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5" yWindow="-255" windowWidth="9975" windowHeight="11700"/>
  </bookViews>
  <sheets>
    <sheet name="Tabelle1" sheetId="1" r:id="rId1"/>
    <sheet name="Tabelle2" sheetId="2" r:id="rId2"/>
    <sheet name="Tabelle3" sheetId="3" r:id="rId3"/>
  </sheets>
  <calcPr calcId="144525"/>
</workbook>
</file>

<file path=xl/calcChain.xml><?xml version="1.0" encoding="utf-8"?>
<calcChain xmlns="http://schemas.openxmlformats.org/spreadsheetml/2006/main">
  <c r="F14" i="1" l="1"/>
  <c r="F13" i="1"/>
  <c r="F12" i="1"/>
  <c r="F11" i="1"/>
  <c r="F10" i="1"/>
  <c r="F9" i="1"/>
  <c r="F8" i="1"/>
  <c r="F7" i="1"/>
  <c r="F6" i="1"/>
  <c r="F5" i="1"/>
  <c r="F4" i="1"/>
  <c r="B5006" i="1"/>
  <c r="C5006" i="1" s="1"/>
  <c r="B5005" i="1"/>
  <c r="C5005" i="1" s="1"/>
  <c r="B5004" i="1"/>
  <c r="C5004" i="1" s="1"/>
  <c r="B5003" i="1"/>
  <c r="C5003" i="1" s="1"/>
  <c r="B5002" i="1"/>
  <c r="C5002" i="1" s="1"/>
  <c r="B5001" i="1"/>
  <c r="C5001" i="1" s="1"/>
  <c r="B5000" i="1"/>
  <c r="C5000" i="1" s="1"/>
  <c r="B4999" i="1"/>
  <c r="C4999" i="1" s="1"/>
  <c r="B4998" i="1"/>
  <c r="C4998" i="1" s="1"/>
  <c r="B4997" i="1"/>
  <c r="C4997" i="1" s="1"/>
  <c r="B4996" i="1"/>
  <c r="C4996" i="1" s="1"/>
  <c r="B4995" i="1"/>
  <c r="C4995" i="1" s="1"/>
  <c r="B4994" i="1"/>
  <c r="C4994" i="1" s="1"/>
  <c r="B4993" i="1"/>
  <c r="C4993" i="1" s="1"/>
  <c r="B4992" i="1"/>
  <c r="C4992" i="1" s="1"/>
  <c r="B4991" i="1"/>
  <c r="C4991" i="1" s="1"/>
  <c r="B4990" i="1"/>
  <c r="C4990" i="1" s="1"/>
  <c r="B4989" i="1"/>
  <c r="C4989" i="1" s="1"/>
  <c r="B4988" i="1"/>
  <c r="C4988" i="1" s="1"/>
  <c r="B4987" i="1"/>
  <c r="C4987" i="1" s="1"/>
  <c r="B4986" i="1"/>
  <c r="B4985" i="1"/>
  <c r="C4985" i="1" s="1"/>
  <c r="B4984" i="1"/>
  <c r="B4983" i="1"/>
  <c r="C4983" i="1" s="1"/>
  <c r="B4982" i="1"/>
  <c r="C4982" i="1" s="1"/>
  <c r="B4981" i="1"/>
  <c r="C4981" i="1" s="1"/>
  <c r="B4980" i="1"/>
  <c r="C4980" i="1" s="1"/>
  <c r="B4979" i="1"/>
  <c r="C4979" i="1" s="1"/>
  <c r="B4978" i="1"/>
  <c r="C4978" i="1" s="1"/>
  <c r="B4977" i="1"/>
  <c r="C4977" i="1" s="1"/>
  <c r="B4976" i="1"/>
  <c r="C4976" i="1" s="1"/>
  <c r="B4975" i="1"/>
  <c r="C4975" i="1" s="1"/>
  <c r="B4974" i="1"/>
  <c r="C4974" i="1" s="1"/>
  <c r="B4973" i="1"/>
  <c r="C4973" i="1" s="1"/>
  <c r="B4972" i="1"/>
  <c r="C4972" i="1" s="1"/>
  <c r="B4971" i="1"/>
  <c r="C4971" i="1" s="1"/>
  <c r="B4970" i="1"/>
  <c r="C4970" i="1" s="1"/>
  <c r="B4969" i="1"/>
  <c r="C4969" i="1" s="1"/>
  <c r="B4968" i="1"/>
  <c r="C4968" i="1" s="1"/>
  <c r="B4967" i="1"/>
  <c r="C4967" i="1" s="1"/>
  <c r="B4966" i="1"/>
  <c r="C4966" i="1" s="1"/>
  <c r="B4965" i="1"/>
  <c r="C4965" i="1" s="1"/>
  <c r="B4964" i="1"/>
  <c r="C4964" i="1" s="1"/>
  <c r="B4963" i="1"/>
  <c r="C4963" i="1" s="1"/>
  <c r="B4962" i="1"/>
  <c r="B4961" i="1"/>
  <c r="C4961" i="1" s="1"/>
  <c r="B4960" i="1"/>
  <c r="B4959" i="1"/>
  <c r="C4959" i="1" s="1"/>
  <c r="B4958" i="1"/>
  <c r="C4958" i="1" s="1"/>
  <c r="B4957" i="1"/>
  <c r="C4957" i="1" s="1"/>
  <c r="B4956" i="1"/>
  <c r="C4956" i="1" s="1"/>
  <c r="B4955" i="1"/>
  <c r="C4955" i="1" s="1"/>
  <c r="B4954" i="1"/>
  <c r="C4954" i="1" s="1"/>
  <c r="B4953" i="1"/>
  <c r="C4953" i="1" s="1"/>
  <c r="B4952" i="1"/>
  <c r="C4952" i="1" s="1"/>
  <c r="B4951" i="1"/>
  <c r="C4951" i="1" s="1"/>
  <c r="B4950" i="1"/>
  <c r="C4950" i="1" s="1"/>
  <c r="B4949" i="1"/>
  <c r="C4949" i="1" s="1"/>
  <c r="B4948" i="1"/>
  <c r="C4948" i="1" s="1"/>
  <c r="D4948" i="1" s="1"/>
  <c r="B4947" i="1"/>
  <c r="C4947" i="1" s="1"/>
  <c r="B4946" i="1"/>
  <c r="C4946" i="1" s="1"/>
  <c r="B4945" i="1"/>
  <c r="C4945" i="1" s="1"/>
  <c r="B4944" i="1"/>
  <c r="C4944" i="1" s="1"/>
  <c r="B4943" i="1"/>
  <c r="C4943" i="1" s="1"/>
  <c r="B4942" i="1"/>
  <c r="C4942" i="1" s="1"/>
  <c r="B4941" i="1"/>
  <c r="C4941" i="1" s="1"/>
  <c r="B4940" i="1"/>
  <c r="C4940" i="1" s="1"/>
  <c r="B4939" i="1"/>
  <c r="C4939" i="1" s="1"/>
  <c r="B4938" i="1"/>
  <c r="B4937" i="1"/>
  <c r="C4937" i="1" s="1"/>
  <c r="B4936" i="1"/>
  <c r="B4935" i="1"/>
  <c r="C4935" i="1" s="1"/>
  <c r="B4934" i="1"/>
  <c r="C4934" i="1" s="1"/>
  <c r="B4933" i="1"/>
  <c r="C4933" i="1" s="1"/>
  <c r="B4932" i="1"/>
  <c r="C4932" i="1" s="1"/>
  <c r="B4931" i="1"/>
  <c r="C4931" i="1" s="1"/>
  <c r="B4930" i="1"/>
  <c r="C4930" i="1" s="1"/>
  <c r="B4929" i="1"/>
  <c r="C4929" i="1" s="1"/>
  <c r="B4928" i="1"/>
  <c r="C4928" i="1" s="1"/>
  <c r="B4927" i="1"/>
  <c r="C4927" i="1" s="1"/>
  <c r="B4926" i="1"/>
  <c r="C4926" i="1" s="1"/>
  <c r="B4925" i="1"/>
  <c r="C4925" i="1" s="1"/>
  <c r="B4924" i="1"/>
  <c r="C4924" i="1" s="1"/>
  <c r="D4924" i="1" s="1"/>
  <c r="B4923" i="1"/>
  <c r="C4923" i="1" s="1"/>
  <c r="B4922" i="1"/>
  <c r="C4922" i="1" s="1"/>
  <c r="B4921" i="1"/>
  <c r="C4921" i="1" s="1"/>
  <c r="B4920" i="1"/>
  <c r="C4920" i="1" s="1"/>
  <c r="B4919" i="1"/>
  <c r="C4919" i="1" s="1"/>
  <c r="B4918" i="1"/>
  <c r="C4918" i="1" s="1"/>
  <c r="B4917" i="1"/>
  <c r="C4917" i="1" s="1"/>
  <c r="B4916" i="1"/>
  <c r="C4916" i="1" s="1"/>
  <c r="B4915" i="1"/>
  <c r="C4915" i="1" s="1"/>
  <c r="B4914" i="1"/>
  <c r="B4913" i="1"/>
  <c r="C4913" i="1" s="1"/>
  <c r="B4912" i="1"/>
  <c r="B4911" i="1"/>
  <c r="C4911" i="1" s="1"/>
  <c r="B4910" i="1"/>
  <c r="C4910" i="1" s="1"/>
  <c r="B4909" i="1"/>
  <c r="C4909" i="1" s="1"/>
  <c r="B4908" i="1"/>
  <c r="C4908" i="1" s="1"/>
  <c r="B4907" i="1"/>
  <c r="C4907" i="1" s="1"/>
  <c r="B4906" i="1"/>
  <c r="C4906" i="1" s="1"/>
  <c r="B4905" i="1"/>
  <c r="C4905" i="1" s="1"/>
  <c r="B4904" i="1"/>
  <c r="C4904" i="1" s="1"/>
  <c r="B4903" i="1"/>
  <c r="C4903" i="1" s="1"/>
  <c r="B4902" i="1"/>
  <c r="C4902" i="1" s="1"/>
  <c r="B4901" i="1"/>
  <c r="C4901" i="1" s="1"/>
  <c r="B4900" i="1"/>
  <c r="C4900" i="1" s="1"/>
  <c r="D4900" i="1" s="1"/>
  <c r="B4899" i="1"/>
  <c r="C4899" i="1" s="1"/>
  <c r="B4898" i="1"/>
  <c r="C4898" i="1" s="1"/>
  <c r="B4897" i="1"/>
  <c r="C4897" i="1" s="1"/>
  <c r="B4896" i="1"/>
  <c r="C4896" i="1" s="1"/>
  <c r="B4895" i="1"/>
  <c r="C4895" i="1" s="1"/>
  <c r="B4894" i="1"/>
  <c r="C4894" i="1" s="1"/>
  <c r="B4893" i="1"/>
  <c r="C4893" i="1" s="1"/>
  <c r="B4892" i="1"/>
  <c r="C4892" i="1" s="1"/>
  <c r="B4891" i="1"/>
  <c r="C4891" i="1" s="1"/>
  <c r="B4890" i="1"/>
  <c r="B4889" i="1"/>
  <c r="C4889" i="1" s="1"/>
  <c r="B4888" i="1"/>
  <c r="B4887" i="1"/>
  <c r="C4887" i="1" s="1"/>
  <c r="B4886" i="1"/>
  <c r="C4886" i="1" s="1"/>
  <c r="B4885" i="1"/>
  <c r="C4885" i="1" s="1"/>
  <c r="B4884" i="1"/>
  <c r="C4884" i="1" s="1"/>
  <c r="B4883" i="1"/>
  <c r="C4883" i="1" s="1"/>
  <c r="B4882" i="1"/>
  <c r="C4882" i="1" s="1"/>
  <c r="B4881" i="1"/>
  <c r="C4881" i="1" s="1"/>
  <c r="B4880" i="1"/>
  <c r="C4880" i="1" s="1"/>
  <c r="B4879" i="1"/>
  <c r="C4879" i="1" s="1"/>
  <c r="B4878" i="1"/>
  <c r="C4878" i="1" s="1"/>
  <c r="B4877" i="1"/>
  <c r="C4877" i="1" s="1"/>
  <c r="B4876" i="1"/>
  <c r="C4876" i="1" s="1"/>
  <c r="B4875" i="1"/>
  <c r="C4875" i="1" s="1"/>
  <c r="B4874" i="1"/>
  <c r="C4874" i="1" s="1"/>
  <c r="B4873" i="1"/>
  <c r="C4873" i="1" s="1"/>
  <c r="B4872" i="1"/>
  <c r="C4872" i="1" s="1"/>
  <c r="B4871" i="1"/>
  <c r="C4871" i="1" s="1"/>
  <c r="B4870" i="1"/>
  <c r="C4870" i="1" s="1"/>
  <c r="B4869" i="1"/>
  <c r="C4869" i="1" s="1"/>
  <c r="B4868" i="1"/>
  <c r="C4868" i="1" s="1"/>
  <c r="B4867" i="1"/>
  <c r="C4867" i="1" s="1"/>
  <c r="B4866" i="1"/>
  <c r="B4865" i="1"/>
  <c r="C4865" i="1" s="1"/>
  <c r="B4864" i="1"/>
  <c r="B4863" i="1"/>
  <c r="C4863" i="1" s="1"/>
  <c r="B4862" i="1"/>
  <c r="C4862" i="1" s="1"/>
  <c r="B4861" i="1"/>
  <c r="C4861" i="1" s="1"/>
  <c r="B4860" i="1"/>
  <c r="C4860" i="1" s="1"/>
  <c r="B4859" i="1"/>
  <c r="B4858" i="1"/>
  <c r="C4858" i="1" s="1"/>
  <c r="B4857" i="1"/>
  <c r="C4857" i="1" s="1"/>
  <c r="B4856" i="1"/>
  <c r="C4856" i="1" s="1"/>
  <c r="B4855" i="1"/>
  <c r="C4855" i="1" s="1"/>
  <c r="B4854" i="1"/>
  <c r="C4854" i="1" s="1"/>
  <c r="B4853" i="1"/>
  <c r="C4853" i="1" s="1"/>
  <c r="B4852" i="1"/>
  <c r="C4852" i="1" s="1"/>
  <c r="B4851" i="1"/>
  <c r="C4851" i="1" s="1"/>
  <c r="B4850" i="1"/>
  <c r="C4850" i="1" s="1"/>
  <c r="B4849" i="1"/>
  <c r="C4849" i="1" s="1"/>
  <c r="B4848" i="1"/>
  <c r="C4848" i="1" s="1"/>
  <c r="B4847" i="1"/>
  <c r="C4847" i="1" s="1"/>
  <c r="B4846" i="1"/>
  <c r="C4846" i="1" s="1"/>
  <c r="B4845" i="1"/>
  <c r="C4845" i="1" s="1"/>
  <c r="B4844" i="1"/>
  <c r="C4844" i="1" s="1"/>
  <c r="B4843" i="1"/>
  <c r="C4843" i="1" s="1"/>
  <c r="B4842" i="1"/>
  <c r="C4842" i="1" s="1"/>
  <c r="B4841" i="1"/>
  <c r="C4841" i="1" s="1"/>
  <c r="B4840" i="1"/>
  <c r="C4840" i="1" s="1"/>
  <c r="D4840" i="1" s="1"/>
  <c r="B4839" i="1"/>
  <c r="C4839" i="1" s="1"/>
  <c r="B4838" i="1"/>
  <c r="C4838" i="1" s="1"/>
  <c r="B4837" i="1"/>
  <c r="C4837" i="1" s="1"/>
  <c r="B4836" i="1"/>
  <c r="C4836" i="1" s="1"/>
  <c r="B4835" i="1"/>
  <c r="C4835" i="1" s="1"/>
  <c r="B4834" i="1"/>
  <c r="C4834" i="1" s="1"/>
  <c r="B4833" i="1"/>
  <c r="B4832" i="1"/>
  <c r="C4832" i="1" s="1"/>
  <c r="B4831" i="1"/>
  <c r="C4831" i="1" s="1"/>
  <c r="B4830" i="1"/>
  <c r="C4830" i="1" s="1"/>
  <c r="B4829" i="1"/>
  <c r="C4829" i="1" s="1"/>
  <c r="B4828" i="1"/>
  <c r="C4828" i="1" s="1"/>
  <c r="B4827" i="1"/>
  <c r="C4827" i="1" s="1"/>
  <c r="B4826" i="1"/>
  <c r="C4826" i="1" s="1"/>
  <c r="B4825" i="1"/>
  <c r="C4825" i="1" s="1"/>
  <c r="B4824" i="1"/>
  <c r="C4824" i="1" s="1"/>
  <c r="B4823" i="1"/>
  <c r="C4823" i="1" s="1"/>
  <c r="B4822" i="1"/>
  <c r="C4822" i="1" s="1"/>
  <c r="B4821" i="1"/>
  <c r="C4821" i="1" s="1"/>
  <c r="B4820" i="1"/>
  <c r="C4820" i="1" s="1"/>
  <c r="B4819" i="1"/>
  <c r="C4819" i="1" s="1"/>
  <c r="B4818" i="1"/>
  <c r="C4818" i="1" s="1"/>
  <c r="B4817" i="1"/>
  <c r="C4817" i="1" s="1"/>
  <c r="B4816" i="1"/>
  <c r="C4816" i="1" s="1"/>
  <c r="D4816" i="1" s="1"/>
  <c r="B4815" i="1"/>
  <c r="C4815" i="1" s="1"/>
  <c r="B4814" i="1"/>
  <c r="C4814" i="1" s="1"/>
  <c r="B4813" i="1"/>
  <c r="C4813" i="1" s="1"/>
  <c r="B4812" i="1"/>
  <c r="C4812" i="1" s="1"/>
  <c r="B4811" i="1"/>
  <c r="C4811" i="1" s="1"/>
  <c r="B4810" i="1"/>
  <c r="C4810" i="1" s="1"/>
  <c r="B4809" i="1"/>
  <c r="C4809" i="1" s="1"/>
  <c r="B4808" i="1"/>
  <c r="C4808" i="1" s="1"/>
  <c r="B4807" i="1"/>
  <c r="C4807" i="1" s="1"/>
  <c r="B4806" i="1"/>
  <c r="C4806" i="1" s="1"/>
  <c r="B4805" i="1"/>
  <c r="C4805" i="1" s="1"/>
  <c r="B4804" i="1"/>
  <c r="C4804" i="1" s="1"/>
  <c r="D4804" i="1" s="1"/>
  <c r="B4803" i="1"/>
  <c r="C4803" i="1" s="1"/>
  <c r="B4802" i="1"/>
  <c r="C4802" i="1" s="1"/>
  <c r="B4801" i="1"/>
  <c r="C4801" i="1" s="1"/>
  <c r="B4800" i="1"/>
  <c r="C4800" i="1" s="1"/>
  <c r="B4799" i="1"/>
  <c r="C4799" i="1" s="1"/>
  <c r="B4798" i="1"/>
  <c r="C4798" i="1" s="1"/>
  <c r="B4797" i="1"/>
  <c r="C4797" i="1" s="1"/>
  <c r="B4796" i="1"/>
  <c r="C4796" i="1" s="1"/>
  <c r="B4795" i="1"/>
  <c r="C4795" i="1" s="1"/>
  <c r="B4794" i="1"/>
  <c r="C4794" i="1" s="1"/>
  <c r="B4793" i="1"/>
  <c r="C4793" i="1" s="1"/>
  <c r="B4792" i="1"/>
  <c r="C4792" i="1" s="1"/>
  <c r="D4792" i="1" s="1"/>
  <c r="B4791" i="1"/>
  <c r="C4791" i="1" s="1"/>
  <c r="B4790" i="1"/>
  <c r="C4790" i="1" s="1"/>
  <c r="B4789" i="1"/>
  <c r="C4789" i="1" s="1"/>
  <c r="B4788" i="1"/>
  <c r="C4788" i="1" s="1"/>
  <c r="B4787" i="1"/>
  <c r="C4787" i="1" s="1"/>
  <c r="B4786" i="1"/>
  <c r="C4786" i="1" s="1"/>
  <c r="B4785" i="1"/>
  <c r="C4785" i="1" s="1"/>
  <c r="B4784" i="1"/>
  <c r="C4784" i="1" s="1"/>
  <c r="B4783" i="1"/>
  <c r="C4783" i="1" s="1"/>
  <c r="B4782" i="1"/>
  <c r="C4782" i="1" s="1"/>
  <c r="B4781" i="1"/>
  <c r="C4781" i="1" s="1"/>
  <c r="B4780" i="1"/>
  <c r="C4780" i="1" s="1"/>
  <c r="D4780" i="1" s="1"/>
  <c r="B4779" i="1"/>
  <c r="C4779" i="1" s="1"/>
  <c r="B4778" i="1"/>
  <c r="C4778" i="1" s="1"/>
  <c r="B4777" i="1"/>
  <c r="C4777" i="1" s="1"/>
  <c r="B4776" i="1"/>
  <c r="C4776" i="1" s="1"/>
  <c r="B4775" i="1"/>
  <c r="C4775" i="1" s="1"/>
  <c r="B4774" i="1"/>
  <c r="C4774" i="1" s="1"/>
  <c r="B4773" i="1"/>
  <c r="C4773" i="1" s="1"/>
  <c r="B4772" i="1"/>
  <c r="C4772" i="1" s="1"/>
  <c r="B4771" i="1"/>
  <c r="C4771" i="1" s="1"/>
  <c r="B4770" i="1"/>
  <c r="C4770" i="1" s="1"/>
  <c r="B4769" i="1"/>
  <c r="C4769" i="1" s="1"/>
  <c r="B4768" i="1"/>
  <c r="C4768" i="1" s="1"/>
  <c r="D4768" i="1" s="1"/>
  <c r="B4767" i="1"/>
  <c r="C4767" i="1" s="1"/>
  <c r="B4766" i="1"/>
  <c r="C4766" i="1" s="1"/>
  <c r="B4765" i="1"/>
  <c r="C4765" i="1" s="1"/>
  <c r="B4764" i="1"/>
  <c r="C4764" i="1" s="1"/>
  <c r="B4763" i="1"/>
  <c r="C4763" i="1" s="1"/>
  <c r="B4762" i="1"/>
  <c r="C4762" i="1" s="1"/>
  <c r="B4761" i="1"/>
  <c r="C4761" i="1" s="1"/>
  <c r="B4760" i="1"/>
  <c r="C4760" i="1" s="1"/>
  <c r="B4759" i="1"/>
  <c r="C4759" i="1" s="1"/>
  <c r="B4758" i="1"/>
  <c r="C4758" i="1" s="1"/>
  <c r="B4757" i="1"/>
  <c r="C4757" i="1" s="1"/>
  <c r="B4756" i="1"/>
  <c r="C4756" i="1" s="1"/>
  <c r="B4755" i="1"/>
  <c r="C4755" i="1" s="1"/>
  <c r="B4754" i="1"/>
  <c r="C4754" i="1" s="1"/>
  <c r="B4753" i="1"/>
  <c r="C4753" i="1" s="1"/>
  <c r="B4752" i="1"/>
  <c r="C4752" i="1" s="1"/>
  <c r="B4751" i="1"/>
  <c r="C4751" i="1" s="1"/>
  <c r="B4750" i="1"/>
  <c r="C4750" i="1" s="1"/>
  <c r="B4749" i="1"/>
  <c r="C4749" i="1" s="1"/>
  <c r="B4748" i="1"/>
  <c r="C4748" i="1" s="1"/>
  <c r="B4747" i="1"/>
  <c r="C4747" i="1" s="1"/>
  <c r="B4746" i="1"/>
  <c r="C4746" i="1" s="1"/>
  <c r="B4745" i="1"/>
  <c r="C4745" i="1" s="1"/>
  <c r="B4744" i="1"/>
  <c r="C4744" i="1" s="1"/>
  <c r="D4744" i="1" s="1"/>
  <c r="B4743" i="1"/>
  <c r="C4743" i="1" s="1"/>
  <c r="B4742" i="1"/>
  <c r="C4742" i="1" s="1"/>
  <c r="B4741" i="1"/>
  <c r="C4741" i="1" s="1"/>
  <c r="B4740" i="1"/>
  <c r="C4740" i="1" s="1"/>
  <c r="B4739" i="1"/>
  <c r="C4739" i="1" s="1"/>
  <c r="B4738" i="1"/>
  <c r="C4738" i="1" s="1"/>
  <c r="B4737" i="1"/>
  <c r="C4737" i="1" s="1"/>
  <c r="B4736" i="1"/>
  <c r="C4736" i="1" s="1"/>
  <c r="B4735" i="1"/>
  <c r="C4735" i="1" s="1"/>
  <c r="B4734" i="1"/>
  <c r="C4734" i="1" s="1"/>
  <c r="B4733" i="1"/>
  <c r="C4733" i="1" s="1"/>
  <c r="B4732" i="1"/>
  <c r="C4732" i="1" s="1"/>
  <c r="B4731" i="1"/>
  <c r="C4731" i="1" s="1"/>
  <c r="B4730" i="1"/>
  <c r="C4730" i="1" s="1"/>
  <c r="B4729" i="1"/>
  <c r="C4729" i="1" s="1"/>
  <c r="B4728" i="1"/>
  <c r="C4728" i="1" s="1"/>
  <c r="B4727" i="1"/>
  <c r="C4727" i="1" s="1"/>
  <c r="B4726" i="1"/>
  <c r="C4726" i="1" s="1"/>
  <c r="B4725" i="1"/>
  <c r="C4725" i="1" s="1"/>
  <c r="B4724" i="1"/>
  <c r="C4724" i="1" s="1"/>
  <c r="B4723" i="1"/>
  <c r="C4723" i="1" s="1"/>
  <c r="B4722" i="1"/>
  <c r="C4722" i="1" s="1"/>
  <c r="B4721" i="1"/>
  <c r="C4721" i="1" s="1"/>
  <c r="B4720" i="1"/>
  <c r="C4720" i="1" s="1"/>
  <c r="D4720" i="1" s="1"/>
  <c r="B4719" i="1"/>
  <c r="C4719" i="1" s="1"/>
  <c r="B4718" i="1"/>
  <c r="C4718" i="1" s="1"/>
  <c r="B4717" i="1"/>
  <c r="C4717" i="1" s="1"/>
  <c r="B4716" i="1"/>
  <c r="C4716" i="1" s="1"/>
  <c r="B4715" i="1"/>
  <c r="C4715" i="1" s="1"/>
  <c r="B4714" i="1"/>
  <c r="C4714" i="1" s="1"/>
  <c r="B4713" i="1"/>
  <c r="C4713" i="1" s="1"/>
  <c r="B4712" i="1"/>
  <c r="C4712" i="1" s="1"/>
  <c r="B4711" i="1"/>
  <c r="C4711" i="1" s="1"/>
  <c r="B4710" i="1"/>
  <c r="C4710" i="1" s="1"/>
  <c r="B4709" i="1"/>
  <c r="C4709" i="1" s="1"/>
  <c r="B4708" i="1"/>
  <c r="C4708" i="1" s="1"/>
  <c r="B4707" i="1"/>
  <c r="C4707" i="1" s="1"/>
  <c r="B4706" i="1"/>
  <c r="C4706" i="1" s="1"/>
  <c r="B4705" i="1"/>
  <c r="C4705" i="1" s="1"/>
  <c r="B4704" i="1"/>
  <c r="C4704" i="1" s="1"/>
  <c r="B4703" i="1"/>
  <c r="C4703" i="1" s="1"/>
  <c r="B4702" i="1"/>
  <c r="C4702" i="1" s="1"/>
  <c r="B4701" i="1"/>
  <c r="C4701" i="1" s="1"/>
  <c r="B4700" i="1"/>
  <c r="C4700" i="1" s="1"/>
  <c r="B4699" i="1"/>
  <c r="C4699" i="1" s="1"/>
  <c r="B4698" i="1"/>
  <c r="C4698" i="1" s="1"/>
  <c r="B4697" i="1"/>
  <c r="C4697" i="1" s="1"/>
  <c r="B4696" i="1"/>
  <c r="C4696" i="1" s="1"/>
  <c r="D4696" i="1" s="1"/>
  <c r="B4695" i="1"/>
  <c r="C4695" i="1" s="1"/>
  <c r="B4694" i="1"/>
  <c r="C4694" i="1" s="1"/>
  <c r="B4693" i="1"/>
  <c r="C4693" i="1" s="1"/>
  <c r="B4692" i="1"/>
  <c r="C4692" i="1" s="1"/>
  <c r="B4691" i="1"/>
  <c r="C4691" i="1" s="1"/>
  <c r="B4690" i="1"/>
  <c r="C4690" i="1" s="1"/>
  <c r="B4689" i="1"/>
  <c r="C4689" i="1" s="1"/>
  <c r="B4688" i="1"/>
  <c r="C4688" i="1" s="1"/>
  <c r="B4687" i="1"/>
  <c r="C4687" i="1" s="1"/>
  <c r="B4686" i="1"/>
  <c r="C4686" i="1" s="1"/>
  <c r="B4685" i="1"/>
  <c r="C4685" i="1" s="1"/>
  <c r="B4684" i="1"/>
  <c r="C4684" i="1" s="1"/>
  <c r="B4683" i="1"/>
  <c r="C4683" i="1" s="1"/>
  <c r="B4682" i="1"/>
  <c r="C4682" i="1" s="1"/>
  <c r="B4681" i="1"/>
  <c r="C4681" i="1" s="1"/>
  <c r="B4680" i="1"/>
  <c r="C4680" i="1" s="1"/>
  <c r="B4679" i="1"/>
  <c r="C4679" i="1" s="1"/>
  <c r="B4678" i="1"/>
  <c r="C4678" i="1" s="1"/>
  <c r="B4677" i="1"/>
  <c r="C4677" i="1" s="1"/>
  <c r="B4676" i="1"/>
  <c r="C4676" i="1" s="1"/>
  <c r="B4675" i="1"/>
  <c r="C4675" i="1" s="1"/>
  <c r="B4674" i="1"/>
  <c r="C4674" i="1" s="1"/>
  <c r="B4673" i="1"/>
  <c r="C4673" i="1" s="1"/>
  <c r="B4672" i="1"/>
  <c r="C4672" i="1" s="1"/>
  <c r="D4672" i="1" s="1"/>
  <c r="B4671" i="1"/>
  <c r="C4671" i="1" s="1"/>
  <c r="B4670" i="1"/>
  <c r="C4670" i="1" s="1"/>
  <c r="B4669" i="1"/>
  <c r="C4669" i="1" s="1"/>
  <c r="B4668" i="1"/>
  <c r="C4668" i="1" s="1"/>
  <c r="B4667" i="1"/>
  <c r="C4667" i="1" s="1"/>
  <c r="B4666" i="1"/>
  <c r="C4666" i="1" s="1"/>
  <c r="B4665" i="1"/>
  <c r="C4665" i="1" s="1"/>
  <c r="B4664" i="1"/>
  <c r="C4664" i="1" s="1"/>
  <c r="B4663" i="1"/>
  <c r="C4663" i="1" s="1"/>
  <c r="B4662" i="1"/>
  <c r="C4662" i="1" s="1"/>
  <c r="B4661" i="1"/>
  <c r="C4661" i="1" s="1"/>
  <c r="B4660" i="1"/>
  <c r="C4660" i="1" s="1"/>
  <c r="B4659" i="1"/>
  <c r="C4659" i="1" s="1"/>
  <c r="B4658" i="1"/>
  <c r="C4658" i="1" s="1"/>
  <c r="B4657" i="1"/>
  <c r="C4657" i="1" s="1"/>
  <c r="B4656" i="1"/>
  <c r="C4656" i="1" s="1"/>
  <c r="B4655" i="1"/>
  <c r="C4655" i="1" s="1"/>
  <c r="B4654" i="1"/>
  <c r="C4654" i="1" s="1"/>
  <c r="B4653" i="1"/>
  <c r="C4653" i="1" s="1"/>
  <c r="B4652" i="1"/>
  <c r="C4652" i="1" s="1"/>
  <c r="B4651" i="1"/>
  <c r="C4651" i="1" s="1"/>
  <c r="B4650" i="1"/>
  <c r="C4650" i="1" s="1"/>
  <c r="B4649" i="1"/>
  <c r="C4649" i="1" s="1"/>
  <c r="B4648" i="1"/>
  <c r="C4648" i="1" s="1"/>
  <c r="D4648" i="1" s="1"/>
  <c r="B4647" i="1"/>
  <c r="C4647" i="1" s="1"/>
  <c r="B4646" i="1"/>
  <c r="C4646" i="1" s="1"/>
  <c r="B4645" i="1"/>
  <c r="C4645" i="1" s="1"/>
  <c r="B4644" i="1"/>
  <c r="C4644" i="1" s="1"/>
  <c r="B4643" i="1"/>
  <c r="C4643" i="1" s="1"/>
  <c r="B4642" i="1"/>
  <c r="C4642" i="1" s="1"/>
  <c r="B4641" i="1"/>
  <c r="C4641" i="1" s="1"/>
  <c r="B4640" i="1"/>
  <c r="C4640" i="1" s="1"/>
  <c r="B4639" i="1"/>
  <c r="C4639" i="1" s="1"/>
  <c r="B4638" i="1"/>
  <c r="C4638" i="1" s="1"/>
  <c r="B4637" i="1"/>
  <c r="C4637" i="1" s="1"/>
  <c r="B4636" i="1"/>
  <c r="C4636" i="1" s="1"/>
  <c r="B4635" i="1"/>
  <c r="C4635" i="1" s="1"/>
  <c r="B4634" i="1"/>
  <c r="C4634" i="1" s="1"/>
  <c r="B4633" i="1"/>
  <c r="C4633" i="1" s="1"/>
  <c r="B4632" i="1"/>
  <c r="C4632" i="1" s="1"/>
  <c r="B4631" i="1"/>
  <c r="C4631" i="1" s="1"/>
  <c r="B4630" i="1"/>
  <c r="C4630" i="1" s="1"/>
  <c r="B4629" i="1"/>
  <c r="C4629" i="1" s="1"/>
  <c r="B4628" i="1"/>
  <c r="C4628" i="1" s="1"/>
  <c r="B4627" i="1"/>
  <c r="C4627" i="1" s="1"/>
  <c r="B4626" i="1"/>
  <c r="C4626" i="1" s="1"/>
  <c r="B4625" i="1"/>
  <c r="C4625" i="1" s="1"/>
  <c r="B4624" i="1"/>
  <c r="C4624" i="1" s="1"/>
  <c r="D4624" i="1" s="1"/>
  <c r="B4623" i="1"/>
  <c r="C4623" i="1" s="1"/>
  <c r="B4622" i="1"/>
  <c r="C4622" i="1" s="1"/>
  <c r="B4621" i="1"/>
  <c r="C4621" i="1" s="1"/>
  <c r="B4620" i="1"/>
  <c r="C4620" i="1" s="1"/>
  <c r="B4619" i="1"/>
  <c r="C4619" i="1" s="1"/>
  <c r="B4618" i="1"/>
  <c r="C4618" i="1" s="1"/>
  <c r="B4617" i="1"/>
  <c r="C4617" i="1" s="1"/>
  <c r="B4616" i="1"/>
  <c r="C4616" i="1" s="1"/>
  <c r="B4615" i="1"/>
  <c r="C4615" i="1" s="1"/>
  <c r="B4614" i="1"/>
  <c r="C4614" i="1" s="1"/>
  <c r="B4613" i="1"/>
  <c r="C4613" i="1" s="1"/>
  <c r="B4612" i="1"/>
  <c r="C4612" i="1" s="1"/>
  <c r="D4612" i="1" s="1"/>
  <c r="B4611" i="1"/>
  <c r="C4611" i="1" s="1"/>
  <c r="B4610" i="1"/>
  <c r="C4610" i="1" s="1"/>
  <c r="B4609" i="1"/>
  <c r="C4609" i="1" s="1"/>
  <c r="B4608" i="1"/>
  <c r="C4608" i="1" s="1"/>
  <c r="B4607" i="1"/>
  <c r="C4607" i="1" s="1"/>
  <c r="B4606" i="1"/>
  <c r="C4606" i="1" s="1"/>
  <c r="B4605" i="1"/>
  <c r="C4605" i="1" s="1"/>
  <c r="B4604" i="1"/>
  <c r="C4604" i="1" s="1"/>
  <c r="B4603" i="1"/>
  <c r="C4603" i="1" s="1"/>
  <c r="B4602" i="1"/>
  <c r="C4602" i="1" s="1"/>
  <c r="B4601" i="1"/>
  <c r="C4601" i="1" s="1"/>
  <c r="B4600" i="1"/>
  <c r="C4600" i="1" s="1"/>
  <c r="D4600" i="1" s="1"/>
  <c r="B4599" i="1"/>
  <c r="C4599" i="1" s="1"/>
  <c r="B4598" i="1"/>
  <c r="C4598" i="1" s="1"/>
  <c r="B4597" i="1"/>
  <c r="C4597" i="1" s="1"/>
  <c r="B4596" i="1"/>
  <c r="C4596" i="1" s="1"/>
  <c r="B4595" i="1"/>
  <c r="C4595" i="1" s="1"/>
  <c r="B4594" i="1"/>
  <c r="C4594" i="1" s="1"/>
  <c r="B4593" i="1"/>
  <c r="C4593" i="1" s="1"/>
  <c r="B4592" i="1"/>
  <c r="C4592" i="1" s="1"/>
  <c r="B4591" i="1"/>
  <c r="C4591" i="1" s="1"/>
  <c r="B4590" i="1"/>
  <c r="C4590" i="1" s="1"/>
  <c r="B4589" i="1"/>
  <c r="C4589" i="1" s="1"/>
  <c r="B4588" i="1"/>
  <c r="C4588" i="1" s="1"/>
  <c r="D4588" i="1" s="1"/>
  <c r="B4587" i="1"/>
  <c r="C4587" i="1" s="1"/>
  <c r="B4586" i="1"/>
  <c r="C4586" i="1" s="1"/>
  <c r="B4585" i="1"/>
  <c r="C4585" i="1" s="1"/>
  <c r="B4584" i="1"/>
  <c r="C4584" i="1" s="1"/>
  <c r="B4583" i="1"/>
  <c r="C4583" i="1" s="1"/>
  <c r="B4582" i="1"/>
  <c r="C4582" i="1" s="1"/>
  <c r="B4581" i="1"/>
  <c r="C4581" i="1" s="1"/>
  <c r="B4580" i="1"/>
  <c r="C4580" i="1" s="1"/>
  <c r="B4579" i="1"/>
  <c r="C4579" i="1" s="1"/>
  <c r="B4578" i="1"/>
  <c r="C4578" i="1" s="1"/>
  <c r="B4577" i="1"/>
  <c r="C4577" i="1" s="1"/>
  <c r="B4576" i="1"/>
  <c r="C4576" i="1" s="1"/>
  <c r="D4576" i="1" s="1"/>
  <c r="B4575" i="1"/>
  <c r="C4575" i="1" s="1"/>
  <c r="B4574" i="1"/>
  <c r="C4574" i="1" s="1"/>
  <c r="B4573" i="1"/>
  <c r="C4573" i="1" s="1"/>
  <c r="B4572" i="1"/>
  <c r="C4572" i="1" s="1"/>
  <c r="B4571" i="1"/>
  <c r="C4571" i="1" s="1"/>
  <c r="B4570" i="1"/>
  <c r="C4570" i="1" s="1"/>
  <c r="B4569" i="1"/>
  <c r="C4569" i="1" s="1"/>
  <c r="B4568" i="1"/>
  <c r="C4568" i="1" s="1"/>
  <c r="B4567" i="1"/>
  <c r="C4567" i="1" s="1"/>
  <c r="B4566" i="1"/>
  <c r="C4566" i="1" s="1"/>
  <c r="B4565" i="1"/>
  <c r="C4565" i="1" s="1"/>
  <c r="B4564" i="1"/>
  <c r="C4564" i="1" s="1"/>
  <c r="D4564" i="1" s="1"/>
  <c r="B4563" i="1"/>
  <c r="C4563" i="1" s="1"/>
  <c r="B4562" i="1"/>
  <c r="C4562" i="1" s="1"/>
  <c r="B4561" i="1"/>
  <c r="C4561" i="1" s="1"/>
  <c r="B4560" i="1"/>
  <c r="C4560" i="1" s="1"/>
  <c r="B4559" i="1"/>
  <c r="C4559" i="1" s="1"/>
  <c r="B4558" i="1"/>
  <c r="C4558" i="1" s="1"/>
  <c r="B4557" i="1"/>
  <c r="C4557" i="1" s="1"/>
  <c r="B4556" i="1"/>
  <c r="C4556" i="1" s="1"/>
  <c r="B4555" i="1"/>
  <c r="C4555" i="1" s="1"/>
  <c r="B4554" i="1"/>
  <c r="C4554" i="1" s="1"/>
  <c r="B4553" i="1"/>
  <c r="C4553" i="1" s="1"/>
  <c r="B4552" i="1"/>
  <c r="C4552" i="1" s="1"/>
  <c r="D4552" i="1" s="1"/>
  <c r="B4551" i="1"/>
  <c r="C4551" i="1" s="1"/>
  <c r="B4550" i="1"/>
  <c r="C4550" i="1" s="1"/>
  <c r="B4549" i="1"/>
  <c r="C4549" i="1" s="1"/>
  <c r="B4548" i="1"/>
  <c r="C4548" i="1" s="1"/>
  <c r="B4547" i="1"/>
  <c r="C4547" i="1" s="1"/>
  <c r="B4546" i="1"/>
  <c r="C4546" i="1" s="1"/>
  <c r="B4545" i="1"/>
  <c r="C4545" i="1" s="1"/>
  <c r="B4544" i="1"/>
  <c r="C4544" i="1" s="1"/>
  <c r="B4543" i="1"/>
  <c r="C4543" i="1" s="1"/>
  <c r="B4542" i="1"/>
  <c r="C4542" i="1" s="1"/>
  <c r="B4541" i="1"/>
  <c r="C4541" i="1" s="1"/>
  <c r="B4540" i="1"/>
  <c r="C4540" i="1" s="1"/>
  <c r="D4540" i="1" s="1"/>
  <c r="B4539" i="1"/>
  <c r="C4539" i="1" s="1"/>
  <c r="B4538" i="1"/>
  <c r="C4538" i="1" s="1"/>
  <c r="B4537" i="1"/>
  <c r="C4537" i="1" s="1"/>
  <c r="B4536" i="1"/>
  <c r="C4536" i="1" s="1"/>
  <c r="B4535" i="1"/>
  <c r="C4535" i="1" s="1"/>
  <c r="B4534" i="1"/>
  <c r="C4534" i="1" s="1"/>
  <c r="B4533" i="1"/>
  <c r="C4533" i="1" s="1"/>
  <c r="B4532" i="1"/>
  <c r="C4532" i="1" s="1"/>
  <c r="B4531" i="1"/>
  <c r="C4531" i="1" s="1"/>
  <c r="B4530" i="1"/>
  <c r="C4530" i="1" s="1"/>
  <c r="B4529" i="1"/>
  <c r="C4529" i="1" s="1"/>
  <c r="B4528" i="1"/>
  <c r="C4528" i="1" s="1"/>
  <c r="B4527" i="1"/>
  <c r="C4527" i="1" s="1"/>
  <c r="B4526" i="1"/>
  <c r="C4526" i="1" s="1"/>
  <c r="B4525" i="1"/>
  <c r="C4525" i="1" s="1"/>
  <c r="B4524" i="1"/>
  <c r="C4524" i="1" s="1"/>
  <c r="B4523" i="1"/>
  <c r="C4523" i="1" s="1"/>
  <c r="B4522" i="1"/>
  <c r="C4522" i="1" s="1"/>
  <c r="B4521" i="1"/>
  <c r="C4521" i="1" s="1"/>
  <c r="B4520" i="1"/>
  <c r="C4520" i="1" s="1"/>
  <c r="B4519" i="1"/>
  <c r="C4519" i="1" s="1"/>
  <c r="B4518" i="1"/>
  <c r="C4518" i="1" s="1"/>
  <c r="B4517" i="1"/>
  <c r="C4517" i="1" s="1"/>
  <c r="B4516" i="1"/>
  <c r="C4516" i="1" s="1"/>
  <c r="D4516" i="1" s="1"/>
  <c r="B4515" i="1"/>
  <c r="C4515" i="1" s="1"/>
  <c r="B4514" i="1"/>
  <c r="C4514" i="1" s="1"/>
  <c r="B4513" i="1"/>
  <c r="C4513" i="1" s="1"/>
  <c r="B4512" i="1"/>
  <c r="C4512" i="1" s="1"/>
  <c r="B4511" i="1"/>
  <c r="C4511" i="1" s="1"/>
  <c r="B4510" i="1"/>
  <c r="C4510" i="1" s="1"/>
  <c r="B4509" i="1"/>
  <c r="C4509" i="1" s="1"/>
  <c r="B4508" i="1"/>
  <c r="C4508" i="1" s="1"/>
  <c r="B4507" i="1"/>
  <c r="C4507" i="1" s="1"/>
  <c r="B4506" i="1"/>
  <c r="C4506" i="1" s="1"/>
  <c r="B4505" i="1"/>
  <c r="C4505" i="1" s="1"/>
  <c r="B4504" i="1"/>
  <c r="C4504" i="1" s="1"/>
  <c r="B4503" i="1"/>
  <c r="C4503" i="1" s="1"/>
  <c r="B4502" i="1"/>
  <c r="C4502" i="1" s="1"/>
  <c r="B4501" i="1"/>
  <c r="C4501" i="1" s="1"/>
  <c r="B4500" i="1"/>
  <c r="C4500" i="1" s="1"/>
  <c r="B4499" i="1"/>
  <c r="C4499" i="1" s="1"/>
  <c r="B4498" i="1"/>
  <c r="C4498" i="1" s="1"/>
  <c r="B4497" i="1"/>
  <c r="C4497" i="1" s="1"/>
  <c r="B4496" i="1"/>
  <c r="C4496" i="1" s="1"/>
  <c r="B4495" i="1"/>
  <c r="C4495" i="1" s="1"/>
  <c r="B4494" i="1"/>
  <c r="C4494" i="1" s="1"/>
  <c r="B4493" i="1"/>
  <c r="C4493" i="1" s="1"/>
  <c r="B4492" i="1"/>
  <c r="C4492" i="1" s="1"/>
  <c r="D4492" i="1" s="1"/>
  <c r="B4491" i="1"/>
  <c r="C4491" i="1" s="1"/>
  <c r="B4490" i="1"/>
  <c r="C4490" i="1" s="1"/>
  <c r="B4489" i="1"/>
  <c r="C4489" i="1" s="1"/>
  <c r="B4488" i="1"/>
  <c r="C4488" i="1" s="1"/>
  <c r="B4487" i="1"/>
  <c r="C4487" i="1" s="1"/>
  <c r="B4486" i="1"/>
  <c r="C4486" i="1" s="1"/>
  <c r="B4485" i="1"/>
  <c r="C4485" i="1" s="1"/>
  <c r="B4484" i="1"/>
  <c r="C4484" i="1" s="1"/>
  <c r="B4483" i="1"/>
  <c r="C4483" i="1" s="1"/>
  <c r="B4482" i="1"/>
  <c r="C4482" i="1" s="1"/>
  <c r="B4481" i="1"/>
  <c r="C4481" i="1" s="1"/>
  <c r="B4480" i="1"/>
  <c r="C4480" i="1" s="1"/>
  <c r="B4479" i="1"/>
  <c r="C4479" i="1" s="1"/>
  <c r="B4478" i="1"/>
  <c r="C4478" i="1" s="1"/>
  <c r="B4477" i="1"/>
  <c r="C4477" i="1" s="1"/>
  <c r="B4476" i="1"/>
  <c r="C4476" i="1" s="1"/>
  <c r="B4475" i="1"/>
  <c r="C4475" i="1" s="1"/>
  <c r="B4474" i="1"/>
  <c r="C4474" i="1" s="1"/>
  <c r="B4473" i="1"/>
  <c r="C4473" i="1" s="1"/>
  <c r="B4472" i="1"/>
  <c r="C4472" i="1" s="1"/>
  <c r="B4471" i="1"/>
  <c r="C4471" i="1" s="1"/>
  <c r="B4470" i="1"/>
  <c r="C4470" i="1" s="1"/>
  <c r="B4469" i="1"/>
  <c r="C4469" i="1" s="1"/>
  <c r="B4468" i="1"/>
  <c r="C4468" i="1" s="1"/>
  <c r="D4468" i="1" s="1"/>
  <c r="B4467" i="1"/>
  <c r="C4467" i="1" s="1"/>
  <c r="B4466" i="1"/>
  <c r="C4466" i="1" s="1"/>
  <c r="B4465" i="1"/>
  <c r="C4465" i="1" s="1"/>
  <c r="B4464" i="1"/>
  <c r="C4464" i="1" s="1"/>
  <c r="B4463" i="1"/>
  <c r="C4463" i="1" s="1"/>
  <c r="B4462" i="1"/>
  <c r="C4462" i="1" s="1"/>
  <c r="B4461" i="1"/>
  <c r="C4461" i="1" s="1"/>
  <c r="B4460" i="1"/>
  <c r="C4460" i="1" s="1"/>
  <c r="B4459" i="1"/>
  <c r="C4459" i="1" s="1"/>
  <c r="B4458" i="1"/>
  <c r="C4458" i="1" s="1"/>
  <c r="B4457" i="1"/>
  <c r="C4457" i="1" s="1"/>
  <c r="B4456" i="1"/>
  <c r="C4456" i="1" s="1"/>
  <c r="B4455" i="1"/>
  <c r="C4455" i="1" s="1"/>
  <c r="B4454" i="1"/>
  <c r="C4454" i="1" s="1"/>
  <c r="B4453" i="1"/>
  <c r="C4453" i="1" s="1"/>
  <c r="B4452" i="1"/>
  <c r="C4452" i="1" s="1"/>
  <c r="B4451" i="1"/>
  <c r="C4451" i="1" s="1"/>
  <c r="B4450" i="1"/>
  <c r="C4450" i="1" s="1"/>
  <c r="B4449" i="1"/>
  <c r="C4449" i="1" s="1"/>
  <c r="B4448" i="1"/>
  <c r="C4448" i="1" s="1"/>
  <c r="B4447" i="1"/>
  <c r="C4447" i="1" s="1"/>
  <c r="B4446" i="1"/>
  <c r="C4446" i="1" s="1"/>
  <c r="B4445" i="1"/>
  <c r="C4445" i="1" s="1"/>
  <c r="B4444" i="1"/>
  <c r="C4444" i="1" s="1"/>
  <c r="D4444" i="1" s="1"/>
  <c r="B4443" i="1"/>
  <c r="C4443" i="1" s="1"/>
  <c r="B4442" i="1"/>
  <c r="C4442" i="1" s="1"/>
  <c r="B4441" i="1"/>
  <c r="C4441" i="1" s="1"/>
  <c r="B4440" i="1"/>
  <c r="C4440" i="1" s="1"/>
  <c r="B4439" i="1"/>
  <c r="C4439" i="1" s="1"/>
  <c r="B4438" i="1"/>
  <c r="C4438" i="1" s="1"/>
  <c r="B4437" i="1"/>
  <c r="C4437" i="1" s="1"/>
  <c r="B4436" i="1"/>
  <c r="C4436" i="1" s="1"/>
  <c r="B4435" i="1"/>
  <c r="C4435" i="1" s="1"/>
  <c r="B4434" i="1"/>
  <c r="C4434" i="1" s="1"/>
  <c r="B4433" i="1"/>
  <c r="C4433" i="1" s="1"/>
  <c r="B4432" i="1"/>
  <c r="C4432" i="1" s="1"/>
  <c r="B4431" i="1"/>
  <c r="C4431" i="1" s="1"/>
  <c r="B4430" i="1"/>
  <c r="C4430" i="1" s="1"/>
  <c r="B4429" i="1"/>
  <c r="C4429" i="1" s="1"/>
  <c r="B4428" i="1"/>
  <c r="C4428" i="1" s="1"/>
  <c r="B4427" i="1"/>
  <c r="C4427" i="1" s="1"/>
  <c r="B4426" i="1"/>
  <c r="C4426" i="1" s="1"/>
  <c r="B4425" i="1"/>
  <c r="C4425" i="1" s="1"/>
  <c r="B4424" i="1"/>
  <c r="C4424" i="1" s="1"/>
  <c r="B4423" i="1"/>
  <c r="C4423" i="1" s="1"/>
  <c r="B4422" i="1"/>
  <c r="C4422" i="1" s="1"/>
  <c r="B4421" i="1"/>
  <c r="C4421" i="1" s="1"/>
  <c r="B4420" i="1"/>
  <c r="C4420" i="1" s="1"/>
  <c r="D4420" i="1" s="1"/>
  <c r="B4419" i="1"/>
  <c r="C4419" i="1" s="1"/>
  <c r="B4418" i="1"/>
  <c r="C4418" i="1" s="1"/>
  <c r="B4417" i="1"/>
  <c r="C4417" i="1" s="1"/>
  <c r="B4416" i="1"/>
  <c r="C4416" i="1" s="1"/>
  <c r="B4415" i="1"/>
  <c r="C4415" i="1" s="1"/>
  <c r="B4414" i="1"/>
  <c r="C4414" i="1" s="1"/>
  <c r="B4413" i="1"/>
  <c r="C4413" i="1" s="1"/>
  <c r="B4412" i="1"/>
  <c r="C4412" i="1" s="1"/>
  <c r="B4411" i="1"/>
  <c r="C4411" i="1" s="1"/>
  <c r="B4410" i="1"/>
  <c r="C4410" i="1" s="1"/>
  <c r="B4409" i="1"/>
  <c r="C4409" i="1" s="1"/>
  <c r="B4408" i="1"/>
  <c r="C4408" i="1" s="1"/>
  <c r="B4407" i="1"/>
  <c r="C4407" i="1" s="1"/>
  <c r="B4406" i="1"/>
  <c r="C4406" i="1" s="1"/>
  <c r="B4405" i="1"/>
  <c r="C4405" i="1" s="1"/>
  <c r="B4404" i="1"/>
  <c r="C4404" i="1" s="1"/>
  <c r="B4403" i="1"/>
  <c r="C4403" i="1" s="1"/>
  <c r="B4402" i="1"/>
  <c r="C4402" i="1" s="1"/>
  <c r="B4401" i="1"/>
  <c r="C4401" i="1" s="1"/>
  <c r="B4400" i="1"/>
  <c r="C4400" i="1" s="1"/>
  <c r="B4399" i="1"/>
  <c r="C4399" i="1" s="1"/>
  <c r="B4398" i="1"/>
  <c r="C4398" i="1" s="1"/>
  <c r="B4397" i="1"/>
  <c r="C4397" i="1" s="1"/>
  <c r="B4396" i="1"/>
  <c r="C4396" i="1" s="1"/>
  <c r="D4396" i="1" s="1"/>
  <c r="B4395" i="1"/>
  <c r="C4395" i="1" s="1"/>
  <c r="B4394" i="1"/>
  <c r="C4394" i="1" s="1"/>
  <c r="B4393" i="1"/>
  <c r="C4393" i="1" s="1"/>
  <c r="B4392" i="1"/>
  <c r="C4392" i="1" s="1"/>
  <c r="B4391" i="1"/>
  <c r="C4391" i="1" s="1"/>
  <c r="B4390" i="1"/>
  <c r="C4390" i="1" s="1"/>
  <c r="B4389" i="1"/>
  <c r="C4389" i="1" s="1"/>
  <c r="B4388" i="1"/>
  <c r="C4388" i="1" s="1"/>
  <c r="B4387" i="1"/>
  <c r="C4387" i="1" s="1"/>
  <c r="B4386" i="1"/>
  <c r="C4386" i="1" s="1"/>
  <c r="B4385" i="1"/>
  <c r="C4385" i="1" s="1"/>
  <c r="B4384" i="1"/>
  <c r="C4384" i="1" s="1"/>
  <c r="B4383" i="1"/>
  <c r="C4383" i="1" s="1"/>
  <c r="B4382" i="1"/>
  <c r="C4382" i="1" s="1"/>
  <c r="B4381" i="1"/>
  <c r="C4381" i="1" s="1"/>
  <c r="B4380" i="1"/>
  <c r="C4380" i="1" s="1"/>
  <c r="B4379" i="1"/>
  <c r="C4379" i="1" s="1"/>
  <c r="B4378" i="1"/>
  <c r="C4378" i="1" s="1"/>
  <c r="B4377" i="1"/>
  <c r="C4377" i="1" s="1"/>
  <c r="B4376" i="1"/>
  <c r="C4376" i="1" s="1"/>
  <c r="B4375" i="1"/>
  <c r="C4375" i="1" s="1"/>
  <c r="B4374" i="1"/>
  <c r="C4374" i="1" s="1"/>
  <c r="B4373" i="1"/>
  <c r="C4373" i="1" s="1"/>
  <c r="B4372" i="1"/>
  <c r="C4372" i="1" s="1"/>
  <c r="D4372" i="1" s="1"/>
  <c r="B4371" i="1"/>
  <c r="C4371" i="1" s="1"/>
  <c r="B4370" i="1"/>
  <c r="C4370" i="1" s="1"/>
  <c r="B4369" i="1"/>
  <c r="C4369" i="1" s="1"/>
  <c r="B4368" i="1"/>
  <c r="C4368" i="1" s="1"/>
  <c r="B4367" i="1"/>
  <c r="C4367" i="1" s="1"/>
  <c r="B4366" i="1"/>
  <c r="C4366" i="1" s="1"/>
  <c r="B4365" i="1"/>
  <c r="C4365" i="1" s="1"/>
  <c r="B4364" i="1"/>
  <c r="C4364" i="1" s="1"/>
  <c r="B4363" i="1"/>
  <c r="C4363" i="1" s="1"/>
  <c r="B4362" i="1"/>
  <c r="C4362" i="1" s="1"/>
  <c r="B4361" i="1"/>
  <c r="C4361" i="1" s="1"/>
  <c r="B4360" i="1"/>
  <c r="C4360" i="1" s="1"/>
  <c r="B4359" i="1"/>
  <c r="C4359" i="1" s="1"/>
  <c r="B4358" i="1"/>
  <c r="C4358" i="1" s="1"/>
  <c r="B4357" i="1"/>
  <c r="C4357" i="1" s="1"/>
  <c r="B4356" i="1"/>
  <c r="C4356" i="1" s="1"/>
  <c r="B4355" i="1"/>
  <c r="C4355" i="1" s="1"/>
  <c r="B4354" i="1"/>
  <c r="C4354" i="1" s="1"/>
  <c r="B4353" i="1"/>
  <c r="C4353" i="1" s="1"/>
  <c r="B4352" i="1"/>
  <c r="C4352" i="1" s="1"/>
  <c r="B4351" i="1"/>
  <c r="C4351" i="1" s="1"/>
  <c r="B4350" i="1"/>
  <c r="C4350" i="1" s="1"/>
  <c r="B4349" i="1"/>
  <c r="C4349" i="1" s="1"/>
  <c r="B4348" i="1"/>
  <c r="C4348" i="1" s="1"/>
  <c r="D4348" i="1" s="1"/>
  <c r="B4347" i="1"/>
  <c r="C4347" i="1" s="1"/>
  <c r="B4346" i="1"/>
  <c r="C4346" i="1" s="1"/>
  <c r="B4345" i="1"/>
  <c r="C4345" i="1" s="1"/>
  <c r="B4344" i="1"/>
  <c r="C4344" i="1" s="1"/>
  <c r="B4343" i="1"/>
  <c r="C4343" i="1" s="1"/>
  <c r="B4342" i="1"/>
  <c r="C4342" i="1" s="1"/>
  <c r="B4341" i="1"/>
  <c r="C4341" i="1" s="1"/>
  <c r="B4340" i="1"/>
  <c r="C4340" i="1" s="1"/>
  <c r="B4339" i="1"/>
  <c r="C4339" i="1" s="1"/>
  <c r="B4338" i="1"/>
  <c r="C4338" i="1" s="1"/>
  <c r="B4337" i="1"/>
  <c r="C4337" i="1" s="1"/>
  <c r="B4336" i="1"/>
  <c r="C4336" i="1" s="1"/>
  <c r="B4335" i="1"/>
  <c r="C4335" i="1" s="1"/>
  <c r="B4334" i="1"/>
  <c r="C4334" i="1" s="1"/>
  <c r="B4333" i="1"/>
  <c r="C4333" i="1" s="1"/>
  <c r="B4332" i="1"/>
  <c r="C4332" i="1" s="1"/>
  <c r="B4331" i="1"/>
  <c r="C4331" i="1" s="1"/>
  <c r="B4330" i="1"/>
  <c r="C4330" i="1" s="1"/>
  <c r="B4329" i="1"/>
  <c r="C4329" i="1" s="1"/>
  <c r="B4328" i="1"/>
  <c r="C4328" i="1" s="1"/>
  <c r="B4327" i="1"/>
  <c r="C4327" i="1" s="1"/>
  <c r="B4326" i="1"/>
  <c r="C4326" i="1" s="1"/>
  <c r="B4325" i="1"/>
  <c r="C4325" i="1" s="1"/>
  <c r="B4324" i="1"/>
  <c r="C4324" i="1" s="1"/>
  <c r="B4323" i="1"/>
  <c r="C4323" i="1" s="1"/>
  <c r="B4322" i="1"/>
  <c r="C4322" i="1" s="1"/>
  <c r="B4321" i="1"/>
  <c r="C4321" i="1" s="1"/>
  <c r="B4320" i="1"/>
  <c r="C4320" i="1" s="1"/>
  <c r="B4319" i="1"/>
  <c r="C4319" i="1" s="1"/>
  <c r="B4318" i="1"/>
  <c r="C4318" i="1" s="1"/>
  <c r="B4317" i="1"/>
  <c r="C4317" i="1" s="1"/>
  <c r="B4316" i="1"/>
  <c r="C4316" i="1" s="1"/>
  <c r="B4315" i="1"/>
  <c r="C4315" i="1" s="1"/>
  <c r="B4314" i="1"/>
  <c r="C4314" i="1" s="1"/>
  <c r="B4313" i="1"/>
  <c r="C4313" i="1" s="1"/>
  <c r="B4312" i="1"/>
  <c r="C4312" i="1" s="1"/>
  <c r="B4311" i="1"/>
  <c r="C4311" i="1" s="1"/>
  <c r="B4310" i="1"/>
  <c r="C4310" i="1" s="1"/>
  <c r="B4309" i="1"/>
  <c r="C4309" i="1" s="1"/>
  <c r="B4308" i="1"/>
  <c r="C4308" i="1" s="1"/>
  <c r="B4307" i="1"/>
  <c r="C4307" i="1" s="1"/>
  <c r="B4306" i="1"/>
  <c r="C4306" i="1" s="1"/>
  <c r="B4305" i="1"/>
  <c r="C4305" i="1" s="1"/>
  <c r="B4304" i="1"/>
  <c r="C4304" i="1" s="1"/>
  <c r="B4303" i="1"/>
  <c r="C4303" i="1" s="1"/>
  <c r="B4302" i="1"/>
  <c r="C4302" i="1" s="1"/>
  <c r="B4301" i="1"/>
  <c r="C4301" i="1" s="1"/>
  <c r="B4300" i="1"/>
  <c r="C4300" i="1" s="1"/>
  <c r="D4300" i="1" s="1"/>
  <c r="B4299" i="1"/>
  <c r="C4299" i="1" s="1"/>
  <c r="B4298" i="1"/>
  <c r="C4298" i="1" s="1"/>
  <c r="B4297" i="1"/>
  <c r="C4297" i="1" s="1"/>
  <c r="B4296" i="1"/>
  <c r="C4296" i="1" s="1"/>
  <c r="B4295" i="1"/>
  <c r="C4295" i="1" s="1"/>
  <c r="B4294" i="1"/>
  <c r="C4294" i="1" s="1"/>
  <c r="B4293" i="1"/>
  <c r="C4293" i="1" s="1"/>
  <c r="B4292" i="1"/>
  <c r="C4292" i="1" s="1"/>
  <c r="B4291" i="1"/>
  <c r="C4291" i="1" s="1"/>
  <c r="B4290" i="1"/>
  <c r="C4290" i="1" s="1"/>
  <c r="B4289" i="1"/>
  <c r="C4289" i="1" s="1"/>
  <c r="B4288" i="1"/>
  <c r="C4288" i="1" s="1"/>
  <c r="D4288" i="1" s="1"/>
  <c r="B4287" i="1"/>
  <c r="C4287" i="1" s="1"/>
  <c r="B4286" i="1"/>
  <c r="C4286" i="1" s="1"/>
  <c r="B4285" i="1"/>
  <c r="C4285" i="1" s="1"/>
  <c r="B4284" i="1"/>
  <c r="C4284" i="1" s="1"/>
  <c r="B4283" i="1"/>
  <c r="C4283" i="1" s="1"/>
  <c r="B4282" i="1"/>
  <c r="C4282" i="1" s="1"/>
  <c r="B4281" i="1"/>
  <c r="C4281" i="1" s="1"/>
  <c r="B4280" i="1"/>
  <c r="C4280" i="1" s="1"/>
  <c r="B4279" i="1"/>
  <c r="C4279" i="1" s="1"/>
  <c r="B4278" i="1"/>
  <c r="C4278" i="1" s="1"/>
  <c r="B4277" i="1"/>
  <c r="C4277" i="1" s="1"/>
  <c r="B4276" i="1"/>
  <c r="C4276" i="1" s="1"/>
  <c r="D4276" i="1" s="1"/>
  <c r="B4275" i="1"/>
  <c r="C4275" i="1" s="1"/>
  <c r="B4274" i="1"/>
  <c r="C4274" i="1" s="1"/>
  <c r="B4273" i="1"/>
  <c r="C4273" i="1" s="1"/>
  <c r="B4272" i="1"/>
  <c r="C4272" i="1" s="1"/>
  <c r="B4271" i="1"/>
  <c r="C4271" i="1" s="1"/>
  <c r="B4270" i="1"/>
  <c r="C4270" i="1" s="1"/>
  <c r="B4269" i="1"/>
  <c r="C4269" i="1" s="1"/>
  <c r="B4268" i="1"/>
  <c r="C4268" i="1" s="1"/>
  <c r="B4267" i="1"/>
  <c r="C4267" i="1" s="1"/>
  <c r="B4266" i="1"/>
  <c r="C4266" i="1" s="1"/>
  <c r="B4265" i="1"/>
  <c r="C4265" i="1" s="1"/>
  <c r="B4264" i="1"/>
  <c r="C4264" i="1" s="1"/>
  <c r="D4264" i="1" s="1"/>
  <c r="B4263" i="1"/>
  <c r="C4263" i="1" s="1"/>
  <c r="B4262" i="1"/>
  <c r="C4262" i="1" s="1"/>
  <c r="B4261" i="1"/>
  <c r="C4261" i="1" s="1"/>
  <c r="B4260" i="1"/>
  <c r="C4260" i="1" s="1"/>
  <c r="B4259" i="1"/>
  <c r="C4259" i="1" s="1"/>
  <c r="B4258" i="1"/>
  <c r="C4258" i="1" s="1"/>
  <c r="B4257" i="1"/>
  <c r="C4257" i="1" s="1"/>
  <c r="B4256" i="1"/>
  <c r="C4256" i="1" s="1"/>
  <c r="B4255" i="1"/>
  <c r="C4255" i="1" s="1"/>
  <c r="B4254" i="1"/>
  <c r="C4254" i="1" s="1"/>
  <c r="B4253" i="1"/>
  <c r="C4253" i="1" s="1"/>
  <c r="B4252" i="1"/>
  <c r="C4252" i="1" s="1"/>
  <c r="D4252" i="1" s="1"/>
  <c r="B4251" i="1"/>
  <c r="C4251" i="1" s="1"/>
  <c r="B4250" i="1"/>
  <c r="C4250" i="1" s="1"/>
  <c r="B4249" i="1"/>
  <c r="C4249" i="1" s="1"/>
  <c r="B4248" i="1"/>
  <c r="C4248" i="1" s="1"/>
  <c r="B4247" i="1"/>
  <c r="C4247" i="1" s="1"/>
  <c r="B4246" i="1"/>
  <c r="C4246" i="1" s="1"/>
  <c r="B4245" i="1"/>
  <c r="C4245" i="1" s="1"/>
  <c r="B4244" i="1"/>
  <c r="C4244" i="1" s="1"/>
  <c r="B4243" i="1"/>
  <c r="C4243" i="1" s="1"/>
  <c r="B4242" i="1"/>
  <c r="C4242" i="1" s="1"/>
  <c r="B4241" i="1"/>
  <c r="C4241" i="1" s="1"/>
  <c r="B4240" i="1"/>
  <c r="C4240" i="1" s="1"/>
  <c r="B4239" i="1"/>
  <c r="C4239" i="1" s="1"/>
  <c r="B4238" i="1"/>
  <c r="C4238" i="1" s="1"/>
  <c r="B4237" i="1"/>
  <c r="C4237" i="1" s="1"/>
  <c r="B4236" i="1"/>
  <c r="C4236" i="1" s="1"/>
  <c r="B4235" i="1"/>
  <c r="C4235" i="1" s="1"/>
  <c r="B4234" i="1"/>
  <c r="C4234" i="1" s="1"/>
  <c r="B4233" i="1"/>
  <c r="C4233" i="1" s="1"/>
  <c r="B4232" i="1"/>
  <c r="C4232" i="1" s="1"/>
  <c r="B4231" i="1"/>
  <c r="C4231" i="1" s="1"/>
  <c r="B4230" i="1"/>
  <c r="C4230" i="1" s="1"/>
  <c r="B4229" i="1"/>
  <c r="C4229" i="1" s="1"/>
  <c r="B4228" i="1"/>
  <c r="C4228" i="1" s="1"/>
  <c r="D4228" i="1" s="1"/>
  <c r="B4227" i="1"/>
  <c r="C4227" i="1" s="1"/>
  <c r="B4226" i="1"/>
  <c r="C4226" i="1" s="1"/>
  <c r="B4225" i="1"/>
  <c r="C4225" i="1" s="1"/>
  <c r="B4224" i="1"/>
  <c r="C4224" i="1" s="1"/>
  <c r="B4223" i="1"/>
  <c r="C4223" i="1" s="1"/>
  <c r="B4222" i="1"/>
  <c r="C4222" i="1" s="1"/>
  <c r="B4221" i="1"/>
  <c r="C4221" i="1" s="1"/>
  <c r="B4220" i="1"/>
  <c r="C4220" i="1" s="1"/>
  <c r="B4219" i="1"/>
  <c r="C4219" i="1" s="1"/>
  <c r="B4218" i="1"/>
  <c r="C4218" i="1" s="1"/>
  <c r="B4217" i="1"/>
  <c r="C4217" i="1" s="1"/>
  <c r="B4216" i="1"/>
  <c r="C4216" i="1" s="1"/>
  <c r="B4215" i="1"/>
  <c r="C4215" i="1" s="1"/>
  <c r="B4214" i="1"/>
  <c r="C4214" i="1" s="1"/>
  <c r="B4213" i="1"/>
  <c r="C4213" i="1" s="1"/>
  <c r="B4212" i="1"/>
  <c r="C4212" i="1" s="1"/>
  <c r="B4211" i="1"/>
  <c r="C4211" i="1" s="1"/>
  <c r="B4210" i="1"/>
  <c r="C4210" i="1" s="1"/>
  <c r="B4209" i="1"/>
  <c r="C4209" i="1" s="1"/>
  <c r="B4208" i="1"/>
  <c r="C4208" i="1" s="1"/>
  <c r="B4207" i="1"/>
  <c r="C4207" i="1" s="1"/>
  <c r="B4206" i="1"/>
  <c r="C4206" i="1" s="1"/>
  <c r="B4205" i="1"/>
  <c r="C4205" i="1" s="1"/>
  <c r="B4204" i="1"/>
  <c r="C4204" i="1" s="1"/>
  <c r="D4204" i="1" s="1"/>
  <c r="B4203" i="1"/>
  <c r="C4203" i="1" s="1"/>
  <c r="B4202" i="1"/>
  <c r="C4202" i="1" s="1"/>
  <c r="B4201" i="1"/>
  <c r="C4201" i="1" s="1"/>
  <c r="B4200" i="1"/>
  <c r="C4200" i="1" s="1"/>
  <c r="B4199" i="1"/>
  <c r="C4199" i="1" s="1"/>
  <c r="B4198" i="1"/>
  <c r="C4198" i="1" s="1"/>
  <c r="B4197" i="1"/>
  <c r="C4197" i="1" s="1"/>
  <c r="B4196" i="1"/>
  <c r="C4196" i="1" s="1"/>
  <c r="B4195" i="1"/>
  <c r="C4195" i="1" s="1"/>
  <c r="B4194" i="1"/>
  <c r="C4194" i="1" s="1"/>
  <c r="B4193" i="1"/>
  <c r="C4193" i="1" s="1"/>
  <c r="B4192" i="1"/>
  <c r="C4192" i="1" s="1"/>
  <c r="D4192" i="1" s="1"/>
  <c r="B4191" i="1"/>
  <c r="C4191" i="1" s="1"/>
  <c r="B4190" i="1"/>
  <c r="C4190" i="1" s="1"/>
  <c r="B4189" i="1"/>
  <c r="C4189" i="1" s="1"/>
  <c r="B4188" i="1"/>
  <c r="C4188" i="1" s="1"/>
  <c r="B4187" i="1"/>
  <c r="C4187" i="1" s="1"/>
  <c r="B4186" i="1"/>
  <c r="C4186" i="1" s="1"/>
  <c r="B4185" i="1"/>
  <c r="C4185" i="1" s="1"/>
  <c r="B4184" i="1"/>
  <c r="C4184" i="1" s="1"/>
  <c r="B4183" i="1"/>
  <c r="C4183" i="1" s="1"/>
  <c r="B4182" i="1"/>
  <c r="C4182" i="1" s="1"/>
  <c r="B4181" i="1"/>
  <c r="C4181" i="1" s="1"/>
  <c r="B4180" i="1"/>
  <c r="C4180" i="1" s="1"/>
  <c r="B4179" i="1"/>
  <c r="C4179" i="1" s="1"/>
  <c r="B4178" i="1"/>
  <c r="C4178" i="1" s="1"/>
  <c r="B4177" i="1"/>
  <c r="C4177" i="1" s="1"/>
  <c r="B4176" i="1"/>
  <c r="C4176" i="1" s="1"/>
  <c r="B4175" i="1"/>
  <c r="C4175" i="1" s="1"/>
  <c r="B4174" i="1"/>
  <c r="C4174" i="1" s="1"/>
  <c r="B4173" i="1"/>
  <c r="C4173" i="1" s="1"/>
  <c r="B4172" i="1"/>
  <c r="C4172" i="1" s="1"/>
  <c r="B4171" i="1"/>
  <c r="C4171" i="1" s="1"/>
  <c r="B4170" i="1"/>
  <c r="C4170" i="1" s="1"/>
  <c r="B4169" i="1"/>
  <c r="C4169" i="1" s="1"/>
  <c r="B4168" i="1"/>
  <c r="C4168" i="1" s="1"/>
  <c r="D4168" i="1" s="1"/>
  <c r="B4167" i="1"/>
  <c r="C4167" i="1" s="1"/>
  <c r="B4166" i="1"/>
  <c r="C4166" i="1" s="1"/>
  <c r="B4165" i="1"/>
  <c r="C4165" i="1" s="1"/>
  <c r="B4164" i="1"/>
  <c r="C4164" i="1" s="1"/>
  <c r="B4163" i="1"/>
  <c r="C4163" i="1" s="1"/>
  <c r="B4162" i="1"/>
  <c r="C4162" i="1" s="1"/>
  <c r="B4161" i="1"/>
  <c r="C4161" i="1" s="1"/>
  <c r="B4160" i="1"/>
  <c r="C4160" i="1" s="1"/>
  <c r="B4159" i="1"/>
  <c r="C4159" i="1" s="1"/>
  <c r="B4158" i="1"/>
  <c r="C4158" i="1" s="1"/>
  <c r="B4157" i="1"/>
  <c r="C4157" i="1" s="1"/>
  <c r="B4156" i="1"/>
  <c r="C4156" i="1" s="1"/>
  <c r="D4156" i="1" s="1"/>
  <c r="B4155" i="1"/>
  <c r="C4155" i="1" s="1"/>
  <c r="B4154" i="1"/>
  <c r="C4154" i="1" s="1"/>
  <c r="B4153" i="1"/>
  <c r="C4153" i="1" s="1"/>
  <c r="B4152" i="1"/>
  <c r="C4152" i="1" s="1"/>
  <c r="B4151" i="1"/>
  <c r="C4151" i="1" s="1"/>
  <c r="B4150" i="1"/>
  <c r="C4150" i="1" s="1"/>
  <c r="B4149" i="1"/>
  <c r="C4149" i="1" s="1"/>
  <c r="B4148" i="1"/>
  <c r="C4148" i="1" s="1"/>
  <c r="B4147" i="1"/>
  <c r="C4147" i="1" s="1"/>
  <c r="B4146" i="1"/>
  <c r="C4146" i="1" s="1"/>
  <c r="B4145" i="1"/>
  <c r="C4145" i="1" s="1"/>
  <c r="B4144" i="1"/>
  <c r="C4144" i="1" s="1"/>
  <c r="D4144" i="1" s="1"/>
  <c r="B4143" i="1"/>
  <c r="C4143" i="1" s="1"/>
  <c r="B4142" i="1"/>
  <c r="C4142" i="1" s="1"/>
  <c r="B4141" i="1"/>
  <c r="C4141" i="1" s="1"/>
  <c r="B4140" i="1"/>
  <c r="C4140" i="1" s="1"/>
  <c r="B4139" i="1"/>
  <c r="C4139" i="1" s="1"/>
  <c r="B4138" i="1"/>
  <c r="C4138" i="1" s="1"/>
  <c r="B4137" i="1"/>
  <c r="C4137" i="1" s="1"/>
  <c r="B4136" i="1"/>
  <c r="C4136" i="1" s="1"/>
  <c r="B4135" i="1"/>
  <c r="C4135" i="1" s="1"/>
  <c r="B4134" i="1"/>
  <c r="C4134" i="1" s="1"/>
  <c r="B4133" i="1"/>
  <c r="C4133" i="1" s="1"/>
  <c r="B4132" i="1"/>
  <c r="C4132" i="1" s="1"/>
  <c r="D4132" i="1" s="1"/>
  <c r="B4131" i="1"/>
  <c r="C4131" i="1" s="1"/>
  <c r="B4130" i="1"/>
  <c r="C4130" i="1" s="1"/>
  <c r="B4129" i="1"/>
  <c r="C4129" i="1" s="1"/>
  <c r="B4128" i="1"/>
  <c r="C4128" i="1" s="1"/>
  <c r="B4127" i="1"/>
  <c r="C4127" i="1" s="1"/>
  <c r="B4126" i="1"/>
  <c r="C4126" i="1" s="1"/>
  <c r="B4125" i="1"/>
  <c r="C4125" i="1" s="1"/>
  <c r="B4124" i="1"/>
  <c r="C4124" i="1" s="1"/>
  <c r="B4123" i="1"/>
  <c r="C4123" i="1" s="1"/>
  <c r="B4122" i="1"/>
  <c r="C4122" i="1" s="1"/>
  <c r="B4121" i="1"/>
  <c r="C4121" i="1" s="1"/>
  <c r="B4120" i="1"/>
  <c r="C4120" i="1" s="1"/>
  <c r="B4119" i="1"/>
  <c r="C4119" i="1" s="1"/>
  <c r="B4118" i="1"/>
  <c r="C4118" i="1" s="1"/>
  <c r="B4117" i="1"/>
  <c r="C4117" i="1" s="1"/>
  <c r="B4116" i="1"/>
  <c r="C4116" i="1" s="1"/>
  <c r="B4115" i="1"/>
  <c r="C4115" i="1" s="1"/>
  <c r="B4114" i="1"/>
  <c r="C4114" i="1" s="1"/>
  <c r="B4113" i="1"/>
  <c r="C4113" i="1" s="1"/>
  <c r="B4112" i="1"/>
  <c r="C4112" i="1" s="1"/>
  <c r="B4111" i="1"/>
  <c r="C4111" i="1" s="1"/>
  <c r="B4110" i="1"/>
  <c r="C4110" i="1" s="1"/>
  <c r="B4109" i="1"/>
  <c r="C4109" i="1" s="1"/>
  <c r="B4108" i="1"/>
  <c r="C4108" i="1" s="1"/>
  <c r="D4108" i="1" s="1"/>
  <c r="B4107" i="1"/>
  <c r="C4107" i="1" s="1"/>
  <c r="B4106" i="1"/>
  <c r="C4106" i="1" s="1"/>
  <c r="B4105" i="1"/>
  <c r="C4105" i="1" s="1"/>
  <c r="B4104" i="1"/>
  <c r="C4104" i="1" s="1"/>
  <c r="B4103" i="1"/>
  <c r="C4103" i="1" s="1"/>
  <c r="B4102" i="1"/>
  <c r="C4102" i="1" s="1"/>
  <c r="B4101" i="1"/>
  <c r="C4101" i="1" s="1"/>
  <c r="B4100" i="1"/>
  <c r="C4100" i="1" s="1"/>
  <c r="B4099" i="1"/>
  <c r="C4099" i="1" s="1"/>
  <c r="B4098" i="1"/>
  <c r="C4098" i="1" s="1"/>
  <c r="B4097" i="1"/>
  <c r="C4097" i="1" s="1"/>
  <c r="B4096" i="1"/>
  <c r="C4096" i="1" s="1"/>
  <c r="D4096" i="1" s="1"/>
  <c r="B4095" i="1"/>
  <c r="C4095" i="1" s="1"/>
  <c r="B4094" i="1"/>
  <c r="C4094" i="1" s="1"/>
  <c r="B4093" i="1"/>
  <c r="C4093" i="1" s="1"/>
  <c r="B4092" i="1"/>
  <c r="C4092" i="1" s="1"/>
  <c r="B4091" i="1"/>
  <c r="C4091" i="1" s="1"/>
  <c r="B4090" i="1"/>
  <c r="C4090" i="1" s="1"/>
  <c r="B4089" i="1"/>
  <c r="C4089" i="1" s="1"/>
  <c r="B4088" i="1"/>
  <c r="C4088" i="1" s="1"/>
  <c r="B4087" i="1"/>
  <c r="C4087" i="1" s="1"/>
  <c r="B4086" i="1"/>
  <c r="C4086" i="1" s="1"/>
  <c r="B4085" i="1"/>
  <c r="C4085" i="1" s="1"/>
  <c r="B4084" i="1"/>
  <c r="C4084" i="1" s="1"/>
  <c r="D4084" i="1" s="1"/>
  <c r="B4083" i="1"/>
  <c r="C4083" i="1" s="1"/>
  <c r="B4082" i="1"/>
  <c r="C4082" i="1" s="1"/>
  <c r="B4081" i="1"/>
  <c r="C4081" i="1" s="1"/>
  <c r="B4080" i="1"/>
  <c r="C4080" i="1" s="1"/>
  <c r="B4079" i="1"/>
  <c r="C4079" i="1" s="1"/>
  <c r="B4078" i="1"/>
  <c r="C4078" i="1" s="1"/>
  <c r="B4077" i="1"/>
  <c r="C4077" i="1" s="1"/>
  <c r="B4076" i="1"/>
  <c r="C4076" i="1" s="1"/>
  <c r="B4075" i="1"/>
  <c r="C4075" i="1" s="1"/>
  <c r="B4074" i="1"/>
  <c r="C4074" i="1" s="1"/>
  <c r="B4073" i="1"/>
  <c r="C4073" i="1" s="1"/>
  <c r="B4072" i="1"/>
  <c r="C4072" i="1" s="1"/>
  <c r="D4072" i="1" s="1"/>
  <c r="B4071" i="1"/>
  <c r="C4071" i="1" s="1"/>
  <c r="B4070" i="1"/>
  <c r="C4070" i="1" s="1"/>
  <c r="B4069" i="1"/>
  <c r="C4069" i="1" s="1"/>
  <c r="B4068" i="1"/>
  <c r="C4068" i="1" s="1"/>
  <c r="B4067" i="1"/>
  <c r="C4067" i="1" s="1"/>
  <c r="B4066" i="1"/>
  <c r="C4066" i="1" s="1"/>
  <c r="B4065" i="1"/>
  <c r="C4065" i="1" s="1"/>
  <c r="B4064" i="1"/>
  <c r="C4064" i="1" s="1"/>
  <c r="B4063" i="1"/>
  <c r="C4063" i="1" s="1"/>
  <c r="B4062" i="1"/>
  <c r="C4062" i="1" s="1"/>
  <c r="B4061" i="1"/>
  <c r="C4061" i="1" s="1"/>
  <c r="B4060" i="1"/>
  <c r="C4060" i="1" s="1"/>
  <c r="B4059" i="1"/>
  <c r="C4059" i="1" s="1"/>
  <c r="B4058" i="1"/>
  <c r="C4058" i="1" s="1"/>
  <c r="B4057" i="1"/>
  <c r="C4057" i="1" s="1"/>
  <c r="B4056" i="1"/>
  <c r="C4056" i="1" s="1"/>
  <c r="B4055" i="1"/>
  <c r="C4055" i="1" s="1"/>
  <c r="B4054" i="1"/>
  <c r="C4054" i="1" s="1"/>
  <c r="B4053" i="1"/>
  <c r="C4053" i="1" s="1"/>
  <c r="B4052" i="1"/>
  <c r="C4052" i="1" s="1"/>
  <c r="B4051" i="1"/>
  <c r="C4051" i="1" s="1"/>
  <c r="B4050" i="1"/>
  <c r="C4050" i="1" s="1"/>
  <c r="B4049" i="1"/>
  <c r="C4049" i="1" s="1"/>
  <c r="B4048" i="1"/>
  <c r="C4048" i="1" s="1"/>
  <c r="D4048" i="1" s="1"/>
  <c r="B4047" i="1"/>
  <c r="C4047" i="1" s="1"/>
  <c r="B4046" i="1"/>
  <c r="C4046" i="1" s="1"/>
  <c r="B4045" i="1"/>
  <c r="C4045" i="1" s="1"/>
  <c r="B4044" i="1"/>
  <c r="C4044" i="1" s="1"/>
  <c r="B4043" i="1"/>
  <c r="C4043" i="1" s="1"/>
  <c r="B4042" i="1"/>
  <c r="C4042" i="1" s="1"/>
  <c r="B4041" i="1"/>
  <c r="C4041" i="1" s="1"/>
  <c r="B4040" i="1"/>
  <c r="C4040" i="1" s="1"/>
  <c r="B4039" i="1"/>
  <c r="C4039" i="1" s="1"/>
  <c r="B4038" i="1"/>
  <c r="C4038" i="1" s="1"/>
  <c r="B4037" i="1"/>
  <c r="C4037" i="1" s="1"/>
  <c r="B4036" i="1"/>
  <c r="C4036" i="1" s="1"/>
  <c r="B4035" i="1"/>
  <c r="C4035" i="1" s="1"/>
  <c r="B4034" i="1"/>
  <c r="C4034" i="1" s="1"/>
  <c r="B4033" i="1"/>
  <c r="C4033" i="1" s="1"/>
  <c r="B4032" i="1"/>
  <c r="C4032" i="1" s="1"/>
  <c r="B4031" i="1"/>
  <c r="C4031" i="1" s="1"/>
  <c r="B4030" i="1"/>
  <c r="C4030" i="1" s="1"/>
  <c r="B4029" i="1"/>
  <c r="C4029" i="1" s="1"/>
  <c r="B4028" i="1"/>
  <c r="C4028" i="1" s="1"/>
  <c r="B4027" i="1"/>
  <c r="C4027" i="1" s="1"/>
  <c r="B4026" i="1"/>
  <c r="C4026" i="1" s="1"/>
  <c r="B4025" i="1"/>
  <c r="C4025" i="1" s="1"/>
  <c r="B4024" i="1"/>
  <c r="C4024" i="1" s="1"/>
  <c r="D4024" i="1" s="1"/>
  <c r="B4023" i="1"/>
  <c r="C4023" i="1" s="1"/>
  <c r="B4022" i="1"/>
  <c r="C4022" i="1" s="1"/>
  <c r="B4021" i="1"/>
  <c r="C4021" i="1" s="1"/>
  <c r="B4020" i="1"/>
  <c r="C4020" i="1" s="1"/>
  <c r="B4019" i="1"/>
  <c r="C4019" i="1" s="1"/>
  <c r="B4018" i="1"/>
  <c r="C4018" i="1" s="1"/>
  <c r="B4017" i="1"/>
  <c r="C4017" i="1" s="1"/>
  <c r="B4016" i="1"/>
  <c r="C4016" i="1" s="1"/>
  <c r="B4015" i="1"/>
  <c r="C4015" i="1" s="1"/>
  <c r="B4014" i="1"/>
  <c r="C4014" i="1" s="1"/>
  <c r="B4013" i="1"/>
  <c r="C4013" i="1" s="1"/>
  <c r="B4012" i="1"/>
  <c r="C4012" i="1" s="1"/>
  <c r="D4012" i="1" s="1"/>
  <c r="B4011" i="1"/>
  <c r="C4011" i="1" s="1"/>
  <c r="B4010" i="1"/>
  <c r="C4010" i="1" s="1"/>
  <c r="B4009" i="1"/>
  <c r="C4009" i="1" s="1"/>
  <c r="B4008" i="1"/>
  <c r="C4008" i="1" s="1"/>
  <c r="B4007" i="1"/>
  <c r="C4007" i="1" s="1"/>
  <c r="B4006" i="1"/>
  <c r="C4006" i="1" s="1"/>
  <c r="B4005" i="1"/>
  <c r="C4005" i="1" s="1"/>
  <c r="B4004" i="1"/>
  <c r="C4004" i="1" s="1"/>
  <c r="B4003" i="1"/>
  <c r="C4003" i="1" s="1"/>
  <c r="B4002" i="1"/>
  <c r="C4002" i="1" s="1"/>
  <c r="B4001" i="1"/>
  <c r="C4001" i="1" s="1"/>
  <c r="B4000" i="1"/>
  <c r="C4000" i="1" s="1"/>
  <c r="D4000" i="1" s="1"/>
  <c r="B3999" i="1"/>
  <c r="C3999" i="1" s="1"/>
  <c r="B3998" i="1"/>
  <c r="C3998" i="1" s="1"/>
  <c r="B3997" i="1"/>
  <c r="C3997" i="1" s="1"/>
  <c r="B3996" i="1"/>
  <c r="C3996" i="1" s="1"/>
  <c r="B3995" i="1"/>
  <c r="C3995" i="1" s="1"/>
  <c r="B3994" i="1"/>
  <c r="C3994" i="1" s="1"/>
  <c r="B3993" i="1"/>
  <c r="C3993" i="1" s="1"/>
  <c r="B3992" i="1"/>
  <c r="C3992" i="1" s="1"/>
  <c r="B3991" i="1"/>
  <c r="C3991" i="1" s="1"/>
  <c r="B3990" i="1"/>
  <c r="C3990" i="1" s="1"/>
  <c r="B3989" i="1"/>
  <c r="C3989" i="1" s="1"/>
  <c r="B3988" i="1"/>
  <c r="C3988" i="1" s="1"/>
  <c r="B3987" i="1"/>
  <c r="C3987" i="1" s="1"/>
  <c r="B3986" i="1"/>
  <c r="C3986" i="1" s="1"/>
  <c r="B3985" i="1"/>
  <c r="C3985" i="1" s="1"/>
  <c r="B3984" i="1"/>
  <c r="C3984" i="1" s="1"/>
  <c r="B3983" i="1"/>
  <c r="C3983" i="1" s="1"/>
  <c r="B3982" i="1"/>
  <c r="C3982" i="1" s="1"/>
  <c r="B3981" i="1"/>
  <c r="C3981" i="1" s="1"/>
  <c r="B3980" i="1"/>
  <c r="C3980" i="1" s="1"/>
  <c r="B3979" i="1"/>
  <c r="C3979" i="1" s="1"/>
  <c r="B3978" i="1"/>
  <c r="C3978" i="1" s="1"/>
  <c r="B3977" i="1"/>
  <c r="C3977" i="1" s="1"/>
  <c r="D3977" i="1" s="1"/>
  <c r="B3976" i="1"/>
  <c r="C3976" i="1" s="1"/>
  <c r="D3976" i="1" s="1"/>
  <c r="B3975" i="1"/>
  <c r="C3975" i="1" s="1"/>
  <c r="B3974" i="1"/>
  <c r="C3974" i="1" s="1"/>
  <c r="B3973" i="1"/>
  <c r="C3973" i="1" s="1"/>
  <c r="B3972" i="1"/>
  <c r="C3972" i="1" s="1"/>
  <c r="B3971" i="1"/>
  <c r="C3971" i="1" s="1"/>
  <c r="B3970" i="1"/>
  <c r="C3970" i="1" s="1"/>
  <c r="B3969" i="1"/>
  <c r="C3969" i="1" s="1"/>
  <c r="B3968" i="1"/>
  <c r="C3968" i="1" s="1"/>
  <c r="B3967" i="1"/>
  <c r="C3967" i="1" s="1"/>
  <c r="B3966" i="1"/>
  <c r="C3966" i="1" s="1"/>
  <c r="B3965" i="1"/>
  <c r="C3965" i="1" s="1"/>
  <c r="B3964" i="1"/>
  <c r="C3964" i="1" s="1"/>
  <c r="B3963" i="1"/>
  <c r="C3963" i="1" s="1"/>
  <c r="B3962" i="1"/>
  <c r="C3962" i="1" s="1"/>
  <c r="B3961" i="1"/>
  <c r="C3961" i="1" s="1"/>
  <c r="B3960" i="1"/>
  <c r="C3960" i="1" s="1"/>
  <c r="B3959" i="1"/>
  <c r="C3959" i="1" s="1"/>
  <c r="B3958" i="1"/>
  <c r="C3958" i="1" s="1"/>
  <c r="B3957" i="1"/>
  <c r="C3957" i="1" s="1"/>
  <c r="B3956" i="1"/>
  <c r="C3956" i="1" s="1"/>
  <c r="B3955" i="1"/>
  <c r="C3955" i="1" s="1"/>
  <c r="B3954" i="1"/>
  <c r="C3954" i="1" s="1"/>
  <c r="B3953" i="1"/>
  <c r="C3953" i="1" s="1"/>
  <c r="B3952" i="1"/>
  <c r="C3952" i="1" s="1"/>
  <c r="D3952" i="1" s="1"/>
  <c r="B3951" i="1"/>
  <c r="C3951" i="1" s="1"/>
  <c r="B3950" i="1"/>
  <c r="C3950" i="1" s="1"/>
  <c r="B3949" i="1"/>
  <c r="C3949" i="1" s="1"/>
  <c r="B3948" i="1"/>
  <c r="C3948" i="1" s="1"/>
  <c r="B3947" i="1"/>
  <c r="C3947" i="1" s="1"/>
  <c r="B3946" i="1"/>
  <c r="C3946" i="1" s="1"/>
  <c r="B3945" i="1"/>
  <c r="C3945" i="1" s="1"/>
  <c r="B3944" i="1"/>
  <c r="C3944" i="1" s="1"/>
  <c r="B3943" i="1"/>
  <c r="C3943" i="1" s="1"/>
  <c r="B3942" i="1"/>
  <c r="C3942" i="1" s="1"/>
  <c r="B3941" i="1"/>
  <c r="C3941" i="1" s="1"/>
  <c r="B3940" i="1"/>
  <c r="C3940" i="1" s="1"/>
  <c r="B3939" i="1"/>
  <c r="C3939" i="1" s="1"/>
  <c r="B3938" i="1"/>
  <c r="C3938" i="1" s="1"/>
  <c r="B3937" i="1"/>
  <c r="C3937" i="1" s="1"/>
  <c r="B3936" i="1"/>
  <c r="C3936" i="1" s="1"/>
  <c r="B3935" i="1"/>
  <c r="C3935" i="1" s="1"/>
  <c r="B3934" i="1"/>
  <c r="C3934" i="1" s="1"/>
  <c r="B3933" i="1"/>
  <c r="C3933" i="1" s="1"/>
  <c r="B3932" i="1"/>
  <c r="C3932" i="1" s="1"/>
  <c r="B3931" i="1"/>
  <c r="C3931" i="1" s="1"/>
  <c r="B3930" i="1"/>
  <c r="C3930" i="1" s="1"/>
  <c r="B3929" i="1"/>
  <c r="C3929" i="1" s="1"/>
  <c r="B3928" i="1"/>
  <c r="C3928" i="1" s="1"/>
  <c r="D3928" i="1" s="1"/>
  <c r="B3927" i="1"/>
  <c r="C3927" i="1" s="1"/>
  <c r="B3926" i="1"/>
  <c r="C3926" i="1" s="1"/>
  <c r="B3925" i="1"/>
  <c r="C3925" i="1" s="1"/>
  <c r="B3924" i="1"/>
  <c r="C3924" i="1" s="1"/>
  <c r="B3923" i="1"/>
  <c r="C3923" i="1" s="1"/>
  <c r="B3922" i="1"/>
  <c r="C3922" i="1" s="1"/>
  <c r="B3921" i="1"/>
  <c r="C3921" i="1" s="1"/>
  <c r="B3920" i="1"/>
  <c r="C3920" i="1" s="1"/>
  <c r="B3919" i="1"/>
  <c r="C3919" i="1" s="1"/>
  <c r="B3918" i="1"/>
  <c r="C3918" i="1" s="1"/>
  <c r="B3917" i="1"/>
  <c r="C3917" i="1" s="1"/>
  <c r="B3916" i="1"/>
  <c r="C3916" i="1" s="1"/>
  <c r="B3915" i="1"/>
  <c r="C3915" i="1" s="1"/>
  <c r="B3914" i="1"/>
  <c r="C3914" i="1" s="1"/>
  <c r="B3913" i="1"/>
  <c r="C3913" i="1" s="1"/>
  <c r="B3912" i="1"/>
  <c r="C3912" i="1" s="1"/>
  <c r="B3911" i="1"/>
  <c r="C3911" i="1" s="1"/>
  <c r="B3910" i="1"/>
  <c r="C3910" i="1" s="1"/>
  <c r="B3909" i="1"/>
  <c r="C3909" i="1" s="1"/>
  <c r="B3908" i="1"/>
  <c r="C3908" i="1" s="1"/>
  <c r="B3907" i="1"/>
  <c r="C3907" i="1" s="1"/>
  <c r="B3906" i="1"/>
  <c r="C3906" i="1" s="1"/>
  <c r="B3905" i="1"/>
  <c r="C3905" i="1" s="1"/>
  <c r="B3904" i="1"/>
  <c r="C3904" i="1" s="1"/>
  <c r="D3904" i="1" s="1"/>
  <c r="B3903" i="1"/>
  <c r="C3903" i="1" s="1"/>
  <c r="B3902" i="1"/>
  <c r="C3902" i="1" s="1"/>
  <c r="B3901" i="1"/>
  <c r="C3901" i="1" s="1"/>
  <c r="B3900" i="1"/>
  <c r="C3900" i="1" s="1"/>
  <c r="B3899" i="1"/>
  <c r="C3899" i="1" s="1"/>
  <c r="B3898" i="1"/>
  <c r="C3898" i="1" s="1"/>
  <c r="B3897" i="1"/>
  <c r="C3897" i="1" s="1"/>
  <c r="B3896" i="1"/>
  <c r="C3896" i="1" s="1"/>
  <c r="B3895" i="1"/>
  <c r="C3895" i="1" s="1"/>
  <c r="B3894" i="1"/>
  <c r="C3894" i="1" s="1"/>
  <c r="B3893" i="1"/>
  <c r="C3893" i="1" s="1"/>
  <c r="B3892" i="1"/>
  <c r="C3892" i="1" s="1"/>
  <c r="B3891" i="1"/>
  <c r="C3891" i="1" s="1"/>
  <c r="B3890" i="1"/>
  <c r="C3890" i="1" s="1"/>
  <c r="B3889" i="1"/>
  <c r="C3889" i="1" s="1"/>
  <c r="B3888" i="1"/>
  <c r="C3888" i="1" s="1"/>
  <c r="B3887" i="1"/>
  <c r="C3887" i="1" s="1"/>
  <c r="B3886" i="1"/>
  <c r="C3886" i="1" s="1"/>
  <c r="B3885" i="1"/>
  <c r="C3885" i="1" s="1"/>
  <c r="B3884" i="1"/>
  <c r="C3884" i="1" s="1"/>
  <c r="B3883" i="1"/>
  <c r="C3883" i="1" s="1"/>
  <c r="B3882" i="1"/>
  <c r="C3882" i="1" s="1"/>
  <c r="B3881" i="1"/>
  <c r="C3881" i="1" s="1"/>
  <c r="B3880" i="1"/>
  <c r="C3880" i="1" s="1"/>
  <c r="D3880" i="1" s="1"/>
  <c r="B3879" i="1"/>
  <c r="C3879" i="1" s="1"/>
  <c r="B3878" i="1"/>
  <c r="C3878" i="1" s="1"/>
  <c r="B3877" i="1"/>
  <c r="C3877" i="1" s="1"/>
  <c r="B3876" i="1"/>
  <c r="C3876" i="1" s="1"/>
  <c r="B3875" i="1"/>
  <c r="C3875" i="1" s="1"/>
  <c r="B3874" i="1"/>
  <c r="C3874" i="1" s="1"/>
  <c r="B3873" i="1"/>
  <c r="C3873" i="1" s="1"/>
  <c r="B3872" i="1"/>
  <c r="C3872" i="1" s="1"/>
  <c r="B3871" i="1"/>
  <c r="C3871" i="1" s="1"/>
  <c r="B3870" i="1"/>
  <c r="C3870" i="1" s="1"/>
  <c r="B3869" i="1"/>
  <c r="C3869" i="1" s="1"/>
  <c r="B3868" i="1"/>
  <c r="C3868" i="1" s="1"/>
  <c r="B3867" i="1"/>
  <c r="C3867" i="1" s="1"/>
  <c r="B3866" i="1"/>
  <c r="C3866" i="1" s="1"/>
  <c r="B3865" i="1"/>
  <c r="C3865" i="1" s="1"/>
  <c r="B3864" i="1"/>
  <c r="C3864" i="1" s="1"/>
  <c r="B3863" i="1"/>
  <c r="C3863" i="1" s="1"/>
  <c r="B3862" i="1"/>
  <c r="C3862" i="1" s="1"/>
  <c r="B3861" i="1"/>
  <c r="C3861" i="1" s="1"/>
  <c r="B3860" i="1"/>
  <c r="C3860" i="1" s="1"/>
  <c r="B3859" i="1"/>
  <c r="C3859" i="1" s="1"/>
  <c r="B3858" i="1"/>
  <c r="C3858" i="1" s="1"/>
  <c r="B3857" i="1"/>
  <c r="C3857" i="1" s="1"/>
  <c r="B3856" i="1"/>
  <c r="C3856" i="1" s="1"/>
  <c r="D3856" i="1" s="1"/>
  <c r="B3855" i="1"/>
  <c r="C3855" i="1" s="1"/>
  <c r="B3854" i="1"/>
  <c r="C3854" i="1" s="1"/>
  <c r="B3853" i="1"/>
  <c r="C3853" i="1" s="1"/>
  <c r="B3852" i="1"/>
  <c r="C3852" i="1" s="1"/>
  <c r="B3851" i="1"/>
  <c r="C3851" i="1" s="1"/>
  <c r="B3850" i="1"/>
  <c r="C3850" i="1" s="1"/>
  <c r="B3849" i="1"/>
  <c r="C3849" i="1" s="1"/>
  <c r="B3848" i="1"/>
  <c r="C3848" i="1" s="1"/>
  <c r="B3847" i="1"/>
  <c r="C3847" i="1" s="1"/>
  <c r="B3846" i="1"/>
  <c r="C3846" i="1" s="1"/>
  <c r="B3845" i="1"/>
  <c r="C3845" i="1" s="1"/>
  <c r="B3844" i="1"/>
  <c r="C3844" i="1" s="1"/>
  <c r="B3843" i="1"/>
  <c r="C3843" i="1" s="1"/>
  <c r="B3842" i="1"/>
  <c r="C3842" i="1" s="1"/>
  <c r="B3841" i="1"/>
  <c r="C3841" i="1" s="1"/>
  <c r="B3840" i="1"/>
  <c r="C3840" i="1" s="1"/>
  <c r="B3839" i="1"/>
  <c r="C3839" i="1" s="1"/>
  <c r="B3838" i="1"/>
  <c r="C3838" i="1" s="1"/>
  <c r="B3837" i="1"/>
  <c r="C3837" i="1" s="1"/>
  <c r="B3836" i="1"/>
  <c r="C3836" i="1" s="1"/>
  <c r="B3835" i="1"/>
  <c r="C3835" i="1" s="1"/>
  <c r="B3834" i="1"/>
  <c r="C3834" i="1" s="1"/>
  <c r="B3833" i="1"/>
  <c r="C3833" i="1" s="1"/>
  <c r="B3832" i="1"/>
  <c r="C3832" i="1" s="1"/>
  <c r="D3832" i="1" s="1"/>
  <c r="B3831" i="1"/>
  <c r="C3831" i="1" s="1"/>
  <c r="B3830" i="1"/>
  <c r="C3830" i="1" s="1"/>
  <c r="B3829" i="1"/>
  <c r="C3829" i="1" s="1"/>
  <c r="B3828" i="1"/>
  <c r="C3828" i="1" s="1"/>
  <c r="B3827" i="1"/>
  <c r="C3827" i="1" s="1"/>
  <c r="B3826" i="1"/>
  <c r="C3826" i="1" s="1"/>
  <c r="B3825" i="1"/>
  <c r="C3825" i="1" s="1"/>
  <c r="B3824" i="1"/>
  <c r="C3824" i="1" s="1"/>
  <c r="B3823" i="1"/>
  <c r="C3823" i="1" s="1"/>
  <c r="B3822" i="1"/>
  <c r="C3822" i="1" s="1"/>
  <c r="B3821" i="1"/>
  <c r="C3821" i="1" s="1"/>
  <c r="B3820" i="1"/>
  <c r="C3820" i="1" s="1"/>
  <c r="B3819" i="1"/>
  <c r="C3819" i="1" s="1"/>
  <c r="B3818" i="1"/>
  <c r="C3818" i="1" s="1"/>
  <c r="B3817" i="1"/>
  <c r="C3817" i="1" s="1"/>
  <c r="B3816" i="1"/>
  <c r="C3816" i="1" s="1"/>
  <c r="B3815" i="1"/>
  <c r="C3815" i="1" s="1"/>
  <c r="B3814" i="1"/>
  <c r="C3814" i="1" s="1"/>
  <c r="B3813" i="1"/>
  <c r="C3813" i="1" s="1"/>
  <c r="B3812" i="1"/>
  <c r="C3812" i="1" s="1"/>
  <c r="B3811" i="1"/>
  <c r="C3811" i="1" s="1"/>
  <c r="B3810" i="1"/>
  <c r="C3810" i="1" s="1"/>
  <c r="B3809" i="1"/>
  <c r="C3809" i="1" s="1"/>
  <c r="B3808" i="1"/>
  <c r="C3808" i="1" s="1"/>
  <c r="D3808" i="1" s="1"/>
  <c r="B3807" i="1"/>
  <c r="C3807" i="1" s="1"/>
  <c r="B3806" i="1"/>
  <c r="C3806" i="1" s="1"/>
  <c r="B3805" i="1"/>
  <c r="C3805" i="1" s="1"/>
  <c r="B3804" i="1"/>
  <c r="C3804" i="1" s="1"/>
  <c r="B3803" i="1"/>
  <c r="C3803" i="1" s="1"/>
  <c r="B3802" i="1"/>
  <c r="C3802" i="1" s="1"/>
  <c r="B3801" i="1"/>
  <c r="C3801" i="1" s="1"/>
  <c r="B3800" i="1"/>
  <c r="C3800" i="1" s="1"/>
  <c r="B3799" i="1"/>
  <c r="C3799" i="1" s="1"/>
  <c r="B3798" i="1"/>
  <c r="C3798" i="1" s="1"/>
  <c r="B3797" i="1"/>
  <c r="C3797" i="1" s="1"/>
  <c r="B3796" i="1"/>
  <c r="C3796" i="1" s="1"/>
  <c r="B3795" i="1"/>
  <c r="C3795" i="1" s="1"/>
  <c r="B3794" i="1"/>
  <c r="C3794" i="1" s="1"/>
  <c r="B3793" i="1"/>
  <c r="C3793" i="1" s="1"/>
  <c r="B3792" i="1"/>
  <c r="C3792" i="1" s="1"/>
  <c r="B3791" i="1"/>
  <c r="C3791" i="1" s="1"/>
  <c r="B3790" i="1"/>
  <c r="C3790" i="1" s="1"/>
  <c r="B3789" i="1"/>
  <c r="C3789" i="1" s="1"/>
  <c r="B3788" i="1"/>
  <c r="C3788" i="1" s="1"/>
  <c r="B3787" i="1"/>
  <c r="C3787" i="1" s="1"/>
  <c r="B3786" i="1"/>
  <c r="C3786" i="1" s="1"/>
  <c r="B3785" i="1"/>
  <c r="C3785" i="1" s="1"/>
  <c r="B3784" i="1"/>
  <c r="C3784" i="1" s="1"/>
  <c r="D3784" i="1" s="1"/>
  <c r="B3783" i="1"/>
  <c r="C3783" i="1" s="1"/>
  <c r="B3782" i="1"/>
  <c r="C3782" i="1" s="1"/>
  <c r="B3781" i="1"/>
  <c r="C3781" i="1" s="1"/>
  <c r="B3780" i="1"/>
  <c r="C3780" i="1" s="1"/>
  <c r="B3779" i="1"/>
  <c r="C3779" i="1" s="1"/>
  <c r="B3778" i="1"/>
  <c r="C3778" i="1" s="1"/>
  <c r="B3777" i="1"/>
  <c r="C3777" i="1" s="1"/>
  <c r="B3776" i="1"/>
  <c r="C3776" i="1" s="1"/>
  <c r="B3775" i="1"/>
  <c r="C3775" i="1" s="1"/>
  <c r="B3774" i="1"/>
  <c r="C3774" i="1" s="1"/>
  <c r="B3773" i="1"/>
  <c r="C3773" i="1" s="1"/>
  <c r="B3772" i="1"/>
  <c r="C3772" i="1" s="1"/>
  <c r="B3771" i="1"/>
  <c r="C3771" i="1" s="1"/>
  <c r="B3770" i="1"/>
  <c r="C3770" i="1" s="1"/>
  <c r="B3769" i="1"/>
  <c r="C3769" i="1" s="1"/>
  <c r="B3768" i="1"/>
  <c r="C3768" i="1" s="1"/>
  <c r="B3767" i="1"/>
  <c r="C3767" i="1" s="1"/>
  <c r="B3766" i="1"/>
  <c r="C3766" i="1" s="1"/>
  <c r="B3765" i="1"/>
  <c r="C3765" i="1" s="1"/>
  <c r="B3764" i="1"/>
  <c r="C3764" i="1" s="1"/>
  <c r="B3763" i="1"/>
  <c r="C3763" i="1" s="1"/>
  <c r="B3762" i="1"/>
  <c r="C3762" i="1" s="1"/>
  <c r="B3761" i="1"/>
  <c r="C3761" i="1" s="1"/>
  <c r="B3760" i="1"/>
  <c r="C3760" i="1" s="1"/>
  <c r="D3760" i="1" s="1"/>
  <c r="B3759" i="1"/>
  <c r="C3759" i="1" s="1"/>
  <c r="B3758" i="1"/>
  <c r="C3758" i="1" s="1"/>
  <c r="B3757" i="1"/>
  <c r="C3757" i="1" s="1"/>
  <c r="B3756" i="1"/>
  <c r="C3756" i="1" s="1"/>
  <c r="B3755" i="1"/>
  <c r="C3755" i="1" s="1"/>
  <c r="B3754" i="1"/>
  <c r="C3754" i="1" s="1"/>
  <c r="B3753" i="1"/>
  <c r="C3753" i="1" s="1"/>
  <c r="B3752" i="1"/>
  <c r="C3752" i="1" s="1"/>
  <c r="B3751" i="1"/>
  <c r="C3751" i="1" s="1"/>
  <c r="B3750" i="1"/>
  <c r="C3750" i="1" s="1"/>
  <c r="B3749" i="1"/>
  <c r="C3749" i="1" s="1"/>
  <c r="B3748" i="1"/>
  <c r="C3748" i="1" s="1"/>
  <c r="B3747" i="1"/>
  <c r="C3747" i="1" s="1"/>
  <c r="B3746" i="1"/>
  <c r="C3746" i="1" s="1"/>
  <c r="B3745" i="1"/>
  <c r="C3745" i="1" s="1"/>
  <c r="B3744" i="1"/>
  <c r="C3744" i="1" s="1"/>
  <c r="B3743" i="1"/>
  <c r="C3743" i="1" s="1"/>
  <c r="B3742" i="1"/>
  <c r="C3742" i="1" s="1"/>
  <c r="B3741" i="1"/>
  <c r="C3741" i="1" s="1"/>
  <c r="B3740" i="1"/>
  <c r="C3740" i="1" s="1"/>
  <c r="B3739" i="1"/>
  <c r="C3739" i="1" s="1"/>
  <c r="B3738" i="1"/>
  <c r="C3738" i="1" s="1"/>
  <c r="B3737" i="1"/>
  <c r="C3737" i="1" s="1"/>
  <c r="D3737" i="1" s="1"/>
  <c r="B3736" i="1"/>
  <c r="C3736" i="1" s="1"/>
  <c r="D3736" i="1" s="1"/>
  <c r="B3735" i="1"/>
  <c r="C3735" i="1" s="1"/>
  <c r="B3734" i="1"/>
  <c r="C3734" i="1" s="1"/>
  <c r="B3733" i="1"/>
  <c r="C3733" i="1" s="1"/>
  <c r="B3732" i="1"/>
  <c r="C3732" i="1" s="1"/>
  <c r="B3731" i="1"/>
  <c r="C3731" i="1" s="1"/>
  <c r="B3730" i="1"/>
  <c r="C3730" i="1" s="1"/>
  <c r="B3729" i="1"/>
  <c r="C3729" i="1" s="1"/>
  <c r="B3728" i="1"/>
  <c r="C3728" i="1" s="1"/>
  <c r="B3727" i="1"/>
  <c r="C3727" i="1" s="1"/>
  <c r="B3726" i="1"/>
  <c r="C3726" i="1" s="1"/>
  <c r="B3725" i="1"/>
  <c r="C3725" i="1" s="1"/>
  <c r="B3724" i="1"/>
  <c r="C3724" i="1" s="1"/>
  <c r="B3723" i="1"/>
  <c r="C3723" i="1" s="1"/>
  <c r="B3722" i="1"/>
  <c r="C3722" i="1" s="1"/>
  <c r="B3721" i="1"/>
  <c r="C3721" i="1" s="1"/>
  <c r="B3720" i="1"/>
  <c r="C3720" i="1" s="1"/>
  <c r="B3719" i="1"/>
  <c r="C3719" i="1" s="1"/>
  <c r="B3718" i="1"/>
  <c r="C3718" i="1" s="1"/>
  <c r="B3717" i="1"/>
  <c r="C3717" i="1" s="1"/>
  <c r="B3716" i="1"/>
  <c r="C3716" i="1" s="1"/>
  <c r="B3715" i="1"/>
  <c r="C3715" i="1" s="1"/>
  <c r="B3714" i="1"/>
  <c r="C3714" i="1" s="1"/>
  <c r="B3713" i="1"/>
  <c r="C3713" i="1" s="1"/>
  <c r="B3712" i="1"/>
  <c r="C3712" i="1" s="1"/>
  <c r="B3711" i="1"/>
  <c r="C3711" i="1" s="1"/>
  <c r="B3710" i="1"/>
  <c r="C3710" i="1" s="1"/>
  <c r="B3709" i="1"/>
  <c r="C3709" i="1" s="1"/>
  <c r="B3708" i="1"/>
  <c r="C3708" i="1" s="1"/>
  <c r="B3707" i="1"/>
  <c r="C3707" i="1" s="1"/>
  <c r="B3706" i="1"/>
  <c r="C3706" i="1" s="1"/>
  <c r="B3705" i="1"/>
  <c r="C3705" i="1" s="1"/>
  <c r="B3704" i="1"/>
  <c r="C3704" i="1" s="1"/>
  <c r="B3703" i="1"/>
  <c r="C3703" i="1" s="1"/>
  <c r="B3702" i="1"/>
  <c r="C3702" i="1" s="1"/>
  <c r="B3701" i="1"/>
  <c r="C3701" i="1" s="1"/>
  <c r="B3700" i="1"/>
  <c r="C3700" i="1" s="1"/>
  <c r="D3700" i="1" s="1"/>
  <c r="B3699" i="1"/>
  <c r="C3699" i="1" s="1"/>
  <c r="B3698" i="1"/>
  <c r="C3698" i="1" s="1"/>
  <c r="B3697" i="1"/>
  <c r="C3697" i="1" s="1"/>
  <c r="B3696" i="1"/>
  <c r="C3696" i="1" s="1"/>
  <c r="B3695" i="1"/>
  <c r="C3695" i="1" s="1"/>
  <c r="B3694" i="1"/>
  <c r="C3694" i="1" s="1"/>
  <c r="B3693" i="1"/>
  <c r="C3693" i="1" s="1"/>
  <c r="B3692" i="1"/>
  <c r="C3692" i="1" s="1"/>
  <c r="B3691" i="1"/>
  <c r="C3691" i="1" s="1"/>
  <c r="B3690" i="1"/>
  <c r="C3690" i="1" s="1"/>
  <c r="B3689" i="1"/>
  <c r="C3689" i="1" s="1"/>
  <c r="B3688" i="1"/>
  <c r="C3688" i="1" s="1"/>
  <c r="B3687" i="1"/>
  <c r="C3687" i="1" s="1"/>
  <c r="B3686" i="1"/>
  <c r="C3686" i="1" s="1"/>
  <c r="B3685" i="1"/>
  <c r="C3685" i="1" s="1"/>
  <c r="B3684" i="1"/>
  <c r="C3684" i="1" s="1"/>
  <c r="B3683" i="1"/>
  <c r="C3683" i="1" s="1"/>
  <c r="B3682" i="1"/>
  <c r="C3682" i="1" s="1"/>
  <c r="B3681" i="1"/>
  <c r="C3681" i="1" s="1"/>
  <c r="B3680" i="1"/>
  <c r="C3680" i="1" s="1"/>
  <c r="B3679" i="1"/>
  <c r="C3679" i="1" s="1"/>
  <c r="B3678" i="1"/>
  <c r="C3678" i="1" s="1"/>
  <c r="B3677" i="1"/>
  <c r="C3677" i="1" s="1"/>
  <c r="B3676" i="1"/>
  <c r="C3676" i="1" s="1"/>
  <c r="D3676" i="1" s="1"/>
  <c r="B3675" i="1"/>
  <c r="C3675" i="1" s="1"/>
  <c r="B3674" i="1"/>
  <c r="C3674" i="1" s="1"/>
  <c r="B3673" i="1"/>
  <c r="C3673" i="1" s="1"/>
  <c r="B3672" i="1"/>
  <c r="C3672" i="1" s="1"/>
  <c r="B3671" i="1"/>
  <c r="C3671" i="1" s="1"/>
  <c r="B3670" i="1"/>
  <c r="C3670" i="1" s="1"/>
  <c r="B3669" i="1"/>
  <c r="C3669" i="1" s="1"/>
  <c r="B3668" i="1"/>
  <c r="C3668" i="1" s="1"/>
  <c r="B3667" i="1"/>
  <c r="C3667" i="1" s="1"/>
  <c r="B3666" i="1"/>
  <c r="C3666" i="1" s="1"/>
  <c r="B3665" i="1"/>
  <c r="C3665" i="1" s="1"/>
  <c r="B3664" i="1"/>
  <c r="C3664" i="1" s="1"/>
  <c r="B3663" i="1"/>
  <c r="C3663" i="1" s="1"/>
  <c r="B3662" i="1"/>
  <c r="C3662" i="1" s="1"/>
  <c r="B3661" i="1"/>
  <c r="C3661" i="1" s="1"/>
  <c r="B3660" i="1"/>
  <c r="C3660" i="1" s="1"/>
  <c r="B3659" i="1"/>
  <c r="C3659" i="1" s="1"/>
  <c r="B3658" i="1"/>
  <c r="C3658" i="1" s="1"/>
  <c r="B3657" i="1"/>
  <c r="C3657" i="1" s="1"/>
  <c r="B3656" i="1"/>
  <c r="C3656" i="1" s="1"/>
  <c r="B3655" i="1"/>
  <c r="C3655" i="1" s="1"/>
  <c r="B3654" i="1"/>
  <c r="C3654" i="1" s="1"/>
  <c r="B3653" i="1"/>
  <c r="C3653" i="1" s="1"/>
  <c r="B3652" i="1"/>
  <c r="C3652" i="1" s="1"/>
  <c r="D3652" i="1" s="1"/>
  <c r="B3651" i="1"/>
  <c r="C3651" i="1" s="1"/>
  <c r="B3650" i="1"/>
  <c r="C3650" i="1" s="1"/>
  <c r="B3649" i="1"/>
  <c r="C3649" i="1" s="1"/>
  <c r="B3648" i="1"/>
  <c r="C3648" i="1" s="1"/>
  <c r="B3647" i="1"/>
  <c r="C3647" i="1" s="1"/>
  <c r="B3646" i="1"/>
  <c r="C3646" i="1" s="1"/>
  <c r="B3645" i="1"/>
  <c r="C3645" i="1" s="1"/>
  <c r="B3644" i="1"/>
  <c r="C3644" i="1" s="1"/>
  <c r="B3643" i="1"/>
  <c r="C3643" i="1" s="1"/>
  <c r="B3642" i="1"/>
  <c r="C3642" i="1" s="1"/>
  <c r="B3641" i="1"/>
  <c r="C3641" i="1" s="1"/>
  <c r="B3640" i="1"/>
  <c r="C3640" i="1" s="1"/>
  <c r="B3639" i="1"/>
  <c r="C3639" i="1" s="1"/>
  <c r="B3638" i="1"/>
  <c r="C3638" i="1" s="1"/>
  <c r="B3637" i="1"/>
  <c r="C3637" i="1" s="1"/>
  <c r="B3636" i="1"/>
  <c r="C3636" i="1" s="1"/>
  <c r="B3635" i="1"/>
  <c r="C3635" i="1" s="1"/>
  <c r="B3634" i="1"/>
  <c r="C3634" i="1" s="1"/>
  <c r="B3633" i="1"/>
  <c r="C3633" i="1" s="1"/>
  <c r="B3632" i="1"/>
  <c r="C3632" i="1" s="1"/>
  <c r="B3631" i="1"/>
  <c r="C3631" i="1" s="1"/>
  <c r="B3630" i="1"/>
  <c r="C3630" i="1" s="1"/>
  <c r="B3629" i="1"/>
  <c r="C3629" i="1" s="1"/>
  <c r="B3628" i="1"/>
  <c r="C3628" i="1" s="1"/>
  <c r="D3628" i="1" s="1"/>
  <c r="B3627" i="1"/>
  <c r="C3627" i="1" s="1"/>
  <c r="B3626" i="1"/>
  <c r="C3626" i="1" s="1"/>
  <c r="B3625" i="1"/>
  <c r="C3625" i="1" s="1"/>
  <c r="B3624" i="1"/>
  <c r="C3624" i="1" s="1"/>
  <c r="B3623" i="1"/>
  <c r="C3623" i="1" s="1"/>
  <c r="B3622" i="1"/>
  <c r="C3622" i="1" s="1"/>
  <c r="B3621" i="1"/>
  <c r="C3621" i="1" s="1"/>
  <c r="B3620" i="1"/>
  <c r="C3620" i="1" s="1"/>
  <c r="B3619" i="1"/>
  <c r="C3619" i="1" s="1"/>
  <c r="B3618" i="1"/>
  <c r="C3618" i="1" s="1"/>
  <c r="B3617" i="1"/>
  <c r="C3617" i="1" s="1"/>
  <c r="B3616" i="1"/>
  <c r="C3616" i="1" s="1"/>
  <c r="B3615" i="1"/>
  <c r="C3615" i="1" s="1"/>
  <c r="B3614" i="1"/>
  <c r="C3614" i="1" s="1"/>
  <c r="B3613" i="1"/>
  <c r="C3613" i="1" s="1"/>
  <c r="B3612" i="1"/>
  <c r="C3612" i="1" s="1"/>
  <c r="B3611" i="1"/>
  <c r="C3611" i="1" s="1"/>
  <c r="B3610" i="1"/>
  <c r="C3610" i="1" s="1"/>
  <c r="B3609" i="1"/>
  <c r="C3609" i="1" s="1"/>
  <c r="B3608" i="1"/>
  <c r="C3608" i="1" s="1"/>
  <c r="B3607" i="1"/>
  <c r="C3607" i="1" s="1"/>
  <c r="B3606" i="1"/>
  <c r="C3606" i="1" s="1"/>
  <c r="B3605" i="1"/>
  <c r="C3605" i="1" s="1"/>
  <c r="B3604" i="1"/>
  <c r="C3604" i="1" s="1"/>
  <c r="D3604" i="1" s="1"/>
  <c r="B3603" i="1"/>
  <c r="C3603" i="1" s="1"/>
  <c r="B3602" i="1"/>
  <c r="C3602" i="1" s="1"/>
  <c r="B3601" i="1"/>
  <c r="C3601" i="1" s="1"/>
  <c r="B3600" i="1"/>
  <c r="C3600" i="1" s="1"/>
  <c r="B3599" i="1"/>
  <c r="C3599" i="1" s="1"/>
  <c r="B3598" i="1"/>
  <c r="C3598" i="1" s="1"/>
  <c r="B3597" i="1"/>
  <c r="C3597" i="1" s="1"/>
  <c r="B3596" i="1"/>
  <c r="C3596" i="1" s="1"/>
  <c r="B3595" i="1"/>
  <c r="C3595" i="1" s="1"/>
  <c r="B3594" i="1"/>
  <c r="C3594" i="1" s="1"/>
  <c r="B3593" i="1"/>
  <c r="C3593" i="1" s="1"/>
  <c r="B3592" i="1"/>
  <c r="C3592" i="1" s="1"/>
  <c r="D3592" i="1" s="1"/>
  <c r="B3591" i="1"/>
  <c r="C3591" i="1" s="1"/>
  <c r="B3590" i="1"/>
  <c r="C3590" i="1" s="1"/>
  <c r="B3589" i="1"/>
  <c r="C3589" i="1" s="1"/>
  <c r="B3588" i="1"/>
  <c r="C3588" i="1" s="1"/>
  <c r="B3587" i="1"/>
  <c r="C3587" i="1" s="1"/>
  <c r="B3586" i="1"/>
  <c r="C3586" i="1" s="1"/>
  <c r="B3585" i="1"/>
  <c r="C3585" i="1" s="1"/>
  <c r="B3584" i="1"/>
  <c r="C3584" i="1" s="1"/>
  <c r="B3583" i="1"/>
  <c r="C3583" i="1" s="1"/>
  <c r="B3582" i="1"/>
  <c r="C3582" i="1" s="1"/>
  <c r="B3581" i="1"/>
  <c r="C3581" i="1" s="1"/>
  <c r="B3580" i="1"/>
  <c r="C3580" i="1" s="1"/>
  <c r="D3580" i="1" s="1"/>
  <c r="B3579" i="1"/>
  <c r="C3579" i="1" s="1"/>
  <c r="B3578" i="1"/>
  <c r="C3578" i="1" s="1"/>
  <c r="B3577" i="1"/>
  <c r="C3577" i="1" s="1"/>
  <c r="B3576" i="1"/>
  <c r="C3576" i="1" s="1"/>
  <c r="B3575" i="1"/>
  <c r="C3575" i="1" s="1"/>
  <c r="B3574" i="1"/>
  <c r="C3574" i="1" s="1"/>
  <c r="B3573" i="1"/>
  <c r="C3573" i="1" s="1"/>
  <c r="B3572" i="1"/>
  <c r="C3572" i="1" s="1"/>
  <c r="B3571" i="1"/>
  <c r="C3571" i="1" s="1"/>
  <c r="B3570" i="1"/>
  <c r="C3570" i="1" s="1"/>
  <c r="B3569" i="1"/>
  <c r="C3569" i="1" s="1"/>
  <c r="B3568" i="1"/>
  <c r="C3568" i="1" s="1"/>
  <c r="D3568" i="1" s="1"/>
  <c r="B3567" i="1"/>
  <c r="C3567" i="1" s="1"/>
  <c r="B3566" i="1"/>
  <c r="C3566" i="1" s="1"/>
  <c r="B3565" i="1"/>
  <c r="C3565" i="1" s="1"/>
  <c r="B3564" i="1"/>
  <c r="C3564" i="1" s="1"/>
  <c r="B3563" i="1"/>
  <c r="C3563" i="1" s="1"/>
  <c r="B3562" i="1"/>
  <c r="C3562" i="1" s="1"/>
  <c r="B3561" i="1"/>
  <c r="C3561" i="1" s="1"/>
  <c r="B3560" i="1"/>
  <c r="C3560" i="1" s="1"/>
  <c r="B3559" i="1"/>
  <c r="C3559" i="1" s="1"/>
  <c r="B3558" i="1"/>
  <c r="C3558" i="1" s="1"/>
  <c r="B3557" i="1"/>
  <c r="C3557" i="1" s="1"/>
  <c r="B3556" i="1"/>
  <c r="C3556" i="1" s="1"/>
  <c r="D3556" i="1" s="1"/>
  <c r="B3555" i="1"/>
  <c r="C3555" i="1" s="1"/>
  <c r="B3554" i="1"/>
  <c r="C3554" i="1" s="1"/>
  <c r="B3553" i="1"/>
  <c r="C3553" i="1" s="1"/>
  <c r="B3552" i="1"/>
  <c r="C3552" i="1" s="1"/>
  <c r="B3551" i="1"/>
  <c r="C3551" i="1" s="1"/>
  <c r="B3550" i="1"/>
  <c r="C3550" i="1" s="1"/>
  <c r="B3549" i="1"/>
  <c r="C3549" i="1" s="1"/>
  <c r="B3548" i="1"/>
  <c r="C3548" i="1" s="1"/>
  <c r="B3547" i="1"/>
  <c r="C3547" i="1" s="1"/>
  <c r="B3546" i="1"/>
  <c r="C3546" i="1" s="1"/>
  <c r="B3545" i="1"/>
  <c r="C3545" i="1" s="1"/>
  <c r="B3544" i="1"/>
  <c r="C3544" i="1" s="1"/>
  <c r="D3544" i="1" s="1"/>
  <c r="B3543" i="1"/>
  <c r="C3543" i="1" s="1"/>
  <c r="B3542" i="1"/>
  <c r="C3542" i="1" s="1"/>
  <c r="B3541" i="1"/>
  <c r="C3541" i="1" s="1"/>
  <c r="B3540" i="1"/>
  <c r="C3540" i="1" s="1"/>
  <c r="B3539" i="1"/>
  <c r="C3539" i="1" s="1"/>
  <c r="B3538" i="1"/>
  <c r="C3538" i="1" s="1"/>
  <c r="B3537" i="1"/>
  <c r="C3537" i="1" s="1"/>
  <c r="B3536" i="1"/>
  <c r="C3536" i="1" s="1"/>
  <c r="B3535" i="1"/>
  <c r="C3535" i="1" s="1"/>
  <c r="B3534" i="1"/>
  <c r="C3534" i="1" s="1"/>
  <c r="B3533" i="1"/>
  <c r="C3533" i="1" s="1"/>
  <c r="B3532" i="1"/>
  <c r="C3532" i="1" s="1"/>
  <c r="D3532" i="1" s="1"/>
  <c r="B3531" i="1"/>
  <c r="C3531" i="1" s="1"/>
  <c r="B3530" i="1"/>
  <c r="C3530" i="1" s="1"/>
  <c r="B3529" i="1"/>
  <c r="C3529" i="1" s="1"/>
  <c r="B3528" i="1"/>
  <c r="C3528" i="1" s="1"/>
  <c r="B3527" i="1"/>
  <c r="C3527" i="1" s="1"/>
  <c r="B3526" i="1"/>
  <c r="C3526" i="1" s="1"/>
  <c r="B3525" i="1"/>
  <c r="C3525" i="1" s="1"/>
  <c r="B3524" i="1"/>
  <c r="C3524" i="1" s="1"/>
  <c r="B3523" i="1"/>
  <c r="C3523" i="1" s="1"/>
  <c r="B3522" i="1"/>
  <c r="C3522" i="1" s="1"/>
  <c r="B3521" i="1"/>
  <c r="C3521" i="1" s="1"/>
  <c r="B3520" i="1"/>
  <c r="C3520" i="1" s="1"/>
  <c r="D3520" i="1" s="1"/>
  <c r="B3519" i="1"/>
  <c r="C3519" i="1" s="1"/>
  <c r="B3518" i="1"/>
  <c r="C3518" i="1" s="1"/>
  <c r="B3517" i="1"/>
  <c r="C3517" i="1" s="1"/>
  <c r="B3516" i="1"/>
  <c r="C3516" i="1" s="1"/>
  <c r="B3515" i="1"/>
  <c r="C3515" i="1" s="1"/>
  <c r="B3514" i="1"/>
  <c r="C3514" i="1" s="1"/>
  <c r="B3513" i="1"/>
  <c r="C3513" i="1" s="1"/>
  <c r="B3512" i="1"/>
  <c r="C3512" i="1" s="1"/>
  <c r="B3511" i="1"/>
  <c r="C3511" i="1" s="1"/>
  <c r="B3510" i="1"/>
  <c r="C3510" i="1" s="1"/>
  <c r="B3509" i="1"/>
  <c r="C3509" i="1" s="1"/>
  <c r="B3508" i="1"/>
  <c r="C3508" i="1" s="1"/>
  <c r="D3508" i="1" s="1"/>
  <c r="B3507" i="1"/>
  <c r="C3507" i="1" s="1"/>
  <c r="B3506" i="1"/>
  <c r="C3506" i="1" s="1"/>
  <c r="B3505" i="1"/>
  <c r="C3505" i="1" s="1"/>
  <c r="B3504" i="1"/>
  <c r="C3504" i="1" s="1"/>
  <c r="B3503" i="1"/>
  <c r="C3503" i="1" s="1"/>
  <c r="B3502" i="1"/>
  <c r="C3502" i="1" s="1"/>
  <c r="B3501" i="1"/>
  <c r="C3501" i="1" s="1"/>
  <c r="B3500" i="1"/>
  <c r="C3500" i="1" s="1"/>
  <c r="B3499" i="1"/>
  <c r="C3499" i="1" s="1"/>
  <c r="B3498" i="1"/>
  <c r="C3498" i="1" s="1"/>
  <c r="B3497" i="1"/>
  <c r="C3497" i="1" s="1"/>
  <c r="B3496" i="1"/>
  <c r="C3496" i="1" s="1"/>
  <c r="D3496" i="1" s="1"/>
  <c r="B3495" i="1"/>
  <c r="C3495" i="1" s="1"/>
  <c r="B3494" i="1"/>
  <c r="C3494" i="1" s="1"/>
  <c r="B3493" i="1"/>
  <c r="C3493" i="1" s="1"/>
  <c r="B3492" i="1"/>
  <c r="C3492" i="1" s="1"/>
  <c r="B3491" i="1"/>
  <c r="C3491" i="1" s="1"/>
  <c r="B3490" i="1"/>
  <c r="C3490" i="1" s="1"/>
  <c r="B3489" i="1"/>
  <c r="C3489" i="1" s="1"/>
  <c r="B3488" i="1"/>
  <c r="C3488" i="1" s="1"/>
  <c r="B3487" i="1"/>
  <c r="C3487" i="1" s="1"/>
  <c r="B3486" i="1"/>
  <c r="C3486" i="1" s="1"/>
  <c r="B3485" i="1"/>
  <c r="C3485" i="1" s="1"/>
  <c r="B3484" i="1"/>
  <c r="C3484" i="1" s="1"/>
  <c r="D3484" i="1" s="1"/>
  <c r="B3483" i="1"/>
  <c r="C3483" i="1" s="1"/>
  <c r="B3482" i="1"/>
  <c r="C3482" i="1" s="1"/>
  <c r="B3481" i="1"/>
  <c r="C3481" i="1" s="1"/>
  <c r="B3480" i="1"/>
  <c r="C3480" i="1" s="1"/>
  <c r="B3479" i="1"/>
  <c r="C3479" i="1" s="1"/>
  <c r="B3478" i="1"/>
  <c r="C3478" i="1" s="1"/>
  <c r="B3477" i="1"/>
  <c r="C3477" i="1" s="1"/>
  <c r="B3476" i="1"/>
  <c r="C3476" i="1" s="1"/>
  <c r="B3475" i="1"/>
  <c r="C3475" i="1" s="1"/>
  <c r="B3474" i="1"/>
  <c r="C3474" i="1" s="1"/>
  <c r="B3473" i="1"/>
  <c r="C3473" i="1" s="1"/>
  <c r="B3472" i="1"/>
  <c r="C3472" i="1" s="1"/>
  <c r="D3472" i="1" s="1"/>
  <c r="B3471" i="1"/>
  <c r="C3471" i="1" s="1"/>
  <c r="B3470" i="1"/>
  <c r="C3470" i="1" s="1"/>
  <c r="B3469" i="1"/>
  <c r="C3469" i="1" s="1"/>
  <c r="B3468" i="1"/>
  <c r="C3468" i="1" s="1"/>
  <c r="B3467" i="1"/>
  <c r="C3467" i="1" s="1"/>
  <c r="B3466" i="1"/>
  <c r="C3466" i="1" s="1"/>
  <c r="B3465" i="1"/>
  <c r="C3465" i="1" s="1"/>
  <c r="B3464" i="1"/>
  <c r="C3464" i="1" s="1"/>
  <c r="B3463" i="1"/>
  <c r="C3463" i="1" s="1"/>
  <c r="B3462" i="1"/>
  <c r="C3462" i="1" s="1"/>
  <c r="B3461" i="1"/>
  <c r="C3461" i="1" s="1"/>
  <c r="B3460" i="1"/>
  <c r="C3460" i="1" s="1"/>
  <c r="D3460" i="1" s="1"/>
  <c r="B3459" i="1"/>
  <c r="C3459" i="1" s="1"/>
  <c r="B3458" i="1"/>
  <c r="C3458" i="1" s="1"/>
  <c r="B3457" i="1"/>
  <c r="C3457" i="1" s="1"/>
  <c r="B3456" i="1"/>
  <c r="C3456" i="1" s="1"/>
  <c r="B3455" i="1"/>
  <c r="C3455" i="1" s="1"/>
  <c r="B3454" i="1"/>
  <c r="C3454" i="1" s="1"/>
  <c r="B3453" i="1"/>
  <c r="C3453" i="1" s="1"/>
  <c r="B3452" i="1"/>
  <c r="C3452" i="1" s="1"/>
  <c r="B3451" i="1"/>
  <c r="C3451" i="1" s="1"/>
  <c r="B3450" i="1"/>
  <c r="C3450" i="1" s="1"/>
  <c r="B3449" i="1"/>
  <c r="C3449" i="1" s="1"/>
  <c r="B3448" i="1"/>
  <c r="C3448" i="1" s="1"/>
  <c r="B3447" i="1"/>
  <c r="C3447" i="1" s="1"/>
  <c r="B3446" i="1"/>
  <c r="C3446" i="1" s="1"/>
  <c r="B3445" i="1"/>
  <c r="C3445" i="1" s="1"/>
  <c r="B3444" i="1"/>
  <c r="C3444" i="1" s="1"/>
  <c r="B3443" i="1"/>
  <c r="C3443" i="1" s="1"/>
  <c r="B3442" i="1"/>
  <c r="C3442" i="1" s="1"/>
  <c r="B3441" i="1"/>
  <c r="C3441" i="1" s="1"/>
  <c r="B3440" i="1"/>
  <c r="C3440" i="1" s="1"/>
  <c r="B3439" i="1"/>
  <c r="C3439" i="1" s="1"/>
  <c r="B3438" i="1"/>
  <c r="C3438" i="1" s="1"/>
  <c r="B3437" i="1"/>
  <c r="C3437" i="1" s="1"/>
  <c r="B3436" i="1"/>
  <c r="C3436" i="1" s="1"/>
  <c r="D3436" i="1" s="1"/>
  <c r="B3435" i="1"/>
  <c r="C3435" i="1" s="1"/>
  <c r="B3434" i="1"/>
  <c r="C3434" i="1" s="1"/>
  <c r="B3433" i="1"/>
  <c r="C3433" i="1" s="1"/>
  <c r="B3432" i="1"/>
  <c r="C3432" i="1" s="1"/>
  <c r="B3431" i="1"/>
  <c r="C3431" i="1" s="1"/>
  <c r="B3430" i="1"/>
  <c r="C3430" i="1" s="1"/>
  <c r="B3429" i="1"/>
  <c r="C3429" i="1" s="1"/>
  <c r="B3428" i="1"/>
  <c r="C3428" i="1" s="1"/>
  <c r="B3427" i="1"/>
  <c r="C3427" i="1" s="1"/>
  <c r="B3426" i="1"/>
  <c r="C3426" i="1" s="1"/>
  <c r="B3425" i="1"/>
  <c r="C3425" i="1" s="1"/>
  <c r="B3424" i="1"/>
  <c r="C3424" i="1" s="1"/>
  <c r="D3424" i="1" s="1"/>
  <c r="B3423" i="1"/>
  <c r="C3423" i="1" s="1"/>
  <c r="B3422" i="1"/>
  <c r="C3422" i="1" s="1"/>
  <c r="B3421" i="1"/>
  <c r="C3421" i="1" s="1"/>
  <c r="B3420" i="1"/>
  <c r="C3420" i="1" s="1"/>
  <c r="B3419" i="1"/>
  <c r="C3419" i="1" s="1"/>
  <c r="B3418" i="1"/>
  <c r="C3418" i="1" s="1"/>
  <c r="B3417" i="1"/>
  <c r="C3417" i="1" s="1"/>
  <c r="B3416" i="1"/>
  <c r="C3416" i="1" s="1"/>
  <c r="B3415" i="1"/>
  <c r="C3415" i="1" s="1"/>
  <c r="B3414" i="1"/>
  <c r="C3414" i="1" s="1"/>
  <c r="B3413" i="1"/>
  <c r="C3413" i="1" s="1"/>
  <c r="B3412" i="1"/>
  <c r="C3412" i="1" s="1"/>
  <c r="D3412" i="1" s="1"/>
  <c r="B3411" i="1"/>
  <c r="C3411" i="1" s="1"/>
  <c r="B3410" i="1"/>
  <c r="C3410" i="1" s="1"/>
  <c r="B3409" i="1"/>
  <c r="C3409" i="1" s="1"/>
  <c r="B3408" i="1"/>
  <c r="C3408" i="1" s="1"/>
  <c r="B3407" i="1"/>
  <c r="C3407" i="1" s="1"/>
  <c r="B3406" i="1"/>
  <c r="C3406" i="1" s="1"/>
  <c r="B3405" i="1"/>
  <c r="C3405" i="1" s="1"/>
  <c r="B3404" i="1"/>
  <c r="C3404" i="1" s="1"/>
  <c r="B3403" i="1"/>
  <c r="C3403" i="1" s="1"/>
  <c r="B3402" i="1"/>
  <c r="C3402" i="1" s="1"/>
  <c r="B3401" i="1"/>
  <c r="C3401" i="1" s="1"/>
  <c r="B3400" i="1"/>
  <c r="C3400" i="1" s="1"/>
  <c r="D3400" i="1" s="1"/>
  <c r="B3399" i="1"/>
  <c r="C3399" i="1" s="1"/>
  <c r="B3398" i="1"/>
  <c r="C3398" i="1" s="1"/>
  <c r="B3397" i="1"/>
  <c r="C3397" i="1" s="1"/>
  <c r="B3396" i="1"/>
  <c r="C3396" i="1" s="1"/>
  <c r="B3395" i="1"/>
  <c r="C3395" i="1" s="1"/>
  <c r="B3394" i="1"/>
  <c r="C3394" i="1" s="1"/>
  <c r="B3393" i="1"/>
  <c r="C3393" i="1" s="1"/>
  <c r="B3392" i="1"/>
  <c r="C3392" i="1" s="1"/>
  <c r="B3391" i="1"/>
  <c r="C3391" i="1" s="1"/>
  <c r="B3390" i="1"/>
  <c r="C3390" i="1" s="1"/>
  <c r="B3389" i="1"/>
  <c r="C3389" i="1" s="1"/>
  <c r="B3388" i="1"/>
  <c r="C3388" i="1" s="1"/>
  <c r="B3387" i="1"/>
  <c r="C3387" i="1" s="1"/>
  <c r="B3386" i="1"/>
  <c r="C3386" i="1" s="1"/>
  <c r="B3385" i="1"/>
  <c r="C3385" i="1" s="1"/>
  <c r="B3384" i="1"/>
  <c r="C3384" i="1" s="1"/>
  <c r="B3383" i="1"/>
  <c r="C3383" i="1" s="1"/>
  <c r="B3382" i="1"/>
  <c r="C3382" i="1" s="1"/>
  <c r="B3381" i="1"/>
  <c r="C3381" i="1" s="1"/>
  <c r="B3380" i="1"/>
  <c r="C3380" i="1" s="1"/>
  <c r="B3379" i="1"/>
  <c r="C3379" i="1" s="1"/>
  <c r="B3378" i="1"/>
  <c r="C3378" i="1" s="1"/>
  <c r="B3377" i="1"/>
  <c r="C3377" i="1" s="1"/>
  <c r="B3376" i="1"/>
  <c r="C3376" i="1" s="1"/>
  <c r="D3376" i="1" s="1"/>
  <c r="B3375" i="1"/>
  <c r="C3375" i="1" s="1"/>
  <c r="B3374" i="1"/>
  <c r="C3374" i="1" s="1"/>
  <c r="B3373" i="1"/>
  <c r="C3373" i="1" s="1"/>
  <c r="B3372" i="1"/>
  <c r="C3372" i="1" s="1"/>
  <c r="B3371" i="1"/>
  <c r="C3371" i="1" s="1"/>
  <c r="B3370" i="1"/>
  <c r="C3370" i="1" s="1"/>
  <c r="B3369" i="1"/>
  <c r="C3369" i="1" s="1"/>
  <c r="B3368" i="1"/>
  <c r="C3368" i="1" s="1"/>
  <c r="B3367" i="1"/>
  <c r="C3367" i="1" s="1"/>
  <c r="B3366" i="1"/>
  <c r="C3366" i="1" s="1"/>
  <c r="B3365" i="1"/>
  <c r="C3365" i="1" s="1"/>
  <c r="B3364" i="1"/>
  <c r="C3364" i="1" s="1"/>
  <c r="D3364" i="1" s="1"/>
  <c r="B3363" i="1"/>
  <c r="C3363" i="1" s="1"/>
  <c r="B3362" i="1"/>
  <c r="C3362" i="1" s="1"/>
  <c r="B3361" i="1"/>
  <c r="C3361" i="1" s="1"/>
  <c r="B3360" i="1"/>
  <c r="C3360" i="1" s="1"/>
  <c r="B3359" i="1"/>
  <c r="C3359" i="1" s="1"/>
  <c r="B3358" i="1"/>
  <c r="C3358" i="1" s="1"/>
  <c r="B3357" i="1"/>
  <c r="C3357" i="1" s="1"/>
  <c r="B3356" i="1"/>
  <c r="C3356" i="1" s="1"/>
  <c r="B3355" i="1"/>
  <c r="C3355" i="1" s="1"/>
  <c r="B3354" i="1"/>
  <c r="C3354" i="1" s="1"/>
  <c r="B3353" i="1"/>
  <c r="C3353" i="1" s="1"/>
  <c r="B3352" i="1"/>
  <c r="C3352" i="1" s="1"/>
  <c r="B3351" i="1"/>
  <c r="C3351" i="1" s="1"/>
  <c r="B3350" i="1"/>
  <c r="C3350" i="1" s="1"/>
  <c r="B3349" i="1"/>
  <c r="C3349" i="1" s="1"/>
  <c r="B3348" i="1"/>
  <c r="C3348" i="1" s="1"/>
  <c r="B3347" i="1"/>
  <c r="C3347" i="1" s="1"/>
  <c r="B3346" i="1"/>
  <c r="C3346" i="1" s="1"/>
  <c r="B3345" i="1"/>
  <c r="C3345" i="1" s="1"/>
  <c r="B3344" i="1"/>
  <c r="C3344" i="1" s="1"/>
  <c r="B3343" i="1"/>
  <c r="C3343" i="1" s="1"/>
  <c r="B3342" i="1"/>
  <c r="C3342" i="1" s="1"/>
  <c r="B3341" i="1"/>
  <c r="C3341" i="1" s="1"/>
  <c r="B3340" i="1"/>
  <c r="C3340" i="1" s="1"/>
  <c r="D3340" i="1" s="1"/>
  <c r="B3339" i="1"/>
  <c r="C3339" i="1" s="1"/>
  <c r="B3338" i="1"/>
  <c r="C3338" i="1" s="1"/>
  <c r="B3337" i="1"/>
  <c r="C3337" i="1" s="1"/>
  <c r="B3336" i="1"/>
  <c r="C3336" i="1" s="1"/>
  <c r="B3335" i="1"/>
  <c r="C3335" i="1" s="1"/>
  <c r="B3334" i="1"/>
  <c r="C3334" i="1" s="1"/>
  <c r="B3333" i="1"/>
  <c r="C3333" i="1" s="1"/>
  <c r="B3332" i="1"/>
  <c r="C3332" i="1" s="1"/>
  <c r="B3331" i="1"/>
  <c r="C3331" i="1" s="1"/>
  <c r="B3330" i="1"/>
  <c r="C3330" i="1" s="1"/>
  <c r="B3329" i="1"/>
  <c r="C3329" i="1" s="1"/>
  <c r="B3328" i="1"/>
  <c r="C3328" i="1" s="1"/>
  <c r="D3328" i="1" s="1"/>
  <c r="B3327" i="1"/>
  <c r="C3327" i="1" s="1"/>
  <c r="B3326" i="1"/>
  <c r="C3326" i="1" s="1"/>
  <c r="B3325" i="1"/>
  <c r="C3325" i="1" s="1"/>
  <c r="B3324" i="1"/>
  <c r="C3324" i="1" s="1"/>
  <c r="B3323" i="1"/>
  <c r="C3323" i="1" s="1"/>
  <c r="B3322" i="1"/>
  <c r="C3322" i="1" s="1"/>
  <c r="B3321" i="1"/>
  <c r="C3321" i="1" s="1"/>
  <c r="B3320" i="1"/>
  <c r="C3320" i="1" s="1"/>
  <c r="B3319" i="1"/>
  <c r="C3319" i="1" s="1"/>
  <c r="B3318" i="1"/>
  <c r="C3318" i="1" s="1"/>
  <c r="B3317" i="1"/>
  <c r="C3317" i="1" s="1"/>
  <c r="D3317" i="1" s="1"/>
  <c r="B3316" i="1"/>
  <c r="C3316" i="1" s="1"/>
  <c r="D3316" i="1" s="1"/>
  <c r="B3315" i="1"/>
  <c r="C3315" i="1" s="1"/>
  <c r="B3314" i="1"/>
  <c r="C3314" i="1" s="1"/>
  <c r="B3313" i="1"/>
  <c r="C3313" i="1" s="1"/>
  <c r="B3312" i="1"/>
  <c r="C3312" i="1" s="1"/>
  <c r="B3311" i="1"/>
  <c r="C3311" i="1" s="1"/>
  <c r="B3310" i="1"/>
  <c r="C3310" i="1" s="1"/>
  <c r="B3309" i="1"/>
  <c r="C3309" i="1" s="1"/>
  <c r="B3308" i="1"/>
  <c r="C3308" i="1" s="1"/>
  <c r="B3307" i="1"/>
  <c r="C3307" i="1" s="1"/>
  <c r="B3306" i="1"/>
  <c r="C3306" i="1" s="1"/>
  <c r="B3305" i="1"/>
  <c r="C3305" i="1" s="1"/>
  <c r="B3304" i="1"/>
  <c r="C3304" i="1" s="1"/>
  <c r="D3304" i="1" s="1"/>
  <c r="B3303" i="1"/>
  <c r="C3303" i="1" s="1"/>
  <c r="B3302" i="1"/>
  <c r="C3302" i="1" s="1"/>
  <c r="B3301" i="1"/>
  <c r="C3301" i="1" s="1"/>
  <c r="B3300" i="1"/>
  <c r="C3300" i="1" s="1"/>
  <c r="B3299" i="1"/>
  <c r="C3299" i="1" s="1"/>
  <c r="B3298" i="1"/>
  <c r="C3298" i="1" s="1"/>
  <c r="B3297" i="1"/>
  <c r="C3297" i="1" s="1"/>
  <c r="B3296" i="1"/>
  <c r="C3296" i="1" s="1"/>
  <c r="B3295" i="1"/>
  <c r="C3295" i="1" s="1"/>
  <c r="B3294" i="1"/>
  <c r="C3294" i="1" s="1"/>
  <c r="B3293" i="1"/>
  <c r="C3293" i="1" s="1"/>
  <c r="B3292" i="1"/>
  <c r="C3292" i="1" s="1"/>
  <c r="D3292" i="1" s="1"/>
  <c r="B3291" i="1"/>
  <c r="C3291" i="1" s="1"/>
  <c r="B3290" i="1"/>
  <c r="C3290" i="1" s="1"/>
  <c r="B3289" i="1"/>
  <c r="C3289" i="1" s="1"/>
  <c r="B3288" i="1"/>
  <c r="C3288" i="1" s="1"/>
  <c r="B3287" i="1"/>
  <c r="C3287" i="1" s="1"/>
  <c r="B3286" i="1"/>
  <c r="C3286" i="1" s="1"/>
  <c r="B3285" i="1"/>
  <c r="C3285" i="1" s="1"/>
  <c r="B3284" i="1"/>
  <c r="C3284" i="1" s="1"/>
  <c r="B3283" i="1"/>
  <c r="C3283" i="1" s="1"/>
  <c r="B3282" i="1"/>
  <c r="C3282" i="1" s="1"/>
  <c r="B3281" i="1"/>
  <c r="C3281" i="1" s="1"/>
  <c r="B3280" i="1"/>
  <c r="C3280" i="1" s="1"/>
  <c r="D3280" i="1" s="1"/>
  <c r="B3279" i="1"/>
  <c r="C3279" i="1" s="1"/>
  <c r="B3278" i="1"/>
  <c r="C3278" i="1" s="1"/>
  <c r="B3277" i="1"/>
  <c r="C3277" i="1" s="1"/>
  <c r="B3276" i="1"/>
  <c r="C3276" i="1" s="1"/>
  <c r="B3275" i="1"/>
  <c r="C3275" i="1" s="1"/>
  <c r="B3274" i="1"/>
  <c r="C3274" i="1" s="1"/>
  <c r="B3273" i="1"/>
  <c r="C3273" i="1" s="1"/>
  <c r="B3272" i="1"/>
  <c r="C3272" i="1" s="1"/>
  <c r="B3271" i="1"/>
  <c r="C3271" i="1" s="1"/>
  <c r="B3270" i="1"/>
  <c r="C3270" i="1" s="1"/>
  <c r="B3269" i="1"/>
  <c r="C3269" i="1" s="1"/>
  <c r="B3268" i="1"/>
  <c r="C3268" i="1" s="1"/>
  <c r="B3267" i="1"/>
  <c r="C3267" i="1" s="1"/>
  <c r="B3266" i="1"/>
  <c r="C3266" i="1" s="1"/>
  <c r="B3265" i="1"/>
  <c r="C3265" i="1" s="1"/>
  <c r="B3264" i="1"/>
  <c r="C3264" i="1" s="1"/>
  <c r="B3263" i="1"/>
  <c r="C3263" i="1" s="1"/>
  <c r="B3262" i="1"/>
  <c r="C3262" i="1" s="1"/>
  <c r="B3261" i="1"/>
  <c r="C3261" i="1" s="1"/>
  <c r="B3260" i="1"/>
  <c r="C3260" i="1" s="1"/>
  <c r="B3259" i="1"/>
  <c r="C3259" i="1" s="1"/>
  <c r="B3258" i="1"/>
  <c r="C3258" i="1" s="1"/>
  <c r="B3257" i="1"/>
  <c r="C3257" i="1" s="1"/>
  <c r="B3256" i="1"/>
  <c r="C3256" i="1" s="1"/>
  <c r="D3256" i="1" s="1"/>
  <c r="B3255" i="1"/>
  <c r="C3255" i="1" s="1"/>
  <c r="B3254" i="1"/>
  <c r="C3254" i="1" s="1"/>
  <c r="B3253" i="1"/>
  <c r="C3253" i="1" s="1"/>
  <c r="B3252" i="1"/>
  <c r="C3252" i="1" s="1"/>
  <c r="B3251" i="1"/>
  <c r="C3251" i="1" s="1"/>
  <c r="B3250" i="1"/>
  <c r="C3250" i="1" s="1"/>
  <c r="B3249" i="1"/>
  <c r="C3249" i="1" s="1"/>
  <c r="B3248" i="1"/>
  <c r="C3248" i="1" s="1"/>
  <c r="B3247" i="1"/>
  <c r="C3247" i="1" s="1"/>
  <c r="B3246" i="1"/>
  <c r="C3246" i="1" s="1"/>
  <c r="B3245" i="1"/>
  <c r="C3245" i="1" s="1"/>
  <c r="B3244" i="1"/>
  <c r="C3244" i="1" s="1"/>
  <c r="B3243" i="1"/>
  <c r="C3243" i="1" s="1"/>
  <c r="B3242" i="1"/>
  <c r="C3242" i="1" s="1"/>
  <c r="B3241" i="1"/>
  <c r="C3241" i="1" s="1"/>
  <c r="B3240" i="1"/>
  <c r="C3240" i="1" s="1"/>
  <c r="B3239" i="1"/>
  <c r="C3239" i="1" s="1"/>
  <c r="B3238" i="1"/>
  <c r="C3238" i="1" s="1"/>
  <c r="B3237" i="1"/>
  <c r="C3237" i="1" s="1"/>
  <c r="B3236" i="1"/>
  <c r="C3236" i="1" s="1"/>
  <c r="B3235" i="1"/>
  <c r="C3235" i="1" s="1"/>
  <c r="B3234" i="1"/>
  <c r="C3234" i="1" s="1"/>
  <c r="B3233" i="1"/>
  <c r="C3233" i="1" s="1"/>
  <c r="B3232" i="1"/>
  <c r="C3232" i="1" s="1"/>
  <c r="D3232" i="1" s="1"/>
  <c r="B3231" i="1"/>
  <c r="C3231" i="1" s="1"/>
  <c r="B3230" i="1"/>
  <c r="C3230" i="1" s="1"/>
  <c r="B3229" i="1"/>
  <c r="C3229" i="1" s="1"/>
  <c r="B3228" i="1"/>
  <c r="C3228" i="1" s="1"/>
  <c r="B3227" i="1"/>
  <c r="C3227" i="1" s="1"/>
  <c r="B3226" i="1"/>
  <c r="C3226" i="1" s="1"/>
  <c r="B3225" i="1"/>
  <c r="C3225" i="1" s="1"/>
  <c r="B3224" i="1"/>
  <c r="C3224" i="1" s="1"/>
  <c r="B3223" i="1"/>
  <c r="C3223" i="1" s="1"/>
  <c r="B3222" i="1"/>
  <c r="C3222" i="1" s="1"/>
  <c r="B3221" i="1"/>
  <c r="C3221" i="1" s="1"/>
  <c r="B3220" i="1"/>
  <c r="C3220" i="1" s="1"/>
  <c r="D3220" i="1" s="1"/>
  <c r="B3219" i="1"/>
  <c r="C3219" i="1" s="1"/>
  <c r="B3218" i="1"/>
  <c r="C3218" i="1" s="1"/>
  <c r="B3217" i="1"/>
  <c r="C3217" i="1" s="1"/>
  <c r="B3216" i="1"/>
  <c r="C3216" i="1" s="1"/>
  <c r="B3215" i="1"/>
  <c r="C3215" i="1" s="1"/>
  <c r="B3214" i="1"/>
  <c r="C3214" i="1" s="1"/>
  <c r="B3213" i="1"/>
  <c r="B3212" i="1"/>
  <c r="C3212" i="1" s="1"/>
  <c r="B3211" i="1"/>
  <c r="C3211" i="1" s="1"/>
  <c r="B3210" i="1"/>
  <c r="C3210" i="1" s="1"/>
  <c r="B3209" i="1"/>
  <c r="C3209" i="1" s="1"/>
  <c r="B3208" i="1"/>
  <c r="C3208" i="1" s="1"/>
  <c r="D3208" i="1" s="1"/>
  <c r="B3207" i="1"/>
  <c r="C3207" i="1" s="1"/>
  <c r="B3206" i="1"/>
  <c r="C3206" i="1" s="1"/>
  <c r="B3205" i="1"/>
  <c r="C3205" i="1" s="1"/>
  <c r="B3204" i="1"/>
  <c r="C3204" i="1" s="1"/>
  <c r="B3203" i="1"/>
  <c r="C3203" i="1" s="1"/>
  <c r="B3202" i="1"/>
  <c r="C3202" i="1" s="1"/>
  <c r="B3201" i="1"/>
  <c r="C3201" i="1" s="1"/>
  <c r="B3200" i="1"/>
  <c r="C3200" i="1" s="1"/>
  <c r="B3199" i="1"/>
  <c r="C3199" i="1" s="1"/>
  <c r="B3198" i="1"/>
  <c r="C3198" i="1" s="1"/>
  <c r="B3197" i="1"/>
  <c r="C3197" i="1" s="1"/>
  <c r="B3196" i="1"/>
  <c r="C3196" i="1" s="1"/>
  <c r="D3196" i="1" s="1"/>
  <c r="B3195" i="1"/>
  <c r="C3195" i="1" s="1"/>
  <c r="B3194" i="1"/>
  <c r="C3194" i="1" s="1"/>
  <c r="B3193" i="1"/>
  <c r="C3193" i="1" s="1"/>
  <c r="B3192" i="1"/>
  <c r="C3192" i="1" s="1"/>
  <c r="B3191" i="1"/>
  <c r="C3191" i="1" s="1"/>
  <c r="B3190" i="1"/>
  <c r="C3190" i="1" s="1"/>
  <c r="B3189" i="1"/>
  <c r="C3189" i="1" s="1"/>
  <c r="B3188" i="1"/>
  <c r="C3188" i="1" s="1"/>
  <c r="B3187" i="1"/>
  <c r="C3187" i="1" s="1"/>
  <c r="B3186" i="1"/>
  <c r="C3186" i="1" s="1"/>
  <c r="B3185" i="1"/>
  <c r="C3185" i="1" s="1"/>
  <c r="B3184" i="1"/>
  <c r="C3184" i="1" s="1"/>
  <c r="D3184" i="1" s="1"/>
  <c r="B3183" i="1"/>
  <c r="C3183" i="1" s="1"/>
  <c r="B3182" i="1"/>
  <c r="C3182" i="1" s="1"/>
  <c r="B3181" i="1"/>
  <c r="C3181" i="1" s="1"/>
  <c r="B3180" i="1"/>
  <c r="C3180" i="1" s="1"/>
  <c r="B3179" i="1"/>
  <c r="C3179" i="1" s="1"/>
  <c r="B3178" i="1"/>
  <c r="C3178" i="1" s="1"/>
  <c r="B3177" i="1"/>
  <c r="C3177" i="1" s="1"/>
  <c r="B3176" i="1"/>
  <c r="C3176" i="1" s="1"/>
  <c r="B3175" i="1"/>
  <c r="C3175" i="1" s="1"/>
  <c r="B3174" i="1"/>
  <c r="C3174" i="1" s="1"/>
  <c r="B3173" i="1"/>
  <c r="C3173" i="1" s="1"/>
  <c r="B3172" i="1"/>
  <c r="C3172" i="1" s="1"/>
  <c r="D3172" i="1" s="1"/>
  <c r="B3171" i="1"/>
  <c r="C3171" i="1" s="1"/>
  <c r="B3170" i="1"/>
  <c r="C3170" i="1" s="1"/>
  <c r="B3169" i="1"/>
  <c r="C3169" i="1" s="1"/>
  <c r="B3168" i="1"/>
  <c r="C3168" i="1" s="1"/>
  <c r="B3167" i="1"/>
  <c r="C3167" i="1" s="1"/>
  <c r="B3166" i="1"/>
  <c r="C3166" i="1" s="1"/>
  <c r="B3165" i="1"/>
  <c r="C3165" i="1" s="1"/>
  <c r="B3164" i="1"/>
  <c r="C3164" i="1" s="1"/>
  <c r="B3163" i="1"/>
  <c r="C3163" i="1" s="1"/>
  <c r="B3162" i="1"/>
  <c r="C3162" i="1" s="1"/>
  <c r="B3161" i="1"/>
  <c r="C3161" i="1" s="1"/>
  <c r="B3160" i="1"/>
  <c r="C3160" i="1" s="1"/>
  <c r="B3159" i="1"/>
  <c r="C3159" i="1" s="1"/>
  <c r="B3158" i="1"/>
  <c r="C3158" i="1" s="1"/>
  <c r="B3157" i="1"/>
  <c r="C3157" i="1" s="1"/>
  <c r="B3156" i="1"/>
  <c r="C3156" i="1" s="1"/>
  <c r="B3155" i="1"/>
  <c r="C3155" i="1" s="1"/>
  <c r="B3154" i="1"/>
  <c r="C3154" i="1" s="1"/>
  <c r="B3153" i="1"/>
  <c r="C3153" i="1" s="1"/>
  <c r="B3152" i="1"/>
  <c r="C3152" i="1" s="1"/>
  <c r="B3151" i="1"/>
  <c r="C3151" i="1" s="1"/>
  <c r="B3150" i="1"/>
  <c r="C3150" i="1" s="1"/>
  <c r="B3149" i="1"/>
  <c r="C3149" i="1" s="1"/>
  <c r="B3148" i="1"/>
  <c r="C3148" i="1" s="1"/>
  <c r="D3148" i="1" s="1"/>
  <c r="B3147" i="1"/>
  <c r="C3147" i="1" s="1"/>
  <c r="B3146" i="1"/>
  <c r="C3146" i="1" s="1"/>
  <c r="B3145" i="1"/>
  <c r="C3145" i="1" s="1"/>
  <c r="B3144" i="1"/>
  <c r="C3144" i="1" s="1"/>
  <c r="B3143" i="1"/>
  <c r="C3143" i="1" s="1"/>
  <c r="B3142" i="1"/>
  <c r="C3142" i="1" s="1"/>
  <c r="B3141" i="1"/>
  <c r="C3141" i="1" s="1"/>
  <c r="B3140" i="1"/>
  <c r="C3140" i="1" s="1"/>
  <c r="B3139" i="1"/>
  <c r="C3139" i="1" s="1"/>
  <c r="B3138" i="1"/>
  <c r="C3138" i="1" s="1"/>
  <c r="B3137" i="1"/>
  <c r="C3137" i="1" s="1"/>
  <c r="B3136" i="1"/>
  <c r="C3136" i="1" s="1"/>
  <c r="B3135" i="1"/>
  <c r="C3135" i="1" s="1"/>
  <c r="B3134" i="1"/>
  <c r="C3134" i="1" s="1"/>
  <c r="B3133" i="1"/>
  <c r="C3133" i="1" s="1"/>
  <c r="B3132" i="1"/>
  <c r="C3132" i="1" s="1"/>
  <c r="B3131" i="1"/>
  <c r="C3131" i="1" s="1"/>
  <c r="B3130" i="1"/>
  <c r="C3130" i="1" s="1"/>
  <c r="B3129" i="1"/>
  <c r="C3129" i="1" s="1"/>
  <c r="B3128" i="1"/>
  <c r="C3128" i="1" s="1"/>
  <c r="B3127" i="1"/>
  <c r="C3127" i="1" s="1"/>
  <c r="B3126" i="1"/>
  <c r="C3126" i="1" s="1"/>
  <c r="B3125" i="1"/>
  <c r="C3125" i="1" s="1"/>
  <c r="D3125" i="1" s="1"/>
  <c r="B3124" i="1"/>
  <c r="C3124" i="1" s="1"/>
  <c r="D3124" i="1" s="1"/>
  <c r="B3123" i="1"/>
  <c r="C3123" i="1" s="1"/>
  <c r="B3122" i="1"/>
  <c r="C3122" i="1" s="1"/>
  <c r="B3121" i="1"/>
  <c r="C3121" i="1" s="1"/>
  <c r="B3120" i="1"/>
  <c r="C3120" i="1" s="1"/>
  <c r="B3119" i="1"/>
  <c r="C3119" i="1" s="1"/>
  <c r="B3118" i="1"/>
  <c r="C3118" i="1" s="1"/>
  <c r="B3117" i="1"/>
  <c r="C3117" i="1" s="1"/>
  <c r="B3116" i="1"/>
  <c r="C3116" i="1" s="1"/>
  <c r="B3115" i="1"/>
  <c r="C3115" i="1" s="1"/>
  <c r="B3114" i="1"/>
  <c r="C3114" i="1" s="1"/>
  <c r="B3113" i="1"/>
  <c r="C3113" i="1" s="1"/>
  <c r="B3112" i="1"/>
  <c r="C3112" i="1" s="1"/>
  <c r="D3112" i="1" s="1"/>
  <c r="B3111" i="1"/>
  <c r="C3111" i="1" s="1"/>
  <c r="B3110" i="1"/>
  <c r="C3110" i="1" s="1"/>
  <c r="B3109" i="1"/>
  <c r="C3109" i="1" s="1"/>
  <c r="B3108" i="1"/>
  <c r="C3108" i="1" s="1"/>
  <c r="B3107" i="1"/>
  <c r="C3107" i="1" s="1"/>
  <c r="B3106" i="1"/>
  <c r="C3106" i="1" s="1"/>
  <c r="B3105" i="1"/>
  <c r="C3105" i="1" s="1"/>
  <c r="B3104" i="1"/>
  <c r="C3104" i="1" s="1"/>
  <c r="B3103" i="1"/>
  <c r="C3103" i="1" s="1"/>
  <c r="B3102" i="1"/>
  <c r="C3102" i="1" s="1"/>
  <c r="B3101" i="1"/>
  <c r="C3101" i="1" s="1"/>
  <c r="B3100" i="1"/>
  <c r="C3100" i="1" s="1"/>
  <c r="D3100" i="1" s="1"/>
  <c r="B3099" i="1"/>
  <c r="C3099" i="1" s="1"/>
  <c r="B3098" i="1"/>
  <c r="C3098" i="1" s="1"/>
  <c r="B3097" i="1"/>
  <c r="C3097" i="1" s="1"/>
  <c r="B3096" i="1"/>
  <c r="C3096" i="1" s="1"/>
  <c r="B3095" i="1"/>
  <c r="C3095" i="1" s="1"/>
  <c r="B3094" i="1"/>
  <c r="C3094" i="1" s="1"/>
  <c r="B3093" i="1"/>
  <c r="C3093" i="1" s="1"/>
  <c r="B3092" i="1"/>
  <c r="C3092" i="1" s="1"/>
  <c r="B3091" i="1"/>
  <c r="C3091" i="1" s="1"/>
  <c r="B3090" i="1"/>
  <c r="C3090" i="1" s="1"/>
  <c r="B3089" i="1"/>
  <c r="C3089" i="1" s="1"/>
  <c r="B3088" i="1"/>
  <c r="C3088" i="1" s="1"/>
  <c r="D3088" i="1" s="1"/>
  <c r="B3087" i="1"/>
  <c r="C3087" i="1" s="1"/>
  <c r="B3086" i="1"/>
  <c r="C3086" i="1" s="1"/>
  <c r="B3085" i="1"/>
  <c r="C3085" i="1" s="1"/>
  <c r="B3084" i="1"/>
  <c r="C3084" i="1" s="1"/>
  <c r="B3083" i="1"/>
  <c r="C3083" i="1" s="1"/>
  <c r="B3082" i="1"/>
  <c r="C3082" i="1" s="1"/>
  <c r="B3081" i="1"/>
  <c r="C3081" i="1" s="1"/>
  <c r="B3080" i="1"/>
  <c r="C3080" i="1" s="1"/>
  <c r="B3079" i="1"/>
  <c r="C3079" i="1" s="1"/>
  <c r="B3078" i="1"/>
  <c r="C3078" i="1" s="1"/>
  <c r="B3077" i="1"/>
  <c r="C3077" i="1" s="1"/>
  <c r="D3077" i="1" s="1"/>
  <c r="B3076" i="1"/>
  <c r="C3076" i="1" s="1"/>
  <c r="D3076" i="1" s="1"/>
  <c r="B3075" i="1"/>
  <c r="C3075" i="1" s="1"/>
  <c r="B3074" i="1"/>
  <c r="C3074" i="1" s="1"/>
  <c r="B3073" i="1"/>
  <c r="C3073" i="1" s="1"/>
  <c r="B3072" i="1"/>
  <c r="C3072" i="1" s="1"/>
  <c r="B3071" i="1"/>
  <c r="C3071" i="1" s="1"/>
  <c r="B3070" i="1"/>
  <c r="C3070" i="1" s="1"/>
  <c r="B3069" i="1"/>
  <c r="C3069" i="1" s="1"/>
  <c r="B3068" i="1"/>
  <c r="C3068" i="1" s="1"/>
  <c r="B3067" i="1"/>
  <c r="C3067" i="1" s="1"/>
  <c r="B3066" i="1"/>
  <c r="C3066" i="1" s="1"/>
  <c r="B3065" i="1"/>
  <c r="C3065" i="1" s="1"/>
  <c r="B3064" i="1"/>
  <c r="C3064" i="1" s="1"/>
  <c r="D3064" i="1" s="1"/>
  <c r="B3063" i="1"/>
  <c r="C3063" i="1" s="1"/>
  <c r="B3062" i="1"/>
  <c r="C3062" i="1" s="1"/>
  <c r="B3061" i="1"/>
  <c r="C3061" i="1" s="1"/>
  <c r="B3060" i="1"/>
  <c r="C3060" i="1" s="1"/>
  <c r="B3059" i="1"/>
  <c r="C3059" i="1" s="1"/>
  <c r="B3058" i="1"/>
  <c r="C3058" i="1" s="1"/>
  <c r="B3057" i="1"/>
  <c r="C3057" i="1" s="1"/>
  <c r="B3056" i="1"/>
  <c r="C3056" i="1" s="1"/>
  <c r="B3055" i="1"/>
  <c r="C3055" i="1" s="1"/>
  <c r="B3054" i="1"/>
  <c r="C3054" i="1" s="1"/>
  <c r="B3053" i="1"/>
  <c r="C3053" i="1" s="1"/>
  <c r="B3052" i="1"/>
  <c r="C3052" i="1" s="1"/>
  <c r="D3052" i="1" s="1"/>
  <c r="B3051" i="1"/>
  <c r="C3051" i="1" s="1"/>
  <c r="B3050" i="1"/>
  <c r="C3050" i="1" s="1"/>
  <c r="B3049" i="1"/>
  <c r="C3049" i="1" s="1"/>
  <c r="B3048" i="1"/>
  <c r="C3048" i="1" s="1"/>
  <c r="B3047" i="1"/>
  <c r="C3047" i="1" s="1"/>
  <c r="B3046" i="1"/>
  <c r="C3046" i="1" s="1"/>
  <c r="B3045" i="1"/>
  <c r="C3045" i="1" s="1"/>
  <c r="B3044" i="1"/>
  <c r="C3044" i="1" s="1"/>
  <c r="B3043" i="1"/>
  <c r="C3043" i="1" s="1"/>
  <c r="B3042" i="1"/>
  <c r="C3042" i="1" s="1"/>
  <c r="B3041" i="1"/>
  <c r="C3041" i="1" s="1"/>
  <c r="B3040" i="1"/>
  <c r="C3040" i="1" s="1"/>
  <c r="D3040" i="1" s="1"/>
  <c r="B3039" i="1"/>
  <c r="C3039" i="1" s="1"/>
  <c r="B3038" i="1"/>
  <c r="C3038" i="1" s="1"/>
  <c r="B3037" i="1"/>
  <c r="C3037" i="1" s="1"/>
  <c r="B3036" i="1"/>
  <c r="C3036" i="1" s="1"/>
  <c r="B3035" i="1"/>
  <c r="C3035" i="1" s="1"/>
  <c r="B3034" i="1"/>
  <c r="C3034" i="1" s="1"/>
  <c r="B3033" i="1"/>
  <c r="C3033" i="1" s="1"/>
  <c r="B3032" i="1"/>
  <c r="C3032" i="1" s="1"/>
  <c r="B3031" i="1"/>
  <c r="C3031" i="1" s="1"/>
  <c r="B3030" i="1"/>
  <c r="C3030" i="1" s="1"/>
  <c r="B3029" i="1"/>
  <c r="C3029" i="1" s="1"/>
  <c r="B3028" i="1"/>
  <c r="C3028" i="1" s="1"/>
  <c r="B3027" i="1"/>
  <c r="C3027" i="1" s="1"/>
  <c r="B3026" i="1"/>
  <c r="C3026" i="1" s="1"/>
  <c r="B3025" i="1"/>
  <c r="C3025" i="1" s="1"/>
  <c r="B3024" i="1"/>
  <c r="C3024" i="1" s="1"/>
  <c r="B3023" i="1"/>
  <c r="C3023" i="1" s="1"/>
  <c r="B3022" i="1"/>
  <c r="C3022" i="1" s="1"/>
  <c r="B3021" i="1"/>
  <c r="C3021" i="1" s="1"/>
  <c r="B3020" i="1"/>
  <c r="C3020" i="1" s="1"/>
  <c r="B3019" i="1"/>
  <c r="C3019" i="1" s="1"/>
  <c r="B3018" i="1"/>
  <c r="C3018" i="1" s="1"/>
  <c r="B3017" i="1"/>
  <c r="C3017" i="1" s="1"/>
  <c r="B3016" i="1"/>
  <c r="C3016" i="1" s="1"/>
  <c r="D3016" i="1" s="1"/>
  <c r="B3015" i="1"/>
  <c r="C3015" i="1" s="1"/>
  <c r="B3014" i="1"/>
  <c r="C3014" i="1" s="1"/>
  <c r="B3013" i="1"/>
  <c r="C3013" i="1" s="1"/>
  <c r="B3012" i="1"/>
  <c r="C3012" i="1" s="1"/>
  <c r="B3011" i="1"/>
  <c r="C3011" i="1" s="1"/>
  <c r="B3010" i="1"/>
  <c r="C3010" i="1" s="1"/>
  <c r="B3009" i="1"/>
  <c r="C3009" i="1" s="1"/>
  <c r="B3008" i="1"/>
  <c r="C3008" i="1" s="1"/>
  <c r="B3007" i="1"/>
  <c r="C3007" i="1" s="1"/>
  <c r="B3006" i="1"/>
  <c r="C3006" i="1" s="1"/>
  <c r="B3005" i="1"/>
  <c r="C3005" i="1" s="1"/>
  <c r="B3004" i="1"/>
  <c r="C3004" i="1" s="1"/>
  <c r="B3003" i="1"/>
  <c r="C3003" i="1" s="1"/>
  <c r="B3002" i="1"/>
  <c r="C3002" i="1" s="1"/>
  <c r="B3001" i="1"/>
  <c r="C3001" i="1" s="1"/>
  <c r="B3000" i="1"/>
  <c r="C3000" i="1" s="1"/>
  <c r="B2999" i="1"/>
  <c r="C2999" i="1" s="1"/>
  <c r="B2998" i="1"/>
  <c r="C2998" i="1" s="1"/>
  <c r="B2997" i="1"/>
  <c r="C2997" i="1" s="1"/>
  <c r="B2996" i="1"/>
  <c r="C2996" i="1" s="1"/>
  <c r="B2995" i="1"/>
  <c r="C2995" i="1" s="1"/>
  <c r="B2994" i="1"/>
  <c r="C2994" i="1" s="1"/>
  <c r="B2993" i="1"/>
  <c r="C2993" i="1" s="1"/>
  <c r="B2992" i="1"/>
  <c r="C2992" i="1" s="1"/>
  <c r="D2992" i="1" s="1"/>
  <c r="B2991" i="1"/>
  <c r="C2991" i="1" s="1"/>
  <c r="B2990" i="1"/>
  <c r="C2990" i="1" s="1"/>
  <c r="B2989" i="1"/>
  <c r="C2989" i="1" s="1"/>
  <c r="B2988" i="1"/>
  <c r="C2988" i="1" s="1"/>
  <c r="B2987" i="1"/>
  <c r="C2987" i="1" s="1"/>
  <c r="B2986" i="1"/>
  <c r="C2986" i="1" s="1"/>
  <c r="B2985" i="1"/>
  <c r="C2985" i="1" s="1"/>
  <c r="B2984" i="1"/>
  <c r="C2984" i="1" s="1"/>
  <c r="B2983" i="1"/>
  <c r="C2983" i="1" s="1"/>
  <c r="B2982" i="1"/>
  <c r="C2982" i="1" s="1"/>
  <c r="B2981" i="1"/>
  <c r="C2981" i="1" s="1"/>
  <c r="B2980" i="1"/>
  <c r="C2980" i="1" s="1"/>
  <c r="B2979" i="1"/>
  <c r="C2979" i="1" s="1"/>
  <c r="B2978" i="1"/>
  <c r="C2978" i="1" s="1"/>
  <c r="B2977" i="1"/>
  <c r="C2977" i="1" s="1"/>
  <c r="B2976" i="1"/>
  <c r="C2976" i="1" s="1"/>
  <c r="B2975" i="1"/>
  <c r="C2975" i="1" s="1"/>
  <c r="B2974" i="1"/>
  <c r="C2974" i="1" s="1"/>
  <c r="B2973" i="1"/>
  <c r="C2973" i="1" s="1"/>
  <c r="B2972" i="1"/>
  <c r="C2972" i="1" s="1"/>
  <c r="B2971" i="1"/>
  <c r="C2971" i="1" s="1"/>
  <c r="B2970" i="1"/>
  <c r="C2970" i="1" s="1"/>
  <c r="B2969" i="1"/>
  <c r="C2969" i="1" s="1"/>
  <c r="B2968" i="1"/>
  <c r="C2968" i="1" s="1"/>
  <c r="D2968" i="1" s="1"/>
  <c r="B2967" i="1"/>
  <c r="C2967" i="1" s="1"/>
  <c r="B2966" i="1"/>
  <c r="C2966" i="1" s="1"/>
  <c r="B2965" i="1"/>
  <c r="C2965" i="1" s="1"/>
  <c r="B2964" i="1"/>
  <c r="C2964" i="1" s="1"/>
  <c r="B2963" i="1"/>
  <c r="C2963" i="1" s="1"/>
  <c r="B2962" i="1"/>
  <c r="C2962" i="1" s="1"/>
  <c r="B2961" i="1"/>
  <c r="C2961" i="1" s="1"/>
  <c r="B2960" i="1"/>
  <c r="C2960" i="1" s="1"/>
  <c r="B2959" i="1"/>
  <c r="C2959" i="1" s="1"/>
  <c r="B2958" i="1"/>
  <c r="C2958" i="1" s="1"/>
  <c r="B2957" i="1"/>
  <c r="C2957" i="1" s="1"/>
  <c r="B2956" i="1"/>
  <c r="C2956" i="1" s="1"/>
  <c r="B2955" i="1"/>
  <c r="C2955" i="1" s="1"/>
  <c r="B2954" i="1"/>
  <c r="C2954" i="1" s="1"/>
  <c r="B2953" i="1"/>
  <c r="C2953" i="1" s="1"/>
  <c r="B2952" i="1"/>
  <c r="C2952" i="1" s="1"/>
  <c r="B2951" i="1"/>
  <c r="C2951" i="1" s="1"/>
  <c r="B2950" i="1"/>
  <c r="C2950" i="1" s="1"/>
  <c r="B2949" i="1"/>
  <c r="C2949" i="1" s="1"/>
  <c r="B2948" i="1"/>
  <c r="C2948" i="1" s="1"/>
  <c r="B2947" i="1"/>
  <c r="C2947" i="1" s="1"/>
  <c r="B2946" i="1"/>
  <c r="C2946" i="1" s="1"/>
  <c r="B2945" i="1"/>
  <c r="C2945" i="1" s="1"/>
  <c r="B2944" i="1"/>
  <c r="C2944" i="1" s="1"/>
  <c r="D2944" i="1" s="1"/>
  <c r="B2943" i="1"/>
  <c r="C2943" i="1" s="1"/>
  <c r="B2942" i="1"/>
  <c r="C2942" i="1" s="1"/>
  <c r="B2941" i="1"/>
  <c r="C2941" i="1" s="1"/>
  <c r="B2940" i="1"/>
  <c r="C2940" i="1" s="1"/>
  <c r="B2939" i="1"/>
  <c r="C2939" i="1" s="1"/>
  <c r="B2938" i="1"/>
  <c r="C2938" i="1" s="1"/>
  <c r="B2937" i="1"/>
  <c r="C2937" i="1" s="1"/>
  <c r="B2936" i="1"/>
  <c r="C2936" i="1" s="1"/>
  <c r="B2935" i="1"/>
  <c r="C2935" i="1" s="1"/>
  <c r="B2934" i="1"/>
  <c r="C2934" i="1" s="1"/>
  <c r="B2933" i="1"/>
  <c r="C2933" i="1" s="1"/>
  <c r="B2932" i="1"/>
  <c r="C2932" i="1" s="1"/>
  <c r="B2931" i="1"/>
  <c r="C2931" i="1" s="1"/>
  <c r="B2930" i="1"/>
  <c r="C2930" i="1" s="1"/>
  <c r="B2929" i="1"/>
  <c r="C2929" i="1" s="1"/>
  <c r="B2928" i="1"/>
  <c r="C2928" i="1" s="1"/>
  <c r="B2927" i="1"/>
  <c r="C2927" i="1" s="1"/>
  <c r="B2926" i="1"/>
  <c r="C2926" i="1" s="1"/>
  <c r="B2925" i="1"/>
  <c r="C2925" i="1" s="1"/>
  <c r="B2924" i="1"/>
  <c r="C2924" i="1" s="1"/>
  <c r="B2923" i="1"/>
  <c r="C2923" i="1" s="1"/>
  <c r="B2922" i="1"/>
  <c r="C2922" i="1" s="1"/>
  <c r="B2921" i="1"/>
  <c r="C2921" i="1" s="1"/>
  <c r="B2920" i="1"/>
  <c r="C2920" i="1" s="1"/>
  <c r="D2920" i="1" s="1"/>
  <c r="B2919" i="1"/>
  <c r="C2919" i="1" s="1"/>
  <c r="B2918" i="1"/>
  <c r="C2918" i="1" s="1"/>
  <c r="B2917" i="1"/>
  <c r="C2917" i="1" s="1"/>
  <c r="B2916" i="1"/>
  <c r="C2916" i="1" s="1"/>
  <c r="B2915" i="1"/>
  <c r="C2915" i="1" s="1"/>
  <c r="B2914" i="1"/>
  <c r="C2914" i="1" s="1"/>
  <c r="B2913" i="1"/>
  <c r="C2913" i="1" s="1"/>
  <c r="B2912" i="1"/>
  <c r="C2912" i="1" s="1"/>
  <c r="B2911" i="1"/>
  <c r="C2911" i="1" s="1"/>
  <c r="B2910" i="1"/>
  <c r="C2910" i="1" s="1"/>
  <c r="B2909" i="1"/>
  <c r="C2909" i="1" s="1"/>
  <c r="B2908" i="1"/>
  <c r="C2908" i="1" s="1"/>
  <c r="D2908" i="1" s="1"/>
  <c r="B2907" i="1"/>
  <c r="C2907" i="1" s="1"/>
  <c r="B2906" i="1"/>
  <c r="C2906" i="1" s="1"/>
  <c r="B2905" i="1"/>
  <c r="C2905" i="1" s="1"/>
  <c r="B2904" i="1"/>
  <c r="C2904" i="1" s="1"/>
  <c r="B2903" i="1"/>
  <c r="C2903" i="1" s="1"/>
  <c r="B2902" i="1"/>
  <c r="C2902" i="1" s="1"/>
  <c r="B2901" i="1"/>
  <c r="C2901" i="1" s="1"/>
  <c r="B2900" i="1"/>
  <c r="C2900" i="1" s="1"/>
  <c r="B2899" i="1"/>
  <c r="C2899" i="1" s="1"/>
  <c r="B2898" i="1"/>
  <c r="C2898" i="1" s="1"/>
  <c r="B2897" i="1"/>
  <c r="C2897" i="1" s="1"/>
  <c r="B2896" i="1"/>
  <c r="C2896" i="1" s="1"/>
  <c r="D2896" i="1" s="1"/>
  <c r="B2895" i="1"/>
  <c r="C2895" i="1" s="1"/>
  <c r="B2894" i="1"/>
  <c r="C2894" i="1" s="1"/>
  <c r="B2893" i="1"/>
  <c r="C2893" i="1" s="1"/>
  <c r="B2892" i="1"/>
  <c r="C2892" i="1" s="1"/>
  <c r="B2891" i="1"/>
  <c r="C2891" i="1" s="1"/>
  <c r="B2890" i="1"/>
  <c r="C2890" i="1" s="1"/>
  <c r="B2889" i="1"/>
  <c r="C2889" i="1" s="1"/>
  <c r="B2888" i="1"/>
  <c r="C2888" i="1" s="1"/>
  <c r="B2887" i="1"/>
  <c r="C2887" i="1" s="1"/>
  <c r="B2886" i="1"/>
  <c r="C2886" i="1" s="1"/>
  <c r="B2885" i="1"/>
  <c r="C2885" i="1" s="1"/>
  <c r="B2884" i="1"/>
  <c r="C2884" i="1" s="1"/>
  <c r="D2884" i="1" s="1"/>
  <c r="B2883" i="1"/>
  <c r="C2883" i="1" s="1"/>
  <c r="B2882" i="1"/>
  <c r="C2882" i="1" s="1"/>
  <c r="B2881" i="1"/>
  <c r="C2881" i="1" s="1"/>
  <c r="B2880" i="1"/>
  <c r="C2880" i="1" s="1"/>
  <c r="B2879" i="1"/>
  <c r="C2879" i="1" s="1"/>
  <c r="B2878" i="1"/>
  <c r="C2878" i="1" s="1"/>
  <c r="B2877" i="1"/>
  <c r="C2877" i="1" s="1"/>
  <c r="B2876" i="1"/>
  <c r="C2876" i="1" s="1"/>
  <c r="B2875" i="1"/>
  <c r="C2875" i="1" s="1"/>
  <c r="B2874" i="1"/>
  <c r="C2874" i="1" s="1"/>
  <c r="B2873" i="1"/>
  <c r="C2873" i="1" s="1"/>
  <c r="B2872" i="1"/>
  <c r="C2872" i="1" s="1"/>
  <c r="D2872" i="1" s="1"/>
  <c r="B2871" i="1"/>
  <c r="C2871" i="1" s="1"/>
  <c r="B2870" i="1"/>
  <c r="C2870" i="1" s="1"/>
  <c r="B2869" i="1"/>
  <c r="C2869" i="1" s="1"/>
  <c r="B2868" i="1"/>
  <c r="C2868" i="1" s="1"/>
  <c r="B2867" i="1"/>
  <c r="C2867" i="1" s="1"/>
  <c r="B2866" i="1"/>
  <c r="C2866" i="1" s="1"/>
  <c r="B2865" i="1"/>
  <c r="C2865" i="1" s="1"/>
  <c r="B2864" i="1"/>
  <c r="C2864" i="1" s="1"/>
  <c r="B2863" i="1"/>
  <c r="C2863" i="1" s="1"/>
  <c r="B2862" i="1"/>
  <c r="C2862" i="1" s="1"/>
  <c r="B2861" i="1"/>
  <c r="C2861" i="1" s="1"/>
  <c r="B2860" i="1"/>
  <c r="C2860" i="1" s="1"/>
  <c r="B2859" i="1"/>
  <c r="C2859" i="1" s="1"/>
  <c r="B2858" i="1"/>
  <c r="C2858" i="1" s="1"/>
  <c r="B2857" i="1"/>
  <c r="C2857" i="1" s="1"/>
  <c r="B2856" i="1"/>
  <c r="C2856" i="1" s="1"/>
  <c r="B2855" i="1"/>
  <c r="C2855" i="1" s="1"/>
  <c r="B2854" i="1"/>
  <c r="C2854" i="1" s="1"/>
  <c r="B2853" i="1"/>
  <c r="C2853" i="1" s="1"/>
  <c r="B2852" i="1"/>
  <c r="C2852" i="1" s="1"/>
  <c r="B2851" i="1"/>
  <c r="C2851" i="1" s="1"/>
  <c r="B2850" i="1"/>
  <c r="C2850" i="1" s="1"/>
  <c r="B2849" i="1"/>
  <c r="C2849" i="1" s="1"/>
  <c r="B2848" i="1"/>
  <c r="C2848" i="1" s="1"/>
  <c r="D2848" i="1" s="1"/>
  <c r="B2847" i="1"/>
  <c r="C2847" i="1" s="1"/>
  <c r="B2846" i="1"/>
  <c r="C2846" i="1" s="1"/>
  <c r="B2845" i="1"/>
  <c r="C2845" i="1" s="1"/>
  <c r="B2844" i="1"/>
  <c r="C2844" i="1" s="1"/>
  <c r="B2843" i="1"/>
  <c r="C2843" i="1" s="1"/>
  <c r="B2842" i="1"/>
  <c r="C2842" i="1" s="1"/>
  <c r="B2841" i="1"/>
  <c r="C2841" i="1" s="1"/>
  <c r="B2840" i="1"/>
  <c r="C2840" i="1" s="1"/>
  <c r="B2839" i="1"/>
  <c r="C2839" i="1" s="1"/>
  <c r="B2838" i="1"/>
  <c r="C2838" i="1" s="1"/>
  <c r="B2837" i="1"/>
  <c r="C2837" i="1" s="1"/>
  <c r="B2836" i="1"/>
  <c r="C2836" i="1" s="1"/>
  <c r="B2835" i="1"/>
  <c r="C2835" i="1" s="1"/>
  <c r="B2834" i="1"/>
  <c r="C2834" i="1" s="1"/>
  <c r="B2833" i="1"/>
  <c r="C2833" i="1" s="1"/>
  <c r="B2832" i="1"/>
  <c r="C2832" i="1" s="1"/>
  <c r="B2831" i="1"/>
  <c r="C2831" i="1" s="1"/>
  <c r="B2830" i="1"/>
  <c r="C2830" i="1" s="1"/>
  <c r="B2829" i="1"/>
  <c r="C2829" i="1" s="1"/>
  <c r="B2828" i="1"/>
  <c r="C2828" i="1" s="1"/>
  <c r="B2827" i="1"/>
  <c r="C2827" i="1" s="1"/>
  <c r="B2826" i="1"/>
  <c r="C2826" i="1" s="1"/>
  <c r="B2825" i="1"/>
  <c r="C2825" i="1" s="1"/>
  <c r="B2824" i="1"/>
  <c r="C2824" i="1" s="1"/>
  <c r="D2824" i="1" s="1"/>
  <c r="B2823" i="1"/>
  <c r="C2823" i="1" s="1"/>
  <c r="B2822" i="1"/>
  <c r="C2822" i="1" s="1"/>
  <c r="B2821" i="1"/>
  <c r="C2821" i="1" s="1"/>
  <c r="B2820" i="1"/>
  <c r="C2820" i="1" s="1"/>
  <c r="B2819" i="1"/>
  <c r="C2819" i="1" s="1"/>
  <c r="B2818" i="1"/>
  <c r="C2818" i="1" s="1"/>
  <c r="B2817" i="1"/>
  <c r="C2817" i="1" s="1"/>
  <c r="B2816" i="1"/>
  <c r="C2816" i="1" s="1"/>
  <c r="B2815" i="1"/>
  <c r="C2815" i="1" s="1"/>
  <c r="B2814" i="1"/>
  <c r="C2814" i="1" s="1"/>
  <c r="B2813" i="1"/>
  <c r="C2813" i="1" s="1"/>
  <c r="B2812" i="1"/>
  <c r="C2812" i="1" s="1"/>
  <c r="B2811" i="1"/>
  <c r="C2811" i="1" s="1"/>
  <c r="B2810" i="1"/>
  <c r="C2810" i="1" s="1"/>
  <c r="B2809" i="1"/>
  <c r="C2809" i="1" s="1"/>
  <c r="B2808" i="1"/>
  <c r="C2808" i="1" s="1"/>
  <c r="B2807" i="1"/>
  <c r="C2807" i="1" s="1"/>
  <c r="B2806" i="1"/>
  <c r="C2806" i="1" s="1"/>
  <c r="B2805" i="1"/>
  <c r="C2805" i="1" s="1"/>
  <c r="B2804" i="1"/>
  <c r="C2804" i="1" s="1"/>
  <c r="B2803" i="1"/>
  <c r="C2803" i="1" s="1"/>
  <c r="B2802" i="1"/>
  <c r="C2802" i="1" s="1"/>
  <c r="B2801" i="1"/>
  <c r="C2801" i="1" s="1"/>
  <c r="B2800" i="1"/>
  <c r="C2800" i="1" s="1"/>
  <c r="D2800" i="1" s="1"/>
  <c r="B2799" i="1"/>
  <c r="C2799" i="1" s="1"/>
  <c r="B2798" i="1"/>
  <c r="C2798" i="1" s="1"/>
  <c r="B2797" i="1"/>
  <c r="C2797" i="1" s="1"/>
  <c r="B2796" i="1"/>
  <c r="C2796" i="1" s="1"/>
  <c r="B2795" i="1"/>
  <c r="C2795" i="1" s="1"/>
  <c r="B2794" i="1"/>
  <c r="C2794" i="1" s="1"/>
  <c r="B2793" i="1"/>
  <c r="C2793" i="1" s="1"/>
  <c r="B2792" i="1"/>
  <c r="C2792" i="1" s="1"/>
  <c r="B2791" i="1"/>
  <c r="C2791" i="1" s="1"/>
  <c r="B2790" i="1"/>
  <c r="C2790" i="1" s="1"/>
  <c r="B2789" i="1"/>
  <c r="C2789" i="1" s="1"/>
  <c r="B2788" i="1"/>
  <c r="C2788" i="1" s="1"/>
  <c r="B2787" i="1"/>
  <c r="C2787" i="1" s="1"/>
  <c r="B2786" i="1"/>
  <c r="C2786" i="1" s="1"/>
  <c r="B2785" i="1"/>
  <c r="C2785" i="1" s="1"/>
  <c r="B2784" i="1"/>
  <c r="C2784" i="1" s="1"/>
  <c r="B2783" i="1"/>
  <c r="C2783" i="1" s="1"/>
  <c r="B2782" i="1"/>
  <c r="C2782" i="1" s="1"/>
  <c r="B2781" i="1"/>
  <c r="C2781" i="1" s="1"/>
  <c r="B2780" i="1"/>
  <c r="C2780" i="1" s="1"/>
  <c r="B2779" i="1"/>
  <c r="C2779" i="1" s="1"/>
  <c r="B2778" i="1"/>
  <c r="C2778" i="1" s="1"/>
  <c r="B2777" i="1"/>
  <c r="C2777" i="1" s="1"/>
  <c r="B2776" i="1"/>
  <c r="C2776" i="1" s="1"/>
  <c r="D2776" i="1" s="1"/>
  <c r="B2775" i="1"/>
  <c r="C2775" i="1" s="1"/>
  <c r="B2774" i="1"/>
  <c r="C2774" i="1" s="1"/>
  <c r="B2773" i="1"/>
  <c r="C2773" i="1" s="1"/>
  <c r="B2772" i="1"/>
  <c r="C2772" i="1" s="1"/>
  <c r="B2771" i="1"/>
  <c r="C2771" i="1" s="1"/>
  <c r="B2770" i="1"/>
  <c r="C2770" i="1" s="1"/>
  <c r="B2769" i="1"/>
  <c r="C2769" i="1" s="1"/>
  <c r="B2768" i="1"/>
  <c r="C2768" i="1" s="1"/>
  <c r="B2767" i="1"/>
  <c r="C2767" i="1" s="1"/>
  <c r="B2766" i="1"/>
  <c r="C2766" i="1" s="1"/>
  <c r="B2765" i="1"/>
  <c r="C2765" i="1" s="1"/>
  <c r="B2764" i="1"/>
  <c r="C2764" i="1" s="1"/>
  <c r="B2763" i="1"/>
  <c r="C2763" i="1" s="1"/>
  <c r="B2762" i="1"/>
  <c r="C2762" i="1" s="1"/>
  <c r="B2761" i="1"/>
  <c r="C2761" i="1" s="1"/>
  <c r="B2760" i="1"/>
  <c r="C2760" i="1" s="1"/>
  <c r="B2759" i="1"/>
  <c r="C2759" i="1" s="1"/>
  <c r="B2758" i="1"/>
  <c r="C2758" i="1" s="1"/>
  <c r="B2757" i="1"/>
  <c r="C2757" i="1" s="1"/>
  <c r="B2756" i="1"/>
  <c r="C2756" i="1" s="1"/>
  <c r="B2755" i="1"/>
  <c r="C2755" i="1" s="1"/>
  <c r="B2754" i="1"/>
  <c r="C2754" i="1" s="1"/>
  <c r="B2753" i="1"/>
  <c r="C2753" i="1" s="1"/>
  <c r="B2752" i="1"/>
  <c r="C2752" i="1" s="1"/>
  <c r="D2752" i="1" s="1"/>
  <c r="B2751" i="1"/>
  <c r="C2751" i="1" s="1"/>
  <c r="B2750" i="1"/>
  <c r="C2750" i="1" s="1"/>
  <c r="B2749" i="1"/>
  <c r="C2749" i="1" s="1"/>
  <c r="B2748" i="1"/>
  <c r="C2748" i="1" s="1"/>
  <c r="B2747" i="1"/>
  <c r="C2747" i="1" s="1"/>
  <c r="B2746" i="1"/>
  <c r="C2746" i="1" s="1"/>
  <c r="B2745" i="1"/>
  <c r="C2745" i="1" s="1"/>
  <c r="B2744" i="1"/>
  <c r="C2744" i="1" s="1"/>
  <c r="B2743" i="1"/>
  <c r="C2743" i="1" s="1"/>
  <c r="B2742" i="1"/>
  <c r="C2742" i="1" s="1"/>
  <c r="B2741" i="1"/>
  <c r="C2741" i="1" s="1"/>
  <c r="B2740" i="1"/>
  <c r="C2740" i="1" s="1"/>
  <c r="B2739" i="1"/>
  <c r="C2739" i="1" s="1"/>
  <c r="B2738" i="1"/>
  <c r="C2738" i="1" s="1"/>
  <c r="B2737" i="1"/>
  <c r="C2737" i="1" s="1"/>
  <c r="B2736" i="1"/>
  <c r="C2736" i="1" s="1"/>
  <c r="B2735" i="1"/>
  <c r="C2735" i="1" s="1"/>
  <c r="B2734" i="1"/>
  <c r="C2734" i="1" s="1"/>
  <c r="B2733" i="1"/>
  <c r="C2733" i="1" s="1"/>
  <c r="B2732" i="1"/>
  <c r="C2732" i="1" s="1"/>
  <c r="B2731" i="1"/>
  <c r="C2731" i="1" s="1"/>
  <c r="B2730" i="1"/>
  <c r="C2730" i="1" s="1"/>
  <c r="B2729" i="1"/>
  <c r="C2729" i="1" s="1"/>
  <c r="B2728" i="1"/>
  <c r="C2728" i="1" s="1"/>
  <c r="D2728" i="1" s="1"/>
  <c r="B2727" i="1"/>
  <c r="C2727" i="1" s="1"/>
  <c r="B2726" i="1"/>
  <c r="C2726" i="1" s="1"/>
  <c r="B2725" i="1"/>
  <c r="C2725" i="1" s="1"/>
  <c r="B2724" i="1"/>
  <c r="C2724" i="1" s="1"/>
  <c r="B2723" i="1"/>
  <c r="C2723" i="1" s="1"/>
  <c r="B2722" i="1"/>
  <c r="C2722" i="1" s="1"/>
  <c r="B2721" i="1"/>
  <c r="C2721" i="1" s="1"/>
  <c r="B2720" i="1"/>
  <c r="C2720" i="1" s="1"/>
  <c r="B2719" i="1"/>
  <c r="C2719" i="1" s="1"/>
  <c r="B2718" i="1"/>
  <c r="C2718" i="1" s="1"/>
  <c r="B2717" i="1"/>
  <c r="C2717" i="1" s="1"/>
  <c r="B2716" i="1"/>
  <c r="C2716" i="1" s="1"/>
  <c r="B2715" i="1"/>
  <c r="C2715" i="1" s="1"/>
  <c r="B2714" i="1"/>
  <c r="C2714" i="1" s="1"/>
  <c r="B2713" i="1"/>
  <c r="C2713" i="1" s="1"/>
  <c r="B2712" i="1"/>
  <c r="C2712" i="1" s="1"/>
  <c r="B2711" i="1"/>
  <c r="C2711" i="1" s="1"/>
  <c r="B2710" i="1"/>
  <c r="C2710" i="1" s="1"/>
  <c r="B2709" i="1"/>
  <c r="C2709" i="1" s="1"/>
  <c r="B2708" i="1"/>
  <c r="C2708" i="1" s="1"/>
  <c r="B2707" i="1"/>
  <c r="C2707" i="1" s="1"/>
  <c r="B2706" i="1"/>
  <c r="C2706" i="1" s="1"/>
  <c r="B2705" i="1"/>
  <c r="C2705" i="1" s="1"/>
  <c r="B2704" i="1"/>
  <c r="C2704" i="1" s="1"/>
  <c r="D2704" i="1" s="1"/>
  <c r="B2703" i="1"/>
  <c r="C2703" i="1" s="1"/>
  <c r="B2702" i="1"/>
  <c r="C2702" i="1" s="1"/>
  <c r="B2701" i="1"/>
  <c r="C2701" i="1" s="1"/>
  <c r="B2700" i="1"/>
  <c r="C2700" i="1" s="1"/>
  <c r="B2699" i="1"/>
  <c r="C2699" i="1" s="1"/>
  <c r="B2698" i="1"/>
  <c r="C2698" i="1" s="1"/>
  <c r="B2697" i="1"/>
  <c r="C2697" i="1" s="1"/>
  <c r="B2696" i="1"/>
  <c r="C2696" i="1" s="1"/>
  <c r="B2695" i="1"/>
  <c r="C2695" i="1" s="1"/>
  <c r="B2694" i="1"/>
  <c r="C2694" i="1" s="1"/>
  <c r="B2693" i="1"/>
  <c r="C2693" i="1" s="1"/>
  <c r="B2692" i="1"/>
  <c r="C2692" i="1" s="1"/>
  <c r="B2691" i="1"/>
  <c r="C2691" i="1" s="1"/>
  <c r="B2690" i="1"/>
  <c r="C2690" i="1" s="1"/>
  <c r="B2689" i="1"/>
  <c r="C2689" i="1" s="1"/>
  <c r="B2688" i="1"/>
  <c r="C2688" i="1" s="1"/>
  <c r="B2687" i="1"/>
  <c r="C2687" i="1" s="1"/>
  <c r="B2686" i="1"/>
  <c r="C2686" i="1" s="1"/>
  <c r="B2685" i="1"/>
  <c r="C2685" i="1" s="1"/>
  <c r="B2684" i="1"/>
  <c r="C2684" i="1" s="1"/>
  <c r="B2683" i="1"/>
  <c r="C2683" i="1" s="1"/>
  <c r="B2682" i="1"/>
  <c r="C2682" i="1" s="1"/>
  <c r="B2681" i="1"/>
  <c r="C2681" i="1" s="1"/>
  <c r="B2680" i="1"/>
  <c r="C2680" i="1" s="1"/>
  <c r="D2680" i="1" s="1"/>
  <c r="B2679" i="1"/>
  <c r="C2679" i="1" s="1"/>
  <c r="B2678" i="1"/>
  <c r="C2678" i="1" s="1"/>
  <c r="B2677" i="1"/>
  <c r="C2677" i="1" s="1"/>
  <c r="B2676" i="1"/>
  <c r="C2676" i="1" s="1"/>
  <c r="B2675" i="1"/>
  <c r="C2675" i="1" s="1"/>
  <c r="B2674" i="1"/>
  <c r="C2674" i="1" s="1"/>
  <c r="B2673" i="1"/>
  <c r="C2673" i="1" s="1"/>
  <c r="B2672" i="1"/>
  <c r="C2672" i="1" s="1"/>
  <c r="B2671" i="1"/>
  <c r="C2671" i="1" s="1"/>
  <c r="B2670" i="1"/>
  <c r="C2670" i="1" s="1"/>
  <c r="B2669" i="1"/>
  <c r="C2669" i="1" s="1"/>
  <c r="B2668" i="1"/>
  <c r="C2668" i="1" s="1"/>
  <c r="B2667" i="1"/>
  <c r="C2667" i="1" s="1"/>
  <c r="B2666" i="1"/>
  <c r="C2666" i="1" s="1"/>
  <c r="B2665" i="1"/>
  <c r="C2665" i="1" s="1"/>
  <c r="B2664" i="1"/>
  <c r="C2664" i="1" s="1"/>
  <c r="B2663" i="1"/>
  <c r="C2663" i="1" s="1"/>
  <c r="B2662" i="1"/>
  <c r="C2662" i="1" s="1"/>
  <c r="B2661" i="1"/>
  <c r="C2661" i="1" s="1"/>
  <c r="B2660" i="1"/>
  <c r="C2660" i="1" s="1"/>
  <c r="B2659" i="1"/>
  <c r="C2659" i="1" s="1"/>
  <c r="B2658" i="1"/>
  <c r="C2658" i="1" s="1"/>
  <c r="B2657" i="1"/>
  <c r="C2657" i="1" s="1"/>
  <c r="B2656" i="1"/>
  <c r="C2656" i="1" s="1"/>
  <c r="D2656" i="1" s="1"/>
  <c r="B2655" i="1"/>
  <c r="C2655" i="1" s="1"/>
  <c r="B2654" i="1"/>
  <c r="C2654" i="1" s="1"/>
  <c r="B2653" i="1"/>
  <c r="C2653" i="1" s="1"/>
  <c r="B2652" i="1"/>
  <c r="C2652" i="1" s="1"/>
  <c r="B2651" i="1"/>
  <c r="C2651" i="1" s="1"/>
  <c r="B2650" i="1"/>
  <c r="C2650" i="1" s="1"/>
  <c r="B2649" i="1"/>
  <c r="C2649" i="1" s="1"/>
  <c r="B2648" i="1"/>
  <c r="C2648" i="1" s="1"/>
  <c r="B2647" i="1"/>
  <c r="C2647" i="1" s="1"/>
  <c r="B2646" i="1"/>
  <c r="C2646" i="1" s="1"/>
  <c r="B2645" i="1"/>
  <c r="C2645" i="1" s="1"/>
  <c r="B2644" i="1"/>
  <c r="C2644" i="1" s="1"/>
  <c r="B2643" i="1"/>
  <c r="C2643" i="1" s="1"/>
  <c r="B2642" i="1"/>
  <c r="C2642" i="1" s="1"/>
  <c r="B2641" i="1"/>
  <c r="C2641" i="1" s="1"/>
  <c r="B2640" i="1"/>
  <c r="C2640" i="1" s="1"/>
  <c r="B2639" i="1"/>
  <c r="C2639" i="1" s="1"/>
  <c r="B2638" i="1"/>
  <c r="C2638" i="1" s="1"/>
  <c r="B2637" i="1"/>
  <c r="C2637" i="1" s="1"/>
  <c r="B2636" i="1"/>
  <c r="C2636" i="1" s="1"/>
  <c r="B2635" i="1"/>
  <c r="C2635" i="1" s="1"/>
  <c r="B2634" i="1"/>
  <c r="C2634" i="1" s="1"/>
  <c r="B2633" i="1"/>
  <c r="C2633" i="1" s="1"/>
  <c r="B2632" i="1"/>
  <c r="C2632" i="1" s="1"/>
  <c r="D2632" i="1" s="1"/>
  <c r="B2631" i="1"/>
  <c r="C2631" i="1" s="1"/>
  <c r="B2630" i="1"/>
  <c r="C2630" i="1" s="1"/>
  <c r="B2629" i="1"/>
  <c r="C2629" i="1" s="1"/>
  <c r="B2628" i="1"/>
  <c r="C2628" i="1" s="1"/>
  <c r="B2627" i="1"/>
  <c r="C2627" i="1" s="1"/>
  <c r="B2626" i="1"/>
  <c r="C2626" i="1" s="1"/>
  <c r="B2625" i="1"/>
  <c r="C2625" i="1" s="1"/>
  <c r="B2624" i="1"/>
  <c r="C2624" i="1" s="1"/>
  <c r="B2623" i="1"/>
  <c r="C2623" i="1" s="1"/>
  <c r="B2622" i="1"/>
  <c r="C2622" i="1" s="1"/>
  <c r="B2621" i="1"/>
  <c r="C2621" i="1" s="1"/>
  <c r="B2620" i="1"/>
  <c r="C2620" i="1" s="1"/>
  <c r="D2620" i="1" s="1"/>
  <c r="B2619" i="1"/>
  <c r="C2619" i="1" s="1"/>
  <c r="B2618" i="1"/>
  <c r="C2618" i="1" s="1"/>
  <c r="B2617" i="1"/>
  <c r="C2617" i="1" s="1"/>
  <c r="B2616" i="1"/>
  <c r="C2616" i="1" s="1"/>
  <c r="B2615" i="1"/>
  <c r="C2615" i="1" s="1"/>
  <c r="B2614" i="1"/>
  <c r="C2614" i="1" s="1"/>
  <c r="B2613" i="1"/>
  <c r="C2613" i="1" s="1"/>
  <c r="B2612" i="1"/>
  <c r="C2612" i="1" s="1"/>
  <c r="B2611" i="1"/>
  <c r="C2611" i="1" s="1"/>
  <c r="B2610" i="1"/>
  <c r="C2610" i="1" s="1"/>
  <c r="B2609" i="1"/>
  <c r="C2609" i="1" s="1"/>
  <c r="B2608" i="1"/>
  <c r="C2608" i="1" s="1"/>
  <c r="D2608" i="1" s="1"/>
  <c r="B2607" i="1"/>
  <c r="C2607" i="1" s="1"/>
  <c r="B2606" i="1"/>
  <c r="C2606" i="1" s="1"/>
  <c r="B2605" i="1"/>
  <c r="C2605" i="1" s="1"/>
  <c r="B2604" i="1"/>
  <c r="C2604" i="1" s="1"/>
  <c r="B2603" i="1"/>
  <c r="C2603" i="1" s="1"/>
  <c r="B2602" i="1"/>
  <c r="C2602" i="1" s="1"/>
  <c r="B2601" i="1"/>
  <c r="C2601" i="1" s="1"/>
  <c r="B2600" i="1"/>
  <c r="C2600" i="1" s="1"/>
  <c r="B2599" i="1"/>
  <c r="C2599" i="1" s="1"/>
  <c r="B2598" i="1"/>
  <c r="C2598" i="1" s="1"/>
  <c r="B2597" i="1"/>
  <c r="C2597" i="1" s="1"/>
  <c r="B2596" i="1"/>
  <c r="C2596" i="1" s="1"/>
  <c r="D2596" i="1" s="1"/>
  <c r="B2595" i="1"/>
  <c r="C2595" i="1" s="1"/>
  <c r="B2594" i="1"/>
  <c r="C2594" i="1" s="1"/>
  <c r="B2593" i="1"/>
  <c r="C2593" i="1" s="1"/>
  <c r="B2592" i="1"/>
  <c r="C2592" i="1" s="1"/>
  <c r="B2591" i="1"/>
  <c r="C2591" i="1" s="1"/>
  <c r="B2590" i="1"/>
  <c r="C2590" i="1" s="1"/>
  <c r="B2589" i="1"/>
  <c r="C2589" i="1" s="1"/>
  <c r="B2588" i="1"/>
  <c r="C2588" i="1" s="1"/>
  <c r="B2587" i="1"/>
  <c r="C2587" i="1" s="1"/>
  <c r="B2586" i="1"/>
  <c r="C2586" i="1" s="1"/>
  <c r="B2585" i="1"/>
  <c r="C2585" i="1" s="1"/>
  <c r="B2584" i="1"/>
  <c r="C2584" i="1" s="1"/>
  <c r="B2583" i="1"/>
  <c r="C2583" i="1" s="1"/>
  <c r="B2582" i="1"/>
  <c r="C2582" i="1" s="1"/>
  <c r="B2581" i="1"/>
  <c r="C2581" i="1" s="1"/>
  <c r="B2580" i="1"/>
  <c r="C2580" i="1" s="1"/>
  <c r="B2579" i="1"/>
  <c r="C2579" i="1" s="1"/>
  <c r="B2578" i="1"/>
  <c r="C2578" i="1" s="1"/>
  <c r="B2577" i="1"/>
  <c r="C2577" i="1" s="1"/>
  <c r="B2576" i="1"/>
  <c r="C2576" i="1" s="1"/>
  <c r="B2575" i="1"/>
  <c r="C2575" i="1" s="1"/>
  <c r="B2574" i="1"/>
  <c r="C2574" i="1" s="1"/>
  <c r="B2573" i="1"/>
  <c r="C2573" i="1" s="1"/>
  <c r="B2572" i="1"/>
  <c r="C2572" i="1" s="1"/>
  <c r="D2572" i="1" s="1"/>
  <c r="B2571" i="1"/>
  <c r="C2571" i="1" s="1"/>
  <c r="B2570" i="1"/>
  <c r="C2570" i="1" s="1"/>
  <c r="B2569" i="1"/>
  <c r="C2569" i="1" s="1"/>
  <c r="B2568" i="1"/>
  <c r="C2568" i="1" s="1"/>
  <c r="B2567" i="1"/>
  <c r="C2567" i="1" s="1"/>
  <c r="B2566" i="1"/>
  <c r="C2566" i="1" s="1"/>
  <c r="B2565" i="1"/>
  <c r="C2565" i="1" s="1"/>
  <c r="B2564" i="1"/>
  <c r="C2564" i="1" s="1"/>
  <c r="B2563" i="1"/>
  <c r="C2563" i="1" s="1"/>
  <c r="B2562" i="1"/>
  <c r="C2562" i="1" s="1"/>
  <c r="B2561" i="1"/>
  <c r="C2561" i="1" s="1"/>
  <c r="B2560" i="1"/>
  <c r="C2560" i="1" s="1"/>
  <c r="D2560" i="1" s="1"/>
  <c r="B2559" i="1"/>
  <c r="C2559" i="1" s="1"/>
  <c r="B2558" i="1"/>
  <c r="C2558" i="1" s="1"/>
  <c r="B2557" i="1"/>
  <c r="C2557" i="1" s="1"/>
  <c r="B2556" i="1"/>
  <c r="C2556" i="1" s="1"/>
  <c r="B2555" i="1"/>
  <c r="C2555" i="1" s="1"/>
  <c r="B2554" i="1"/>
  <c r="C2554" i="1" s="1"/>
  <c r="B2553" i="1"/>
  <c r="C2553" i="1" s="1"/>
  <c r="B2552" i="1"/>
  <c r="C2552" i="1" s="1"/>
  <c r="B2551" i="1"/>
  <c r="C2551" i="1" s="1"/>
  <c r="B2550" i="1"/>
  <c r="C2550" i="1" s="1"/>
  <c r="B2549" i="1"/>
  <c r="C2549" i="1" s="1"/>
  <c r="B2548" i="1"/>
  <c r="C2548" i="1" s="1"/>
  <c r="B2547" i="1"/>
  <c r="C2547" i="1" s="1"/>
  <c r="B2546" i="1"/>
  <c r="C2546" i="1" s="1"/>
  <c r="B2545" i="1"/>
  <c r="C2545" i="1" s="1"/>
  <c r="B2544" i="1"/>
  <c r="C2544" i="1" s="1"/>
  <c r="B2543" i="1"/>
  <c r="C2543" i="1" s="1"/>
  <c r="B2542" i="1"/>
  <c r="C2542" i="1" s="1"/>
  <c r="B2541" i="1"/>
  <c r="C2541" i="1" s="1"/>
  <c r="B2540" i="1"/>
  <c r="C2540" i="1" s="1"/>
  <c r="B2539" i="1"/>
  <c r="C2539" i="1" s="1"/>
  <c r="B2538" i="1"/>
  <c r="C2538" i="1" s="1"/>
  <c r="B2537" i="1"/>
  <c r="C2537" i="1" s="1"/>
  <c r="B2536" i="1"/>
  <c r="C2536" i="1" s="1"/>
  <c r="D2536" i="1" s="1"/>
  <c r="B2535" i="1"/>
  <c r="C2535" i="1" s="1"/>
  <c r="B2534" i="1"/>
  <c r="C2534" i="1" s="1"/>
  <c r="B2533" i="1"/>
  <c r="C2533" i="1" s="1"/>
  <c r="B2532" i="1"/>
  <c r="C2532" i="1" s="1"/>
  <c r="B2531" i="1"/>
  <c r="C2531" i="1" s="1"/>
  <c r="B2530" i="1"/>
  <c r="C2530" i="1" s="1"/>
  <c r="B2529" i="1"/>
  <c r="C2529" i="1" s="1"/>
  <c r="B2528" i="1"/>
  <c r="C2528" i="1" s="1"/>
  <c r="B2527" i="1"/>
  <c r="C2527" i="1" s="1"/>
  <c r="B2526" i="1"/>
  <c r="C2526" i="1" s="1"/>
  <c r="B2525" i="1"/>
  <c r="C2525" i="1" s="1"/>
  <c r="B2524" i="1"/>
  <c r="C2524" i="1" s="1"/>
  <c r="D2524" i="1" s="1"/>
  <c r="B2523" i="1"/>
  <c r="C2523" i="1" s="1"/>
  <c r="B2522" i="1"/>
  <c r="C2522" i="1" s="1"/>
  <c r="B2521" i="1"/>
  <c r="C2521" i="1" s="1"/>
  <c r="B2520" i="1"/>
  <c r="C2520" i="1" s="1"/>
  <c r="B2519" i="1"/>
  <c r="C2519" i="1" s="1"/>
  <c r="B2518" i="1"/>
  <c r="C2518" i="1" s="1"/>
  <c r="B2517" i="1"/>
  <c r="C2517" i="1" s="1"/>
  <c r="B2516" i="1"/>
  <c r="C2516" i="1" s="1"/>
  <c r="B2515" i="1"/>
  <c r="C2515" i="1" s="1"/>
  <c r="B2514" i="1"/>
  <c r="C2514" i="1" s="1"/>
  <c r="B2513" i="1"/>
  <c r="C2513" i="1" s="1"/>
  <c r="B2512" i="1"/>
  <c r="C2512" i="1" s="1"/>
  <c r="D2512" i="1" s="1"/>
  <c r="B2511" i="1"/>
  <c r="C2511" i="1" s="1"/>
  <c r="B2510" i="1"/>
  <c r="C2510" i="1" s="1"/>
  <c r="B2509" i="1"/>
  <c r="C2509" i="1" s="1"/>
  <c r="B2508" i="1"/>
  <c r="C2508" i="1" s="1"/>
  <c r="B2507" i="1"/>
  <c r="C2507" i="1" s="1"/>
  <c r="B2506" i="1"/>
  <c r="C2506" i="1" s="1"/>
  <c r="B2505" i="1"/>
  <c r="C2505" i="1" s="1"/>
  <c r="B2504" i="1"/>
  <c r="C2504" i="1" s="1"/>
  <c r="B2503" i="1"/>
  <c r="C2503" i="1" s="1"/>
  <c r="B2502" i="1"/>
  <c r="C2502" i="1" s="1"/>
  <c r="B2501" i="1"/>
  <c r="C2501" i="1" s="1"/>
  <c r="B2500" i="1"/>
  <c r="C2500" i="1" s="1"/>
  <c r="D2500" i="1" s="1"/>
  <c r="B2499" i="1"/>
  <c r="C2499" i="1" s="1"/>
  <c r="B2498" i="1"/>
  <c r="C2498" i="1" s="1"/>
  <c r="B2497" i="1"/>
  <c r="C2497" i="1" s="1"/>
  <c r="B2496" i="1"/>
  <c r="C2496" i="1" s="1"/>
  <c r="B2495" i="1"/>
  <c r="C2495" i="1" s="1"/>
  <c r="B2494" i="1"/>
  <c r="C2494" i="1" s="1"/>
  <c r="B2493" i="1"/>
  <c r="C2493" i="1" s="1"/>
  <c r="B2492" i="1"/>
  <c r="C2492" i="1" s="1"/>
  <c r="B2491" i="1"/>
  <c r="C2491" i="1" s="1"/>
  <c r="B2490" i="1"/>
  <c r="C2490" i="1" s="1"/>
  <c r="B2489" i="1"/>
  <c r="C2489" i="1" s="1"/>
  <c r="B2488" i="1"/>
  <c r="C2488" i="1" s="1"/>
  <c r="D2488" i="1" s="1"/>
  <c r="B2487" i="1"/>
  <c r="C2487" i="1" s="1"/>
  <c r="B2486" i="1"/>
  <c r="C2486" i="1" s="1"/>
  <c r="B2485" i="1"/>
  <c r="C2485" i="1" s="1"/>
  <c r="B2484" i="1"/>
  <c r="C2484" i="1" s="1"/>
  <c r="B2483" i="1"/>
  <c r="C2483" i="1" s="1"/>
  <c r="B2482" i="1"/>
  <c r="C2482" i="1" s="1"/>
  <c r="B2481" i="1"/>
  <c r="C2481" i="1" s="1"/>
  <c r="B2480" i="1"/>
  <c r="C2480" i="1" s="1"/>
  <c r="B2479" i="1"/>
  <c r="C2479" i="1" s="1"/>
  <c r="B2478" i="1"/>
  <c r="C2478" i="1" s="1"/>
  <c r="B2477" i="1"/>
  <c r="C2477" i="1" s="1"/>
  <c r="D2477" i="1" s="1"/>
  <c r="B2476" i="1"/>
  <c r="C2476" i="1" s="1"/>
  <c r="D2476" i="1" s="1"/>
  <c r="B2475" i="1"/>
  <c r="C2475" i="1" s="1"/>
  <c r="B2474" i="1"/>
  <c r="C2474" i="1" s="1"/>
  <c r="B2473" i="1"/>
  <c r="C2473" i="1" s="1"/>
  <c r="B2472" i="1"/>
  <c r="C2472" i="1" s="1"/>
  <c r="B2471" i="1"/>
  <c r="C2471" i="1" s="1"/>
  <c r="B2470" i="1"/>
  <c r="C2470" i="1" s="1"/>
  <c r="B2469" i="1"/>
  <c r="C2469" i="1" s="1"/>
  <c r="B2468" i="1"/>
  <c r="C2468" i="1" s="1"/>
  <c r="B2467" i="1"/>
  <c r="C2467" i="1" s="1"/>
  <c r="B2466" i="1"/>
  <c r="C2466" i="1" s="1"/>
  <c r="B2465" i="1"/>
  <c r="C2465" i="1" s="1"/>
  <c r="B2464" i="1"/>
  <c r="C2464" i="1" s="1"/>
  <c r="D2464" i="1" s="1"/>
  <c r="B2463" i="1"/>
  <c r="C2463" i="1" s="1"/>
  <c r="B2462" i="1"/>
  <c r="C2462" i="1" s="1"/>
  <c r="B2461" i="1"/>
  <c r="C2461" i="1" s="1"/>
  <c r="B2460" i="1"/>
  <c r="C2460" i="1" s="1"/>
  <c r="B2459" i="1"/>
  <c r="C2459" i="1" s="1"/>
  <c r="B2458" i="1"/>
  <c r="C2458" i="1" s="1"/>
  <c r="B2457" i="1"/>
  <c r="C2457" i="1" s="1"/>
  <c r="B2456" i="1"/>
  <c r="C2456" i="1" s="1"/>
  <c r="B2455" i="1"/>
  <c r="C2455" i="1" s="1"/>
  <c r="B2454" i="1"/>
  <c r="C2454" i="1" s="1"/>
  <c r="B2453" i="1"/>
  <c r="C2453" i="1" s="1"/>
  <c r="B2452" i="1"/>
  <c r="C2452" i="1" s="1"/>
  <c r="D2452" i="1" s="1"/>
  <c r="B2451" i="1"/>
  <c r="C2451" i="1" s="1"/>
  <c r="B2450" i="1"/>
  <c r="C2450" i="1" s="1"/>
  <c r="B2449" i="1"/>
  <c r="C2449" i="1" s="1"/>
  <c r="B2448" i="1"/>
  <c r="C2448" i="1" s="1"/>
  <c r="B2447" i="1"/>
  <c r="C2447" i="1" s="1"/>
  <c r="B2446" i="1"/>
  <c r="C2446" i="1" s="1"/>
  <c r="B2445" i="1"/>
  <c r="C2445" i="1" s="1"/>
  <c r="B2444" i="1"/>
  <c r="C2444" i="1" s="1"/>
  <c r="B2443" i="1"/>
  <c r="C2443" i="1" s="1"/>
  <c r="B2442" i="1"/>
  <c r="C2442" i="1" s="1"/>
  <c r="B2441" i="1"/>
  <c r="C2441" i="1" s="1"/>
  <c r="B2440" i="1"/>
  <c r="C2440" i="1" s="1"/>
  <c r="D2440" i="1" s="1"/>
  <c r="B2439" i="1"/>
  <c r="C2439" i="1" s="1"/>
  <c r="B2438" i="1"/>
  <c r="C2438" i="1" s="1"/>
  <c r="B2437" i="1"/>
  <c r="C2437" i="1" s="1"/>
  <c r="B2436" i="1"/>
  <c r="C2436" i="1" s="1"/>
  <c r="B2435" i="1"/>
  <c r="C2435" i="1" s="1"/>
  <c r="B2434" i="1"/>
  <c r="C2434" i="1" s="1"/>
  <c r="B2433" i="1"/>
  <c r="C2433" i="1" s="1"/>
  <c r="B2432" i="1"/>
  <c r="C2432" i="1" s="1"/>
  <c r="B2431" i="1"/>
  <c r="C2431" i="1" s="1"/>
  <c r="B2430" i="1"/>
  <c r="C2430" i="1" s="1"/>
  <c r="B2429" i="1"/>
  <c r="C2429" i="1" s="1"/>
  <c r="D2429" i="1" s="1"/>
  <c r="B2428" i="1"/>
  <c r="C2428" i="1" s="1"/>
  <c r="D2428" i="1" s="1"/>
  <c r="B2427" i="1"/>
  <c r="C2427" i="1" s="1"/>
  <c r="B2426" i="1"/>
  <c r="C2426" i="1" s="1"/>
  <c r="B2425" i="1"/>
  <c r="C2425" i="1" s="1"/>
  <c r="B2424" i="1"/>
  <c r="C2424" i="1" s="1"/>
  <c r="B2423" i="1"/>
  <c r="C2423" i="1" s="1"/>
  <c r="B2422" i="1"/>
  <c r="C2422" i="1" s="1"/>
  <c r="B2421" i="1"/>
  <c r="C2421" i="1" s="1"/>
  <c r="B2420" i="1"/>
  <c r="C2420" i="1" s="1"/>
  <c r="B2419" i="1"/>
  <c r="C2419" i="1" s="1"/>
  <c r="B2418" i="1"/>
  <c r="C2418" i="1" s="1"/>
  <c r="B2417" i="1"/>
  <c r="C2417" i="1" s="1"/>
  <c r="B2416" i="1"/>
  <c r="C2416" i="1" s="1"/>
  <c r="D2416" i="1" s="1"/>
  <c r="B2415" i="1"/>
  <c r="C2415" i="1" s="1"/>
  <c r="B2414" i="1"/>
  <c r="C2414" i="1" s="1"/>
  <c r="B2413" i="1"/>
  <c r="C2413" i="1" s="1"/>
  <c r="B2412" i="1"/>
  <c r="C2412" i="1" s="1"/>
  <c r="B2411" i="1"/>
  <c r="C2411" i="1" s="1"/>
  <c r="B2410" i="1"/>
  <c r="C2410" i="1" s="1"/>
  <c r="B2409" i="1"/>
  <c r="C2409" i="1" s="1"/>
  <c r="B2408" i="1"/>
  <c r="C2408" i="1" s="1"/>
  <c r="B2407" i="1"/>
  <c r="C2407" i="1" s="1"/>
  <c r="B2406" i="1"/>
  <c r="C2406" i="1" s="1"/>
  <c r="B2405" i="1"/>
  <c r="C2405" i="1" s="1"/>
  <c r="B2404" i="1"/>
  <c r="C2404" i="1" s="1"/>
  <c r="D2404" i="1" s="1"/>
  <c r="B2403" i="1"/>
  <c r="C2403" i="1" s="1"/>
  <c r="B2402" i="1"/>
  <c r="C2402" i="1" s="1"/>
  <c r="B2401" i="1"/>
  <c r="C2401" i="1" s="1"/>
  <c r="B2400" i="1"/>
  <c r="C2400" i="1" s="1"/>
  <c r="B2399" i="1"/>
  <c r="C2399" i="1" s="1"/>
  <c r="B2398" i="1"/>
  <c r="C2398" i="1" s="1"/>
  <c r="B2397" i="1"/>
  <c r="C2397" i="1" s="1"/>
  <c r="B2396" i="1"/>
  <c r="C2396" i="1" s="1"/>
  <c r="B2395" i="1"/>
  <c r="C2395" i="1" s="1"/>
  <c r="B2394" i="1"/>
  <c r="C2394" i="1" s="1"/>
  <c r="B2393" i="1"/>
  <c r="C2393" i="1" s="1"/>
  <c r="B2392" i="1"/>
  <c r="C2392" i="1" s="1"/>
  <c r="D2392" i="1" s="1"/>
  <c r="B2391" i="1"/>
  <c r="C2391" i="1" s="1"/>
  <c r="B2390" i="1"/>
  <c r="C2390" i="1" s="1"/>
  <c r="B2389" i="1"/>
  <c r="C2389" i="1" s="1"/>
  <c r="B2388" i="1"/>
  <c r="C2388" i="1" s="1"/>
  <c r="B2387" i="1"/>
  <c r="C2387" i="1" s="1"/>
  <c r="B2386" i="1"/>
  <c r="C2386" i="1" s="1"/>
  <c r="B2385" i="1"/>
  <c r="C2385" i="1" s="1"/>
  <c r="B2384" i="1"/>
  <c r="C2384" i="1" s="1"/>
  <c r="B2383" i="1"/>
  <c r="C2383" i="1" s="1"/>
  <c r="B2382" i="1"/>
  <c r="C2382" i="1" s="1"/>
  <c r="B2381" i="1"/>
  <c r="C2381" i="1" s="1"/>
  <c r="B2380" i="1"/>
  <c r="C2380" i="1" s="1"/>
  <c r="B2379" i="1"/>
  <c r="C2379" i="1" s="1"/>
  <c r="B2378" i="1"/>
  <c r="C2378" i="1" s="1"/>
  <c r="B2377" i="1"/>
  <c r="C2377" i="1" s="1"/>
  <c r="B2376" i="1"/>
  <c r="C2376" i="1" s="1"/>
  <c r="B2375" i="1"/>
  <c r="C2375" i="1" s="1"/>
  <c r="B2374" i="1"/>
  <c r="C2374" i="1" s="1"/>
  <c r="B2373" i="1"/>
  <c r="C2373" i="1" s="1"/>
  <c r="B2372" i="1"/>
  <c r="C2372" i="1" s="1"/>
  <c r="B2371" i="1"/>
  <c r="C2371" i="1" s="1"/>
  <c r="B2370" i="1"/>
  <c r="C2370" i="1" s="1"/>
  <c r="B2369" i="1"/>
  <c r="C2369" i="1" s="1"/>
  <c r="B2368" i="1"/>
  <c r="C2368" i="1" s="1"/>
  <c r="D2368" i="1" s="1"/>
  <c r="B2367" i="1"/>
  <c r="C2367" i="1" s="1"/>
  <c r="B2366" i="1"/>
  <c r="C2366" i="1" s="1"/>
  <c r="B2365" i="1"/>
  <c r="C2365" i="1" s="1"/>
  <c r="B2364" i="1"/>
  <c r="C2364" i="1" s="1"/>
  <c r="B2363" i="1"/>
  <c r="C2363" i="1" s="1"/>
  <c r="B2362" i="1"/>
  <c r="C2362" i="1" s="1"/>
  <c r="B2361" i="1"/>
  <c r="C2361" i="1" s="1"/>
  <c r="B2360" i="1"/>
  <c r="C2360" i="1" s="1"/>
  <c r="B2359" i="1"/>
  <c r="C2359" i="1" s="1"/>
  <c r="B2358" i="1"/>
  <c r="C2358" i="1" s="1"/>
  <c r="B2357" i="1"/>
  <c r="C2357" i="1" s="1"/>
  <c r="B2356" i="1"/>
  <c r="C2356" i="1" s="1"/>
  <c r="B2355" i="1"/>
  <c r="C2355" i="1" s="1"/>
  <c r="B2354" i="1"/>
  <c r="C2354" i="1" s="1"/>
  <c r="B2353" i="1"/>
  <c r="C2353" i="1" s="1"/>
  <c r="B2352" i="1"/>
  <c r="C2352" i="1" s="1"/>
  <c r="B2351" i="1"/>
  <c r="C2351" i="1" s="1"/>
  <c r="B2350" i="1"/>
  <c r="C2350" i="1" s="1"/>
  <c r="B2349" i="1"/>
  <c r="C2349" i="1" s="1"/>
  <c r="B2348" i="1"/>
  <c r="C2348" i="1" s="1"/>
  <c r="B2347" i="1"/>
  <c r="C2347" i="1" s="1"/>
  <c r="B2346" i="1"/>
  <c r="C2346" i="1" s="1"/>
  <c r="B2345" i="1"/>
  <c r="C2345" i="1" s="1"/>
  <c r="B2344" i="1"/>
  <c r="C2344" i="1" s="1"/>
  <c r="D2344" i="1" s="1"/>
  <c r="B2343" i="1"/>
  <c r="C2343" i="1" s="1"/>
  <c r="B2342" i="1"/>
  <c r="C2342" i="1" s="1"/>
  <c r="B2341" i="1"/>
  <c r="C2341" i="1" s="1"/>
  <c r="B2340" i="1"/>
  <c r="C2340" i="1" s="1"/>
  <c r="B2339" i="1"/>
  <c r="C2339" i="1" s="1"/>
  <c r="B2338" i="1"/>
  <c r="C2338" i="1" s="1"/>
  <c r="B2337" i="1"/>
  <c r="C2337" i="1" s="1"/>
  <c r="B2336" i="1"/>
  <c r="C2336" i="1" s="1"/>
  <c r="B2335" i="1"/>
  <c r="C2335" i="1" s="1"/>
  <c r="B2334" i="1"/>
  <c r="C2334" i="1" s="1"/>
  <c r="B2333" i="1"/>
  <c r="C2333" i="1" s="1"/>
  <c r="B2332" i="1"/>
  <c r="C2332" i="1" s="1"/>
  <c r="D2332" i="1" s="1"/>
  <c r="B2331" i="1"/>
  <c r="C2331" i="1" s="1"/>
  <c r="B2330" i="1"/>
  <c r="C2330" i="1" s="1"/>
  <c r="B2329" i="1"/>
  <c r="C2329" i="1" s="1"/>
  <c r="B2328" i="1"/>
  <c r="C2328" i="1" s="1"/>
  <c r="B2327" i="1"/>
  <c r="C2327" i="1" s="1"/>
  <c r="B2326" i="1"/>
  <c r="C2326" i="1" s="1"/>
  <c r="B2325" i="1"/>
  <c r="C2325" i="1" s="1"/>
  <c r="B2324" i="1"/>
  <c r="C2324" i="1" s="1"/>
  <c r="B2323" i="1"/>
  <c r="C2323" i="1" s="1"/>
  <c r="B2322" i="1"/>
  <c r="C2322" i="1" s="1"/>
  <c r="B2321" i="1"/>
  <c r="C2321" i="1" s="1"/>
  <c r="B2320" i="1"/>
  <c r="C2320" i="1" s="1"/>
  <c r="D2320" i="1" s="1"/>
  <c r="B2319" i="1"/>
  <c r="C2319" i="1" s="1"/>
  <c r="B2318" i="1"/>
  <c r="C2318" i="1" s="1"/>
  <c r="B2317" i="1"/>
  <c r="C2317" i="1" s="1"/>
  <c r="B2316" i="1"/>
  <c r="C2316" i="1" s="1"/>
  <c r="B2315" i="1"/>
  <c r="C2315" i="1" s="1"/>
  <c r="B2314" i="1"/>
  <c r="C2314" i="1" s="1"/>
  <c r="B2313" i="1"/>
  <c r="C2313" i="1" s="1"/>
  <c r="B2312" i="1"/>
  <c r="C2312" i="1" s="1"/>
  <c r="B2311" i="1"/>
  <c r="C2311" i="1" s="1"/>
  <c r="B2310" i="1"/>
  <c r="C2310" i="1" s="1"/>
  <c r="B2309" i="1"/>
  <c r="C2309" i="1" s="1"/>
  <c r="B2308" i="1"/>
  <c r="C2308" i="1" s="1"/>
  <c r="D2308" i="1" s="1"/>
  <c r="B2307" i="1"/>
  <c r="C2307" i="1" s="1"/>
  <c r="B2306" i="1"/>
  <c r="C2306" i="1" s="1"/>
  <c r="B2305" i="1"/>
  <c r="C2305" i="1" s="1"/>
  <c r="B2304" i="1"/>
  <c r="C2304" i="1" s="1"/>
  <c r="B2303" i="1"/>
  <c r="C2303" i="1" s="1"/>
  <c r="B2302" i="1"/>
  <c r="C2302" i="1" s="1"/>
  <c r="B2301" i="1"/>
  <c r="C2301" i="1" s="1"/>
  <c r="B2300" i="1"/>
  <c r="C2300" i="1" s="1"/>
  <c r="B2299" i="1"/>
  <c r="C2299" i="1" s="1"/>
  <c r="B2298" i="1"/>
  <c r="C2298" i="1" s="1"/>
  <c r="B2297" i="1"/>
  <c r="C2297" i="1" s="1"/>
  <c r="B2296" i="1"/>
  <c r="C2296" i="1" s="1"/>
  <c r="D2296" i="1" s="1"/>
  <c r="B2295" i="1"/>
  <c r="C2295" i="1" s="1"/>
  <c r="B2294" i="1"/>
  <c r="C2294" i="1" s="1"/>
  <c r="B2293" i="1"/>
  <c r="C2293" i="1" s="1"/>
  <c r="B2292" i="1"/>
  <c r="C2292" i="1" s="1"/>
  <c r="B2291" i="1"/>
  <c r="C2291" i="1" s="1"/>
  <c r="B2290" i="1"/>
  <c r="C2290" i="1" s="1"/>
  <c r="B2289" i="1"/>
  <c r="C2289" i="1" s="1"/>
  <c r="B2288" i="1"/>
  <c r="C2288" i="1" s="1"/>
  <c r="B2287" i="1"/>
  <c r="C2287" i="1" s="1"/>
  <c r="B2286" i="1"/>
  <c r="C2286" i="1" s="1"/>
  <c r="B2285" i="1"/>
  <c r="C2285" i="1" s="1"/>
  <c r="B2284" i="1"/>
  <c r="C2284" i="1" s="1"/>
  <c r="D2284" i="1" s="1"/>
  <c r="B2283" i="1"/>
  <c r="C2283" i="1" s="1"/>
  <c r="B2282" i="1"/>
  <c r="C2282" i="1" s="1"/>
  <c r="B2281" i="1"/>
  <c r="C2281" i="1" s="1"/>
  <c r="B2280" i="1"/>
  <c r="C2280" i="1" s="1"/>
  <c r="B2279" i="1"/>
  <c r="C2279" i="1" s="1"/>
  <c r="B2278" i="1"/>
  <c r="C2278" i="1" s="1"/>
  <c r="B2277" i="1"/>
  <c r="C2277" i="1" s="1"/>
  <c r="B2276" i="1"/>
  <c r="C2276" i="1" s="1"/>
  <c r="B2275" i="1"/>
  <c r="C2275" i="1" s="1"/>
  <c r="B2274" i="1"/>
  <c r="C2274" i="1" s="1"/>
  <c r="B2273" i="1"/>
  <c r="C2273" i="1" s="1"/>
  <c r="B2272" i="1"/>
  <c r="C2272" i="1" s="1"/>
  <c r="D2272" i="1" s="1"/>
  <c r="B2271" i="1"/>
  <c r="C2271" i="1" s="1"/>
  <c r="B2270" i="1"/>
  <c r="C2270" i="1" s="1"/>
  <c r="B2269" i="1"/>
  <c r="C2269" i="1" s="1"/>
  <c r="B2268" i="1"/>
  <c r="C2268" i="1" s="1"/>
  <c r="B2267" i="1"/>
  <c r="C2267" i="1" s="1"/>
  <c r="B2266" i="1"/>
  <c r="C2266" i="1" s="1"/>
  <c r="B2265" i="1"/>
  <c r="C2265" i="1" s="1"/>
  <c r="B2264" i="1"/>
  <c r="C2264" i="1" s="1"/>
  <c r="B2263" i="1"/>
  <c r="C2263" i="1" s="1"/>
  <c r="B2262" i="1"/>
  <c r="C2262" i="1" s="1"/>
  <c r="B2261" i="1"/>
  <c r="C2261" i="1" s="1"/>
  <c r="B2260" i="1"/>
  <c r="C2260" i="1" s="1"/>
  <c r="D2260" i="1" s="1"/>
  <c r="B2259" i="1"/>
  <c r="C2259" i="1" s="1"/>
  <c r="B2258" i="1"/>
  <c r="C2258" i="1" s="1"/>
  <c r="B2257" i="1"/>
  <c r="C2257" i="1" s="1"/>
  <c r="B2256" i="1"/>
  <c r="C2256" i="1" s="1"/>
  <c r="B2255" i="1"/>
  <c r="C2255" i="1" s="1"/>
  <c r="B2254" i="1"/>
  <c r="C2254" i="1" s="1"/>
  <c r="B2253" i="1"/>
  <c r="C2253" i="1" s="1"/>
  <c r="B2252" i="1"/>
  <c r="C2252" i="1" s="1"/>
  <c r="B2251" i="1"/>
  <c r="C2251" i="1" s="1"/>
  <c r="B2250" i="1"/>
  <c r="C2250" i="1" s="1"/>
  <c r="B2249" i="1"/>
  <c r="C2249" i="1" s="1"/>
  <c r="B2248" i="1"/>
  <c r="C2248" i="1" s="1"/>
  <c r="B2247" i="1"/>
  <c r="C2247" i="1" s="1"/>
  <c r="B2246" i="1"/>
  <c r="C2246" i="1" s="1"/>
  <c r="B2245" i="1"/>
  <c r="C2245" i="1" s="1"/>
  <c r="B2244" i="1"/>
  <c r="C2244" i="1" s="1"/>
  <c r="B2243" i="1"/>
  <c r="C2243" i="1" s="1"/>
  <c r="B2242" i="1"/>
  <c r="C2242" i="1" s="1"/>
  <c r="B2241" i="1"/>
  <c r="C2241" i="1" s="1"/>
  <c r="B2240" i="1"/>
  <c r="C2240" i="1" s="1"/>
  <c r="B2239" i="1"/>
  <c r="C2239" i="1" s="1"/>
  <c r="B2238" i="1"/>
  <c r="C2238" i="1" s="1"/>
  <c r="B2237" i="1"/>
  <c r="C2237" i="1" s="1"/>
  <c r="B2236" i="1"/>
  <c r="C2236" i="1" s="1"/>
  <c r="D2236" i="1" s="1"/>
  <c r="B2235" i="1"/>
  <c r="C2235" i="1" s="1"/>
  <c r="B2234" i="1"/>
  <c r="C2234" i="1" s="1"/>
  <c r="B2233" i="1"/>
  <c r="C2233" i="1" s="1"/>
  <c r="B2232" i="1"/>
  <c r="C2232" i="1" s="1"/>
  <c r="B2231" i="1"/>
  <c r="C2231" i="1" s="1"/>
  <c r="B2230" i="1"/>
  <c r="C2230" i="1" s="1"/>
  <c r="B2229" i="1"/>
  <c r="C2229" i="1" s="1"/>
  <c r="B2228" i="1"/>
  <c r="C2228" i="1" s="1"/>
  <c r="B2227" i="1"/>
  <c r="C2227" i="1" s="1"/>
  <c r="B2226" i="1"/>
  <c r="C2226" i="1" s="1"/>
  <c r="B2225" i="1"/>
  <c r="C2225" i="1" s="1"/>
  <c r="B2224" i="1"/>
  <c r="C2224" i="1" s="1"/>
  <c r="D2224" i="1" s="1"/>
  <c r="B2223" i="1"/>
  <c r="C2223" i="1" s="1"/>
  <c r="B2222" i="1"/>
  <c r="C2222" i="1" s="1"/>
  <c r="B2221" i="1"/>
  <c r="C2221" i="1" s="1"/>
  <c r="B2220" i="1"/>
  <c r="C2220" i="1" s="1"/>
  <c r="B2219" i="1"/>
  <c r="C2219" i="1" s="1"/>
  <c r="B2218" i="1"/>
  <c r="C2218" i="1" s="1"/>
  <c r="B2217" i="1"/>
  <c r="C2217" i="1" s="1"/>
  <c r="B2216" i="1"/>
  <c r="C2216" i="1" s="1"/>
  <c r="B2215" i="1"/>
  <c r="C2215" i="1" s="1"/>
  <c r="B2214" i="1"/>
  <c r="C2214" i="1" s="1"/>
  <c r="B2213" i="1"/>
  <c r="C2213" i="1" s="1"/>
  <c r="D2213" i="1" s="1"/>
  <c r="B2212" i="1"/>
  <c r="C2212" i="1" s="1"/>
  <c r="D2212" i="1" s="1"/>
  <c r="B2211" i="1"/>
  <c r="C2211" i="1" s="1"/>
  <c r="B2210" i="1"/>
  <c r="C2210" i="1" s="1"/>
  <c r="B2209" i="1"/>
  <c r="C2209" i="1" s="1"/>
  <c r="B2208" i="1"/>
  <c r="C2208" i="1" s="1"/>
  <c r="B2207" i="1"/>
  <c r="C2207" i="1" s="1"/>
  <c r="B2206" i="1"/>
  <c r="C2206" i="1" s="1"/>
  <c r="B2205" i="1"/>
  <c r="C2205" i="1" s="1"/>
  <c r="B2204" i="1"/>
  <c r="C2204" i="1" s="1"/>
  <c r="B2203" i="1"/>
  <c r="C2203" i="1" s="1"/>
  <c r="B2202" i="1"/>
  <c r="C2202" i="1" s="1"/>
  <c r="B2201" i="1"/>
  <c r="C2201" i="1" s="1"/>
  <c r="B2200" i="1"/>
  <c r="C2200" i="1" s="1"/>
  <c r="D2200" i="1" s="1"/>
  <c r="B2199" i="1"/>
  <c r="C2199" i="1" s="1"/>
  <c r="B2198" i="1"/>
  <c r="C2198" i="1" s="1"/>
  <c r="B2197" i="1"/>
  <c r="C2197" i="1" s="1"/>
  <c r="B2196" i="1"/>
  <c r="C2196" i="1" s="1"/>
  <c r="B2195" i="1"/>
  <c r="C2195" i="1" s="1"/>
  <c r="B2194" i="1"/>
  <c r="C2194" i="1" s="1"/>
  <c r="B2193" i="1"/>
  <c r="C2193" i="1" s="1"/>
  <c r="B2192" i="1"/>
  <c r="C2192" i="1" s="1"/>
  <c r="B2191" i="1"/>
  <c r="C2191" i="1" s="1"/>
  <c r="B2190" i="1"/>
  <c r="C2190" i="1" s="1"/>
  <c r="B2189" i="1"/>
  <c r="C2189" i="1" s="1"/>
  <c r="B2188" i="1"/>
  <c r="C2188" i="1" s="1"/>
  <c r="D2188" i="1" s="1"/>
  <c r="B2187" i="1"/>
  <c r="C2187" i="1" s="1"/>
  <c r="B2186" i="1"/>
  <c r="C2186" i="1" s="1"/>
  <c r="B2185" i="1"/>
  <c r="C2185" i="1" s="1"/>
  <c r="B2184" i="1"/>
  <c r="C2184" i="1" s="1"/>
  <c r="B2183" i="1"/>
  <c r="C2183" i="1" s="1"/>
  <c r="B2182" i="1"/>
  <c r="C2182" i="1" s="1"/>
  <c r="B2181" i="1"/>
  <c r="C2181" i="1" s="1"/>
  <c r="B2180" i="1"/>
  <c r="C2180" i="1" s="1"/>
  <c r="B2179" i="1"/>
  <c r="C2179" i="1" s="1"/>
  <c r="B2178" i="1"/>
  <c r="C2178" i="1" s="1"/>
  <c r="B2177" i="1"/>
  <c r="C2177" i="1" s="1"/>
  <c r="B2176" i="1"/>
  <c r="C2176" i="1" s="1"/>
  <c r="D2176" i="1" s="1"/>
  <c r="B2175" i="1"/>
  <c r="C2175" i="1" s="1"/>
  <c r="B2174" i="1"/>
  <c r="C2174" i="1" s="1"/>
  <c r="B2173" i="1"/>
  <c r="C2173" i="1" s="1"/>
  <c r="B2172" i="1"/>
  <c r="C2172" i="1" s="1"/>
  <c r="B2171" i="1"/>
  <c r="C2171" i="1" s="1"/>
  <c r="B2170" i="1"/>
  <c r="C2170" i="1" s="1"/>
  <c r="B2169" i="1"/>
  <c r="C2169" i="1" s="1"/>
  <c r="B2168" i="1"/>
  <c r="C2168" i="1" s="1"/>
  <c r="B2167" i="1"/>
  <c r="C2167" i="1" s="1"/>
  <c r="B2166" i="1"/>
  <c r="C2166" i="1" s="1"/>
  <c r="B2165" i="1"/>
  <c r="C2165" i="1" s="1"/>
  <c r="B2164" i="1"/>
  <c r="C2164" i="1" s="1"/>
  <c r="D2164" i="1" s="1"/>
  <c r="B2163" i="1"/>
  <c r="C2163" i="1" s="1"/>
  <c r="B2162" i="1"/>
  <c r="C2162" i="1" s="1"/>
  <c r="B2161" i="1"/>
  <c r="C2161" i="1" s="1"/>
  <c r="B2160" i="1"/>
  <c r="C2160" i="1" s="1"/>
  <c r="B2159" i="1"/>
  <c r="C2159" i="1" s="1"/>
  <c r="B2158" i="1"/>
  <c r="C2158" i="1" s="1"/>
  <c r="B2157" i="1"/>
  <c r="C2157" i="1" s="1"/>
  <c r="B2156" i="1"/>
  <c r="C2156" i="1" s="1"/>
  <c r="B2155" i="1"/>
  <c r="C2155" i="1" s="1"/>
  <c r="B2154" i="1"/>
  <c r="C2154" i="1" s="1"/>
  <c r="B2153" i="1"/>
  <c r="C2153" i="1" s="1"/>
  <c r="B2152" i="1"/>
  <c r="C2152" i="1" s="1"/>
  <c r="D2152" i="1" s="1"/>
  <c r="B2151" i="1"/>
  <c r="C2151" i="1" s="1"/>
  <c r="B2150" i="1"/>
  <c r="C2150" i="1" s="1"/>
  <c r="B2149" i="1"/>
  <c r="C2149" i="1" s="1"/>
  <c r="B2148" i="1"/>
  <c r="C2148" i="1" s="1"/>
  <c r="B2147" i="1"/>
  <c r="C2147" i="1" s="1"/>
  <c r="B2146" i="1"/>
  <c r="C2146" i="1" s="1"/>
  <c r="B2145" i="1"/>
  <c r="C2145" i="1" s="1"/>
  <c r="B2144" i="1"/>
  <c r="C2144" i="1" s="1"/>
  <c r="B2143" i="1"/>
  <c r="C2143" i="1" s="1"/>
  <c r="B2142" i="1"/>
  <c r="C2142" i="1" s="1"/>
  <c r="B2141" i="1"/>
  <c r="C2141" i="1" s="1"/>
  <c r="B2140" i="1"/>
  <c r="C2140" i="1" s="1"/>
  <c r="D2140" i="1" s="1"/>
  <c r="B2139" i="1"/>
  <c r="C2139" i="1" s="1"/>
  <c r="B2138" i="1"/>
  <c r="C2138" i="1" s="1"/>
  <c r="B2137" i="1"/>
  <c r="C2137" i="1" s="1"/>
  <c r="B2136" i="1"/>
  <c r="C2136" i="1" s="1"/>
  <c r="B2135" i="1"/>
  <c r="C2135" i="1" s="1"/>
  <c r="B2134" i="1"/>
  <c r="C2134" i="1" s="1"/>
  <c r="B2133" i="1"/>
  <c r="C2133" i="1" s="1"/>
  <c r="B2132" i="1"/>
  <c r="C2132" i="1" s="1"/>
  <c r="B2131" i="1"/>
  <c r="C2131" i="1" s="1"/>
  <c r="B2130" i="1"/>
  <c r="C2130" i="1" s="1"/>
  <c r="B2129" i="1"/>
  <c r="C2129" i="1" s="1"/>
  <c r="B2128" i="1"/>
  <c r="C2128" i="1" s="1"/>
  <c r="D2128" i="1" s="1"/>
  <c r="B2127" i="1"/>
  <c r="C2127" i="1" s="1"/>
  <c r="B2126" i="1"/>
  <c r="C2126" i="1" s="1"/>
  <c r="B2125" i="1"/>
  <c r="C2125" i="1" s="1"/>
  <c r="B2124" i="1"/>
  <c r="C2124" i="1" s="1"/>
  <c r="B2123" i="1"/>
  <c r="C2123" i="1" s="1"/>
  <c r="B2122" i="1"/>
  <c r="C2122" i="1" s="1"/>
  <c r="B2121" i="1"/>
  <c r="C2121" i="1" s="1"/>
  <c r="B2120" i="1"/>
  <c r="C2120" i="1" s="1"/>
  <c r="B2119" i="1"/>
  <c r="C2119" i="1" s="1"/>
  <c r="B2118" i="1"/>
  <c r="C2118" i="1" s="1"/>
  <c r="B2117" i="1"/>
  <c r="C2117" i="1" s="1"/>
  <c r="B2116" i="1"/>
  <c r="C2116" i="1" s="1"/>
  <c r="D2116" i="1" s="1"/>
  <c r="B2115" i="1"/>
  <c r="C2115" i="1" s="1"/>
  <c r="B2114" i="1"/>
  <c r="C2114" i="1" s="1"/>
  <c r="B2113" i="1"/>
  <c r="C2113" i="1" s="1"/>
  <c r="B2112" i="1"/>
  <c r="C2112" i="1" s="1"/>
  <c r="B2111" i="1"/>
  <c r="C2111" i="1" s="1"/>
  <c r="B2110" i="1"/>
  <c r="C2110" i="1" s="1"/>
  <c r="B2109" i="1"/>
  <c r="C2109" i="1" s="1"/>
  <c r="B2108" i="1"/>
  <c r="C2108" i="1" s="1"/>
  <c r="B2107" i="1"/>
  <c r="C2107" i="1" s="1"/>
  <c r="B2106" i="1"/>
  <c r="C2106" i="1" s="1"/>
  <c r="B2105" i="1"/>
  <c r="C2105" i="1" s="1"/>
  <c r="B2104" i="1"/>
  <c r="C2104" i="1" s="1"/>
  <c r="B2103" i="1"/>
  <c r="C2103" i="1" s="1"/>
  <c r="B2102" i="1"/>
  <c r="C2102" i="1" s="1"/>
  <c r="B2101" i="1"/>
  <c r="C2101" i="1" s="1"/>
  <c r="B2100" i="1"/>
  <c r="C2100" i="1" s="1"/>
  <c r="B2099" i="1"/>
  <c r="C2099" i="1" s="1"/>
  <c r="B2098" i="1"/>
  <c r="C2098" i="1" s="1"/>
  <c r="B2097" i="1"/>
  <c r="C2097" i="1" s="1"/>
  <c r="B2096" i="1"/>
  <c r="C2096" i="1" s="1"/>
  <c r="B2095" i="1"/>
  <c r="C2095" i="1" s="1"/>
  <c r="B2094" i="1"/>
  <c r="C2094" i="1" s="1"/>
  <c r="B2093" i="1"/>
  <c r="C2093" i="1" s="1"/>
  <c r="B2092" i="1"/>
  <c r="C2092" i="1" s="1"/>
  <c r="D2092" i="1" s="1"/>
  <c r="B2091" i="1"/>
  <c r="C2091" i="1" s="1"/>
  <c r="B2090" i="1"/>
  <c r="C2090" i="1" s="1"/>
  <c r="B2089" i="1"/>
  <c r="C2089" i="1" s="1"/>
  <c r="B2088" i="1"/>
  <c r="C2088" i="1" s="1"/>
  <c r="B2087" i="1"/>
  <c r="C2087" i="1" s="1"/>
  <c r="B2086" i="1"/>
  <c r="C2086" i="1" s="1"/>
  <c r="B2085" i="1"/>
  <c r="C2085" i="1" s="1"/>
  <c r="B2084" i="1"/>
  <c r="C2084" i="1" s="1"/>
  <c r="B2083" i="1"/>
  <c r="C2083" i="1" s="1"/>
  <c r="B2082" i="1"/>
  <c r="C2082" i="1" s="1"/>
  <c r="B2081" i="1"/>
  <c r="C2081" i="1" s="1"/>
  <c r="B2080" i="1"/>
  <c r="C2080" i="1" s="1"/>
  <c r="B2079" i="1"/>
  <c r="C2079" i="1" s="1"/>
  <c r="B2078" i="1"/>
  <c r="C2078" i="1" s="1"/>
  <c r="B2077" i="1"/>
  <c r="C2077" i="1" s="1"/>
  <c r="B2076" i="1"/>
  <c r="C2076" i="1" s="1"/>
  <c r="B2075" i="1"/>
  <c r="C2075" i="1" s="1"/>
  <c r="B2074" i="1"/>
  <c r="C2074" i="1" s="1"/>
  <c r="B2073" i="1"/>
  <c r="C2073" i="1" s="1"/>
  <c r="B2072" i="1"/>
  <c r="C2072" i="1" s="1"/>
  <c r="B2071" i="1"/>
  <c r="C2071" i="1" s="1"/>
  <c r="B2070" i="1"/>
  <c r="C2070" i="1" s="1"/>
  <c r="B2069" i="1"/>
  <c r="C2069" i="1" s="1"/>
  <c r="B2068" i="1"/>
  <c r="C2068" i="1" s="1"/>
  <c r="D2068" i="1" s="1"/>
  <c r="B2067" i="1"/>
  <c r="C2067" i="1" s="1"/>
  <c r="B2066" i="1"/>
  <c r="C2066" i="1" s="1"/>
  <c r="B2065" i="1"/>
  <c r="C2065" i="1" s="1"/>
  <c r="B2064" i="1"/>
  <c r="C2064" i="1" s="1"/>
  <c r="B2063" i="1"/>
  <c r="C2063" i="1" s="1"/>
  <c r="B2062" i="1"/>
  <c r="C2062" i="1" s="1"/>
  <c r="B2061" i="1"/>
  <c r="C2061" i="1" s="1"/>
  <c r="B2060" i="1"/>
  <c r="C2060" i="1" s="1"/>
  <c r="B2059" i="1"/>
  <c r="C2059" i="1" s="1"/>
  <c r="B2058" i="1"/>
  <c r="C2058" i="1" s="1"/>
  <c r="B2057" i="1"/>
  <c r="C2057" i="1" s="1"/>
  <c r="B2056" i="1"/>
  <c r="C2056" i="1" s="1"/>
  <c r="B2055" i="1"/>
  <c r="C2055" i="1" s="1"/>
  <c r="B2054" i="1"/>
  <c r="C2054" i="1" s="1"/>
  <c r="B2053" i="1"/>
  <c r="C2053" i="1" s="1"/>
  <c r="B2052" i="1"/>
  <c r="C2052" i="1" s="1"/>
  <c r="B2051" i="1"/>
  <c r="C2051" i="1" s="1"/>
  <c r="B2050" i="1"/>
  <c r="C2050" i="1" s="1"/>
  <c r="B2049" i="1"/>
  <c r="C2049" i="1" s="1"/>
  <c r="B2048" i="1"/>
  <c r="C2048" i="1" s="1"/>
  <c r="B2047" i="1"/>
  <c r="C2047" i="1" s="1"/>
  <c r="B2046" i="1"/>
  <c r="C2046" i="1" s="1"/>
  <c r="B2045" i="1"/>
  <c r="C2045" i="1" s="1"/>
  <c r="B2044" i="1"/>
  <c r="C2044" i="1" s="1"/>
  <c r="D2044" i="1" s="1"/>
  <c r="B2043" i="1"/>
  <c r="C2043" i="1" s="1"/>
  <c r="B2042" i="1"/>
  <c r="C2042" i="1" s="1"/>
  <c r="B2041" i="1"/>
  <c r="C2041" i="1" s="1"/>
  <c r="B2040" i="1"/>
  <c r="C2040" i="1" s="1"/>
  <c r="B2039" i="1"/>
  <c r="C2039" i="1" s="1"/>
  <c r="B2038" i="1"/>
  <c r="C2038" i="1" s="1"/>
  <c r="B2037" i="1"/>
  <c r="C2037" i="1" s="1"/>
  <c r="B2036" i="1"/>
  <c r="C2036" i="1" s="1"/>
  <c r="B2035" i="1"/>
  <c r="C2035" i="1" s="1"/>
  <c r="B2034" i="1"/>
  <c r="C2034" i="1" s="1"/>
  <c r="B2033" i="1"/>
  <c r="C2033" i="1" s="1"/>
  <c r="B2032" i="1"/>
  <c r="C2032" i="1" s="1"/>
  <c r="B2031" i="1"/>
  <c r="C2031" i="1" s="1"/>
  <c r="B2030" i="1"/>
  <c r="C2030" i="1" s="1"/>
  <c r="B2029" i="1"/>
  <c r="C2029" i="1" s="1"/>
  <c r="B2028" i="1"/>
  <c r="C2028" i="1" s="1"/>
  <c r="B2027" i="1"/>
  <c r="C2027" i="1" s="1"/>
  <c r="B2026" i="1"/>
  <c r="C2026" i="1" s="1"/>
  <c r="B2025" i="1"/>
  <c r="C2025" i="1" s="1"/>
  <c r="B2024" i="1"/>
  <c r="C2024" i="1" s="1"/>
  <c r="B2023" i="1"/>
  <c r="C2023" i="1" s="1"/>
  <c r="B2022" i="1"/>
  <c r="C2022" i="1" s="1"/>
  <c r="B2021" i="1"/>
  <c r="C2021" i="1" s="1"/>
  <c r="B2020" i="1"/>
  <c r="C2020" i="1" s="1"/>
  <c r="D2020" i="1" s="1"/>
  <c r="B2019" i="1"/>
  <c r="C2019" i="1" s="1"/>
  <c r="B2018" i="1"/>
  <c r="C2018" i="1" s="1"/>
  <c r="B2017" i="1"/>
  <c r="C2017" i="1" s="1"/>
  <c r="B2016" i="1"/>
  <c r="C2016" i="1" s="1"/>
  <c r="B2015" i="1"/>
  <c r="C2015" i="1" s="1"/>
  <c r="B2014" i="1"/>
  <c r="C2014" i="1" s="1"/>
  <c r="B2013" i="1"/>
  <c r="C2013" i="1" s="1"/>
  <c r="B2012" i="1"/>
  <c r="C2012" i="1" s="1"/>
  <c r="B2011" i="1"/>
  <c r="C2011" i="1" s="1"/>
  <c r="B2010" i="1"/>
  <c r="C2010" i="1" s="1"/>
  <c r="B2009" i="1"/>
  <c r="C2009" i="1" s="1"/>
  <c r="B2008" i="1"/>
  <c r="C2008" i="1" s="1"/>
  <c r="D2008" i="1" s="1"/>
  <c r="B2007" i="1"/>
  <c r="C2007" i="1" s="1"/>
  <c r="B2006" i="1"/>
  <c r="C2006" i="1" s="1"/>
  <c r="B2005" i="1"/>
  <c r="C2005" i="1" s="1"/>
  <c r="B2004" i="1"/>
  <c r="C2004" i="1" s="1"/>
  <c r="B2003" i="1"/>
  <c r="C2003" i="1" s="1"/>
  <c r="B2002" i="1"/>
  <c r="C2002" i="1" s="1"/>
  <c r="B2001" i="1"/>
  <c r="C2001" i="1" s="1"/>
  <c r="B2000" i="1"/>
  <c r="C2000" i="1" s="1"/>
  <c r="B1999" i="1"/>
  <c r="C1999" i="1" s="1"/>
  <c r="B1998" i="1"/>
  <c r="C1998" i="1" s="1"/>
  <c r="B1997" i="1"/>
  <c r="C1997" i="1" s="1"/>
  <c r="B1996" i="1"/>
  <c r="C1996" i="1" s="1"/>
  <c r="D1996" i="1" s="1"/>
  <c r="B1995" i="1"/>
  <c r="C1995" i="1" s="1"/>
  <c r="B1994" i="1"/>
  <c r="C1994" i="1" s="1"/>
  <c r="B1993" i="1"/>
  <c r="C1993" i="1" s="1"/>
  <c r="B1992" i="1"/>
  <c r="C1992" i="1" s="1"/>
  <c r="B1991" i="1"/>
  <c r="C1991" i="1" s="1"/>
  <c r="B1990" i="1"/>
  <c r="C1990" i="1" s="1"/>
  <c r="B1989" i="1"/>
  <c r="C1989" i="1" s="1"/>
  <c r="B1988" i="1"/>
  <c r="C1988" i="1" s="1"/>
  <c r="B1987" i="1"/>
  <c r="C1987" i="1" s="1"/>
  <c r="B1986" i="1"/>
  <c r="C1986" i="1" s="1"/>
  <c r="B1985" i="1"/>
  <c r="C1985" i="1" s="1"/>
  <c r="B1984" i="1"/>
  <c r="C1984" i="1" s="1"/>
  <c r="D1984" i="1" s="1"/>
  <c r="B1983" i="1"/>
  <c r="C1983" i="1" s="1"/>
  <c r="B1982" i="1"/>
  <c r="C1982" i="1" s="1"/>
  <c r="B1981" i="1"/>
  <c r="C1981" i="1" s="1"/>
  <c r="B1980" i="1"/>
  <c r="C1980" i="1" s="1"/>
  <c r="B1979" i="1"/>
  <c r="C1979" i="1" s="1"/>
  <c r="B1978" i="1"/>
  <c r="C1978" i="1" s="1"/>
  <c r="B1977" i="1"/>
  <c r="C1977" i="1" s="1"/>
  <c r="B1976" i="1"/>
  <c r="C1976" i="1" s="1"/>
  <c r="B1975" i="1"/>
  <c r="C1975" i="1" s="1"/>
  <c r="B1974" i="1"/>
  <c r="C1974" i="1" s="1"/>
  <c r="B1973" i="1"/>
  <c r="C1973" i="1" s="1"/>
  <c r="B1972" i="1"/>
  <c r="C1972" i="1" s="1"/>
  <c r="D1972" i="1" s="1"/>
  <c r="B1971" i="1"/>
  <c r="C1971" i="1" s="1"/>
  <c r="B1970" i="1"/>
  <c r="C1970" i="1" s="1"/>
  <c r="B1969" i="1"/>
  <c r="C1969" i="1" s="1"/>
  <c r="B1968" i="1"/>
  <c r="C1968" i="1" s="1"/>
  <c r="B1967" i="1"/>
  <c r="C1967" i="1" s="1"/>
  <c r="B1966" i="1"/>
  <c r="C1966" i="1" s="1"/>
  <c r="B1965" i="1"/>
  <c r="C1965" i="1" s="1"/>
  <c r="B1964" i="1"/>
  <c r="C1964" i="1" s="1"/>
  <c r="B1963" i="1"/>
  <c r="C1963" i="1" s="1"/>
  <c r="B1962" i="1"/>
  <c r="C1962" i="1" s="1"/>
  <c r="B1961" i="1"/>
  <c r="C1961" i="1" s="1"/>
  <c r="B1960" i="1"/>
  <c r="C1960" i="1" s="1"/>
  <c r="D1960" i="1" s="1"/>
  <c r="B1959" i="1"/>
  <c r="C1959" i="1" s="1"/>
  <c r="B1958" i="1"/>
  <c r="C1958" i="1" s="1"/>
  <c r="B1957" i="1"/>
  <c r="C1957" i="1" s="1"/>
  <c r="B1956" i="1"/>
  <c r="C1956" i="1" s="1"/>
  <c r="B1955" i="1"/>
  <c r="C1955" i="1" s="1"/>
  <c r="B1954" i="1"/>
  <c r="C1954" i="1" s="1"/>
  <c r="B1953" i="1"/>
  <c r="C1953" i="1" s="1"/>
  <c r="B1952" i="1"/>
  <c r="C1952" i="1" s="1"/>
  <c r="B1951" i="1"/>
  <c r="C1951" i="1" s="1"/>
  <c r="B1950" i="1"/>
  <c r="C1950" i="1" s="1"/>
  <c r="B1949" i="1"/>
  <c r="C1949" i="1" s="1"/>
  <c r="B1948" i="1"/>
  <c r="C1948" i="1" s="1"/>
  <c r="D1948" i="1" s="1"/>
  <c r="B1947" i="1"/>
  <c r="C1947" i="1" s="1"/>
  <c r="B1946" i="1"/>
  <c r="C1946" i="1" s="1"/>
  <c r="B1945" i="1"/>
  <c r="C1945" i="1" s="1"/>
  <c r="B1944" i="1"/>
  <c r="C1944" i="1" s="1"/>
  <c r="B1943" i="1"/>
  <c r="C1943" i="1" s="1"/>
  <c r="B1942" i="1"/>
  <c r="C1942" i="1" s="1"/>
  <c r="B1941" i="1"/>
  <c r="C1941" i="1" s="1"/>
  <c r="B1940" i="1"/>
  <c r="C1940" i="1" s="1"/>
  <c r="B1939" i="1"/>
  <c r="C1939" i="1" s="1"/>
  <c r="B1938" i="1"/>
  <c r="C1938" i="1" s="1"/>
  <c r="B1937" i="1"/>
  <c r="C1937" i="1" s="1"/>
  <c r="B1936" i="1"/>
  <c r="C1936" i="1" s="1"/>
  <c r="D1936" i="1" s="1"/>
  <c r="B1935" i="1"/>
  <c r="C1935" i="1" s="1"/>
  <c r="B1934" i="1"/>
  <c r="C1934" i="1" s="1"/>
  <c r="B1933" i="1"/>
  <c r="C1933" i="1" s="1"/>
  <c r="B1932" i="1"/>
  <c r="C1932" i="1" s="1"/>
  <c r="B1931" i="1"/>
  <c r="C1931" i="1" s="1"/>
  <c r="B1930" i="1"/>
  <c r="C1930" i="1" s="1"/>
  <c r="B1929" i="1"/>
  <c r="C1929" i="1" s="1"/>
  <c r="B1928" i="1"/>
  <c r="C1928" i="1" s="1"/>
  <c r="B1927" i="1"/>
  <c r="C1927" i="1" s="1"/>
  <c r="B1926" i="1"/>
  <c r="C1926" i="1" s="1"/>
  <c r="B1925" i="1"/>
  <c r="C1925" i="1" s="1"/>
  <c r="B1924" i="1"/>
  <c r="C1924" i="1" s="1"/>
  <c r="D1924" i="1" s="1"/>
  <c r="B1923" i="1"/>
  <c r="C1923" i="1" s="1"/>
  <c r="B1922" i="1"/>
  <c r="C1922" i="1" s="1"/>
  <c r="B1921" i="1"/>
  <c r="C1921" i="1" s="1"/>
  <c r="B1920" i="1"/>
  <c r="C1920" i="1" s="1"/>
  <c r="B1919" i="1"/>
  <c r="C1919" i="1" s="1"/>
  <c r="B1918" i="1"/>
  <c r="C1918" i="1" s="1"/>
  <c r="B1917" i="1"/>
  <c r="C1917" i="1" s="1"/>
  <c r="B1916" i="1"/>
  <c r="C1916" i="1" s="1"/>
  <c r="B1915" i="1"/>
  <c r="C1915" i="1" s="1"/>
  <c r="B1914" i="1"/>
  <c r="C1914" i="1" s="1"/>
  <c r="B1913" i="1"/>
  <c r="C1913" i="1" s="1"/>
  <c r="B1912" i="1"/>
  <c r="C1912" i="1" s="1"/>
  <c r="D1912" i="1" s="1"/>
  <c r="B1911" i="1"/>
  <c r="C1911" i="1" s="1"/>
  <c r="B1910" i="1"/>
  <c r="C1910" i="1" s="1"/>
  <c r="B1909" i="1"/>
  <c r="C1909" i="1" s="1"/>
  <c r="B1908" i="1"/>
  <c r="C1908" i="1" s="1"/>
  <c r="B1907" i="1"/>
  <c r="C1907" i="1" s="1"/>
  <c r="B1906" i="1"/>
  <c r="C1906" i="1" s="1"/>
  <c r="B1905" i="1"/>
  <c r="C1905" i="1" s="1"/>
  <c r="B1904" i="1"/>
  <c r="C1904" i="1" s="1"/>
  <c r="B1903" i="1"/>
  <c r="C1903" i="1" s="1"/>
  <c r="B1902" i="1"/>
  <c r="C1902" i="1" s="1"/>
  <c r="B1901" i="1"/>
  <c r="C1901" i="1" s="1"/>
  <c r="B1900" i="1"/>
  <c r="C1900" i="1" s="1"/>
  <c r="B1899" i="1"/>
  <c r="C1899" i="1" s="1"/>
  <c r="B1898" i="1"/>
  <c r="C1898" i="1" s="1"/>
  <c r="B1897" i="1"/>
  <c r="C1897" i="1" s="1"/>
  <c r="B1896" i="1"/>
  <c r="C1896" i="1" s="1"/>
  <c r="B1895" i="1"/>
  <c r="C1895" i="1" s="1"/>
  <c r="B1894" i="1"/>
  <c r="C1894" i="1" s="1"/>
  <c r="B1893" i="1"/>
  <c r="C1893" i="1" s="1"/>
  <c r="B1892" i="1"/>
  <c r="C1892" i="1" s="1"/>
  <c r="B1891" i="1"/>
  <c r="C1891" i="1" s="1"/>
  <c r="B1890" i="1"/>
  <c r="C1890" i="1" s="1"/>
  <c r="B1889" i="1"/>
  <c r="C1889" i="1" s="1"/>
  <c r="B1888" i="1"/>
  <c r="C1888" i="1" s="1"/>
  <c r="D1888" i="1" s="1"/>
  <c r="B1887" i="1"/>
  <c r="C1887" i="1" s="1"/>
  <c r="B1886" i="1"/>
  <c r="C1886" i="1" s="1"/>
  <c r="B1885" i="1"/>
  <c r="C1885" i="1" s="1"/>
  <c r="B1884" i="1"/>
  <c r="C1884" i="1" s="1"/>
  <c r="B1883" i="1"/>
  <c r="C1883" i="1" s="1"/>
  <c r="B1882" i="1"/>
  <c r="C1882" i="1" s="1"/>
  <c r="B1881" i="1"/>
  <c r="C1881" i="1" s="1"/>
  <c r="B1880" i="1"/>
  <c r="C1880" i="1" s="1"/>
  <c r="B1879" i="1"/>
  <c r="C1879" i="1" s="1"/>
  <c r="B1878" i="1"/>
  <c r="C1878" i="1" s="1"/>
  <c r="B1877" i="1"/>
  <c r="C1877" i="1" s="1"/>
  <c r="B1876" i="1"/>
  <c r="C1876" i="1" s="1"/>
  <c r="B1875" i="1"/>
  <c r="C1875" i="1" s="1"/>
  <c r="B1874" i="1"/>
  <c r="C1874" i="1" s="1"/>
  <c r="B1873" i="1"/>
  <c r="C1873" i="1" s="1"/>
  <c r="B1872" i="1"/>
  <c r="C1872" i="1" s="1"/>
  <c r="B1871" i="1"/>
  <c r="C1871" i="1" s="1"/>
  <c r="B1870" i="1"/>
  <c r="C1870" i="1" s="1"/>
  <c r="B1869" i="1"/>
  <c r="C1869" i="1" s="1"/>
  <c r="B1868" i="1"/>
  <c r="C1868" i="1" s="1"/>
  <c r="B1867" i="1"/>
  <c r="C1867" i="1" s="1"/>
  <c r="B1866" i="1"/>
  <c r="C1866" i="1" s="1"/>
  <c r="B1865" i="1"/>
  <c r="C1865" i="1" s="1"/>
  <c r="B1864" i="1"/>
  <c r="C1864" i="1" s="1"/>
  <c r="D1864" i="1" s="1"/>
  <c r="B1863" i="1"/>
  <c r="C1863" i="1" s="1"/>
  <c r="B1862" i="1"/>
  <c r="C1862" i="1" s="1"/>
  <c r="B1861" i="1"/>
  <c r="C1861" i="1" s="1"/>
  <c r="B1860" i="1"/>
  <c r="C1860" i="1" s="1"/>
  <c r="B1859" i="1"/>
  <c r="C1859" i="1" s="1"/>
  <c r="B1858" i="1"/>
  <c r="C1858" i="1" s="1"/>
  <c r="B1857" i="1"/>
  <c r="C1857" i="1" s="1"/>
  <c r="B1856" i="1"/>
  <c r="C1856" i="1" s="1"/>
  <c r="B1855" i="1"/>
  <c r="C1855" i="1" s="1"/>
  <c r="B1854" i="1"/>
  <c r="C1854" i="1" s="1"/>
  <c r="B1853" i="1"/>
  <c r="C1853" i="1" s="1"/>
  <c r="B1852" i="1"/>
  <c r="C1852" i="1" s="1"/>
  <c r="B1851" i="1"/>
  <c r="C1851" i="1" s="1"/>
  <c r="B1850" i="1"/>
  <c r="C1850" i="1" s="1"/>
  <c r="B1849" i="1"/>
  <c r="C1849" i="1" s="1"/>
  <c r="B1848" i="1"/>
  <c r="C1848" i="1" s="1"/>
  <c r="B1847" i="1"/>
  <c r="C1847" i="1" s="1"/>
  <c r="B1846" i="1"/>
  <c r="C1846" i="1" s="1"/>
  <c r="B1845" i="1"/>
  <c r="C1845" i="1" s="1"/>
  <c r="B1844" i="1"/>
  <c r="C1844" i="1" s="1"/>
  <c r="B1843" i="1"/>
  <c r="C1843" i="1" s="1"/>
  <c r="B1842" i="1"/>
  <c r="C1842" i="1" s="1"/>
  <c r="B1841" i="1"/>
  <c r="C1841" i="1" s="1"/>
  <c r="B1840" i="1"/>
  <c r="C1840" i="1" s="1"/>
  <c r="D1840" i="1" s="1"/>
  <c r="B1839" i="1"/>
  <c r="C1839" i="1" s="1"/>
  <c r="B1838" i="1"/>
  <c r="C1838" i="1" s="1"/>
  <c r="B1837" i="1"/>
  <c r="C1837" i="1" s="1"/>
  <c r="B1836" i="1"/>
  <c r="C1836" i="1" s="1"/>
  <c r="B1835" i="1"/>
  <c r="C1835" i="1" s="1"/>
  <c r="B1834" i="1"/>
  <c r="C1834" i="1" s="1"/>
  <c r="B1833" i="1"/>
  <c r="C1833" i="1" s="1"/>
  <c r="B1832" i="1"/>
  <c r="C1832" i="1" s="1"/>
  <c r="B1831" i="1"/>
  <c r="C1831" i="1" s="1"/>
  <c r="B1830" i="1"/>
  <c r="C1830" i="1" s="1"/>
  <c r="B1829" i="1"/>
  <c r="C1829" i="1" s="1"/>
  <c r="B1828" i="1"/>
  <c r="C1828" i="1" s="1"/>
  <c r="B1827" i="1"/>
  <c r="C1827" i="1" s="1"/>
  <c r="B1826" i="1"/>
  <c r="C1826" i="1" s="1"/>
  <c r="B1825" i="1"/>
  <c r="C1825" i="1" s="1"/>
  <c r="B1824" i="1"/>
  <c r="C1824" i="1" s="1"/>
  <c r="B1823" i="1"/>
  <c r="C1823" i="1" s="1"/>
  <c r="B1822" i="1"/>
  <c r="C1822" i="1" s="1"/>
  <c r="B1821" i="1"/>
  <c r="C1821" i="1" s="1"/>
  <c r="B1820" i="1"/>
  <c r="C1820" i="1" s="1"/>
  <c r="B1819" i="1"/>
  <c r="C1819" i="1" s="1"/>
  <c r="B1818" i="1"/>
  <c r="C1818" i="1" s="1"/>
  <c r="B1817" i="1"/>
  <c r="C1817" i="1" s="1"/>
  <c r="B1816" i="1"/>
  <c r="C1816" i="1" s="1"/>
  <c r="D1816" i="1" s="1"/>
  <c r="B1815" i="1"/>
  <c r="C1815" i="1" s="1"/>
  <c r="B1814" i="1"/>
  <c r="C1814" i="1" s="1"/>
  <c r="B1813" i="1"/>
  <c r="C1813" i="1" s="1"/>
  <c r="B1812" i="1"/>
  <c r="C1812" i="1" s="1"/>
  <c r="B1811" i="1"/>
  <c r="C1811" i="1" s="1"/>
  <c r="B1810" i="1"/>
  <c r="C1810" i="1" s="1"/>
  <c r="B1809" i="1"/>
  <c r="C1809" i="1" s="1"/>
  <c r="B1808" i="1"/>
  <c r="C1808" i="1" s="1"/>
  <c r="B1807" i="1"/>
  <c r="C1807" i="1" s="1"/>
  <c r="B1806" i="1"/>
  <c r="C1806" i="1" s="1"/>
  <c r="B1805" i="1"/>
  <c r="C1805" i="1" s="1"/>
  <c r="B1804" i="1"/>
  <c r="C1804" i="1" s="1"/>
  <c r="B1803" i="1"/>
  <c r="C1803" i="1" s="1"/>
  <c r="B1802" i="1"/>
  <c r="C1802" i="1" s="1"/>
  <c r="B1801" i="1"/>
  <c r="C1801" i="1" s="1"/>
  <c r="B1800" i="1"/>
  <c r="C1800" i="1" s="1"/>
  <c r="B1799" i="1"/>
  <c r="C1799" i="1" s="1"/>
  <c r="B1798" i="1"/>
  <c r="C1798" i="1" s="1"/>
  <c r="B1797" i="1"/>
  <c r="C1797" i="1" s="1"/>
  <c r="B1796" i="1"/>
  <c r="C1796" i="1" s="1"/>
  <c r="B1795" i="1"/>
  <c r="C1795" i="1" s="1"/>
  <c r="B1794" i="1"/>
  <c r="C1794" i="1" s="1"/>
  <c r="B1793" i="1"/>
  <c r="C1793" i="1" s="1"/>
  <c r="B1792" i="1"/>
  <c r="C1792" i="1" s="1"/>
  <c r="D1792" i="1" s="1"/>
  <c r="B1791" i="1"/>
  <c r="C1791" i="1" s="1"/>
  <c r="B1790" i="1"/>
  <c r="C1790" i="1" s="1"/>
  <c r="B1789" i="1"/>
  <c r="C1789" i="1" s="1"/>
  <c r="B1788" i="1"/>
  <c r="C1788" i="1" s="1"/>
  <c r="B1787" i="1"/>
  <c r="C1787" i="1" s="1"/>
  <c r="B1786" i="1"/>
  <c r="C1786" i="1" s="1"/>
  <c r="B1785" i="1"/>
  <c r="C1785" i="1" s="1"/>
  <c r="B1784" i="1"/>
  <c r="C1784" i="1" s="1"/>
  <c r="B1783" i="1"/>
  <c r="C1783" i="1" s="1"/>
  <c r="B1782" i="1"/>
  <c r="C1782" i="1" s="1"/>
  <c r="B1781" i="1"/>
  <c r="C1781" i="1" s="1"/>
  <c r="B1780" i="1"/>
  <c r="C1780" i="1" s="1"/>
  <c r="B1779" i="1"/>
  <c r="C1779" i="1" s="1"/>
  <c r="B1778" i="1"/>
  <c r="C1778" i="1" s="1"/>
  <c r="B1777" i="1"/>
  <c r="C1777" i="1" s="1"/>
  <c r="B1776" i="1"/>
  <c r="C1776" i="1" s="1"/>
  <c r="B1775" i="1"/>
  <c r="C1775" i="1" s="1"/>
  <c r="B1774" i="1"/>
  <c r="C1774" i="1" s="1"/>
  <c r="B1773" i="1"/>
  <c r="C1773" i="1" s="1"/>
  <c r="B1772" i="1"/>
  <c r="C1772" i="1" s="1"/>
  <c r="B1771" i="1"/>
  <c r="C1771" i="1" s="1"/>
  <c r="B1770" i="1"/>
  <c r="C1770" i="1" s="1"/>
  <c r="B1769" i="1"/>
  <c r="C1769" i="1" s="1"/>
  <c r="B1768" i="1"/>
  <c r="C1768" i="1" s="1"/>
  <c r="D1768" i="1" s="1"/>
  <c r="B1767" i="1"/>
  <c r="C1767" i="1" s="1"/>
  <c r="B1766" i="1"/>
  <c r="C1766" i="1" s="1"/>
  <c r="B1765" i="1"/>
  <c r="C1765" i="1" s="1"/>
  <c r="B1764" i="1"/>
  <c r="C1764" i="1" s="1"/>
  <c r="B1763" i="1"/>
  <c r="C1763" i="1" s="1"/>
  <c r="B1762" i="1"/>
  <c r="C1762" i="1" s="1"/>
  <c r="B1761" i="1"/>
  <c r="C1761" i="1" s="1"/>
  <c r="B1760" i="1"/>
  <c r="C1760" i="1" s="1"/>
  <c r="B1759" i="1"/>
  <c r="C1759" i="1" s="1"/>
  <c r="B1758" i="1"/>
  <c r="C1758" i="1" s="1"/>
  <c r="B1757" i="1"/>
  <c r="C1757" i="1" s="1"/>
  <c r="B1756" i="1"/>
  <c r="C1756" i="1" s="1"/>
  <c r="B1755" i="1"/>
  <c r="C1755" i="1" s="1"/>
  <c r="B1754" i="1"/>
  <c r="C1754" i="1" s="1"/>
  <c r="B1753" i="1"/>
  <c r="C1753" i="1" s="1"/>
  <c r="B1752" i="1"/>
  <c r="C1752" i="1" s="1"/>
  <c r="B1751" i="1"/>
  <c r="C1751" i="1" s="1"/>
  <c r="B1750" i="1"/>
  <c r="C1750" i="1" s="1"/>
  <c r="B1749" i="1"/>
  <c r="C1749" i="1" s="1"/>
  <c r="B1748" i="1"/>
  <c r="C1748" i="1" s="1"/>
  <c r="B1747" i="1"/>
  <c r="C1747" i="1" s="1"/>
  <c r="B1746" i="1"/>
  <c r="C1746" i="1" s="1"/>
  <c r="B1745" i="1"/>
  <c r="C1745" i="1" s="1"/>
  <c r="B1744" i="1"/>
  <c r="C1744" i="1" s="1"/>
  <c r="D1744" i="1" s="1"/>
  <c r="B1743" i="1"/>
  <c r="C1743" i="1" s="1"/>
  <c r="B1742" i="1"/>
  <c r="C1742" i="1" s="1"/>
  <c r="B1741" i="1"/>
  <c r="C1741" i="1" s="1"/>
  <c r="B1740" i="1"/>
  <c r="C1740" i="1" s="1"/>
  <c r="B1739" i="1"/>
  <c r="C1739" i="1" s="1"/>
  <c r="B1738" i="1"/>
  <c r="C1738" i="1" s="1"/>
  <c r="B1737" i="1"/>
  <c r="C1737" i="1" s="1"/>
  <c r="B1736" i="1"/>
  <c r="C1736" i="1" s="1"/>
  <c r="B1735" i="1"/>
  <c r="C1735" i="1" s="1"/>
  <c r="B1734" i="1"/>
  <c r="C1734" i="1" s="1"/>
  <c r="B1733" i="1"/>
  <c r="C1733" i="1" s="1"/>
  <c r="B1732" i="1"/>
  <c r="C1732" i="1" s="1"/>
  <c r="D1732" i="1" s="1"/>
  <c r="B1731" i="1"/>
  <c r="C1731" i="1" s="1"/>
  <c r="B1730" i="1"/>
  <c r="C1730" i="1" s="1"/>
  <c r="B1729" i="1"/>
  <c r="C1729" i="1" s="1"/>
  <c r="B1728" i="1"/>
  <c r="C1728" i="1" s="1"/>
  <c r="B1727" i="1"/>
  <c r="C1727" i="1" s="1"/>
  <c r="B1726" i="1"/>
  <c r="C1726" i="1" s="1"/>
  <c r="B1725" i="1"/>
  <c r="C1725" i="1" s="1"/>
  <c r="B1724" i="1"/>
  <c r="C1724" i="1" s="1"/>
  <c r="B1723" i="1"/>
  <c r="C1723" i="1" s="1"/>
  <c r="B1722" i="1"/>
  <c r="C1722" i="1" s="1"/>
  <c r="B1721" i="1"/>
  <c r="C1721" i="1" s="1"/>
  <c r="B1720" i="1"/>
  <c r="C1720" i="1" s="1"/>
  <c r="D1720" i="1" s="1"/>
  <c r="B1719" i="1"/>
  <c r="C1719" i="1" s="1"/>
  <c r="B1718" i="1"/>
  <c r="C1718" i="1" s="1"/>
  <c r="B1717" i="1"/>
  <c r="C1717" i="1" s="1"/>
  <c r="B1716" i="1"/>
  <c r="C1716" i="1" s="1"/>
  <c r="B1715" i="1"/>
  <c r="C1715" i="1" s="1"/>
  <c r="B1714" i="1"/>
  <c r="C1714" i="1" s="1"/>
  <c r="B1713" i="1"/>
  <c r="C1713" i="1" s="1"/>
  <c r="B1712" i="1"/>
  <c r="C1712" i="1" s="1"/>
  <c r="B1711" i="1"/>
  <c r="C1711" i="1" s="1"/>
  <c r="B1710" i="1"/>
  <c r="C1710" i="1" s="1"/>
  <c r="B1709" i="1"/>
  <c r="C1709" i="1" s="1"/>
  <c r="B1708" i="1"/>
  <c r="C1708" i="1" s="1"/>
  <c r="D1708" i="1" s="1"/>
  <c r="B1707" i="1"/>
  <c r="C1707" i="1" s="1"/>
  <c r="B1706" i="1"/>
  <c r="C1706" i="1" s="1"/>
  <c r="B1705" i="1"/>
  <c r="C1705" i="1" s="1"/>
  <c r="B1704" i="1"/>
  <c r="C1704" i="1" s="1"/>
  <c r="B1703" i="1"/>
  <c r="C1703" i="1" s="1"/>
  <c r="B1702" i="1"/>
  <c r="C1702" i="1" s="1"/>
  <c r="B1701" i="1"/>
  <c r="C1701" i="1" s="1"/>
  <c r="B1700" i="1"/>
  <c r="C1700" i="1" s="1"/>
  <c r="B1699" i="1"/>
  <c r="C1699" i="1" s="1"/>
  <c r="B1698" i="1"/>
  <c r="C1698" i="1" s="1"/>
  <c r="B1697" i="1"/>
  <c r="C1697" i="1" s="1"/>
  <c r="B1696" i="1"/>
  <c r="C1696" i="1" s="1"/>
  <c r="D1696" i="1" s="1"/>
  <c r="B1695" i="1"/>
  <c r="C1695" i="1" s="1"/>
  <c r="B1694" i="1"/>
  <c r="C1694" i="1" s="1"/>
  <c r="B1693" i="1"/>
  <c r="C1693" i="1" s="1"/>
  <c r="B1692" i="1"/>
  <c r="C1692" i="1" s="1"/>
  <c r="B1691" i="1"/>
  <c r="C1691" i="1" s="1"/>
  <c r="B1690" i="1"/>
  <c r="C1690" i="1" s="1"/>
  <c r="B1689" i="1"/>
  <c r="C1689" i="1" s="1"/>
  <c r="B1688" i="1"/>
  <c r="C1688" i="1" s="1"/>
  <c r="B1687" i="1"/>
  <c r="C1687" i="1" s="1"/>
  <c r="B1686" i="1"/>
  <c r="C1686" i="1" s="1"/>
  <c r="B1685" i="1"/>
  <c r="C1685" i="1" s="1"/>
  <c r="B1684" i="1"/>
  <c r="C1684" i="1" s="1"/>
  <c r="B1683" i="1"/>
  <c r="C1683" i="1" s="1"/>
  <c r="B1682" i="1"/>
  <c r="C1682" i="1" s="1"/>
  <c r="B1681" i="1"/>
  <c r="C1681" i="1" s="1"/>
  <c r="B1680" i="1"/>
  <c r="C1680" i="1" s="1"/>
  <c r="B1679" i="1"/>
  <c r="C1679" i="1" s="1"/>
  <c r="B1678" i="1"/>
  <c r="C1678" i="1" s="1"/>
  <c r="B1677" i="1"/>
  <c r="C1677" i="1" s="1"/>
  <c r="B1676" i="1"/>
  <c r="C1676" i="1" s="1"/>
  <c r="B1675" i="1"/>
  <c r="C1675" i="1" s="1"/>
  <c r="B1674" i="1"/>
  <c r="C1674" i="1" s="1"/>
  <c r="B1673" i="1"/>
  <c r="C1673" i="1" s="1"/>
  <c r="B1672" i="1"/>
  <c r="C1672" i="1" s="1"/>
  <c r="D1672" i="1" s="1"/>
  <c r="B1671" i="1"/>
  <c r="C1671" i="1" s="1"/>
  <c r="B1670" i="1"/>
  <c r="C1670" i="1" s="1"/>
  <c r="B1669" i="1"/>
  <c r="C1669" i="1" s="1"/>
  <c r="B1668" i="1"/>
  <c r="C1668" i="1" s="1"/>
  <c r="B1667" i="1"/>
  <c r="C1667" i="1" s="1"/>
  <c r="B1666" i="1"/>
  <c r="C1666" i="1" s="1"/>
  <c r="B1665" i="1"/>
  <c r="C1665" i="1" s="1"/>
  <c r="B1664" i="1"/>
  <c r="C1664" i="1" s="1"/>
  <c r="B1663" i="1"/>
  <c r="C1663" i="1" s="1"/>
  <c r="B1662" i="1"/>
  <c r="C1662" i="1" s="1"/>
  <c r="B1661" i="1"/>
  <c r="C1661" i="1" s="1"/>
  <c r="B1660" i="1"/>
  <c r="C1660" i="1" s="1"/>
  <c r="D1660" i="1" s="1"/>
  <c r="B1659" i="1"/>
  <c r="C1659" i="1" s="1"/>
  <c r="B1658" i="1"/>
  <c r="C1658" i="1" s="1"/>
  <c r="B1657" i="1"/>
  <c r="C1657" i="1" s="1"/>
  <c r="B1656" i="1"/>
  <c r="C1656" i="1" s="1"/>
  <c r="B1655" i="1"/>
  <c r="C1655" i="1" s="1"/>
  <c r="B1654" i="1"/>
  <c r="C1654" i="1" s="1"/>
  <c r="B1653" i="1"/>
  <c r="C1653" i="1" s="1"/>
  <c r="B1652" i="1"/>
  <c r="C1652" i="1" s="1"/>
  <c r="B1651" i="1"/>
  <c r="C1651" i="1" s="1"/>
  <c r="B1650" i="1"/>
  <c r="C1650" i="1" s="1"/>
  <c r="B1649" i="1"/>
  <c r="C1649" i="1" s="1"/>
  <c r="B1648" i="1"/>
  <c r="C1648" i="1" s="1"/>
  <c r="B1647" i="1"/>
  <c r="C1647" i="1" s="1"/>
  <c r="B1646" i="1"/>
  <c r="C1646" i="1" s="1"/>
  <c r="B1645" i="1"/>
  <c r="C1645" i="1" s="1"/>
  <c r="B1644" i="1"/>
  <c r="C1644" i="1" s="1"/>
  <c r="B1643" i="1"/>
  <c r="C1643" i="1" s="1"/>
  <c r="B1642" i="1"/>
  <c r="C1642" i="1" s="1"/>
  <c r="B1641" i="1"/>
  <c r="C1641" i="1" s="1"/>
  <c r="B1640" i="1"/>
  <c r="C1640" i="1" s="1"/>
  <c r="B1639" i="1"/>
  <c r="C1639" i="1" s="1"/>
  <c r="B1638" i="1"/>
  <c r="C1638" i="1" s="1"/>
  <c r="B1637" i="1"/>
  <c r="C1637" i="1" s="1"/>
  <c r="B1636" i="1"/>
  <c r="C1636" i="1" s="1"/>
  <c r="D1636" i="1" s="1"/>
  <c r="B1635" i="1"/>
  <c r="C1635" i="1" s="1"/>
  <c r="B1634" i="1"/>
  <c r="C1634" i="1" s="1"/>
  <c r="B1633" i="1"/>
  <c r="C1633" i="1" s="1"/>
  <c r="B1632" i="1"/>
  <c r="C1632" i="1" s="1"/>
  <c r="B1631" i="1"/>
  <c r="C1631" i="1" s="1"/>
  <c r="B1630" i="1"/>
  <c r="C1630" i="1" s="1"/>
  <c r="B1629" i="1"/>
  <c r="C1629" i="1" s="1"/>
  <c r="B1628" i="1"/>
  <c r="C1628" i="1" s="1"/>
  <c r="B1627" i="1"/>
  <c r="C1627" i="1" s="1"/>
  <c r="B1626" i="1"/>
  <c r="C1626" i="1" s="1"/>
  <c r="B1625" i="1"/>
  <c r="C1625" i="1" s="1"/>
  <c r="B1624" i="1"/>
  <c r="C1624" i="1" s="1"/>
  <c r="B1623" i="1"/>
  <c r="C1623" i="1" s="1"/>
  <c r="B1622" i="1"/>
  <c r="C1622" i="1" s="1"/>
  <c r="B1621" i="1"/>
  <c r="C1621" i="1" s="1"/>
  <c r="B1620" i="1"/>
  <c r="C1620" i="1" s="1"/>
  <c r="B1619" i="1"/>
  <c r="C1619" i="1" s="1"/>
  <c r="B1618" i="1"/>
  <c r="C1618" i="1" s="1"/>
  <c r="B1617" i="1"/>
  <c r="C1617" i="1" s="1"/>
  <c r="B1616" i="1"/>
  <c r="C1616" i="1" s="1"/>
  <c r="B1615" i="1"/>
  <c r="C1615" i="1" s="1"/>
  <c r="B1614" i="1"/>
  <c r="C1614" i="1" s="1"/>
  <c r="B1613" i="1"/>
  <c r="C1613" i="1" s="1"/>
  <c r="B1612" i="1"/>
  <c r="C1612" i="1" s="1"/>
  <c r="D1612" i="1" s="1"/>
  <c r="B1611" i="1"/>
  <c r="C1611" i="1" s="1"/>
  <c r="B1610" i="1"/>
  <c r="C1610" i="1" s="1"/>
  <c r="B1609" i="1"/>
  <c r="C1609" i="1" s="1"/>
  <c r="B1608" i="1"/>
  <c r="C1608" i="1" s="1"/>
  <c r="B1607" i="1"/>
  <c r="C1607" i="1" s="1"/>
  <c r="B1606" i="1"/>
  <c r="C1606" i="1" s="1"/>
  <c r="B1605" i="1"/>
  <c r="C1605" i="1" s="1"/>
  <c r="B1604" i="1"/>
  <c r="C1604" i="1" s="1"/>
  <c r="B1603" i="1"/>
  <c r="C1603" i="1" s="1"/>
  <c r="B1602" i="1"/>
  <c r="C1602" i="1" s="1"/>
  <c r="B1601" i="1"/>
  <c r="C1601" i="1" s="1"/>
  <c r="B1600" i="1"/>
  <c r="C1600" i="1" s="1"/>
  <c r="B1599" i="1"/>
  <c r="C1599" i="1" s="1"/>
  <c r="B1598" i="1"/>
  <c r="C1598" i="1" s="1"/>
  <c r="B1597" i="1"/>
  <c r="C1597" i="1" s="1"/>
  <c r="B1596" i="1"/>
  <c r="C1596" i="1" s="1"/>
  <c r="B1595" i="1"/>
  <c r="C1595" i="1" s="1"/>
  <c r="B1594" i="1"/>
  <c r="C1594" i="1" s="1"/>
  <c r="B1593" i="1"/>
  <c r="C1593" i="1" s="1"/>
  <c r="B1592" i="1"/>
  <c r="C1592" i="1" s="1"/>
  <c r="B1591" i="1"/>
  <c r="C1591" i="1" s="1"/>
  <c r="B1590" i="1"/>
  <c r="C1590" i="1" s="1"/>
  <c r="B1589" i="1"/>
  <c r="C1589" i="1" s="1"/>
  <c r="B1588" i="1"/>
  <c r="C1588" i="1" s="1"/>
  <c r="B1587" i="1"/>
  <c r="C1587" i="1" s="1"/>
  <c r="B1586" i="1"/>
  <c r="C1586" i="1" s="1"/>
  <c r="B1585" i="1"/>
  <c r="C1585" i="1" s="1"/>
  <c r="B1584" i="1"/>
  <c r="C1584" i="1" s="1"/>
  <c r="B1583" i="1"/>
  <c r="C1583" i="1" s="1"/>
  <c r="B1582" i="1"/>
  <c r="C1582" i="1" s="1"/>
  <c r="B1581" i="1"/>
  <c r="C1581" i="1" s="1"/>
  <c r="B1580" i="1"/>
  <c r="C1580" i="1" s="1"/>
  <c r="B1579" i="1"/>
  <c r="C1579" i="1" s="1"/>
  <c r="B1578" i="1"/>
  <c r="C1578" i="1" s="1"/>
  <c r="B1577" i="1"/>
  <c r="C1577" i="1" s="1"/>
  <c r="B1576" i="1"/>
  <c r="C1576" i="1" s="1"/>
  <c r="D1576" i="1" s="1"/>
  <c r="B1575" i="1"/>
  <c r="C1575" i="1" s="1"/>
  <c r="B1574" i="1"/>
  <c r="C1574" i="1" s="1"/>
  <c r="B1573" i="1"/>
  <c r="C1573" i="1" s="1"/>
  <c r="B1572" i="1"/>
  <c r="C1572" i="1" s="1"/>
  <c r="B1571" i="1"/>
  <c r="C1571" i="1" s="1"/>
  <c r="B1570" i="1"/>
  <c r="C1570" i="1" s="1"/>
  <c r="B1569" i="1"/>
  <c r="C1569" i="1" s="1"/>
  <c r="B1568" i="1"/>
  <c r="C1568" i="1" s="1"/>
  <c r="B1567" i="1"/>
  <c r="C1567" i="1" s="1"/>
  <c r="B1566" i="1"/>
  <c r="C1566" i="1" s="1"/>
  <c r="B1565" i="1"/>
  <c r="C1565" i="1" s="1"/>
  <c r="B1564" i="1"/>
  <c r="C1564" i="1" s="1"/>
  <c r="B1563" i="1"/>
  <c r="C1563" i="1" s="1"/>
  <c r="B1562" i="1"/>
  <c r="C1562" i="1" s="1"/>
  <c r="B1561" i="1"/>
  <c r="C1561" i="1" s="1"/>
  <c r="B1560" i="1"/>
  <c r="C1560" i="1" s="1"/>
  <c r="B1559" i="1"/>
  <c r="C1559" i="1" s="1"/>
  <c r="B1558" i="1"/>
  <c r="C1558" i="1" s="1"/>
  <c r="B1557" i="1"/>
  <c r="C1557" i="1" s="1"/>
  <c r="B1556" i="1"/>
  <c r="C1556" i="1" s="1"/>
  <c r="B1555" i="1"/>
  <c r="C1555" i="1" s="1"/>
  <c r="B1554" i="1"/>
  <c r="C1554" i="1" s="1"/>
  <c r="B1553" i="1"/>
  <c r="C1553" i="1" s="1"/>
  <c r="B1552" i="1"/>
  <c r="C1552" i="1" s="1"/>
  <c r="D1552" i="1" s="1"/>
  <c r="B1551" i="1"/>
  <c r="C1551" i="1" s="1"/>
  <c r="B1550" i="1"/>
  <c r="C1550" i="1" s="1"/>
  <c r="B1549" i="1"/>
  <c r="C1549" i="1" s="1"/>
  <c r="B1548" i="1"/>
  <c r="C1548" i="1" s="1"/>
  <c r="B1547" i="1"/>
  <c r="C1547" i="1" s="1"/>
  <c r="B1546" i="1"/>
  <c r="C1546" i="1" s="1"/>
  <c r="B1545" i="1"/>
  <c r="C1545" i="1" s="1"/>
  <c r="B1544" i="1"/>
  <c r="C1544" i="1" s="1"/>
  <c r="B1543" i="1"/>
  <c r="C1543" i="1" s="1"/>
  <c r="B1542" i="1"/>
  <c r="C1542" i="1" s="1"/>
  <c r="B1541" i="1"/>
  <c r="C1541" i="1" s="1"/>
  <c r="B1540" i="1"/>
  <c r="C1540" i="1" s="1"/>
  <c r="D1540" i="1" s="1"/>
  <c r="B1539" i="1"/>
  <c r="C1539" i="1" s="1"/>
  <c r="B1538" i="1"/>
  <c r="C1538" i="1" s="1"/>
  <c r="B1537" i="1"/>
  <c r="C1537" i="1" s="1"/>
  <c r="B1536" i="1"/>
  <c r="C1536" i="1" s="1"/>
  <c r="B1535" i="1"/>
  <c r="C1535" i="1" s="1"/>
  <c r="B1534" i="1"/>
  <c r="C1534" i="1" s="1"/>
  <c r="B1533" i="1"/>
  <c r="C1533" i="1" s="1"/>
  <c r="B1532" i="1"/>
  <c r="C1532" i="1" s="1"/>
  <c r="B1531" i="1"/>
  <c r="C1531" i="1" s="1"/>
  <c r="B1530" i="1"/>
  <c r="C1530" i="1" s="1"/>
  <c r="B1529" i="1"/>
  <c r="C1529" i="1" s="1"/>
  <c r="B1528" i="1"/>
  <c r="C1528" i="1" s="1"/>
  <c r="D1528" i="1" s="1"/>
  <c r="B1527" i="1"/>
  <c r="C1527" i="1" s="1"/>
  <c r="B1526" i="1"/>
  <c r="C1526" i="1" s="1"/>
  <c r="B1525" i="1"/>
  <c r="C1525" i="1" s="1"/>
  <c r="B1524" i="1"/>
  <c r="C1524" i="1" s="1"/>
  <c r="B1523" i="1"/>
  <c r="C1523" i="1" s="1"/>
  <c r="B1522" i="1"/>
  <c r="C1522" i="1" s="1"/>
  <c r="B1521" i="1"/>
  <c r="C1521" i="1" s="1"/>
  <c r="B1520" i="1"/>
  <c r="C1520" i="1" s="1"/>
  <c r="B1519" i="1"/>
  <c r="C1519" i="1" s="1"/>
  <c r="B1518" i="1"/>
  <c r="C1518" i="1" s="1"/>
  <c r="B1517" i="1"/>
  <c r="C1517" i="1" s="1"/>
  <c r="B1516" i="1"/>
  <c r="C1516" i="1" s="1"/>
  <c r="B1515" i="1"/>
  <c r="C1515" i="1" s="1"/>
  <c r="B1514" i="1"/>
  <c r="C1514" i="1" s="1"/>
  <c r="B1513" i="1"/>
  <c r="C1513" i="1" s="1"/>
  <c r="B1512" i="1"/>
  <c r="C1512" i="1" s="1"/>
  <c r="B1511" i="1"/>
  <c r="C1511" i="1" s="1"/>
  <c r="B1510" i="1"/>
  <c r="C1510" i="1" s="1"/>
  <c r="B1509" i="1"/>
  <c r="C1509" i="1" s="1"/>
  <c r="B1508" i="1"/>
  <c r="C1508" i="1" s="1"/>
  <c r="B1507" i="1"/>
  <c r="C1507" i="1" s="1"/>
  <c r="B1506" i="1"/>
  <c r="C1506" i="1" s="1"/>
  <c r="B1505" i="1"/>
  <c r="C1505" i="1" s="1"/>
  <c r="B1504" i="1"/>
  <c r="C1504" i="1" s="1"/>
  <c r="D1504" i="1" s="1"/>
  <c r="B1503" i="1"/>
  <c r="C1503" i="1" s="1"/>
  <c r="B1502" i="1"/>
  <c r="C1502" i="1" s="1"/>
  <c r="B1501" i="1"/>
  <c r="C1501" i="1" s="1"/>
  <c r="B1500" i="1"/>
  <c r="C1500" i="1" s="1"/>
  <c r="B1499" i="1"/>
  <c r="C1499" i="1" s="1"/>
  <c r="B1498" i="1"/>
  <c r="C1498" i="1" s="1"/>
  <c r="B1497" i="1"/>
  <c r="C1497" i="1" s="1"/>
  <c r="B1496" i="1"/>
  <c r="C1496" i="1" s="1"/>
  <c r="B1495" i="1"/>
  <c r="C1495" i="1" s="1"/>
  <c r="B1494" i="1"/>
  <c r="C1494" i="1" s="1"/>
  <c r="B1493" i="1"/>
  <c r="C1493" i="1" s="1"/>
  <c r="B1492" i="1"/>
  <c r="C1492" i="1" s="1"/>
  <c r="B1491" i="1"/>
  <c r="C1491" i="1" s="1"/>
  <c r="B1490" i="1"/>
  <c r="C1490" i="1" s="1"/>
  <c r="B1489" i="1"/>
  <c r="C1489" i="1" s="1"/>
  <c r="B1488" i="1"/>
  <c r="C1488" i="1" s="1"/>
  <c r="B1487" i="1"/>
  <c r="C1487" i="1" s="1"/>
  <c r="B1486" i="1"/>
  <c r="C1486" i="1" s="1"/>
  <c r="B1485" i="1"/>
  <c r="C1485" i="1" s="1"/>
  <c r="B1484" i="1"/>
  <c r="C1484" i="1" s="1"/>
  <c r="B1483" i="1"/>
  <c r="C1483" i="1" s="1"/>
  <c r="B1482" i="1"/>
  <c r="C1482" i="1" s="1"/>
  <c r="B1481" i="1"/>
  <c r="C1481" i="1" s="1"/>
  <c r="B1480" i="1"/>
  <c r="C1480" i="1" s="1"/>
  <c r="D1480" i="1" s="1"/>
  <c r="B1479" i="1"/>
  <c r="C1479" i="1" s="1"/>
  <c r="B1478" i="1"/>
  <c r="C1478" i="1" s="1"/>
  <c r="B1477" i="1"/>
  <c r="C1477" i="1" s="1"/>
  <c r="B1476" i="1"/>
  <c r="C1476" i="1" s="1"/>
  <c r="B1475" i="1"/>
  <c r="C1475" i="1" s="1"/>
  <c r="B1474" i="1"/>
  <c r="C1474" i="1" s="1"/>
  <c r="B1473" i="1"/>
  <c r="C1473" i="1" s="1"/>
  <c r="B1472" i="1"/>
  <c r="C1472" i="1" s="1"/>
  <c r="B1471" i="1"/>
  <c r="C1471" i="1" s="1"/>
  <c r="B1470" i="1"/>
  <c r="C1470" i="1" s="1"/>
  <c r="B1469" i="1"/>
  <c r="C1469" i="1" s="1"/>
  <c r="B1468" i="1"/>
  <c r="C1468" i="1" s="1"/>
  <c r="B1467" i="1"/>
  <c r="C1467" i="1" s="1"/>
  <c r="B1466" i="1"/>
  <c r="C1466" i="1" s="1"/>
  <c r="B1465" i="1"/>
  <c r="C1465" i="1" s="1"/>
  <c r="B1464" i="1"/>
  <c r="C1464" i="1" s="1"/>
  <c r="B1463" i="1"/>
  <c r="C1463" i="1" s="1"/>
  <c r="B1462" i="1"/>
  <c r="C1462" i="1" s="1"/>
  <c r="B1461" i="1"/>
  <c r="C1461" i="1" s="1"/>
  <c r="B1460" i="1"/>
  <c r="C1460" i="1" s="1"/>
  <c r="B1459" i="1"/>
  <c r="C1459" i="1" s="1"/>
  <c r="B1458" i="1"/>
  <c r="C1458" i="1" s="1"/>
  <c r="B1457" i="1"/>
  <c r="C1457" i="1" s="1"/>
  <c r="B1456" i="1"/>
  <c r="C1456" i="1" s="1"/>
  <c r="D1456" i="1" s="1"/>
  <c r="B1455" i="1"/>
  <c r="C1455" i="1" s="1"/>
  <c r="B1454" i="1"/>
  <c r="C1454" i="1" s="1"/>
  <c r="B1453" i="1"/>
  <c r="C1453" i="1" s="1"/>
  <c r="B1452" i="1"/>
  <c r="C1452" i="1" s="1"/>
  <c r="B1451" i="1"/>
  <c r="C1451" i="1" s="1"/>
  <c r="B1450" i="1"/>
  <c r="C1450" i="1" s="1"/>
  <c r="B1449" i="1"/>
  <c r="C1449" i="1" s="1"/>
  <c r="B1448" i="1"/>
  <c r="C1448" i="1" s="1"/>
  <c r="B1447" i="1"/>
  <c r="C1447" i="1" s="1"/>
  <c r="B1446" i="1"/>
  <c r="C1446" i="1" s="1"/>
  <c r="B1445" i="1"/>
  <c r="C1445" i="1" s="1"/>
  <c r="B1444" i="1"/>
  <c r="C1444" i="1" s="1"/>
  <c r="B1443" i="1"/>
  <c r="C1443" i="1" s="1"/>
  <c r="B1442" i="1"/>
  <c r="C1442" i="1" s="1"/>
  <c r="B1441" i="1"/>
  <c r="C1441" i="1" s="1"/>
  <c r="B1440" i="1"/>
  <c r="C1440" i="1" s="1"/>
  <c r="B1439" i="1"/>
  <c r="C1439" i="1" s="1"/>
  <c r="B1438" i="1"/>
  <c r="C1438" i="1" s="1"/>
  <c r="B1437" i="1"/>
  <c r="C1437" i="1" s="1"/>
  <c r="B1436" i="1"/>
  <c r="C1436" i="1" s="1"/>
  <c r="B1435" i="1"/>
  <c r="C1435" i="1" s="1"/>
  <c r="B1434" i="1"/>
  <c r="C1434" i="1" s="1"/>
  <c r="B1433" i="1"/>
  <c r="C1433" i="1" s="1"/>
  <c r="B1432" i="1"/>
  <c r="C1432" i="1" s="1"/>
  <c r="D1432" i="1" s="1"/>
  <c r="B1431" i="1"/>
  <c r="C1431" i="1" s="1"/>
  <c r="B1430" i="1"/>
  <c r="C1430" i="1" s="1"/>
  <c r="B1429" i="1"/>
  <c r="C1429" i="1" s="1"/>
  <c r="B1428" i="1"/>
  <c r="C1428" i="1" s="1"/>
  <c r="B1427" i="1"/>
  <c r="C1427" i="1" s="1"/>
  <c r="B1426" i="1"/>
  <c r="C1426" i="1" s="1"/>
  <c r="B1425" i="1"/>
  <c r="C1425" i="1" s="1"/>
  <c r="B1424" i="1"/>
  <c r="C1424" i="1" s="1"/>
  <c r="B1423" i="1"/>
  <c r="C1423" i="1" s="1"/>
  <c r="B1422" i="1"/>
  <c r="C1422" i="1" s="1"/>
  <c r="B1421" i="1"/>
  <c r="C1421" i="1" s="1"/>
  <c r="B1420" i="1"/>
  <c r="C1420" i="1" s="1"/>
  <c r="D1420" i="1" s="1"/>
  <c r="B1419" i="1"/>
  <c r="C1419" i="1" s="1"/>
  <c r="B1418" i="1"/>
  <c r="C1418" i="1" s="1"/>
  <c r="B1417" i="1"/>
  <c r="C1417" i="1" s="1"/>
  <c r="B1416" i="1"/>
  <c r="C1416" i="1" s="1"/>
  <c r="B1415" i="1"/>
  <c r="C1415" i="1" s="1"/>
  <c r="B1414" i="1"/>
  <c r="C1414" i="1" s="1"/>
  <c r="B1413" i="1"/>
  <c r="C1413" i="1" s="1"/>
  <c r="B1412" i="1"/>
  <c r="C1412" i="1" s="1"/>
  <c r="B1411" i="1"/>
  <c r="C1411" i="1" s="1"/>
  <c r="B1410" i="1"/>
  <c r="C1410" i="1" s="1"/>
  <c r="B1409" i="1"/>
  <c r="C1409" i="1" s="1"/>
  <c r="B1408" i="1"/>
  <c r="C1408" i="1" s="1"/>
  <c r="D1408" i="1" s="1"/>
  <c r="B1407" i="1"/>
  <c r="C1407" i="1" s="1"/>
  <c r="B1406" i="1"/>
  <c r="C1406" i="1" s="1"/>
  <c r="B1405" i="1"/>
  <c r="C1405" i="1" s="1"/>
  <c r="B1404" i="1"/>
  <c r="C1404" i="1" s="1"/>
  <c r="B1403" i="1"/>
  <c r="C1403" i="1" s="1"/>
  <c r="B1402" i="1"/>
  <c r="C1402" i="1" s="1"/>
  <c r="B1401" i="1"/>
  <c r="C1401" i="1" s="1"/>
  <c r="B1400" i="1"/>
  <c r="C1400" i="1" s="1"/>
  <c r="B1399" i="1"/>
  <c r="C1399" i="1" s="1"/>
  <c r="B1398" i="1"/>
  <c r="C1398" i="1" s="1"/>
  <c r="B1397" i="1"/>
  <c r="C1397" i="1" s="1"/>
  <c r="B1396" i="1"/>
  <c r="C1396" i="1" s="1"/>
  <c r="D1396" i="1" s="1"/>
  <c r="B1395" i="1"/>
  <c r="C1395" i="1" s="1"/>
  <c r="B1394" i="1"/>
  <c r="C1394" i="1" s="1"/>
  <c r="B1393" i="1"/>
  <c r="C1393" i="1" s="1"/>
  <c r="B1392" i="1"/>
  <c r="C1392" i="1" s="1"/>
  <c r="B1391" i="1"/>
  <c r="C1391" i="1" s="1"/>
  <c r="B1390" i="1"/>
  <c r="C1390" i="1" s="1"/>
  <c r="B1389" i="1"/>
  <c r="C1389" i="1" s="1"/>
  <c r="B1388" i="1"/>
  <c r="C1388" i="1" s="1"/>
  <c r="B1387" i="1"/>
  <c r="C1387" i="1" s="1"/>
  <c r="B1386" i="1"/>
  <c r="C1386" i="1" s="1"/>
  <c r="B1385" i="1"/>
  <c r="C1385" i="1" s="1"/>
  <c r="B1384" i="1"/>
  <c r="C1384" i="1" s="1"/>
  <c r="B1383" i="1"/>
  <c r="C1383" i="1" s="1"/>
  <c r="B1382" i="1"/>
  <c r="C1382" i="1" s="1"/>
  <c r="B1381" i="1"/>
  <c r="C1381" i="1" s="1"/>
  <c r="B1380" i="1"/>
  <c r="C1380" i="1" s="1"/>
  <c r="B1379" i="1"/>
  <c r="C1379" i="1" s="1"/>
  <c r="B1378" i="1"/>
  <c r="C1378" i="1" s="1"/>
  <c r="B1377" i="1"/>
  <c r="C1377" i="1" s="1"/>
  <c r="B1376" i="1"/>
  <c r="C1376" i="1" s="1"/>
  <c r="B1375" i="1"/>
  <c r="C1375" i="1" s="1"/>
  <c r="B1374" i="1"/>
  <c r="C1374" i="1" s="1"/>
  <c r="B1373" i="1"/>
  <c r="C1373" i="1" s="1"/>
  <c r="B1372" i="1"/>
  <c r="C1372" i="1" s="1"/>
  <c r="D1372" i="1" s="1"/>
  <c r="B1371" i="1"/>
  <c r="C1371" i="1" s="1"/>
  <c r="B1370" i="1"/>
  <c r="C1370" i="1" s="1"/>
  <c r="B1369" i="1"/>
  <c r="C1369" i="1" s="1"/>
  <c r="B1368" i="1"/>
  <c r="C1368" i="1" s="1"/>
  <c r="B1367" i="1"/>
  <c r="C1367" i="1" s="1"/>
  <c r="B1366" i="1"/>
  <c r="C1366" i="1" s="1"/>
  <c r="B1365" i="1"/>
  <c r="C1365" i="1" s="1"/>
  <c r="B1364" i="1"/>
  <c r="C1364" i="1" s="1"/>
  <c r="B1363" i="1"/>
  <c r="C1363" i="1" s="1"/>
  <c r="B1362" i="1"/>
  <c r="C1362" i="1" s="1"/>
  <c r="B1361" i="1"/>
  <c r="C1361" i="1" s="1"/>
  <c r="B1360" i="1"/>
  <c r="C1360" i="1" s="1"/>
  <c r="B1359" i="1"/>
  <c r="C1359" i="1" s="1"/>
  <c r="B1358" i="1"/>
  <c r="C1358" i="1" s="1"/>
  <c r="B1357" i="1"/>
  <c r="C1357" i="1" s="1"/>
  <c r="B1356" i="1"/>
  <c r="C1356" i="1" s="1"/>
  <c r="B1355" i="1"/>
  <c r="C1355" i="1" s="1"/>
  <c r="B1354" i="1"/>
  <c r="C1354" i="1" s="1"/>
  <c r="B1353" i="1"/>
  <c r="C1353" i="1" s="1"/>
  <c r="B1352" i="1"/>
  <c r="C1352" i="1" s="1"/>
  <c r="B1351" i="1"/>
  <c r="C1351" i="1" s="1"/>
  <c r="B1350" i="1"/>
  <c r="C1350" i="1" s="1"/>
  <c r="B1349" i="1"/>
  <c r="C1349" i="1" s="1"/>
  <c r="B1348" i="1"/>
  <c r="C1348" i="1" s="1"/>
  <c r="D1348" i="1" s="1"/>
  <c r="B1347" i="1"/>
  <c r="C1347" i="1" s="1"/>
  <c r="B1346" i="1"/>
  <c r="C1346" i="1" s="1"/>
  <c r="B1345" i="1"/>
  <c r="C1345" i="1" s="1"/>
  <c r="B1344" i="1"/>
  <c r="C1344" i="1" s="1"/>
  <c r="B1343" i="1"/>
  <c r="C1343" i="1" s="1"/>
  <c r="B1342" i="1"/>
  <c r="C1342" i="1" s="1"/>
  <c r="B1341" i="1"/>
  <c r="C1341" i="1" s="1"/>
  <c r="B1340" i="1"/>
  <c r="C1340" i="1" s="1"/>
  <c r="B1339" i="1"/>
  <c r="C1339" i="1" s="1"/>
  <c r="B1338" i="1"/>
  <c r="C1338" i="1" s="1"/>
  <c r="B1337" i="1"/>
  <c r="C1337" i="1" s="1"/>
  <c r="B1336" i="1"/>
  <c r="C1336" i="1" s="1"/>
  <c r="B1335" i="1"/>
  <c r="C1335" i="1" s="1"/>
  <c r="B1334" i="1"/>
  <c r="C1334" i="1" s="1"/>
  <c r="B1333" i="1"/>
  <c r="C1333" i="1" s="1"/>
  <c r="B1332" i="1"/>
  <c r="C1332" i="1" s="1"/>
  <c r="B1331" i="1"/>
  <c r="C1331" i="1" s="1"/>
  <c r="B1330" i="1"/>
  <c r="C1330" i="1" s="1"/>
  <c r="B1329" i="1"/>
  <c r="C1329" i="1" s="1"/>
  <c r="B1328" i="1"/>
  <c r="C1328" i="1" s="1"/>
  <c r="B1327" i="1"/>
  <c r="C1327" i="1" s="1"/>
  <c r="B1326" i="1"/>
  <c r="C1326" i="1" s="1"/>
  <c r="B1325" i="1"/>
  <c r="C1325" i="1" s="1"/>
  <c r="B1324" i="1"/>
  <c r="C1324" i="1" s="1"/>
  <c r="D1324" i="1" s="1"/>
  <c r="B1323" i="1"/>
  <c r="C1323" i="1" s="1"/>
  <c r="B1322" i="1"/>
  <c r="C1322" i="1" s="1"/>
  <c r="B1321" i="1"/>
  <c r="C1321" i="1" s="1"/>
  <c r="B1320" i="1"/>
  <c r="C1320" i="1" s="1"/>
  <c r="B1319" i="1"/>
  <c r="C1319" i="1" s="1"/>
  <c r="B1318" i="1"/>
  <c r="C1318" i="1" s="1"/>
  <c r="B1317" i="1"/>
  <c r="C1317" i="1" s="1"/>
  <c r="B1316" i="1"/>
  <c r="C1316" i="1" s="1"/>
  <c r="B1315" i="1"/>
  <c r="C1315" i="1" s="1"/>
  <c r="B1314" i="1"/>
  <c r="C1314" i="1" s="1"/>
  <c r="B1313" i="1"/>
  <c r="C1313" i="1" s="1"/>
  <c r="B1312" i="1"/>
  <c r="C1312" i="1" s="1"/>
  <c r="B1311" i="1"/>
  <c r="C1311" i="1" s="1"/>
  <c r="B1310" i="1"/>
  <c r="C1310" i="1" s="1"/>
  <c r="B1309" i="1"/>
  <c r="C1309" i="1" s="1"/>
  <c r="B1308" i="1"/>
  <c r="C1308" i="1" s="1"/>
  <c r="B1307" i="1"/>
  <c r="C1307" i="1" s="1"/>
  <c r="B1306" i="1"/>
  <c r="C1306" i="1" s="1"/>
  <c r="B1305" i="1"/>
  <c r="C1305" i="1" s="1"/>
  <c r="B1304" i="1"/>
  <c r="C1304" i="1" s="1"/>
  <c r="B1303" i="1"/>
  <c r="C1303" i="1" s="1"/>
  <c r="B1302" i="1"/>
  <c r="C1302" i="1" s="1"/>
  <c r="B1301" i="1"/>
  <c r="C1301" i="1" s="1"/>
  <c r="B1300" i="1"/>
  <c r="C1300" i="1" s="1"/>
  <c r="D1300" i="1" s="1"/>
  <c r="B1299" i="1"/>
  <c r="C1299" i="1" s="1"/>
  <c r="B1298" i="1"/>
  <c r="C1298" i="1" s="1"/>
  <c r="B1297" i="1"/>
  <c r="C1297" i="1" s="1"/>
  <c r="B1296" i="1"/>
  <c r="C1296" i="1" s="1"/>
  <c r="B1295" i="1"/>
  <c r="C1295" i="1" s="1"/>
  <c r="B1294" i="1"/>
  <c r="C1294" i="1" s="1"/>
  <c r="B1293" i="1"/>
  <c r="C1293" i="1" s="1"/>
  <c r="B1292" i="1"/>
  <c r="C1292" i="1" s="1"/>
  <c r="B1291" i="1"/>
  <c r="C1291" i="1" s="1"/>
  <c r="B1290" i="1"/>
  <c r="C1290" i="1" s="1"/>
  <c r="B1289" i="1"/>
  <c r="C1289" i="1" s="1"/>
  <c r="B1288" i="1"/>
  <c r="C1288" i="1" s="1"/>
  <c r="B1287" i="1"/>
  <c r="C1287" i="1" s="1"/>
  <c r="B1286" i="1"/>
  <c r="C1286" i="1" s="1"/>
  <c r="B1285" i="1"/>
  <c r="C1285" i="1" s="1"/>
  <c r="B1284" i="1"/>
  <c r="C1284" i="1" s="1"/>
  <c r="B1283" i="1"/>
  <c r="C1283" i="1" s="1"/>
  <c r="B1282" i="1"/>
  <c r="C1282" i="1" s="1"/>
  <c r="B1281" i="1"/>
  <c r="C1281" i="1" s="1"/>
  <c r="B1280" i="1"/>
  <c r="C1280" i="1" s="1"/>
  <c r="B1279" i="1"/>
  <c r="C1279" i="1" s="1"/>
  <c r="B1278" i="1"/>
  <c r="C1278" i="1" s="1"/>
  <c r="B1277" i="1"/>
  <c r="C1277" i="1" s="1"/>
  <c r="B1276" i="1"/>
  <c r="C1276" i="1" s="1"/>
  <c r="D1276" i="1" s="1"/>
  <c r="B1275" i="1"/>
  <c r="C1275" i="1" s="1"/>
  <c r="B1274" i="1"/>
  <c r="C1274" i="1" s="1"/>
  <c r="B1273" i="1"/>
  <c r="C1273" i="1" s="1"/>
  <c r="B1272" i="1"/>
  <c r="C1272" i="1" s="1"/>
  <c r="B1271" i="1"/>
  <c r="C1271" i="1" s="1"/>
  <c r="B1270" i="1"/>
  <c r="C1270" i="1" s="1"/>
  <c r="B1269" i="1"/>
  <c r="C1269" i="1" s="1"/>
  <c r="B1268" i="1"/>
  <c r="C1268" i="1" s="1"/>
  <c r="B1267" i="1"/>
  <c r="C1267" i="1" s="1"/>
  <c r="B1266" i="1"/>
  <c r="C1266" i="1" s="1"/>
  <c r="B1265" i="1"/>
  <c r="C1265" i="1" s="1"/>
  <c r="B1264" i="1"/>
  <c r="C1264" i="1" s="1"/>
  <c r="B1263" i="1"/>
  <c r="C1263" i="1" s="1"/>
  <c r="B1262" i="1"/>
  <c r="C1262" i="1" s="1"/>
  <c r="B1261" i="1"/>
  <c r="C1261" i="1" s="1"/>
  <c r="B1260" i="1"/>
  <c r="C1260" i="1" s="1"/>
  <c r="B1259" i="1"/>
  <c r="C1259" i="1" s="1"/>
  <c r="B1258" i="1"/>
  <c r="C1258" i="1" s="1"/>
  <c r="B1257" i="1"/>
  <c r="C1257" i="1" s="1"/>
  <c r="B1256" i="1"/>
  <c r="C1256" i="1" s="1"/>
  <c r="B1255" i="1"/>
  <c r="C1255" i="1" s="1"/>
  <c r="B1254" i="1"/>
  <c r="C1254" i="1" s="1"/>
  <c r="B1253" i="1"/>
  <c r="C1253" i="1" s="1"/>
  <c r="B1252" i="1"/>
  <c r="C1252" i="1" s="1"/>
  <c r="D1252" i="1" s="1"/>
  <c r="B1251" i="1"/>
  <c r="C1251" i="1" s="1"/>
  <c r="B1250" i="1"/>
  <c r="C1250" i="1" s="1"/>
  <c r="B1249" i="1"/>
  <c r="C1249" i="1" s="1"/>
  <c r="B1248" i="1"/>
  <c r="C1248" i="1" s="1"/>
  <c r="B1247" i="1"/>
  <c r="C1247" i="1" s="1"/>
  <c r="B1246" i="1"/>
  <c r="C1246" i="1" s="1"/>
  <c r="B1245" i="1"/>
  <c r="C1245" i="1" s="1"/>
  <c r="B1244" i="1"/>
  <c r="C1244" i="1" s="1"/>
  <c r="B1243" i="1"/>
  <c r="C1243" i="1" s="1"/>
  <c r="B1242" i="1"/>
  <c r="C1242" i="1" s="1"/>
  <c r="B1241" i="1"/>
  <c r="C1241" i="1" s="1"/>
  <c r="B1240" i="1"/>
  <c r="C1240" i="1" s="1"/>
  <c r="D1240" i="1" s="1"/>
  <c r="B1239" i="1"/>
  <c r="C1239" i="1" s="1"/>
  <c r="B1238" i="1"/>
  <c r="C1238" i="1" s="1"/>
  <c r="B1237" i="1"/>
  <c r="C1237" i="1" s="1"/>
  <c r="B1236" i="1"/>
  <c r="C1236" i="1" s="1"/>
  <c r="B1235" i="1"/>
  <c r="C1235" i="1" s="1"/>
  <c r="B1234" i="1"/>
  <c r="C1234" i="1" s="1"/>
  <c r="B1233" i="1"/>
  <c r="C1233" i="1" s="1"/>
  <c r="B1232" i="1"/>
  <c r="C1232" i="1" s="1"/>
  <c r="B1231" i="1"/>
  <c r="C1231" i="1" s="1"/>
  <c r="B1230" i="1"/>
  <c r="C1230" i="1" s="1"/>
  <c r="B1229" i="1"/>
  <c r="C1229" i="1" s="1"/>
  <c r="D1229" i="1" s="1"/>
  <c r="B1228" i="1"/>
  <c r="C1228" i="1" s="1"/>
  <c r="D1228" i="1" s="1"/>
  <c r="B1227" i="1"/>
  <c r="C1227" i="1" s="1"/>
  <c r="B1226" i="1"/>
  <c r="C1226" i="1" s="1"/>
  <c r="B1225" i="1"/>
  <c r="C1225" i="1" s="1"/>
  <c r="B1224" i="1"/>
  <c r="C1224" i="1" s="1"/>
  <c r="B1223" i="1"/>
  <c r="C1223" i="1" s="1"/>
  <c r="B1222" i="1"/>
  <c r="C1222" i="1" s="1"/>
  <c r="B1221" i="1"/>
  <c r="C1221" i="1" s="1"/>
  <c r="B1220" i="1"/>
  <c r="C1220" i="1" s="1"/>
  <c r="B1219" i="1"/>
  <c r="C1219" i="1" s="1"/>
  <c r="B1218" i="1"/>
  <c r="C1218" i="1" s="1"/>
  <c r="B1217" i="1"/>
  <c r="C1217" i="1" s="1"/>
  <c r="B1216" i="1"/>
  <c r="C1216" i="1" s="1"/>
  <c r="D1216" i="1" s="1"/>
  <c r="B1215" i="1"/>
  <c r="C1215" i="1" s="1"/>
  <c r="B1214" i="1"/>
  <c r="C1214" i="1" s="1"/>
  <c r="B1213" i="1"/>
  <c r="C1213" i="1" s="1"/>
  <c r="B1212" i="1"/>
  <c r="C1212" i="1" s="1"/>
  <c r="B1211" i="1"/>
  <c r="C1211" i="1" s="1"/>
  <c r="B1210" i="1"/>
  <c r="C1210" i="1" s="1"/>
  <c r="B1209" i="1"/>
  <c r="C1209" i="1" s="1"/>
  <c r="B1208" i="1"/>
  <c r="C1208" i="1" s="1"/>
  <c r="B1207" i="1"/>
  <c r="C1207" i="1" s="1"/>
  <c r="B1206" i="1"/>
  <c r="C1206" i="1" s="1"/>
  <c r="B1205" i="1"/>
  <c r="C1205" i="1" s="1"/>
  <c r="B1204" i="1"/>
  <c r="C1204" i="1" s="1"/>
  <c r="D1204" i="1" s="1"/>
  <c r="B1203" i="1"/>
  <c r="C1203" i="1" s="1"/>
  <c r="B1202" i="1"/>
  <c r="C1202" i="1" s="1"/>
  <c r="B1201" i="1"/>
  <c r="C1201" i="1" s="1"/>
  <c r="B1200" i="1"/>
  <c r="C1200" i="1" s="1"/>
  <c r="B1199" i="1"/>
  <c r="C1199" i="1" s="1"/>
  <c r="B1198" i="1"/>
  <c r="C1198" i="1" s="1"/>
  <c r="B1197" i="1"/>
  <c r="C1197" i="1" s="1"/>
  <c r="B1196" i="1"/>
  <c r="C1196" i="1" s="1"/>
  <c r="B1195" i="1"/>
  <c r="C1195" i="1" s="1"/>
  <c r="B1194" i="1"/>
  <c r="C1194" i="1" s="1"/>
  <c r="B1193" i="1"/>
  <c r="C1193" i="1" s="1"/>
  <c r="B1192" i="1"/>
  <c r="C1192" i="1" s="1"/>
  <c r="D1192" i="1" s="1"/>
  <c r="B1191" i="1"/>
  <c r="C1191" i="1" s="1"/>
  <c r="B1190" i="1"/>
  <c r="C1190" i="1" s="1"/>
  <c r="B1189" i="1"/>
  <c r="C1189" i="1" s="1"/>
  <c r="B1188" i="1"/>
  <c r="C1188" i="1" s="1"/>
  <c r="B1187" i="1"/>
  <c r="C1187" i="1" s="1"/>
  <c r="B1186" i="1"/>
  <c r="C1186" i="1" s="1"/>
  <c r="B1185" i="1"/>
  <c r="C1185" i="1" s="1"/>
  <c r="B1184" i="1"/>
  <c r="C1184" i="1" s="1"/>
  <c r="B1183" i="1"/>
  <c r="C1183" i="1" s="1"/>
  <c r="B1182" i="1"/>
  <c r="C1182" i="1" s="1"/>
  <c r="B1181" i="1"/>
  <c r="C1181" i="1" s="1"/>
  <c r="D1181" i="1" s="1"/>
  <c r="B1180" i="1"/>
  <c r="C1180" i="1" s="1"/>
  <c r="D1180" i="1" s="1"/>
  <c r="B1179" i="1"/>
  <c r="C1179" i="1" s="1"/>
  <c r="B1178" i="1"/>
  <c r="C1178" i="1" s="1"/>
  <c r="B1177" i="1"/>
  <c r="C1177" i="1" s="1"/>
  <c r="B1176" i="1"/>
  <c r="C1176" i="1" s="1"/>
  <c r="B1175" i="1"/>
  <c r="C1175" i="1" s="1"/>
  <c r="B1174" i="1"/>
  <c r="C1174" i="1" s="1"/>
  <c r="B1173" i="1"/>
  <c r="C1173" i="1" s="1"/>
  <c r="B1172" i="1"/>
  <c r="C1172" i="1" s="1"/>
  <c r="B1171" i="1"/>
  <c r="C1171" i="1" s="1"/>
  <c r="B1170" i="1"/>
  <c r="C1170" i="1" s="1"/>
  <c r="B1169" i="1"/>
  <c r="C1169" i="1" s="1"/>
  <c r="B1168" i="1"/>
  <c r="C1168" i="1" s="1"/>
  <c r="D1168" i="1" s="1"/>
  <c r="B1167" i="1"/>
  <c r="C1167" i="1" s="1"/>
  <c r="B1166" i="1"/>
  <c r="C1166" i="1" s="1"/>
  <c r="B1165" i="1"/>
  <c r="C1165" i="1" s="1"/>
  <c r="B1164" i="1"/>
  <c r="C1164" i="1" s="1"/>
  <c r="B1163" i="1"/>
  <c r="C1163" i="1" s="1"/>
  <c r="B1162" i="1"/>
  <c r="C1162" i="1" s="1"/>
  <c r="B1161" i="1"/>
  <c r="C1161" i="1" s="1"/>
  <c r="B1160" i="1"/>
  <c r="C1160" i="1" s="1"/>
  <c r="B1159" i="1"/>
  <c r="C1159" i="1" s="1"/>
  <c r="B1158" i="1"/>
  <c r="C1158" i="1" s="1"/>
  <c r="B1157" i="1"/>
  <c r="C1157" i="1" s="1"/>
  <c r="B1156" i="1"/>
  <c r="C1156" i="1" s="1"/>
  <c r="D1156" i="1" s="1"/>
  <c r="B1155" i="1"/>
  <c r="C1155" i="1" s="1"/>
  <c r="B1154" i="1"/>
  <c r="C1154" i="1" s="1"/>
  <c r="B1153" i="1"/>
  <c r="C1153" i="1" s="1"/>
  <c r="B1152" i="1"/>
  <c r="C1152" i="1" s="1"/>
  <c r="B1151" i="1"/>
  <c r="C1151" i="1" s="1"/>
  <c r="B1150" i="1"/>
  <c r="C1150" i="1" s="1"/>
  <c r="B1149" i="1"/>
  <c r="C1149" i="1" s="1"/>
  <c r="B1148" i="1"/>
  <c r="C1148" i="1" s="1"/>
  <c r="B1147" i="1"/>
  <c r="C1147" i="1" s="1"/>
  <c r="B1146" i="1"/>
  <c r="C1146" i="1" s="1"/>
  <c r="B1145" i="1"/>
  <c r="C1145" i="1" s="1"/>
  <c r="B1144" i="1"/>
  <c r="C1144" i="1" s="1"/>
  <c r="D1144" i="1" s="1"/>
  <c r="B1143" i="1"/>
  <c r="C1143" i="1" s="1"/>
  <c r="B1142" i="1"/>
  <c r="C1142" i="1" s="1"/>
  <c r="B1141" i="1"/>
  <c r="C1141" i="1" s="1"/>
  <c r="B1140" i="1"/>
  <c r="C1140" i="1" s="1"/>
  <c r="B1139" i="1"/>
  <c r="C1139" i="1" s="1"/>
  <c r="B1138" i="1"/>
  <c r="C1138" i="1" s="1"/>
  <c r="B1137" i="1"/>
  <c r="C1137" i="1" s="1"/>
  <c r="B1136" i="1"/>
  <c r="C1136" i="1" s="1"/>
  <c r="B1135" i="1"/>
  <c r="C1135" i="1" s="1"/>
  <c r="B1134" i="1"/>
  <c r="C1134" i="1" s="1"/>
  <c r="B1133" i="1"/>
  <c r="C1133" i="1" s="1"/>
  <c r="B1132" i="1"/>
  <c r="C1132" i="1" s="1"/>
  <c r="D1132" i="1" s="1"/>
  <c r="B1131" i="1"/>
  <c r="C1131" i="1" s="1"/>
  <c r="B1130" i="1"/>
  <c r="C1130" i="1" s="1"/>
  <c r="B1129" i="1"/>
  <c r="C1129" i="1" s="1"/>
  <c r="B1128" i="1"/>
  <c r="C1128" i="1" s="1"/>
  <c r="B1127" i="1"/>
  <c r="C1127" i="1" s="1"/>
  <c r="B1126" i="1"/>
  <c r="C1126" i="1" s="1"/>
  <c r="B1125" i="1"/>
  <c r="C1125" i="1" s="1"/>
  <c r="B1124" i="1"/>
  <c r="C1124" i="1" s="1"/>
  <c r="B1123" i="1"/>
  <c r="C1123" i="1" s="1"/>
  <c r="B1122" i="1"/>
  <c r="C1122" i="1" s="1"/>
  <c r="B1121" i="1"/>
  <c r="C1121" i="1" s="1"/>
  <c r="B1120" i="1"/>
  <c r="C1120" i="1" s="1"/>
  <c r="B1119" i="1"/>
  <c r="C1119" i="1" s="1"/>
  <c r="B1118" i="1"/>
  <c r="C1118" i="1" s="1"/>
  <c r="B1117" i="1"/>
  <c r="C1117" i="1" s="1"/>
  <c r="B1116" i="1"/>
  <c r="C1116" i="1" s="1"/>
  <c r="B1115" i="1"/>
  <c r="C1115" i="1" s="1"/>
  <c r="B1114" i="1"/>
  <c r="C1114" i="1" s="1"/>
  <c r="B1113" i="1"/>
  <c r="C1113" i="1" s="1"/>
  <c r="B1112" i="1"/>
  <c r="C1112" i="1" s="1"/>
  <c r="B1111" i="1"/>
  <c r="C1111" i="1" s="1"/>
  <c r="B1110" i="1"/>
  <c r="C1110" i="1" s="1"/>
  <c r="B1109" i="1"/>
  <c r="C1109" i="1" s="1"/>
  <c r="B1108" i="1"/>
  <c r="C1108" i="1" s="1"/>
  <c r="D1108" i="1" s="1"/>
  <c r="B1107" i="1"/>
  <c r="C1107" i="1" s="1"/>
  <c r="B1106" i="1"/>
  <c r="C1106" i="1" s="1"/>
  <c r="B1105" i="1"/>
  <c r="C1105" i="1" s="1"/>
  <c r="B1104" i="1"/>
  <c r="C1104" i="1" s="1"/>
  <c r="B1103" i="1"/>
  <c r="C1103" i="1" s="1"/>
  <c r="B1102" i="1"/>
  <c r="C1102" i="1" s="1"/>
  <c r="B1101" i="1"/>
  <c r="C1101" i="1" s="1"/>
  <c r="B1100" i="1"/>
  <c r="C1100" i="1" s="1"/>
  <c r="B1099" i="1"/>
  <c r="C1099" i="1" s="1"/>
  <c r="B1098" i="1"/>
  <c r="C1098" i="1" s="1"/>
  <c r="B1097" i="1"/>
  <c r="C1097" i="1" s="1"/>
  <c r="B1096" i="1"/>
  <c r="C1096" i="1" s="1"/>
  <c r="B1095" i="1"/>
  <c r="C1095" i="1" s="1"/>
  <c r="B1094" i="1"/>
  <c r="C1094" i="1" s="1"/>
  <c r="B1093" i="1"/>
  <c r="C1093" i="1" s="1"/>
  <c r="B1092" i="1"/>
  <c r="C1092" i="1" s="1"/>
  <c r="B1091" i="1"/>
  <c r="C1091" i="1" s="1"/>
  <c r="B1090" i="1"/>
  <c r="C1090" i="1" s="1"/>
  <c r="B1089" i="1"/>
  <c r="C1089" i="1" s="1"/>
  <c r="B1088" i="1"/>
  <c r="C1088" i="1" s="1"/>
  <c r="B1087" i="1"/>
  <c r="C1087" i="1" s="1"/>
  <c r="B1086" i="1"/>
  <c r="C1086" i="1" s="1"/>
  <c r="B1085" i="1"/>
  <c r="C1085" i="1" s="1"/>
  <c r="B1084" i="1"/>
  <c r="C1084" i="1" s="1"/>
  <c r="D1084" i="1" s="1"/>
  <c r="B1083" i="1"/>
  <c r="C1083" i="1" s="1"/>
  <c r="B1082" i="1"/>
  <c r="C1082" i="1" s="1"/>
  <c r="B1081" i="1"/>
  <c r="C1081" i="1" s="1"/>
  <c r="B1080" i="1"/>
  <c r="C1080" i="1" s="1"/>
  <c r="B1079" i="1"/>
  <c r="C1079" i="1" s="1"/>
  <c r="B1078" i="1"/>
  <c r="C1078" i="1" s="1"/>
  <c r="B1077" i="1"/>
  <c r="C1077" i="1" s="1"/>
  <c r="B1076" i="1"/>
  <c r="C1076" i="1" s="1"/>
  <c r="B1075" i="1"/>
  <c r="C1075" i="1" s="1"/>
  <c r="B1074" i="1"/>
  <c r="C1074" i="1" s="1"/>
  <c r="B1073" i="1"/>
  <c r="C1073" i="1" s="1"/>
  <c r="B1072" i="1"/>
  <c r="C1072" i="1" s="1"/>
  <c r="B1071" i="1"/>
  <c r="C1071" i="1" s="1"/>
  <c r="B1070" i="1"/>
  <c r="C1070" i="1" s="1"/>
  <c r="B1069" i="1"/>
  <c r="C1069" i="1" s="1"/>
  <c r="B1068" i="1"/>
  <c r="C1068" i="1" s="1"/>
  <c r="B1067" i="1"/>
  <c r="C1067" i="1" s="1"/>
  <c r="B1066" i="1"/>
  <c r="C1066" i="1" s="1"/>
  <c r="B1065" i="1"/>
  <c r="C1065" i="1" s="1"/>
  <c r="B1064" i="1"/>
  <c r="C1064" i="1" s="1"/>
  <c r="B1063" i="1"/>
  <c r="C1063" i="1" s="1"/>
  <c r="B1062" i="1"/>
  <c r="C1062" i="1" s="1"/>
  <c r="B1061" i="1"/>
  <c r="C1061" i="1" s="1"/>
  <c r="B1060" i="1"/>
  <c r="C1060" i="1" s="1"/>
  <c r="D1060" i="1" s="1"/>
  <c r="B1059" i="1"/>
  <c r="C1059" i="1" s="1"/>
  <c r="B1058" i="1"/>
  <c r="C1058" i="1" s="1"/>
  <c r="B1057" i="1"/>
  <c r="C1057" i="1" s="1"/>
  <c r="B1056" i="1"/>
  <c r="C1056" i="1" s="1"/>
  <c r="B1055" i="1"/>
  <c r="C1055" i="1" s="1"/>
  <c r="B1054" i="1"/>
  <c r="C1054" i="1" s="1"/>
  <c r="B1053" i="1"/>
  <c r="C1053" i="1" s="1"/>
  <c r="B1052" i="1"/>
  <c r="C1052" i="1" s="1"/>
  <c r="B1051" i="1"/>
  <c r="C1051" i="1" s="1"/>
  <c r="B1050" i="1"/>
  <c r="C1050" i="1" s="1"/>
  <c r="B1049" i="1"/>
  <c r="C1049" i="1" s="1"/>
  <c r="B1048" i="1"/>
  <c r="C1048" i="1" s="1"/>
  <c r="B1047" i="1"/>
  <c r="C1047" i="1" s="1"/>
  <c r="B1046" i="1"/>
  <c r="C1046" i="1" s="1"/>
  <c r="B1045" i="1"/>
  <c r="C1045" i="1" s="1"/>
  <c r="B1044" i="1"/>
  <c r="C1044" i="1" s="1"/>
  <c r="B1043" i="1"/>
  <c r="C1043" i="1" s="1"/>
  <c r="B1042" i="1"/>
  <c r="C1042" i="1" s="1"/>
  <c r="B1041" i="1"/>
  <c r="C1041" i="1" s="1"/>
  <c r="B1040" i="1"/>
  <c r="C1040" i="1" s="1"/>
  <c r="B1039" i="1"/>
  <c r="C1039" i="1" s="1"/>
  <c r="B1038" i="1"/>
  <c r="C1038" i="1" s="1"/>
  <c r="B1037" i="1"/>
  <c r="C1037" i="1" s="1"/>
  <c r="D1037" i="1" s="1"/>
  <c r="B1036" i="1"/>
  <c r="C1036" i="1" s="1"/>
  <c r="D1036" i="1" s="1"/>
  <c r="B1035" i="1"/>
  <c r="C1035" i="1" s="1"/>
  <c r="B1034" i="1"/>
  <c r="C1034" i="1" s="1"/>
  <c r="B1033" i="1"/>
  <c r="C1033" i="1" s="1"/>
  <c r="B1032" i="1"/>
  <c r="C1032" i="1" s="1"/>
  <c r="B1031" i="1"/>
  <c r="C1031" i="1" s="1"/>
  <c r="B1030" i="1"/>
  <c r="C1030" i="1" s="1"/>
  <c r="B1029" i="1"/>
  <c r="C1029" i="1" s="1"/>
  <c r="B1028" i="1"/>
  <c r="C1028" i="1" s="1"/>
  <c r="B1027" i="1"/>
  <c r="C1027" i="1" s="1"/>
  <c r="B1026" i="1"/>
  <c r="C1026" i="1" s="1"/>
  <c r="B1025" i="1"/>
  <c r="C1025" i="1" s="1"/>
  <c r="B1024" i="1"/>
  <c r="C1024" i="1" s="1"/>
  <c r="D1024" i="1" s="1"/>
  <c r="B1023" i="1"/>
  <c r="C1023" i="1" s="1"/>
  <c r="B1022" i="1"/>
  <c r="C1022" i="1" s="1"/>
  <c r="B1021" i="1"/>
  <c r="C1021" i="1" s="1"/>
  <c r="B1020" i="1"/>
  <c r="C1020" i="1" s="1"/>
  <c r="B1019" i="1"/>
  <c r="C1019" i="1" s="1"/>
  <c r="B1018" i="1"/>
  <c r="C1018" i="1" s="1"/>
  <c r="B1017" i="1"/>
  <c r="C1017" i="1" s="1"/>
  <c r="B1016" i="1"/>
  <c r="C1016" i="1" s="1"/>
  <c r="B1015" i="1"/>
  <c r="C1015" i="1" s="1"/>
  <c r="B1014" i="1"/>
  <c r="C1014" i="1" s="1"/>
  <c r="B1013" i="1"/>
  <c r="C1013" i="1" s="1"/>
  <c r="B1012" i="1"/>
  <c r="C1012" i="1" s="1"/>
  <c r="D1012" i="1" s="1"/>
  <c r="B1011" i="1"/>
  <c r="C1011" i="1" s="1"/>
  <c r="B1010" i="1"/>
  <c r="C1010" i="1" s="1"/>
  <c r="B1009" i="1"/>
  <c r="C1009" i="1" s="1"/>
  <c r="B1008" i="1"/>
  <c r="C1008" i="1" s="1"/>
  <c r="B1007" i="1"/>
  <c r="C1007" i="1" s="1"/>
  <c r="B1006" i="1"/>
  <c r="C1006" i="1" s="1"/>
  <c r="B1005" i="1"/>
  <c r="C1005" i="1" s="1"/>
  <c r="B1004" i="1"/>
  <c r="C1004" i="1" s="1"/>
  <c r="B1003" i="1"/>
  <c r="C1003" i="1" s="1"/>
  <c r="B1002" i="1"/>
  <c r="C1002" i="1" s="1"/>
  <c r="B1001" i="1"/>
  <c r="C1001" i="1" s="1"/>
  <c r="B1000" i="1"/>
  <c r="C1000" i="1" s="1"/>
  <c r="B999" i="1"/>
  <c r="C999" i="1" s="1"/>
  <c r="B998" i="1"/>
  <c r="C998" i="1" s="1"/>
  <c r="B997" i="1"/>
  <c r="C997" i="1" s="1"/>
  <c r="B996" i="1"/>
  <c r="C996" i="1" s="1"/>
  <c r="B995" i="1"/>
  <c r="C995" i="1" s="1"/>
  <c r="B994" i="1"/>
  <c r="C994" i="1" s="1"/>
  <c r="B993" i="1"/>
  <c r="C993" i="1" s="1"/>
  <c r="B992" i="1"/>
  <c r="C992" i="1" s="1"/>
  <c r="B991" i="1"/>
  <c r="C991" i="1" s="1"/>
  <c r="B990" i="1"/>
  <c r="C990" i="1" s="1"/>
  <c r="B989" i="1"/>
  <c r="C989" i="1" s="1"/>
  <c r="D989" i="1" s="1"/>
  <c r="B988" i="1"/>
  <c r="C988" i="1" s="1"/>
  <c r="D988" i="1" s="1"/>
  <c r="B987" i="1"/>
  <c r="C987" i="1" s="1"/>
  <c r="B986" i="1"/>
  <c r="C986" i="1" s="1"/>
  <c r="B985" i="1"/>
  <c r="C985" i="1" s="1"/>
  <c r="B984" i="1"/>
  <c r="C984" i="1" s="1"/>
  <c r="B983" i="1"/>
  <c r="C983" i="1" s="1"/>
  <c r="B982" i="1"/>
  <c r="C982" i="1" s="1"/>
  <c r="B981" i="1"/>
  <c r="C981" i="1" s="1"/>
  <c r="B980" i="1"/>
  <c r="C980" i="1" s="1"/>
  <c r="B979" i="1"/>
  <c r="C979" i="1" s="1"/>
  <c r="B978" i="1"/>
  <c r="C978" i="1" s="1"/>
  <c r="B977" i="1"/>
  <c r="C977" i="1" s="1"/>
  <c r="B976" i="1"/>
  <c r="C976" i="1" s="1"/>
  <c r="B975" i="1"/>
  <c r="C975" i="1" s="1"/>
  <c r="B974" i="1"/>
  <c r="C974" i="1" s="1"/>
  <c r="B973" i="1"/>
  <c r="C973" i="1" s="1"/>
  <c r="B972" i="1"/>
  <c r="C972" i="1" s="1"/>
  <c r="B971" i="1"/>
  <c r="C971" i="1" s="1"/>
  <c r="B970" i="1"/>
  <c r="C970" i="1" s="1"/>
  <c r="B969" i="1"/>
  <c r="C969" i="1" s="1"/>
  <c r="B968" i="1"/>
  <c r="C968" i="1" s="1"/>
  <c r="B967" i="1"/>
  <c r="C967" i="1" s="1"/>
  <c r="B966" i="1"/>
  <c r="C966" i="1" s="1"/>
  <c r="B965" i="1"/>
  <c r="C965" i="1" s="1"/>
  <c r="B964" i="1"/>
  <c r="C964" i="1" s="1"/>
  <c r="D964" i="1" s="1"/>
  <c r="B963" i="1"/>
  <c r="C963" i="1" s="1"/>
  <c r="B962" i="1"/>
  <c r="C962" i="1" s="1"/>
  <c r="B961" i="1"/>
  <c r="C961" i="1" s="1"/>
  <c r="B960" i="1"/>
  <c r="C960" i="1" s="1"/>
  <c r="B959" i="1"/>
  <c r="C959" i="1" s="1"/>
  <c r="B958" i="1"/>
  <c r="C958" i="1" s="1"/>
  <c r="B957" i="1"/>
  <c r="C957" i="1" s="1"/>
  <c r="B956" i="1"/>
  <c r="C956" i="1" s="1"/>
  <c r="B955" i="1"/>
  <c r="C955" i="1" s="1"/>
  <c r="B954" i="1"/>
  <c r="C954" i="1" s="1"/>
  <c r="B953" i="1"/>
  <c r="C953" i="1" s="1"/>
  <c r="B952" i="1"/>
  <c r="C952" i="1" s="1"/>
  <c r="B951" i="1"/>
  <c r="C951" i="1" s="1"/>
  <c r="B950" i="1"/>
  <c r="C950" i="1" s="1"/>
  <c r="B949" i="1"/>
  <c r="C949" i="1" s="1"/>
  <c r="B948" i="1"/>
  <c r="C948" i="1" s="1"/>
  <c r="B947" i="1"/>
  <c r="C947" i="1" s="1"/>
  <c r="B946" i="1"/>
  <c r="C946" i="1" s="1"/>
  <c r="B945" i="1"/>
  <c r="C945" i="1" s="1"/>
  <c r="B944" i="1"/>
  <c r="C944" i="1" s="1"/>
  <c r="B943" i="1"/>
  <c r="C943" i="1" s="1"/>
  <c r="B942" i="1"/>
  <c r="C942" i="1" s="1"/>
  <c r="B941" i="1"/>
  <c r="C941" i="1" s="1"/>
  <c r="D941" i="1" s="1"/>
  <c r="B940" i="1"/>
  <c r="C940" i="1" s="1"/>
  <c r="D940" i="1" s="1"/>
  <c r="B939" i="1"/>
  <c r="C939" i="1" s="1"/>
  <c r="B938" i="1"/>
  <c r="C938" i="1" s="1"/>
  <c r="B937" i="1"/>
  <c r="C937" i="1" s="1"/>
  <c r="B936" i="1"/>
  <c r="C936" i="1" s="1"/>
  <c r="B935" i="1"/>
  <c r="C935" i="1" s="1"/>
  <c r="B934" i="1"/>
  <c r="C934" i="1" s="1"/>
  <c r="B933" i="1"/>
  <c r="C933" i="1" s="1"/>
  <c r="B932" i="1"/>
  <c r="C932" i="1" s="1"/>
  <c r="B931" i="1"/>
  <c r="C931" i="1" s="1"/>
  <c r="B930" i="1"/>
  <c r="C930" i="1" s="1"/>
  <c r="B929" i="1"/>
  <c r="C929" i="1" s="1"/>
  <c r="B928" i="1"/>
  <c r="C928" i="1" s="1"/>
  <c r="B927" i="1"/>
  <c r="C927" i="1" s="1"/>
  <c r="B926" i="1"/>
  <c r="C926" i="1" s="1"/>
  <c r="B925" i="1"/>
  <c r="C925" i="1" s="1"/>
  <c r="B924" i="1"/>
  <c r="C924" i="1" s="1"/>
  <c r="B923" i="1"/>
  <c r="C923" i="1" s="1"/>
  <c r="B922" i="1"/>
  <c r="C922" i="1" s="1"/>
  <c r="B921" i="1"/>
  <c r="C921" i="1" s="1"/>
  <c r="B920" i="1"/>
  <c r="C920" i="1" s="1"/>
  <c r="B919" i="1"/>
  <c r="C919" i="1" s="1"/>
  <c r="B918" i="1"/>
  <c r="C918" i="1" s="1"/>
  <c r="B917" i="1"/>
  <c r="C917" i="1" s="1"/>
  <c r="B916" i="1"/>
  <c r="C916" i="1" s="1"/>
  <c r="D916" i="1" s="1"/>
  <c r="B915" i="1"/>
  <c r="C915" i="1" s="1"/>
  <c r="B914" i="1"/>
  <c r="C914" i="1" s="1"/>
  <c r="B913" i="1"/>
  <c r="C913" i="1" s="1"/>
  <c r="B912" i="1"/>
  <c r="C912" i="1" s="1"/>
  <c r="B911" i="1"/>
  <c r="C911" i="1" s="1"/>
  <c r="B910" i="1"/>
  <c r="C910" i="1" s="1"/>
  <c r="B909" i="1"/>
  <c r="C909" i="1" s="1"/>
  <c r="B908" i="1"/>
  <c r="C908" i="1" s="1"/>
  <c r="B907" i="1"/>
  <c r="C907" i="1" s="1"/>
  <c r="B906" i="1"/>
  <c r="C906" i="1" s="1"/>
  <c r="B905" i="1"/>
  <c r="C905" i="1" s="1"/>
  <c r="B904" i="1"/>
  <c r="C904" i="1" s="1"/>
  <c r="B903" i="1"/>
  <c r="C903" i="1" s="1"/>
  <c r="B902" i="1"/>
  <c r="C902" i="1" s="1"/>
  <c r="B901" i="1"/>
  <c r="C901" i="1" s="1"/>
  <c r="B900" i="1"/>
  <c r="C900" i="1" s="1"/>
  <c r="B899" i="1"/>
  <c r="C899" i="1" s="1"/>
  <c r="B898" i="1"/>
  <c r="C898" i="1" s="1"/>
  <c r="B897" i="1"/>
  <c r="C897" i="1" s="1"/>
  <c r="B896" i="1"/>
  <c r="C896" i="1" s="1"/>
  <c r="B895" i="1"/>
  <c r="C895" i="1" s="1"/>
  <c r="B894" i="1"/>
  <c r="C894" i="1" s="1"/>
  <c r="B893" i="1"/>
  <c r="C893" i="1" s="1"/>
  <c r="D893" i="1" s="1"/>
  <c r="B892" i="1"/>
  <c r="C892" i="1" s="1"/>
  <c r="D892" i="1" s="1"/>
  <c r="B891" i="1"/>
  <c r="C891" i="1" s="1"/>
  <c r="B890" i="1"/>
  <c r="C890" i="1" s="1"/>
  <c r="B889" i="1"/>
  <c r="C889" i="1" s="1"/>
  <c r="B888" i="1"/>
  <c r="C888" i="1" s="1"/>
  <c r="B887" i="1"/>
  <c r="C887" i="1" s="1"/>
  <c r="B886" i="1"/>
  <c r="C886" i="1" s="1"/>
  <c r="B885" i="1"/>
  <c r="C885" i="1" s="1"/>
  <c r="B884" i="1"/>
  <c r="C884" i="1" s="1"/>
  <c r="B883" i="1"/>
  <c r="C883" i="1" s="1"/>
  <c r="B882" i="1"/>
  <c r="C882" i="1" s="1"/>
  <c r="B881" i="1"/>
  <c r="C881" i="1" s="1"/>
  <c r="B880" i="1"/>
  <c r="C880" i="1" s="1"/>
  <c r="B879" i="1"/>
  <c r="C879" i="1" s="1"/>
  <c r="B878" i="1"/>
  <c r="C878" i="1" s="1"/>
  <c r="B877" i="1"/>
  <c r="C877" i="1" s="1"/>
  <c r="B876" i="1"/>
  <c r="C876" i="1" s="1"/>
  <c r="B875" i="1"/>
  <c r="C875" i="1" s="1"/>
  <c r="B874" i="1"/>
  <c r="C874" i="1" s="1"/>
  <c r="B873" i="1"/>
  <c r="C873" i="1" s="1"/>
  <c r="B872" i="1"/>
  <c r="C872" i="1" s="1"/>
  <c r="B871" i="1"/>
  <c r="C871" i="1" s="1"/>
  <c r="B870" i="1"/>
  <c r="C870" i="1" s="1"/>
  <c r="B869" i="1"/>
  <c r="C869" i="1" s="1"/>
  <c r="B868" i="1"/>
  <c r="C868" i="1" s="1"/>
  <c r="D868" i="1" s="1"/>
  <c r="B867" i="1"/>
  <c r="C867" i="1" s="1"/>
  <c r="B866" i="1"/>
  <c r="C866" i="1" s="1"/>
  <c r="B865" i="1"/>
  <c r="C865" i="1" s="1"/>
  <c r="B864" i="1"/>
  <c r="C864" i="1" s="1"/>
  <c r="B863" i="1"/>
  <c r="C863" i="1" s="1"/>
  <c r="B862" i="1"/>
  <c r="C862" i="1" s="1"/>
  <c r="B861" i="1"/>
  <c r="C861" i="1" s="1"/>
  <c r="B860" i="1"/>
  <c r="C860" i="1" s="1"/>
  <c r="B859" i="1"/>
  <c r="C859" i="1" s="1"/>
  <c r="B858" i="1"/>
  <c r="C858" i="1" s="1"/>
  <c r="B857" i="1"/>
  <c r="C857" i="1" s="1"/>
  <c r="B856" i="1"/>
  <c r="C856" i="1" s="1"/>
  <c r="D856" i="1" s="1"/>
  <c r="B855" i="1"/>
  <c r="C855" i="1" s="1"/>
  <c r="B854" i="1"/>
  <c r="C854" i="1" s="1"/>
  <c r="B853" i="1"/>
  <c r="C853" i="1" s="1"/>
  <c r="B852" i="1"/>
  <c r="C852" i="1" s="1"/>
  <c r="B851" i="1"/>
  <c r="C851" i="1" s="1"/>
  <c r="B850" i="1"/>
  <c r="C850" i="1" s="1"/>
  <c r="B849" i="1"/>
  <c r="C849" i="1" s="1"/>
  <c r="B848" i="1"/>
  <c r="C848" i="1" s="1"/>
  <c r="B847" i="1"/>
  <c r="C847" i="1" s="1"/>
  <c r="B846" i="1"/>
  <c r="C846" i="1" s="1"/>
  <c r="B845" i="1"/>
  <c r="C845" i="1" s="1"/>
  <c r="B844" i="1"/>
  <c r="C844" i="1" s="1"/>
  <c r="D844" i="1" s="1"/>
  <c r="B843" i="1"/>
  <c r="C843" i="1" s="1"/>
  <c r="B842" i="1"/>
  <c r="C842" i="1" s="1"/>
  <c r="B841" i="1"/>
  <c r="C841" i="1" s="1"/>
  <c r="B840" i="1"/>
  <c r="C840" i="1" s="1"/>
  <c r="B839" i="1"/>
  <c r="C839" i="1" s="1"/>
  <c r="B838" i="1"/>
  <c r="C838" i="1" s="1"/>
  <c r="B837" i="1"/>
  <c r="C837" i="1" s="1"/>
  <c r="B836" i="1"/>
  <c r="C836" i="1" s="1"/>
  <c r="B835" i="1"/>
  <c r="C835" i="1" s="1"/>
  <c r="B834" i="1"/>
  <c r="C834" i="1" s="1"/>
  <c r="B833" i="1"/>
  <c r="C833" i="1" s="1"/>
  <c r="B832" i="1"/>
  <c r="C832" i="1" s="1"/>
  <c r="B831" i="1"/>
  <c r="C831" i="1" s="1"/>
  <c r="B830" i="1"/>
  <c r="C830" i="1" s="1"/>
  <c r="B829" i="1"/>
  <c r="C829" i="1" s="1"/>
  <c r="B828" i="1"/>
  <c r="C828" i="1" s="1"/>
  <c r="B827" i="1"/>
  <c r="C827" i="1" s="1"/>
  <c r="B826" i="1"/>
  <c r="C826" i="1" s="1"/>
  <c r="B825" i="1"/>
  <c r="C825" i="1" s="1"/>
  <c r="B824" i="1"/>
  <c r="C824" i="1" s="1"/>
  <c r="B823" i="1"/>
  <c r="C823" i="1" s="1"/>
  <c r="B822" i="1"/>
  <c r="C822" i="1" s="1"/>
  <c r="B821" i="1"/>
  <c r="C821" i="1" s="1"/>
  <c r="B820" i="1"/>
  <c r="C820" i="1" s="1"/>
  <c r="D820" i="1" s="1"/>
  <c r="B819" i="1"/>
  <c r="C819" i="1" s="1"/>
  <c r="B818" i="1"/>
  <c r="C818" i="1" s="1"/>
  <c r="B817" i="1"/>
  <c r="C817" i="1" s="1"/>
  <c r="B816" i="1"/>
  <c r="C816" i="1" s="1"/>
  <c r="B815" i="1"/>
  <c r="C815" i="1" s="1"/>
  <c r="B814" i="1"/>
  <c r="C814" i="1" s="1"/>
  <c r="B813" i="1"/>
  <c r="C813" i="1" s="1"/>
  <c r="B812" i="1"/>
  <c r="C812" i="1" s="1"/>
  <c r="B811" i="1"/>
  <c r="C811" i="1" s="1"/>
  <c r="B810" i="1"/>
  <c r="C810" i="1" s="1"/>
  <c r="B809" i="1"/>
  <c r="C809" i="1" s="1"/>
  <c r="B808" i="1"/>
  <c r="C808" i="1" s="1"/>
  <c r="D808" i="1" s="1"/>
  <c r="B807" i="1"/>
  <c r="C807" i="1" s="1"/>
  <c r="B806" i="1"/>
  <c r="C806" i="1" s="1"/>
  <c r="B805" i="1"/>
  <c r="C805" i="1" s="1"/>
  <c r="B804" i="1"/>
  <c r="C804" i="1" s="1"/>
  <c r="B803" i="1"/>
  <c r="C803" i="1" s="1"/>
  <c r="B802" i="1"/>
  <c r="C802" i="1" s="1"/>
  <c r="B801" i="1"/>
  <c r="C801" i="1" s="1"/>
  <c r="B800" i="1"/>
  <c r="C800" i="1" s="1"/>
  <c r="B799" i="1"/>
  <c r="C799" i="1" s="1"/>
  <c r="B798" i="1"/>
  <c r="C798" i="1" s="1"/>
  <c r="B797" i="1"/>
  <c r="C797" i="1" s="1"/>
  <c r="B796" i="1"/>
  <c r="C796" i="1" s="1"/>
  <c r="D796" i="1" s="1"/>
  <c r="B795" i="1"/>
  <c r="C795" i="1" s="1"/>
  <c r="B794" i="1"/>
  <c r="C794" i="1" s="1"/>
  <c r="B793" i="1"/>
  <c r="C793" i="1" s="1"/>
  <c r="B792" i="1"/>
  <c r="C792" i="1" s="1"/>
  <c r="B791" i="1"/>
  <c r="C791" i="1" s="1"/>
  <c r="B790" i="1"/>
  <c r="C790" i="1" s="1"/>
  <c r="B789" i="1"/>
  <c r="C789" i="1" s="1"/>
  <c r="B788" i="1"/>
  <c r="C788" i="1" s="1"/>
  <c r="B787" i="1"/>
  <c r="C787" i="1" s="1"/>
  <c r="B786" i="1"/>
  <c r="C786" i="1" s="1"/>
  <c r="B785" i="1"/>
  <c r="C785" i="1" s="1"/>
  <c r="B784" i="1"/>
  <c r="C784" i="1" s="1"/>
  <c r="D784" i="1" s="1"/>
  <c r="B783" i="1"/>
  <c r="C783" i="1" s="1"/>
  <c r="B782" i="1"/>
  <c r="C782" i="1" s="1"/>
  <c r="B781" i="1"/>
  <c r="C781" i="1" s="1"/>
  <c r="B780" i="1"/>
  <c r="C780" i="1" s="1"/>
  <c r="B779" i="1"/>
  <c r="C779" i="1" s="1"/>
  <c r="B778" i="1"/>
  <c r="C778" i="1" s="1"/>
  <c r="B777" i="1"/>
  <c r="C777" i="1" s="1"/>
  <c r="B776" i="1"/>
  <c r="C776" i="1" s="1"/>
  <c r="B775" i="1"/>
  <c r="C775" i="1" s="1"/>
  <c r="B774" i="1"/>
  <c r="C774" i="1" s="1"/>
  <c r="B773" i="1"/>
  <c r="C773" i="1" s="1"/>
  <c r="B772" i="1"/>
  <c r="C772" i="1" s="1"/>
  <c r="D772" i="1" s="1"/>
  <c r="B771" i="1"/>
  <c r="C771" i="1" s="1"/>
  <c r="B770" i="1"/>
  <c r="C770" i="1" s="1"/>
  <c r="B769" i="1"/>
  <c r="C769" i="1" s="1"/>
  <c r="B768" i="1"/>
  <c r="C768" i="1" s="1"/>
  <c r="B767" i="1"/>
  <c r="C767" i="1" s="1"/>
  <c r="B766" i="1"/>
  <c r="C766" i="1" s="1"/>
  <c r="B765" i="1"/>
  <c r="C765" i="1" s="1"/>
  <c r="B764" i="1"/>
  <c r="C764" i="1" s="1"/>
  <c r="B763" i="1"/>
  <c r="C763" i="1" s="1"/>
  <c r="B762" i="1"/>
  <c r="C762" i="1" s="1"/>
  <c r="B761" i="1"/>
  <c r="C761" i="1" s="1"/>
  <c r="B760" i="1"/>
  <c r="C760" i="1" s="1"/>
  <c r="D760" i="1" s="1"/>
  <c r="B759" i="1"/>
  <c r="C759" i="1" s="1"/>
  <c r="B758" i="1"/>
  <c r="C758" i="1" s="1"/>
  <c r="B757" i="1"/>
  <c r="C757" i="1" s="1"/>
  <c r="B756" i="1"/>
  <c r="C756" i="1" s="1"/>
  <c r="B755" i="1"/>
  <c r="C755" i="1" s="1"/>
  <c r="B754" i="1"/>
  <c r="C754" i="1" s="1"/>
  <c r="B753" i="1"/>
  <c r="C753" i="1" s="1"/>
  <c r="B752" i="1"/>
  <c r="C752" i="1" s="1"/>
  <c r="B751" i="1"/>
  <c r="C751" i="1" s="1"/>
  <c r="B750" i="1"/>
  <c r="C750" i="1" s="1"/>
  <c r="B749" i="1"/>
  <c r="C749" i="1" s="1"/>
  <c r="B748" i="1"/>
  <c r="C748" i="1" s="1"/>
  <c r="D748" i="1" s="1"/>
  <c r="B747" i="1"/>
  <c r="C747" i="1" s="1"/>
  <c r="B746" i="1"/>
  <c r="C746" i="1" s="1"/>
  <c r="B745" i="1"/>
  <c r="C745" i="1" s="1"/>
  <c r="B744" i="1"/>
  <c r="C744" i="1" s="1"/>
  <c r="B743" i="1"/>
  <c r="C743" i="1" s="1"/>
  <c r="B742" i="1"/>
  <c r="C742" i="1" s="1"/>
  <c r="B741" i="1"/>
  <c r="C741" i="1" s="1"/>
  <c r="B740" i="1"/>
  <c r="C740" i="1" s="1"/>
  <c r="B739" i="1"/>
  <c r="C739" i="1" s="1"/>
  <c r="B738" i="1"/>
  <c r="C738" i="1" s="1"/>
  <c r="B737" i="1"/>
  <c r="C737" i="1" s="1"/>
  <c r="B736" i="1"/>
  <c r="C736" i="1" s="1"/>
  <c r="D736" i="1" s="1"/>
  <c r="B735" i="1"/>
  <c r="C735" i="1" s="1"/>
  <c r="B734" i="1"/>
  <c r="C734" i="1" s="1"/>
  <c r="B733" i="1"/>
  <c r="C733" i="1" s="1"/>
  <c r="B732" i="1"/>
  <c r="C732" i="1" s="1"/>
  <c r="B731" i="1"/>
  <c r="C731" i="1" s="1"/>
  <c r="B730" i="1"/>
  <c r="C730" i="1" s="1"/>
  <c r="B729" i="1"/>
  <c r="C729" i="1" s="1"/>
  <c r="B728" i="1"/>
  <c r="C728" i="1" s="1"/>
  <c r="B727" i="1"/>
  <c r="C727" i="1" s="1"/>
  <c r="B726" i="1"/>
  <c r="C726" i="1" s="1"/>
  <c r="B725" i="1"/>
  <c r="C725" i="1" s="1"/>
  <c r="B724" i="1"/>
  <c r="C724" i="1" s="1"/>
  <c r="D724" i="1" s="1"/>
  <c r="B723" i="1"/>
  <c r="C723" i="1" s="1"/>
  <c r="B722" i="1"/>
  <c r="C722" i="1" s="1"/>
  <c r="B721" i="1"/>
  <c r="C721" i="1" s="1"/>
  <c r="B720" i="1"/>
  <c r="C720" i="1" s="1"/>
  <c r="B719" i="1"/>
  <c r="C719" i="1" s="1"/>
  <c r="B718" i="1"/>
  <c r="C718" i="1" s="1"/>
  <c r="B717" i="1"/>
  <c r="C717" i="1" s="1"/>
  <c r="B716" i="1"/>
  <c r="C716" i="1" s="1"/>
  <c r="B715" i="1"/>
  <c r="C715" i="1" s="1"/>
  <c r="B714" i="1"/>
  <c r="C714" i="1" s="1"/>
  <c r="B713" i="1"/>
  <c r="C713" i="1" s="1"/>
  <c r="B712" i="1"/>
  <c r="C712" i="1" s="1"/>
  <c r="D712" i="1" s="1"/>
  <c r="B711" i="1"/>
  <c r="C711" i="1" s="1"/>
  <c r="B710" i="1"/>
  <c r="C710" i="1" s="1"/>
  <c r="B709" i="1"/>
  <c r="C709" i="1" s="1"/>
  <c r="B708" i="1"/>
  <c r="C708" i="1" s="1"/>
  <c r="B707" i="1"/>
  <c r="C707" i="1" s="1"/>
  <c r="B706" i="1"/>
  <c r="C706" i="1" s="1"/>
  <c r="B705" i="1"/>
  <c r="C705" i="1" s="1"/>
  <c r="B704" i="1"/>
  <c r="C704" i="1" s="1"/>
  <c r="B703" i="1"/>
  <c r="C703" i="1" s="1"/>
  <c r="B702" i="1"/>
  <c r="C702" i="1" s="1"/>
  <c r="B701" i="1"/>
  <c r="C701" i="1" s="1"/>
  <c r="B700" i="1"/>
  <c r="C700" i="1" s="1"/>
  <c r="D700" i="1" s="1"/>
  <c r="B699" i="1"/>
  <c r="C699" i="1" s="1"/>
  <c r="B698" i="1"/>
  <c r="C698" i="1" s="1"/>
  <c r="B697" i="1"/>
  <c r="C697" i="1" s="1"/>
  <c r="B696" i="1"/>
  <c r="C696" i="1" s="1"/>
  <c r="B695" i="1"/>
  <c r="C695" i="1" s="1"/>
  <c r="B694" i="1"/>
  <c r="C694" i="1" s="1"/>
  <c r="B693" i="1"/>
  <c r="C693" i="1" s="1"/>
  <c r="B692" i="1"/>
  <c r="C692" i="1" s="1"/>
  <c r="B691" i="1"/>
  <c r="C691" i="1" s="1"/>
  <c r="B690" i="1"/>
  <c r="C690" i="1" s="1"/>
  <c r="B689" i="1"/>
  <c r="C689" i="1" s="1"/>
  <c r="B688" i="1"/>
  <c r="C688" i="1" s="1"/>
  <c r="D688" i="1" s="1"/>
  <c r="B687" i="1"/>
  <c r="C687" i="1" s="1"/>
  <c r="B686" i="1"/>
  <c r="C686" i="1" s="1"/>
  <c r="B685" i="1"/>
  <c r="C685" i="1" s="1"/>
  <c r="B684" i="1"/>
  <c r="C684" i="1" s="1"/>
  <c r="B683" i="1"/>
  <c r="C683" i="1" s="1"/>
  <c r="B682" i="1"/>
  <c r="C682" i="1" s="1"/>
  <c r="B681" i="1"/>
  <c r="C681" i="1" s="1"/>
  <c r="B680" i="1"/>
  <c r="C680" i="1" s="1"/>
  <c r="B679" i="1"/>
  <c r="C679" i="1" s="1"/>
  <c r="B678" i="1"/>
  <c r="C678" i="1" s="1"/>
  <c r="B677" i="1"/>
  <c r="C677" i="1" s="1"/>
  <c r="B676" i="1"/>
  <c r="C676" i="1" s="1"/>
  <c r="D676" i="1" s="1"/>
  <c r="B675" i="1"/>
  <c r="C675" i="1" s="1"/>
  <c r="B674" i="1"/>
  <c r="C674" i="1" s="1"/>
  <c r="B673" i="1"/>
  <c r="C673" i="1" s="1"/>
  <c r="B672" i="1"/>
  <c r="C672" i="1" s="1"/>
  <c r="B671" i="1"/>
  <c r="C671" i="1" s="1"/>
  <c r="B670" i="1"/>
  <c r="C670" i="1" s="1"/>
  <c r="B669" i="1"/>
  <c r="C669" i="1" s="1"/>
  <c r="B668" i="1"/>
  <c r="C668" i="1" s="1"/>
  <c r="B667" i="1"/>
  <c r="C667" i="1" s="1"/>
  <c r="B666" i="1"/>
  <c r="C666" i="1" s="1"/>
  <c r="B665" i="1"/>
  <c r="C665" i="1" s="1"/>
  <c r="B664" i="1"/>
  <c r="C664" i="1" s="1"/>
  <c r="B663" i="1"/>
  <c r="C663" i="1" s="1"/>
  <c r="B662" i="1"/>
  <c r="C662" i="1" s="1"/>
  <c r="B661" i="1"/>
  <c r="C661" i="1" s="1"/>
  <c r="B660" i="1"/>
  <c r="C660" i="1" s="1"/>
  <c r="B659" i="1"/>
  <c r="C659" i="1" s="1"/>
  <c r="B658" i="1"/>
  <c r="C658" i="1" s="1"/>
  <c r="B657" i="1"/>
  <c r="C657" i="1" s="1"/>
  <c r="B656" i="1"/>
  <c r="C656" i="1" s="1"/>
  <c r="B655" i="1"/>
  <c r="C655" i="1" s="1"/>
  <c r="B654" i="1"/>
  <c r="C654" i="1" s="1"/>
  <c r="B653" i="1"/>
  <c r="C653" i="1" s="1"/>
  <c r="B652" i="1"/>
  <c r="C652" i="1" s="1"/>
  <c r="D652" i="1" s="1"/>
  <c r="B651" i="1"/>
  <c r="C651" i="1" s="1"/>
  <c r="B650" i="1"/>
  <c r="C650" i="1" s="1"/>
  <c r="B649" i="1"/>
  <c r="C649" i="1" s="1"/>
  <c r="B648" i="1"/>
  <c r="C648" i="1" s="1"/>
  <c r="B647" i="1"/>
  <c r="C647" i="1" s="1"/>
  <c r="B646" i="1"/>
  <c r="C646" i="1" s="1"/>
  <c r="B645" i="1"/>
  <c r="C645" i="1" s="1"/>
  <c r="B644" i="1"/>
  <c r="C644" i="1" s="1"/>
  <c r="B643" i="1"/>
  <c r="C643" i="1" s="1"/>
  <c r="B642" i="1"/>
  <c r="C642" i="1" s="1"/>
  <c r="B641" i="1"/>
  <c r="C641" i="1" s="1"/>
  <c r="B640" i="1"/>
  <c r="C640" i="1" s="1"/>
  <c r="D640" i="1" s="1"/>
  <c r="B639" i="1"/>
  <c r="C639" i="1" s="1"/>
  <c r="B638" i="1"/>
  <c r="C638" i="1" s="1"/>
  <c r="B637" i="1"/>
  <c r="C637" i="1" s="1"/>
  <c r="B636" i="1"/>
  <c r="C636" i="1" s="1"/>
  <c r="B635" i="1"/>
  <c r="C635" i="1" s="1"/>
  <c r="B634" i="1"/>
  <c r="C634" i="1" s="1"/>
  <c r="B633" i="1"/>
  <c r="C633" i="1" s="1"/>
  <c r="B632" i="1"/>
  <c r="C632" i="1" s="1"/>
  <c r="B631" i="1"/>
  <c r="C631" i="1" s="1"/>
  <c r="B630" i="1"/>
  <c r="C630" i="1" s="1"/>
  <c r="B629" i="1"/>
  <c r="C629" i="1" s="1"/>
  <c r="B628" i="1"/>
  <c r="C628" i="1" s="1"/>
  <c r="D628" i="1" s="1"/>
  <c r="B627" i="1"/>
  <c r="C627" i="1" s="1"/>
  <c r="B626" i="1"/>
  <c r="C626" i="1" s="1"/>
  <c r="B625" i="1"/>
  <c r="C625" i="1" s="1"/>
  <c r="B624" i="1"/>
  <c r="C624" i="1" s="1"/>
  <c r="B623" i="1"/>
  <c r="C623" i="1" s="1"/>
  <c r="B622" i="1"/>
  <c r="C622" i="1" s="1"/>
  <c r="B621" i="1"/>
  <c r="C621" i="1" s="1"/>
  <c r="B620" i="1"/>
  <c r="C620" i="1" s="1"/>
  <c r="B619" i="1"/>
  <c r="C619" i="1" s="1"/>
  <c r="B618" i="1"/>
  <c r="C618" i="1" s="1"/>
  <c r="B617" i="1"/>
  <c r="C617" i="1" s="1"/>
  <c r="B616" i="1"/>
  <c r="C616" i="1" s="1"/>
  <c r="D616" i="1" s="1"/>
  <c r="B615" i="1"/>
  <c r="C615" i="1" s="1"/>
  <c r="B614" i="1"/>
  <c r="C614" i="1" s="1"/>
  <c r="B613" i="1"/>
  <c r="C613" i="1" s="1"/>
  <c r="B612" i="1"/>
  <c r="C612" i="1" s="1"/>
  <c r="B611" i="1"/>
  <c r="C611" i="1" s="1"/>
  <c r="B610" i="1"/>
  <c r="C610" i="1" s="1"/>
  <c r="B609" i="1"/>
  <c r="C609" i="1" s="1"/>
  <c r="B608" i="1"/>
  <c r="C608" i="1" s="1"/>
  <c r="B607" i="1"/>
  <c r="C607" i="1" s="1"/>
  <c r="B606" i="1"/>
  <c r="C606" i="1" s="1"/>
  <c r="B605" i="1"/>
  <c r="C605" i="1" s="1"/>
  <c r="B604" i="1"/>
  <c r="C604" i="1" s="1"/>
  <c r="D604" i="1" s="1"/>
  <c r="B603" i="1"/>
  <c r="C603" i="1" s="1"/>
  <c r="B602" i="1"/>
  <c r="C602" i="1" s="1"/>
  <c r="B601" i="1"/>
  <c r="C601" i="1" s="1"/>
  <c r="B600" i="1"/>
  <c r="C600" i="1" s="1"/>
  <c r="B599" i="1"/>
  <c r="C599" i="1" s="1"/>
  <c r="B598" i="1"/>
  <c r="C598" i="1" s="1"/>
  <c r="B597" i="1"/>
  <c r="C597" i="1" s="1"/>
  <c r="B596" i="1"/>
  <c r="C596" i="1" s="1"/>
  <c r="B595" i="1"/>
  <c r="C595" i="1" s="1"/>
  <c r="B594" i="1"/>
  <c r="C594" i="1" s="1"/>
  <c r="B593" i="1"/>
  <c r="C593" i="1" s="1"/>
  <c r="B592" i="1"/>
  <c r="C592" i="1" s="1"/>
  <c r="D592" i="1" s="1"/>
  <c r="B591" i="1"/>
  <c r="C591" i="1" s="1"/>
  <c r="B590" i="1"/>
  <c r="C590" i="1" s="1"/>
  <c r="B589" i="1"/>
  <c r="C589" i="1" s="1"/>
  <c r="B588" i="1"/>
  <c r="C588" i="1" s="1"/>
  <c r="B587" i="1"/>
  <c r="C587" i="1" s="1"/>
  <c r="B586" i="1"/>
  <c r="C586" i="1" s="1"/>
  <c r="B585" i="1"/>
  <c r="C585" i="1" s="1"/>
  <c r="B584" i="1"/>
  <c r="C584" i="1" s="1"/>
  <c r="B583" i="1"/>
  <c r="C583" i="1" s="1"/>
  <c r="B582" i="1"/>
  <c r="C582" i="1" s="1"/>
  <c r="B581" i="1"/>
  <c r="C581" i="1" s="1"/>
  <c r="B580" i="1"/>
  <c r="C580" i="1" s="1"/>
  <c r="B579" i="1"/>
  <c r="C579" i="1" s="1"/>
  <c r="B578" i="1"/>
  <c r="C578" i="1" s="1"/>
  <c r="B577" i="1"/>
  <c r="C577" i="1" s="1"/>
  <c r="B576" i="1"/>
  <c r="C576" i="1" s="1"/>
  <c r="B575" i="1"/>
  <c r="C575" i="1" s="1"/>
  <c r="B574" i="1"/>
  <c r="C574" i="1" s="1"/>
  <c r="B573" i="1"/>
  <c r="C573" i="1" s="1"/>
  <c r="B572" i="1"/>
  <c r="C572" i="1" s="1"/>
  <c r="B571" i="1"/>
  <c r="C571" i="1" s="1"/>
  <c r="B570" i="1"/>
  <c r="C570" i="1" s="1"/>
  <c r="B569" i="1"/>
  <c r="C569" i="1" s="1"/>
  <c r="B568" i="1"/>
  <c r="C568" i="1" s="1"/>
  <c r="B567" i="1"/>
  <c r="C567" i="1" s="1"/>
  <c r="B566" i="1"/>
  <c r="C566" i="1" s="1"/>
  <c r="B565" i="1"/>
  <c r="C565" i="1" s="1"/>
  <c r="B564" i="1"/>
  <c r="C564" i="1" s="1"/>
  <c r="B563" i="1"/>
  <c r="C563" i="1" s="1"/>
  <c r="B562" i="1"/>
  <c r="C562" i="1" s="1"/>
  <c r="B561" i="1"/>
  <c r="C561" i="1" s="1"/>
  <c r="B560" i="1"/>
  <c r="C560" i="1" s="1"/>
  <c r="B559" i="1"/>
  <c r="C559" i="1" s="1"/>
  <c r="B558" i="1"/>
  <c r="C558" i="1" s="1"/>
  <c r="B557" i="1"/>
  <c r="C557" i="1" s="1"/>
  <c r="B556" i="1"/>
  <c r="C556" i="1" s="1"/>
  <c r="D556" i="1" s="1"/>
  <c r="B555" i="1"/>
  <c r="C555" i="1" s="1"/>
  <c r="B554" i="1"/>
  <c r="C554" i="1" s="1"/>
  <c r="B553" i="1"/>
  <c r="C553" i="1" s="1"/>
  <c r="B552" i="1"/>
  <c r="C552" i="1" s="1"/>
  <c r="B551" i="1"/>
  <c r="C551" i="1" s="1"/>
  <c r="B550" i="1"/>
  <c r="C550" i="1" s="1"/>
  <c r="B549" i="1"/>
  <c r="C549" i="1" s="1"/>
  <c r="B548" i="1"/>
  <c r="C548" i="1" s="1"/>
  <c r="B547" i="1"/>
  <c r="C547" i="1" s="1"/>
  <c r="B546" i="1"/>
  <c r="C546" i="1" s="1"/>
  <c r="B545" i="1"/>
  <c r="C545" i="1" s="1"/>
  <c r="B544" i="1"/>
  <c r="C544" i="1" s="1"/>
  <c r="B543" i="1"/>
  <c r="C543" i="1" s="1"/>
  <c r="B542" i="1"/>
  <c r="C542" i="1" s="1"/>
  <c r="B541" i="1"/>
  <c r="C541" i="1" s="1"/>
  <c r="B540" i="1"/>
  <c r="C540" i="1" s="1"/>
  <c r="B539" i="1"/>
  <c r="C539" i="1" s="1"/>
  <c r="B538" i="1"/>
  <c r="C538" i="1" s="1"/>
  <c r="B537" i="1"/>
  <c r="C537" i="1" s="1"/>
  <c r="B536" i="1"/>
  <c r="C536" i="1" s="1"/>
  <c r="B535" i="1"/>
  <c r="C535" i="1" s="1"/>
  <c r="B534" i="1"/>
  <c r="C534" i="1" s="1"/>
  <c r="B533" i="1"/>
  <c r="C533" i="1" s="1"/>
  <c r="B532" i="1"/>
  <c r="C532" i="1" s="1"/>
  <c r="D532" i="1" s="1"/>
  <c r="B531" i="1"/>
  <c r="C531" i="1" s="1"/>
  <c r="B530" i="1"/>
  <c r="C530" i="1" s="1"/>
  <c r="B529" i="1"/>
  <c r="C529" i="1" s="1"/>
  <c r="B528" i="1"/>
  <c r="C528" i="1" s="1"/>
  <c r="B527" i="1"/>
  <c r="C527" i="1" s="1"/>
  <c r="B526" i="1"/>
  <c r="C526" i="1" s="1"/>
  <c r="B525" i="1"/>
  <c r="C525" i="1" s="1"/>
  <c r="B524" i="1"/>
  <c r="C524" i="1" s="1"/>
  <c r="B523" i="1"/>
  <c r="C523" i="1" s="1"/>
  <c r="B522" i="1"/>
  <c r="C522" i="1" s="1"/>
  <c r="B521" i="1"/>
  <c r="C521" i="1" s="1"/>
  <c r="B520" i="1"/>
  <c r="C520" i="1" s="1"/>
  <c r="B519" i="1"/>
  <c r="C519" i="1" s="1"/>
  <c r="B518" i="1"/>
  <c r="C518" i="1" s="1"/>
  <c r="B517" i="1"/>
  <c r="C517" i="1" s="1"/>
  <c r="B516" i="1"/>
  <c r="C516" i="1" s="1"/>
  <c r="B515" i="1"/>
  <c r="C515" i="1" s="1"/>
  <c r="B514" i="1"/>
  <c r="C514" i="1" s="1"/>
  <c r="B513" i="1"/>
  <c r="C513" i="1" s="1"/>
  <c r="B512" i="1"/>
  <c r="C512" i="1" s="1"/>
  <c r="B511" i="1"/>
  <c r="C511" i="1" s="1"/>
  <c r="B510" i="1"/>
  <c r="C510" i="1" s="1"/>
  <c r="B509" i="1"/>
  <c r="C509" i="1" s="1"/>
  <c r="B508" i="1"/>
  <c r="C508" i="1" s="1"/>
  <c r="D508" i="1" s="1"/>
  <c r="B507" i="1"/>
  <c r="C507" i="1" s="1"/>
  <c r="B506" i="1"/>
  <c r="C506" i="1" s="1"/>
  <c r="B505" i="1"/>
  <c r="C505" i="1" s="1"/>
  <c r="B504" i="1"/>
  <c r="C504" i="1" s="1"/>
  <c r="B503" i="1"/>
  <c r="C503" i="1" s="1"/>
  <c r="B502" i="1"/>
  <c r="C502" i="1" s="1"/>
  <c r="B501" i="1"/>
  <c r="C501" i="1" s="1"/>
  <c r="B500" i="1"/>
  <c r="C500" i="1" s="1"/>
  <c r="B499" i="1"/>
  <c r="C499" i="1" s="1"/>
  <c r="B498" i="1"/>
  <c r="C498" i="1" s="1"/>
  <c r="B497" i="1"/>
  <c r="C497" i="1" s="1"/>
  <c r="B496" i="1"/>
  <c r="C496" i="1" s="1"/>
  <c r="D496" i="1" s="1"/>
  <c r="B495" i="1"/>
  <c r="C495" i="1" s="1"/>
  <c r="B494" i="1"/>
  <c r="C494" i="1" s="1"/>
  <c r="B493" i="1"/>
  <c r="C493" i="1" s="1"/>
  <c r="B492" i="1"/>
  <c r="C492" i="1" s="1"/>
  <c r="B491" i="1"/>
  <c r="C491" i="1" s="1"/>
  <c r="B490" i="1"/>
  <c r="C490" i="1" s="1"/>
  <c r="B489" i="1"/>
  <c r="C489" i="1" s="1"/>
  <c r="B488" i="1"/>
  <c r="C488" i="1" s="1"/>
  <c r="B487" i="1"/>
  <c r="C487" i="1" s="1"/>
  <c r="B486" i="1"/>
  <c r="C486" i="1" s="1"/>
  <c r="B485" i="1"/>
  <c r="C485" i="1" s="1"/>
  <c r="B484" i="1"/>
  <c r="C484" i="1" s="1"/>
  <c r="D484" i="1" s="1"/>
  <c r="B483" i="1"/>
  <c r="C483" i="1" s="1"/>
  <c r="B482" i="1"/>
  <c r="C482" i="1" s="1"/>
  <c r="B481" i="1"/>
  <c r="C481" i="1" s="1"/>
  <c r="B480" i="1"/>
  <c r="C480" i="1" s="1"/>
  <c r="B479" i="1"/>
  <c r="C479" i="1" s="1"/>
  <c r="B478" i="1"/>
  <c r="C478" i="1" s="1"/>
  <c r="B477" i="1"/>
  <c r="C477" i="1" s="1"/>
  <c r="B476" i="1"/>
  <c r="C476" i="1" s="1"/>
  <c r="B475" i="1"/>
  <c r="C475" i="1" s="1"/>
  <c r="B474" i="1"/>
  <c r="C474" i="1" s="1"/>
  <c r="B473" i="1"/>
  <c r="C473" i="1" s="1"/>
  <c r="B472" i="1"/>
  <c r="C472" i="1" s="1"/>
  <c r="D472" i="1" s="1"/>
  <c r="B471" i="1"/>
  <c r="C471" i="1" s="1"/>
  <c r="B470" i="1"/>
  <c r="C470" i="1" s="1"/>
  <c r="B469" i="1"/>
  <c r="C469" i="1" s="1"/>
  <c r="B468" i="1"/>
  <c r="C468" i="1" s="1"/>
  <c r="B467" i="1"/>
  <c r="C467" i="1" s="1"/>
  <c r="B466" i="1"/>
  <c r="C466" i="1" s="1"/>
  <c r="B465" i="1"/>
  <c r="C465" i="1" s="1"/>
  <c r="B464" i="1"/>
  <c r="C464" i="1" s="1"/>
  <c r="B463" i="1"/>
  <c r="C463" i="1" s="1"/>
  <c r="B462" i="1"/>
  <c r="C462" i="1" s="1"/>
  <c r="B461" i="1"/>
  <c r="C461" i="1" s="1"/>
  <c r="B460" i="1"/>
  <c r="C460" i="1" s="1"/>
  <c r="D460" i="1" s="1"/>
  <c r="B459" i="1"/>
  <c r="C459" i="1" s="1"/>
  <c r="B458" i="1"/>
  <c r="C458" i="1" s="1"/>
  <c r="B457" i="1"/>
  <c r="C457" i="1" s="1"/>
  <c r="B456" i="1"/>
  <c r="C456" i="1" s="1"/>
  <c r="B455" i="1"/>
  <c r="C455" i="1" s="1"/>
  <c r="B454" i="1"/>
  <c r="C454" i="1" s="1"/>
  <c r="B453" i="1"/>
  <c r="C453" i="1" s="1"/>
  <c r="B452" i="1"/>
  <c r="C452" i="1" s="1"/>
  <c r="B451" i="1"/>
  <c r="C451" i="1" s="1"/>
  <c r="B450" i="1"/>
  <c r="C450" i="1" s="1"/>
  <c r="B449" i="1"/>
  <c r="C449" i="1" s="1"/>
  <c r="B448" i="1"/>
  <c r="C448" i="1" s="1"/>
  <c r="D448" i="1" s="1"/>
  <c r="B447" i="1"/>
  <c r="C447" i="1" s="1"/>
  <c r="B446" i="1"/>
  <c r="C446" i="1" s="1"/>
  <c r="B445" i="1"/>
  <c r="C445" i="1" s="1"/>
  <c r="B444" i="1"/>
  <c r="C444" i="1" s="1"/>
  <c r="B443" i="1"/>
  <c r="C443" i="1" s="1"/>
  <c r="B442" i="1"/>
  <c r="C442" i="1" s="1"/>
  <c r="B441" i="1"/>
  <c r="C441" i="1" s="1"/>
  <c r="B440" i="1"/>
  <c r="C440" i="1" s="1"/>
  <c r="B439" i="1"/>
  <c r="C439" i="1" s="1"/>
  <c r="B438" i="1"/>
  <c r="C438" i="1" s="1"/>
  <c r="B437" i="1"/>
  <c r="C437" i="1" s="1"/>
  <c r="B436" i="1"/>
  <c r="C436" i="1" s="1"/>
  <c r="D436" i="1" s="1"/>
  <c r="B435" i="1"/>
  <c r="C435" i="1" s="1"/>
  <c r="B434" i="1"/>
  <c r="C434" i="1" s="1"/>
  <c r="B433" i="1"/>
  <c r="C433" i="1" s="1"/>
  <c r="B432" i="1"/>
  <c r="C432" i="1" s="1"/>
  <c r="B431" i="1"/>
  <c r="C431" i="1" s="1"/>
  <c r="B430" i="1"/>
  <c r="C430" i="1" s="1"/>
  <c r="B429" i="1"/>
  <c r="C429" i="1" s="1"/>
  <c r="B428" i="1"/>
  <c r="C428" i="1" s="1"/>
  <c r="B427" i="1"/>
  <c r="C427" i="1" s="1"/>
  <c r="B426" i="1"/>
  <c r="C426" i="1" s="1"/>
  <c r="B425" i="1"/>
  <c r="C425" i="1" s="1"/>
  <c r="B424" i="1"/>
  <c r="C424" i="1" s="1"/>
  <c r="D424" i="1" s="1"/>
  <c r="B423" i="1"/>
  <c r="C423" i="1" s="1"/>
  <c r="B422" i="1"/>
  <c r="C422" i="1" s="1"/>
  <c r="B421" i="1"/>
  <c r="C421" i="1" s="1"/>
  <c r="B420" i="1"/>
  <c r="C420" i="1" s="1"/>
  <c r="B419" i="1"/>
  <c r="C419" i="1" s="1"/>
  <c r="B418" i="1"/>
  <c r="C418" i="1" s="1"/>
  <c r="B417" i="1"/>
  <c r="C417" i="1" s="1"/>
  <c r="B416" i="1"/>
  <c r="C416" i="1" s="1"/>
  <c r="B415" i="1"/>
  <c r="C415" i="1" s="1"/>
  <c r="B414" i="1"/>
  <c r="C414" i="1" s="1"/>
  <c r="B413" i="1"/>
  <c r="C413" i="1" s="1"/>
  <c r="B412" i="1"/>
  <c r="C412" i="1" s="1"/>
  <c r="D412" i="1" s="1"/>
  <c r="B411" i="1"/>
  <c r="C411" i="1" s="1"/>
  <c r="B410" i="1"/>
  <c r="C410" i="1" s="1"/>
  <c r="B409" i="1"/>
  <c r="C409" i="1" s="1"/>
  <c r="B408" i="1"/>
  <c r="C408" i="1" s="1"/>
  <c r="B407" i="1"/>
  <c r="C407" i="1" s="1"/>
  <c r="B406" i="1"/>
  <c r="C406" i="1" s="1"/>
  <c r="B405" i="1"/>
  <c r="C405" i="1" s="1"/>
  <c r="B404" i="1"/>
  <c r="C404" i="1" s="1"/>
  <c r="B403" i="1"/>
  <c r="C403" i="1" s="1"/>
  <c r="B402" i="1"/>
  <c r="C402" i="1" s="1"/>
  <c r="B401" i="1"/>
  <c r="C401" i="1" s="1"/>
  <c r="B400" i="1"/>
  <c r="C400" i="1" s="1"/>
  <c r="D400" i="1" s="1"/>
  <c r="B399" i="1"/>
  <c r="C399" i="1" s="1"/>
  <c r="B398" i="1"/>
  <c r="C398" i="1" s="1"/>
  <c r="B397" i="1"/>
  <c r="C397" i="1" s="1"/>
  <c r="B396" i="1"/>
  <c r="C396" i="1" s="1"/>
  <c r="B395" i="1"/>
  <c r="C395" i="1" s="1"/>
  <c r="B394" i="1"/>
  <c r="C394" i="1" s="1"/>
  <c r="B393" i="1"/>
  <c r="C393" i="1" s="1"/>
  <c r="B392" i="1"/>
  <c r="C392" i="1" s="1"/>
  <c r="B391" i="1"/>
  <c r="C391" i="1" s="1"/>
  <c r="B390" i="1"/>
  <c r="C390" i="1" s="1"/>
  <c r="B389" i="1"/>
  <c r="C389" i="1" s="1"/>
  <c r="B388" i="1"/>
  <c r="C388" i="1" s="1"/>
  <c r="D388" i="1" s="1"/>
  <c r="B387" i="1"/>
  <c r="C387" i="1" s="1"/>
  <c r="B386" i="1"/>
  <c r="C386" i="1" s="1"/>
  <c r="B385" i="1"/>
  <c r="C385" i="1" s="1"/>
  <c r="B384" i="1"/>
  <c r="C384" i="1" s="1"/>
  <c r="B383" i="1"/>
  <c r="C383" i="1" s="1"/>
  <c r="B382" i="1"/>
  <c r="C382" i="1" s="1"/>
  <c r="B381" i="1"/>
  <c r="C381" i="1" s="1"/>
  <c r="B380" i="1"/>
  <c r="C380" i="1" s="1"/>
  <c r="B379" i="1"/>
  <c r="C379" i="1" s="1"/>
  <c r="B378" i="1"/>
  <c r="C378" i="1" s="1"/>
  <c r="B377" i="1"/>
  <c r="C377" i="1" s="1"/>
  <c r="B376" i="1"/>
  <c r="C376" i="1" s="1"/>
  <c r="D376" i="1" s="1"/>
  <c r="B375" i="1"/>
  <c r="C375" i="1" s="1"/>
  <c r="B374" i="1"/>
  <c r="C374" i="1" s="1"/>
  <c r="B373" i="1"/>
  <c r="C373" i="1" s="1"/>
  <c r="B372" i="1"/>
  <c r="C372" i="1" s="1"/>
  <c r="B371" i="1"/>
  <c r="C371" i="1" s="1"/>
  <c r="B370" i="1"/>
  <c r="C370" i="1" s="1"/>
  <c r="B369" i="1"/>
  <c r="C369" i="1" s="1"/>
  <c r="B368" i="1"/>
  <c r="C368" i="1" s="1"/>
  <c r="B367" i="1"/>
  <c r="C367" i="1" s="1"/>
  <c r="B366" i="1"/>
  <c r="C366" i="1" s="1"/>
  <c r="B365" i="1"/>
  <c r="C365" i="1" s="1"/>
  <c r="B364" i="1"/>
  <c r="C364" i="1" s="1"/>
  <c r="D364" i="1" s="1"/>
  <c r="B363" i="1"/>
  <c r="C363" i="1" s="1"/>
  <c r="B362" i="1"/>
  <c r="C362" i="1" s="1"/>
  <c r="B361" i="1"/>
  <c r="C361" i="1" s="1"/>
  <c r="B360" i="1"/>
  <c r="C360" i="1" s="1"/>
  <c r="B359" i="1"/>
  <c r="C359" i="1" s="1"/>
  <c r="B358" i="1"/>
  <c r="C358" i="1" s="1"/>
  <c r="B357" i="1"/>
  <c r="C357" i="1" s="1"/>
  <c r="B356" i="1"/>
  <c r="C356" i="1" s="1"/>
  <c r="B355" i="1"/>
  <c r="C355" i="1" s="1"/>
  <c r="B354" i="1"/>
  <c r="C354" i="1" s="1"/>
  <c r="B353" i="1"/>
  <c r="C353" i="1" s="1"/>
  <c r="B352" i="1"/>
  <c r="C352" i="1" s="1"/>
  <c r="D352" i="1" s="1"/>
  <c r="B351" i="1"/>
  <c r="C351" i="1" s="1"/>
  <c r="B350" i="1"/>
  <c r="C350" i="1" s="1"/>
  <c r="B349" i="1"/>
  <c r="C349" i="1" s="1"/>
  <c r="B348" i="1"/>
  <c r="C348" i="1" s="1"/>
  <c r="B347" i="1"/>
  <c r="C347" i="1" s="1"/>
  <c r="B346" i="1"/>
  <c r="C346" i="1" s="1"/>
  <c r="B345" i="1"/>
  <c r="C345" i="1" s="1"/>
  <c r="B344" i="1"/>
  <c r="C344" i="1" s="1"/>
  <c r="B343" i="1"/>
  <c r="C343" i="1" s="1"/>
  <c r="B342" i="1"/>
  <c r="C342" i="1" s="1"/>
  <c r="B341" i="1"/>
  <c r="C341" i="1" s="1"/>
  <c r="B340" i="1"/>
  <c r="C340" i="1" s="1"/>
  <c r="D340" i="1" s="1"/>
  <c r="B339" i="1"/>
  <c r="C339" i="1" s="1"/>
  <c r="B338" i="1"/>
  <c r="C338" i="1" s="1"/>
  <c r="B337" i="1"/>
  <c r="C337" i="1" s="1"/>
  <c r="B336" i="1"/>
  <c r="C336" i="1" s="1"/>
  <c r="B335" i="1"/>
  <c r="C335" i="1" s="1"/>
  <c r="B334" i="1"/>
  <c r="C334" i="1" s="1"/>
  <c r="B333" i="1"/>
  <c r="C333" i="1" s="1"/>
  <c r="B332" i="1"/>
  <c r="C332" i="1" s="1"/>
  <c r="B331" i="1"/>
  <c r="C331" i="1" s="1"/>
  <c r="B330" i="1"/>
  <c r="C330" i="1" s="1"/>
  <c r="B329" i="1"/>
  <c r="C329" i="1" s="1"/>
  <c r="B328" i="1"/>
  <c r="C328" i="1" s="1"/>
  <c r="D328" i="1" s="1"/>
  <c r="B327" i="1"/>
  <c r="C327" i="1" s="1"/>
  <c r="B326" i="1"/>
  <c r="C326" i="1" s="1"/>
  <c r="B325" i="1"/>
  <c r="C325" i="1" s="1"/>
  <c r="B324" i="1"/>
  <c r="C324" i="1" s="1"/>
  <c r="B323" i="1"/>
  <c r="C323" i="1" s="1"/>
  <c r="B322" i="1"/>
  <c r="C322" i="1" s="1"/>
  <c r="B321" i="1"/>
  <c r="C321" i="1" s="1"/>
  <c r="B320" i="1"/>
  <c r="C320" i="1" s="1"/>
  <c r="B319" i="1"/>
  <c r="C319" i="1" s="1"/>
  <c r="B318" i="1"/>
  <c r="C318" i="1" s="1"/>
  <c r="B317" i="1"/>
  <c r="C317" i="1" s="1"/>
  <c r="B316" i="1"/>
  <c r="C316" i="1" s="1"/>
  <c r="D316" i="1" s="1"/>
  <c r="B315" i="1"/>
  <c r="C315" i="1" s="1"/>
  <c r="B314" i="1"/>
  <c r="C314" i="1" s="1"/>
  <c r="B313" i="1"/>
  <c r="C313" i="1" s="1"/>
  <c r="B312" i="1"/>
  <c r="C312" i="1" s="1"/>
  <c r="B311" i="1"/>
  <c r="C311" i="1" s="1"/>
  <c r="B310" i="1"/>
  <c r="C310" i="1" s="1"/>
  <c r="B309" i="1"/>
  <c r="C309" i="1" s="1"/>
  <c r="B308" i="1"/>
  <c r="C308" i="1" s="1"/>
  <c r="B307" i="1"/>
  <c r="C307" i="1" s="1"/>
  <c r="B306" i="1"/>
  <c r="C306" i="1" s="1"/>
  <c r="B305" i="1"/>
  <c r="C305" i="1" s="1"/>
  <c r="B304" i="1"/>
  <c r="C304" i="1" s="1"/>
  <c r="B303" i="1"/>
  <c r="C303" i="1" s="1"/>
  <c r="B302" i="1"/>
  <c r="C302" i="1" s="1"/>
  <c r="B301" i="1"/>
  <c r="C301" i="1" s="1"/>
  <c r="B300" i="1"/>
  <c r="C300" i="1" s="1"/>
  <c r="B299" i="1"/>
  <c r="C299" i="1" s="1"/>
  <c r="B298" i="1"/>
  <c r="C298" i="1" s="1"/>
  <c r="B297" i="1"/>
  <c r="C297" i="1" s="1"/>
  <c r="B296" i="1"/>
  <c r="C296" i="1" s="1"/>
  <c r="B295" i="1"/>
  <c r="C295" i="1" s="1"/>
  <c r="B294" i="1"/>
  <c r="C294" i="1" s="1"/>
  <c r="B293" i="1"/>
  <c r="C293" i="1" s="1"/>
  <c r="B292" i="1"/>
  <c r="C292" i="1" s="1"/>
  <c r="D292" i="1" s="1"/>
  <c r="B291" i="1"/>
  <c r="C291" i="1" s="1"/>
  <c r="B290" i="1"/>
  <c r="C290" i="1" s="1"/>
  <c r="B289" i="1"/>
  <c r="C289" i="1" s="1"/>
  <c r="B288" i="1"/>
  <c r="C288" i="1" s="1"/>
  <c r="B287" i="1"/>
  <c r="C287" i="1" s="1"/>
  <c r="B286" i="1"/>
  <c r="C286" i="1" s="1"/>
  <c r="B285" i="1"/>
  <c r="C285" i="1" s="1"/>
  <c r="B284" i="1"/>
  <c r="C284" i="1" s="1"/>
  <c r="B283" i="1"/>
  <c r="C283" i="1" s="1"/>
  <c r="B282" i="1"/>
  <c r="C282" i="1" s="1"/>
  <c r="B281" i="1"/>
  <c r="C281" i="1" s="1"/>
  <c r="B280" i="1"/>
  <c r="C280" i="1" s="1"/>
  <c r="D280" i="1" s="1"/>
  <c r="B279" i="1"/>
  <c r="C279" i="1" s="1"/>
  <c r="B278" i="1"/>
  <c r="C278" i="1" s="1"/>
  <c r="B277" i="1"/>
  <c r="C277" i="1" s="1"/>
  <c r="B276" i="1"/>
  <c r="C276" i="1" s="1"/>
  <c r="B275" i="1"/>
  <c r="C275" i="1" s="1"/>
  <c r="B274" i="1"/>
  <c r="C274" i="1" s="1"/>
  <c r="B273" i="1"/>
  <c r="C273" i="1" s="1"/>
  <c r="B272" i="1"/>
  <c r="C272" i="1" s="1"/>
  <c r="B271" i="1"/>
  <c r="C271" i="1" s="1"/>
  <c r="B270" i="1"/>
  <c r="C270" i="1" s="1"/>
  <c r="B269" i="1"/>
  <c r="C269" i="1" s="1"/>
  <c r="B268" i="1"/>
  <c r="C268" i="1" s="1"/>
  <c r="D268" i="1" s="1"/>
  <c r="B267" i="1"/>
  <c r="C267" i="1" s="1"/>
  <c r="B266" i="1"/>
  <c r="C266" i="1" s="1"/>
  <c r="B265" i="1"/>
  <c r="C265" i="1" s="1"/>
  <c r="B264" i="1"/>
  <c r="C264" i="1" s="1"/>
  <c r="B263" i="1"/>
  <c r="C263" i="1" s="1"/>
  <c r="B262" i="1"/>
  <c r="C262" i="1" s="1"/>
  <c r="B261" i="1"/>
  <c r="C261" i="1" s="1"/>
  <c r="B260" i="1"/>
  <c r="C260" i="1" s="1"/>
  <c r="B259" i="1"/>
  <c r="C259" i="1" s="1"/>
  <c r="B258" i="1"/>
  <c r="C258" i="1" s="1"/>
  <c r="B257" i="1"/>
  <c r="C257" i="1" s="1"/>
  <c r="B256" i="1"/>
  <c r="C256" i="1" s="1"/>
  <c r="D256" i="1" s="1"/>
  <c r="B255" i="1"/>
  <c r="C255" i="1" s="1"/>
  <c r="B254" i="1"/>
  <c r="C254" i="1" s="1"/>
  <c r="B253" i="1"/>
  <c r="C253" i="1" s="1"/>
  <c r="B252" i="1"/>
  <c r="C252" i="1" s="1"/>
  <c r="B251" i="1"/>
  <c r="C251" i="1" s="1"/>
  <c r="B250" i="1"/>
  <c r="C250" i="1" s="1"/>
  <c r="B249" i="1"/>
  <c r="C249" i="1" s="1"/>
  <c r="B248" i="1"/>
  <c r="C248" i="1" s="1"/>
  <c r="B247" i="1"/>
  <c r="C247" i="1" s="1"/>
  <c r="B246" i="1"/>
  <c r="C246" i="1" s="1"/>
  <c r="B245" i="1"/>
  <c r="C245" i="1" s="1"/>
  <c r="B244" i="1"/>
  <c r="C244" i="1" s="1"/>
  <c r="D244" i="1" s="1"/>
  <c r="B243" i="1"/>
  <c r="C243" i="1" s="1"/>
  <c r="B242" i="1"/>
  <c r="C242" i="1" s="1"/>
  <c r="B241" i="1"/>
  <c r="C241" i="1" s="1"/>
  <c r="B240" i="1"/>
  <c r="C240" i="1" s="1"/>
  <c r="B239" i="1"/>
  <c r="C239" i="1" s="1"/>
  <c r="B238" i="1"/>
  <c r="C238" i="1" s="1"/>
  <c r="B237" i="1"/>
  <c r="C237" i="1" s="1"/>
  <c r="B236" i="1"/>
  <c r="C236" i="1" s="1"/>
  <c r="B235" i="1"/>
  <c r="C235" i="1" s="1"/>
  <c r="B234" i="1"/>
  <c r="C234" i="1" s="1"/>
  <c r="B233" i="1"/>
  <c r="C233" i="1" s="1"/>
  <c r="B232" i="1"/>
  <c r="C232" i="1" s="1"/>
  <c r="D232" i="1" s="1"/>
  <c r="B231" i="1"/>
  <c r="C231" i="1" s="1"/>
  <c r="B230" i="1"/>
  <c r="C230" i="1" s="1"/>
  <c r="B229" i="1"/>
  <c r="C229" i="1" s="1"/>
  <c r="B228" i="1"/>
  <c r="C228" i="1" s="1"/>
  <c r="B227" i="1"/>
  <c r="C227" i="1" s="1"/>
  <c r="B226" i="1"/>
  <c r="C226" i="1" s="1"/>
  <c r="B225" i="1"/>
  <c r="C225" i="1" s="1"/>
  <c r="B224" i="1"/>
  <c r="C224" i="1" s="1"/>
  <c r="B223" i="1"/>
  <c r="C223" i="1" s="1"/>
  <c r="B222" i="1"/>
  <c r="C222" i="1" s="1"/>
  <c r="B221" i="1"/>
  <c r="C221" i="1" s="1"/>
  <c r="B220" i="1"/>
  <c r="C220" i="1" s="1"/>
  <c r="D220" i="1" s="1"/>
  <c r="B219" i="1"/>
  <c r="C219" i="1" s="1"/>
  <c r="B218" i="1"/>
  <c r="C218" i="1" s="1"/>
  <c r="B217" i="1"/>
  <c r="C217" i="1" s="1"/>
  <c r="B216" i="1"/>
  <c r="C216" i="1" s="1"/>
  <c r="B215" i="1"/>
  <c r="C215" i="1" s="1"/>
  <c r="B214" i="1"/>
  <c r="C214" i="1" s="1"/>
  <c r="B213" i="1"/>
  <c r="C213" i="1" s="1"/>
  <c r="B212" i="1"/>
  <c r="C212" i="1" s="1"/>
  <c r="B211" i="1"/>
  <c r="C211" i="1" s="1"/>
  <c r="B210" i="1"/>
  <c r="C210" i="1" s="1"/>
  <c r="B209" i="1"/>
  <c r="C209" i="1" s="1"/>
  <c r="B208" i="1"/>
  <c r="C208" i="1" s="1"/>
  <c r="D208" i="1" s="1"/>
  <c r="B207" i="1"/>
  <c r="C207" i="1" s="1"/>
  <c r="B206" i="1"/>
  <c r="C206" i="1" s="1"/>
  <c r="B205" i="1"/>
  <c r="C205" i="1" s="1"/>
  <c r="B204" i="1"/>
  <c r="C204" i="1" s="1"/>
  <c r="B203" i="1"/>
  <c r="C203" i="1" s="1"/>
  <c r="B202" i="1"/>
  <c r="C202" i="1" s="1"/>
  <c r="B201" i="1"/>
  <c r="C201" i="1" s="1"/>
  <c r="B200" i="1"/>
  <c r="C200" i="1" s="1"/>
  <c r="B199" i="1"/>
  <c r="C199" i="1" s="1"/>
  <c r="B198" i="1"/>
  <c r="C198" i="1" s="1"/>
  <c r="B197" i="1"/>
  <c r="C197" i="1" s="1"/>
  <c r="B196" i="1"/>
  <c r="C196" i="1" s="1"/>
  <c r="B195" i="1"/>
  <c r="C195" i="1" s="1"/>
  <c r="B194" i="1"/>
  <c r="C194" i="1" s="1"/>
  <c r="B193" i="1"/>
  <c r="C193" i="1" s="1"/>
  <c r="B192" i="1"/>
  <c r="C192" i="1" s="1"/>
  <c r="B191" i="1"/>
  <c r="C191" i="1" s="1"/>
  <c r="B190" i="1"/>
  <c r="C190" i="1" s="1"/>
  <c r="B189" i="1"/>
  <c r="C189" i="1" s="1"/>
  <c r="B188" i="1"/>
  <c r="C188" i="1" s="1"/>
  <c r="B187" i="1"/>
  <c r="C187" i="1" s="1"/>
  <c r="B186" i="1"/>
  <c r="C186" i="1" s="1"/>
  <c r="B185" i="1"/>
  <c r="C185" i="1" s="1"/>
  <c r="B184" i="1"/>
  <c r="C184" i="1" s="1"/>
  <c r="B183" i="1"/>
  <c r="C183" i="1" s="1"/>
  <c r="B182" i="1"/>
  <c r="C182" i="1" s="1"/>
  <c r="B181" i="1"/>
  <c r="C181" i="1" s="1"/>
  <c r="B180" i="1"/>
  <c r="C180" i="1" s="1"/>
  <c r="B179" i="1"/>
  <c r="C179" i="1" s="1"/>
  <c r="B178" i="1"/>
  <c r="C178" i="1" s="1"/>
  <c r="B177" i="1"/>
  <c r="C177" i="1" s="1"/>
  <c r="B176" i="1"/>
  <c r="C176" i="1" s="1"/>
  <c r="B175" i="1"/>
  <c r="C175" i="1" s="1"/>
  <c r="B174" i="1"/>
  <c r="C174" i="1" s="1"/>
  <c r="B173" i="1"/>
  <c r="C173" i="1" s="1"/>
  <c r="B172" i="1"/>
  <c r="C172" i="1" s="1"/>
  <c r="D172" i="1" s="1"/>
  <c r="B171" i="1"/>
  <c r="C171" i="1" s="1"/>
  <c r="B170" i="1"/>
  <c r="C170" i="1" s="1"/>
  <c r="B169" i="1"/>
  <c r="C169" i="1" s="1"/>
  <c r="B168" i="1"/>
  <c r="C168" i="1" s="1"/>
  <c r="B167" i="1"/>
  <c r="C167" i="1" s="1"/>
  <c r="B166" i="1"/>
  <c r="C166" i="1" s="1"/>
  <c r="B165" i="1"/>
  <c r="C165" i="1" s="1"/>
  <c r="B164" i="1"/>
  <c r="C164" i="1" s="1"/>
  <c r="B163" i="1"/>
  <c r="C163" i="1" s="1"/>
  <c r="B162" i="1"/>
  <c r="C162" i="1" s="1"/>
  <c r="B161" i="1"/>
  <c r="C161" i="1" s="1"/>
  <c r="B160" i="1"/>
  <c r="C160" i="1" s="1"/>
  <c r="B159" i="1"/>
  <c r="C159" i="1" s="1"/>
  <c r="B158" i="1"/>
  <c r="C158" i="1" s="1"/>
  <c r="B157" i="1"/>
  <c r="C157" i="1" s="1"/>
  <c r="B156" i="1"/>
  <c r="C156" i="1" s="1"/>
  <c r="B155" i="1"/>
  <c r="C155" i="1" s="1"/>
  <c r="B154" i="1"/>
  <c r="C154" i="1" s="1"/>
  <c r="B153" i="1"/>
  <c r="C153" i="1" s="1"/>
  <c r="B152" i="1"/>
  <c r="C152" i="1" s="1"/>
  <c r="B151" i="1"/>
  <c r="C151" i="1" s="1"/>
  <c r="B150" i="1"/>
  <c r="C150" i="1" s="1"/>
  <c r="B149" i="1"/>
  <c r="C149" i="1" s="1"/>
  <c r="B148" i="1"/>
  <c r="C148" i="1" s="1"/>
  <c r="D148" i="1" s="1"/>
  <c r="B147" i="1"/>
  <c r="C147" i="1" s="1"/>
  <c r="B146" i="1"/>
  <c r="C146" i="1" s="1"/>
  <c r="B145" i="1"/>
  <c r="C145" i="1" s="1"/>
  <c r="B144" i="1"/>
  <c r="C144" i="1" s="1"/>
  <c r="B143" i="1"/>
  <c r="C143" i="1" s="1"/>
  <c r="B142" i="1"/>
  <c r="C142" i="1" s="1"/>
  <c r="B141" i="1"/>
  <c r="C141" i="1" s="1"/>
  <c r="B140" i="1"/>
  <c r="C140" i="1" s="1"/>
  <c r="B139" i="1"/>
  <c r="C139" i="1" s="1"/>
  <c r="B138" i="1"/>
  <c r="C138" i="1" s="1"/>
  <c r="B137" i="1"/>
  <c r="C137" i="1" s="1"/>
  <c r="B136" i="1"/>
  <c r="C136" i="1" s="1"/>
  <c r="B135" i="1"/>
  <c r="C135" i="1" s="1"/>
  <c r="B134" i="1"/>
  <c r="C134" i="1" s="1"/>
  <c r="B133" i="1"/>
  <c r="C133" i="1" s="1"/>
  <c r="B132" i="1"/>
  <c r="C132" i="1" s="1"/>
  <c r="B131" i="1"/>
  <c r="C131" i="1" s="1"/>
  <c r="B130" i="1"/>
  <c r="C130" i="1" s="1"/>
  <c r="B129" i="1"/>
  <c r="C129" i="1" s="1"/>
  <c r="B128" i="1"/>
  <c r="C128" i="1" s="1"/>
  <c r="B127" i="1"/>
  <c r="C127" i="1" s="1"/>
  <c r="B126" i="1"/>
  <c r="C126" i="1" s="1"/>
  <c r="B125" i="1"/>
  <c r="C125" i="1" s="1"/>
  <c r="B124" i="1"/>
  <c r="C124" i="1" s="1"/>
  <c r="D124" i="1" s="1"/>
  <c r="B123" i="1"/>
  <c r="C123" i="1" s="1"/>
  <c r="B122" i="1"/>
  <c r="C122" i="1" s="1"/>
  <c r="B121" i="1"/>
  <c r="C121" i="1" s="1"/>
  <c r="B120" i="1"/>
  <c r="C120" i="1" s="1"/>
  <c r="B119" i="1"/>
  <c r="C119" i="1" s="1"/>
  <c r="B118" i="1"/>
  <c r="C118" i="1" s="1"/>
  <c r="B117" i="1"/>
  <c r="C117" i="1" s="1"/>
  <c r="B116" i="1"/>
  <c r="C116" i="1" s="1"/>
  <c r="B115" i="1"/>
  <c r="C115" i="1" s="1"/>
  <c r="B114" i="1"/>
  <c r="C114" i="1" s="1"/>
  <c r="B113" i="1"/>
  <c r="C113" i="1" s="1"/>
  <c r="B112" i="1"/>
  <c r="C112" i="1" s="1"/>
  <c r="B111" i="1"/>
  <c r="C111" i="1" s="1"/>
  <c r="B110" i="1"/>
  <c r="C110" i="1" s="1"/>
  <c r="B109" i="1"/>
  <c r="C109" i="1" s="1"/>
  <c r="B108" i="1"/>
  <c r="C108" i="1" s="1"/>
  <c r="B107" i="1"/>
  <c r="C107" i="1" s="1"/>
  <c r="B106" i="1"/>
  <c r="C106" i="1" s="1"/>
  <c r="B105" i="1"/>
  <c r="C105" i="1" s="1"/>
  <c r="B104" i="1"/>
  <c r="C104" i="1" s="1"/>
  <c r="B103" i="1"/>
  <c r="C103" i="1" s="1"/>
  <c r="B102" i="1"/>
  <c r="C102" i="1" s="1"/>
  <c r="B101" i="1"/>
  <c r="C101" i="1" s="1"/>
  <c r="B100" i="1"/>
  <c r="C100" i="1" s="1"/>
  <c r="D100" i="1" s="1"/>
  <c r="B99" i="1"/>
  <c r="C99" i="1" s="1"/>
  <c r="B98" i="1"/>
  <c r="C98" i="1" s="1"/>
  <c r="B97" i="1"/>
  <c r="C97" i="1" s="1"/>
  <c r="B96" i="1"/>
  <c r="C96" i="1" s="1"/>
  <c r="B95" i="1"/>
  <c r="C95" i="1" s="1"/>
  <c r="B94" i="1"/>
  <c r="C94" i="1" s="1"/>
  <c r="B93" i="1"/>
  <c r="C93" i="1" s="1"/>
  <c r="B92" i="1"/>
  <c r="C92" i="1" s="1"/>
  <c r="B91" i="1"/>
  <c r="C91" i="1" s="1"/>
  <c r="B90" i="1"/>
  <c r="C90" i="1" s="1"/>
  <c r="B89" i="1"/>
  <c r="C89" i="1" s="1"/>
  <c r="B88" i="1"/>
  <c r="C88" i="1" s="1"/>
  <c r="D88" i="1" s="1"/>
  <c r="B87" i="1"/>
  <c r="C87" i="1" s="1"/>
  <c r="B86" i="1"/>
  <c r="C86" i="1" s="1"/>
  <c r="B85" i="1"/>
  <c r="C85" i="1" s="1"/>
  <c r="B84" i="1"/>
  <c r="C84" i="1" s="1"/>
  <c r="B83" i="1"/>
  <c r="C83" i="1" s="1"/>
  <c r="B82" i="1"/>
  <c r="C82" i="1" s="1"/>
  <c r="B81" i="1"/>
  <c r="C81" i="1" s="1"/>
  <c r="B80" i="1"/>
  <c r="C80" i="1" s="1"/>
  <c r="B79" i="1"/>
  <c r="C79" i="1" s="1"/>
  <c r="B78" i="1"/>
  <c r="C78" i="1" s="1"/>
  <c r="B77" i="1"/>
  <c r="C77" i="1" s="1"/>
  <c r="B76" i="1"/>
  <c r="C76" i="1" s="1"/>
  <c r="B75" i="1"/>
  <c r="C75" i="1" s="1"/>
  <c r="B74" i="1"/>
  <c r="C74" i="1" s="1"/>
  <c r="B73" i="1"/>
  <c r="C73" i="1" s="1"/>
  <c r="B72" i="1"/>
  <c r="C72" i="1" s="1"/>
  <c r="B71" i="1"/>
  <c r="C71" i="1" s="1"/>
  <c r="B70" i="1"/>
  <c r="C70" i="1" s="1"/>
  <c r="B69" i="1"/>
  <c r="C69" i="1" s="1"/>
  <c r="B68" i="1"/>
  <c r="C68" i="1" s="1"/>
  <c r="B67" i="1"/>
  <c r="C67" i="1" s="1"/>
  <c r="B66" i="1"/>
  <c r="C66" i="1" s="1"/>
  <c r="B65" i="1"/>
  <c r="C65" i="1" s="1"/>
  <c r="B64" i="1"/>
  <c r="C64" i="1" s="1"/>
  <c r="D64" i="1" s="1"/>
  <c r="B63" i="1"/>
  <c r="C63" i="1" s="1"/>
  <c r="B62" i="1"/>
  <c r="C62" i="1" s="1"/>
  <c r="B61" i="1"/>
  <c r="C61" i="1" s="1"/>
  <c r="B60" i="1"/>
  <c r="C60" i="1" s="1"/>
  <c r="B59" i="1"/>
  <c r="C59" i="1" s="1"/>
  <c r="B58" i="1"/>
  <c r="C58" i="1" s="1"/>
  <c r="B57" i="1"/>
  <c r="C57" i="1" s="1"/>
  <c r="B56" i="1"/>
  <c r="C56" i="1" s="1"/>
  <c r="B55" i="1"/>
  <c r="C55" i="1" s="1"/>
  <c r="B54" i="1"/>
  <c r="C54" i="1" s="1"/>
  <c r="B53" i="1"/>
  <c r="C53" i="1" s="1"/>
  <c r="B52" i="1"/>
  <c r="C52" i="1" s="1"/>
  <c r="D52" i="1" s="1"/>
  <c r="B51" i="1"/>
  <c r="C51" i="1" s="1"/>
  <c r="B50" i="1"/>
  <c r="C50" i="1" s="1"/>
  <c r="B49" i="1"/>
  <c r="C49" i="1" s="1"/>
  <c r="B48" i="1"/>
  <c r="C48" i="1" s="1"/>
  <c r="B47" i="1"/>
  <c r="C47" i="1" s="1"/>
  <c r="B46" i="1"/>
  <c r="C46" i="1" s="1"/>
  <c r="B45" i="1"/>
  <c r="C45" i="1" s="1"/>
  <c r="B44" i="1"/>
  <c r="C44" i="1" s="1"/>
  <c r="B43" i="1"/>
  <c r="C43" i="1" s="1"/>
  <c r="B42" i="1"/>
  <c r="C42" i="1" s="1"/>
  <c r="B41" i="1"/>
  <c r="C41" i="1" s="1"/>
  <c r="B40" i="1"/>
  <c r="C40" i="1" s="1"/>
  <c r="D40" i="1" s="1"/>
  <c r="B39" i="1"/>
  <c r="C39" i="1" s="1"/>
  <c r="B38" i="1"/>
  <c r="C38" i="1" s="1"/>
  <c r="B37" i="1"/>
  <c r="C37" i="1" s="1"/>
  <c r="B36" i="1"/>
  <c r="C36" i="1" s="1"/>
  <c r="B35" i="1"/>
  <c r="C35" i="1" s="1"/>
  <c r="B34" i="1"/>
  <c r="C34" i="1" s="1"/>
  <c r="B33" i="1"/>
  <c r="C33" i="1" s="1"/>
  <c r="B32" i="1"/>
  <c r="C32" i="1" s="1"/>
  <c r="B31" i="1"/>
  <c r="C31" i="1" s="1"/>
  <c r="B30" i="1"/>
  <c r="C30" i="1" s="1"/>
  <c r="B29" i="1"/>
  <c r="C29" i="1" s="1"/>
  <c r="B28" i="1"/>
  <c r="C28" i="1" s="1"/>
  <c r="B27" i="1"/>
  <c r="C27" i="1" s="1"/>
  <c r="B26" i="1"/>
  <c r="C26" i="1" s="1"/>
  <c r="B25" i="1"/>
  <c r="C25" i="1" s="1"/>
  <c r="B24" i="1"/>
  <c r="C24" i="1" s="1"/>
  <c r="B23" i="1"/>
  <c r="C23" i="1" s="1"/>
  <c r="B22" i="1"/>
  <c r="C22" i="1" s="1"/>
  <c r="B21" i="1"/>
  <c r="C21" i="1" s="1"/>
  <c r="B20" i="1"/>
  <c r="C20" i="1" s="1"/>
  <c r="B19" i="1"/>
  <c r="C19" i="1" s="1"/>
  <c r="B18" i="1"/>
  <c r="C18" i="1" s="1"/>
  <c r="B17" i="1"/>
  <c r="C17" i="1" s="1"/>
  <c r="B16" i="1"/>
  <c r="C16" i="1" s="1"/>
  <c r="D16" i="1" s="1"/>
  <c r="B15" i="1"/>
  <c r="C15" i="1" s="1"/>
  <c r="B14" i="1"/>
  <c r="B13" i="1"/>
  <c r="B12" i="1"/>
  <c r="B11" i="1"/>
  <c r="B10" i="1"/>
  <c r="B9" i="1"/>
  <c r="B8" i="1"/>
  <c r="B7" i="1"/>
  <c r="B6" i="1"/>
  <c r="B5" i="1"/>
  <c r="B4" i="1"/>
  <c r="L4996" i="1"/>
  <c r="L4997" i="1" s="1"/>
  <c r="C4986" i="1"/>
  <c r="L4984" i="1"/>
  <c r="L4985" i="1" s="1"/>
  <c r="L4986" i="1" s="1"/>
  <c r="C4984" i="1"/>
  <c r="D4984" i="1" s="1"/>
  <c r="L4972" i="1"/>
  <c r="L4973" i="1" s="1"/>
  <c r="C4962" i="1"/>
  <c r="L4960" i="1"/>
  <c r="L4961" i="1" s="1"/>
  <c r="L4962" i="1" s="1"/>
  <c r="C4960" i="1"/>
  <c r="D4960" i="1" s="1"/>
  <c r="L4948" i="1"/>
  <c r="C4938" i="1"/>
  <c r="L4936" i="1"/>
  <c r="L4937" i="1" s="1"/>
  <c r="C4936" i="1"/>
  <c r="D4936" i="1" s="1"/>
  <c r="L4924" i="1"/>
  <c r="C4914" i="1"/>
  <c r="L4912" i="1"/>
  <c r="L4913" i="1" s="1"/>
  <c r="C4912" i="1"/>
  <c r="D4912" i="1" s="1"/>
  <c r="L4900" i="1"/>
  <c r="C4890" i="1"/>
  <c r="L4888" i="1"/>
  <c r="L4889" i="1" s="1"/>
  <c r="L4890" i="1" s="1"/>
  <c r="C4888" i="1"/>
  <c r="D4888" i="1" s="1"/>
  <c r="L4876" i="1"/>
  <c r="L4877" i="1" s="1"/>
  <c r="C4866" i="1"/>
  <c r="L4864" i="1"/>
  <c r="L4865" i="1" s="1"/>
  <c r="L4866" i="1" s="1"/>
  <c r="C4864" i="1"/>
  <c r="D4864" i="1" s="1"/>
  <c r="C4859" i="1"/>
  <c r="L4852" i="1"/>
  <c r="L4853" i="1" s="1"/>
  <c r="L4840" i="1"/>
  <c r="L4841" i="1" s="1"/>
  <c r="L4842" i="1" s="1"/>
  <c r="C4833" i="1"/>
  <c r="L4828" i="1"/>
  <c r="L4829" i="1" s="1"/>
  <c r="L4817" i="1"/>
  <c r="L4816" i="1"/>
  <c r="L4804" i="1"/>
  <c r="L4792" i="1"/>
  <c r="L4780" i="1"/>
  <c r="L4768" i="1"/>
  <c r="L4769" i="1" s="1"/>
  <c r="L4770" i="1" s="1"/>
  <c r="L4756" i="1"/>
  <c r="L4757" i="1" s="1"/>
  <c r="L4744" i="1"/>
  <c r="L4745" i="1" s="1"/>
  <c r="L4746" i="1" s="1"/>
  <c r="L4732" i="1"/>
  <c r="L4733" i="1" s="1"/>
  <c r="L4720" i="1"/>
  <c r="L4721" i="1" s="1"/>
  <c r="L4722" i="1" s="1"/>
  <c r="L4708" i="1"/>
  <c r="L4709" i="1" s="1"/>
  <c r="L4696" i="1"/>
  <c r="L4697" i="1" s="1"/>
  <c r="L4698" i="1" s="1"/>
  <c r="L4684" i="1"/>
  <c r="L4685" i="1" s="1"/>
  <c r="L4672" i="1"/>
  <c r="L4673" i="1" s="1"/>
  <c r="L4674" i="1" s="1"/>
  <c r="L4660" i="1"/>
  <c r="L4661" i="1" s="1"/>
  <c r="L4648" i="1"/>
  <c r="L4649" i="1" s="1"/>
  <c r="L4650" i="1" s="1"/>
  <c r="L4636" i="1"/>
  <c r="L4637" i="1" s="1"/>
  <c r="L4624" i="1"/>
  <c r="L4625" i="1" s="1"/>
  <c r="L4612" i="1"/>
  <c r="L4600" i="1"/>
  <c r="L4588" i="1"/>
  <c r="L4577" i="1"/>
  <c r="L4576" i="1"/>
  <c r="L4564" i="1"/>
  <c r="L4552" i="1"/>
  <c r="L4553" i="1" s="1"/>
  <c r="L4540" i="1"/>
  <c r="L4528" i="1"/>
  <c r="L4529" i="1" s="1"/>
  <c r="L4516" i="1"/>
  <c r="L4517" i="1" s="1"/>
  <c r="L4518" i="1" s="1"/>
  <c r="L4504" i="1"/>
  <c r="L4505" i="1" s="1"/>
  <c r="L4492" i="1"/>
  <c r="L4493" i="1" s="1"/>
  <c r="L4494" i="1" s="1"/>
  <c r="L4480" i="1"/>
  <c r="L4481" i="1" s="1"/>
  <c r="L4468" i="1"/>
  <c r="L4469" i="1" s="1"/>
  <c r="L4470" i="1" s="1"/>
  <c r="L4456" i="1"/>
  <c r="L4457" i="1" s="1"/>
  <c r="L4444" i="1"/>
  <c r="L4445" i="1" s="1"/>
  <c r="L4446" i="1" s="1"/>
  <c r="L4432" i="1"/>
  <c r="L4433" i="1" s="1"/>
  <c r="L4420" i="1"/>
  <c r="L4421" i="1" s="1"/>
  <c r="L4422" i="1" s="1"/>
  <c r="L4408" i="1"/>
  <c r="L4409" i="1" s="1"/>
  <c r="L4396" i="1"/>
  <c r="L4397" i="1" s="1"/>
  <c r="L4398" i="1" s="1"/>
  <c r="L4384" i="1"/>
  <c r="L4385" i="1" s="1"/>
  <c r="L4372" i="1"/>
  <c r="L4373" i="1" s="1"/>
  <c r="L4374" i="1" s="1"/>
  <c r="L4360" i="1"/>
  <c r="L4361" i="1" s="1"/>
  <c r="L4348" i="1"/>
  <c r="L4349" i="1" s="1"/>
  <c r="L4350" i="1" s="1"/>
  <c r="L4336" i="1"/>
  <c r="L4337" i="1" s="1"/>
  <c r="L4324" i="1"/>
  <c r="L4312" i="1"/>
  <c r="L4313" i="1" s="1"/>
  <c r="L4300" i="1"/>
  <c r="L4301" i="1" s="1"/>
  <c r="L4288" i="1"/>
  <c r="L4289" i="1" s="1"/>
  <c r="L4290" i="1" s="1"/>
  <c r="L4276" i="1"/>
  <c r="L4264" i="1"/>
  <c r="L4265" i="1" s="1"/>
  <c r="L4252" i="1"/>
  <c r="L4253" i="1" s="1"/>
  <c r="L4254" i="1" s="1"/>
  <c r="L4240" i="1"/>
  <c r="L4241" i="1" s="1"/>
  <c r="L4228" i="1"/>
  <c r="L4229" i="1" s="1"/>
  <c r="L4216" i="1"/>
  <c r="L4204" i="1"/>
  <c r="L4205" i="1" s="1"/>
  <c r="L4192" i="1"/>
  <c r="L4193" i="1" s="1"/>
  <c r="L4194" i="1" s="1"/>
  <c r="L4180" i="1"/>
  <c r="L4181" i="1" s="1"/>
  <c r="L4168" i="1"/>
  <c r="L4169" i="1" s="1"/>
  <c r="L4170" i="1" s="1"/>
  <c r="L4156" i="1"/>
  <c r="L4144" i="1"/>
  <c r="L4145" i="1" s="1"/>
  <c r="L4132" i="1"/>
  <c r="L4133" i="1" s="1"/>
  <c r="L4134" i="1" s="1"/>
  <c r="L4120" i="1"/>
  <c r="L4121" i="1" s="1"/>
  <c r="L4108" i="1"/>
  <c r="L4109" i="1" s="1"/>
  <c r="L4096" i="1"/>
  <c r="L4084" i="1"/>
  <c r="L4085" i="1" s="1"/>
  <c r="L4072" i="1"/>
  <c r="L4073" i="1" s="1"/>
  <c r="L4074" i="1" s="1"/>
  <c r="L4060" i="1"/>
  <c r="L4061" i="1" s="1"/>
  <c r="L4048" i="1"/>
  <c r="L4049" i="1" s="1"/>
  <c r="L4050" i="1" s="1"/>
  <c r="L4036" i="1"/>
  <c r="L4037" i="1" s="1"/>
  <c r="L4024" i="1"/>
  <c r="L4025" i="1" s="1"/>
  <c r="L4012" i="1"/>
  <c r="L4000" i="1"/>
  <c r="L4001" i="1" s="1"/>
  <c r="L3988" i="1"/>
  <c r="L3976" i="1"/>
  <c r="L3977" i="1" s="1"/>
  <c r="L3964" i="1"/>
  <c r="L3952" i="1"/>
  <c r="L3953" i="1" s="1"/>
  <c r="L3940" i="1"/>
  <c r="L3941" i="1" s="1"/>
  <c r="L3928" i="1"/>
  <c r="L3929" i="1" s="1"/>
  <c r="L3930" i="1" s="1"/>
  <c r="L3916" i="1"/>
  <c r="L3917" i="1" s="1"/>
  <c r="L3904" i="1"/>
  <c r="L3905" i="1" s="1"/>
  <c r="L3906" i="1" s="1"/>
  <c r="L3892" i="1"/>
  <c r="L3893" i="1" s="1"/>
  <c r="L3880" i="1"/>
  <c r="L3881" i="1" s="1"/>
  <c r="L3882" i="1" s="1"/>
  <c r="L3868" i="1"/>
  <c r="L3869" i="1" s="1"/>
  <c r="L3856" i="1"/>
  <c r="L3857" i="1" s="1"/>
  <c r="L3858" i="1" s="1"/>
  <c r="L3844" i="1"/>
  <c r="L3845" i="1" s="1"/>
  <c r="L3832" i="1"/>
  <c r="L3833" i="1" s="1"/>
  <c r="L3834" i="1" s="1"/>
  <c r="L3820" i="1"/>
  <c r="L3808" i="1"/>
  <c r="L3809" i="1" s="1"/>
  <c r="L3796" i="1"/>
  <c r="L3784" i="1"/>
  <c r="L3785" i="1" s="1"/>
  <c r="L3772" i="1"/>
  <c r="L3761" i="1"/>
  <c r="L3760" i="1"/>
  <c r="L3748" i="1"/>
  <c r="L3736" i="1"/>
  <c r="L3737" i="1" s="1"/>
  <c r="L3724" i="1"/>
  <c r="L3712" i="1"/>
  <c r="L3713" i="1" s="1"/>
  <c r="L3700" i="1"/>
  <c r="L3701" i="1" s="1"/>
  <c r="L3702" i="1" s="1"/>
  <c r="L3688" i="1"/>
  <c r="L3689" i="1" s="1"/>
  <c r="L3676" i="1"/>
  <c r="L3677" i="1" s="1"/>
  <c r="L3678" i="1" s="1"/>
  <c r="L3664" i="1"/>
  <c r="L3665" i="1" s="1"/>
  <c r="L3652" i="1"/>
  <c r="L3653" i="1" s="1"/>
  <c r="L3654" i="1" s="1"/>
  <c r="L3640" i="1"/>
  <c r="L3641" i="1" s="1"/>
  <c r="L3628" i="1"/>
  <c r="L3629" i="1" s="1"/>
  <c r="L3630" i="1" s="1"/>
  <c r="L3616" i="1"/>
  <c r="L3617" i="1" s="1"/>
  <c r="L3604" i="1"/>
  <c r="L3605" i="1" s="1"/>
  <c r="L3606" i="1" s="1"/>
  <c r="L3592" i="1"/>
  <c r="L3580" i="1"/>
  <c r="L3581" i="1" s="1"/>
  <c r="L3568" i="1"/>
  <c r="L3556" i="1"/>
  <c r="L3557" i="1" s="1"/>
  <c r="L3544" i="1"/>
  <c r="L3532" i="1"/>
  <c r="L3533" i="1" s="1"/>
  <c r="L3520" i="1"/>
  <c r="L3508" i="1"/>
  <c r="L3509" i="1" s="1"/>
  <c r="L3496" i="1"/>
  <c r="L3484" i="1"/>
  <c r="L3485" i="1" s="1"/>
  <c r="L3472" i="1"/>
  <c r="L3460" i="1"/>
  <c r="L3448" i="1"/>
  <c r="L3449" i="1" s="1"/>
  <c r="L3436" i="1"/>
  <c r="L3437" i="1" s="1"/>
  <c r="L3424" i="1"/>
  <c r="L3413" i="1"/>
  <c r="L3412" i="1"/>
  <c r="L3400" i="1"/>
  <c r="L3401" i="1" s="1"/>
  <c r="L3402" i="1" s="1"/>
  <c r="L3388" i="1"/>
  <c r="L3389" i="1" s="1"/>
  <c r="L3376" i="1"/>
  <c r="L3377" i="1" s="1"/>
  <c r="L3378" i="1" s="1"/>
  <c r="L3364" i="1"/>
  <c r="L3352" i="1"/>
  <c r="L3353" i="1" s="1"/>
  <c r="L3340" i="1"/>
  <c r="L3341" i="1" s="1"/>
  <c r="L3342" i="1" s="1"/>
  <c r="L3328" i="1"/>
  <c r="L3316" i="1"/>
  <c r="L3317" i="1" s="1"/>
  <c r="L3304" i="1"/>
  <c r="L3292" i="1"/>
  <c r="L3293" i="1" s="1"/>
  <c r="L3280" i="1"/>
  <c r="L3281" i="1" s="1"/>
  <c r="L3282" i="1" s="1"/>
  <c r="L3268" i="1"/>
  <c r="L3269" i="1" s="1"/>
  <c r="L3256" i="1"/>
  <c r="L3257" i="1" s="1"/>
  <c r="L3258" i="1" s="1"/>
  <c r="L3244" i="1"/>
  <c r="L3245" i="1" s="1"/>
  <c r="L3232" i="1"/>
  <c r="L3233" i="1" s="1"/>
  <c r="L3234" i="1" s="1"/>
  <c r="L3220" i="1"/>
  <c r="C3213" i="1"/>
  <c r="L3208" i="1"/>
  <c r="L3209" i="1" s="1"/>
  <c r="L3196" i="1"/>
  <c r="L3184" i="1"/>
  <c r="L3185" i="1" s="1"/>
  <c r="L3172" i="1"/>
  <c r="L3160" i="1"/>
  <c r="L3161" i="1" s="1"/>
  <c r="L3148" i="1"/>
  <c r="L3149" i="1" s="1"/>
  <c r="L3150" i="1" s="1"/>
  <c r="L3136" i="1"/>
  <c r="L3137" i="1" s="1"/>
  <c r="L3124" i="1"/>
  <c r="L3125" i="1" s="1"/>
  <c r="L3112" i="1"/>
  <c r="L3100" i="1"/>
  <c r="L3101" i="1" s="1"/>
  <c r="L3088" i="1"/>
  <c r="L3076" i="1"/>
  <c r="L3077" i="1" s="1"/>
  <c r="L3064" i="1"/>
  <c r="L3052" i="1"/>
  <c r="L3053" i="1" s="1"/>
  <c r="L3040" i="1"/>
  <c r="L3041" i="1" s="1"/>
  <c r="L3042" i="1" s="1"/>
  <c r="L3028" i="1"/>
  <c r="L3029" i="1" s="1"/>
  <c r="L3016" i="1"/>
  <c r="L3017" i="1" s="1"/>
  <c r="L3018" i="1" s="1"/>
  <c r="L3004" i="1"/>
  <c r="L3005" i="1" s="1"/>
  <c r="L2992" i="1"/>
  <c r="L2993" i="1" s="1"/>
  <c r="L2994" i="1" s="1"/>
  <c r="L2980" i="1"/>
  <c r="L2981" i="1" s="1"/>
  <c r="L2968" i="1"/>
  <c r="L2969" i="1" s="1"/>
  <c r="L2970" i="1" s="1"/>
  <c r="L2956" i="1"/>
  <c r="L2957" i="1" s="1"/>
  <c r="L2944" i="1"/>
  <c r="L2945" i="1" s="1"/>
  <c r="L2946" i="1" s="1"/>
  <c r="L2932" i="1"/>
  <c r="L2933" i="1" s="1"/>
  <c r="L2920" i="1"/>
  <c r="L2921" i="1" s="1"/>
  <c r="L2922" i="1" s="1"/>
  <c r="L2908" i="1"/>
  <c r="L2896" i="1"/>
  <c r="L2897" i="1" s="1"/>
  <c r="L2884" i="1"/>
  <c r="L2872" i="1"/>
  <c r="L2873" i="1" s="1"/>
  <c r="L2860" i="1"/>
  <c r="L2861" i="1" s="1"/>
  <c r="L2848" i="1"/>
  <c r="L2849" i="1" s="1"/>
  <c r="L2850" i="1" s="1"/>
  <c r="L2836" i="1"/>
  <c r="L2837" i="1" s="1"/>
  <c r="L2824" i="1"/>
  <c r="L2825" i="1" s="1"/>
  <c r="L2826" i="1" s="1"/>
  <c r="L2812" i="1"/>
  <c r="L2813" i="1" s="1"/>
  <c r="L2800" i="1"/>
  <c r="L2801" i="1" s="1"/>
  <c r="L2802" i="1" s="1"/>
  <c r="L2788" i="1"/>
  <c r="L2789" i="1" s="1"/>
  <c r="L2776" i="1"/>
  <c r="L2777" i="1" s="1"/>
  <c r="L2778" i="1" s="1"/>
  <c r="L2764" i="1"/>
  <c r="L2765" i="1" s="1"/>
  <c r="L2752" i="1"/>
  <c r="L2753" i="1" s="1"/>
  <c r="L2754" i="1" s="1"/>
  <c r="L2740" i="1"/>
  <c r="L2741" i="1" s="1"/>
  <c r="L2728" i="1"/>
  <c r="L2729" i="1" s="1"/>
  <c r="L2730" i="1" s="1"/>
  <c r="L2716" i="1"/>
  <c r="L2717" i="1" s="1"/>
  <c r="L2704" i="1"/>
  <c r="L2705" i="1" s="1"/>
  <c r="L2706" i="1" s="1"/>
  <c r="L2692" i="1"/>
  <c r="L2693" i="1" s="1"/>
  <c r="L2680" i="1"/>
  <c r="L2681" i="1" s="1"/>
  <c r="L2682" i="1" s="1"/>
  <c r="L2668" i="1"/>
  <c r="L2669" i="1" s="1"/>
  <c r="L2656" i="1"/>
  <c r="L2657" i="1" s="1"/>
  <c r="L2658" i="1" s="1"/>
  <c r="L2644" i="1"/>
  <c r="L2645" i="1" s="1"/>
  <c r="L2632" i="1"/>
  <c r="L2633" i="1" s="1"/>
  <c r="L2620" i="1"/>
  <c r="L2608" i="1"/>
  <c r="L2609" i="1" s="1"/>
  <c r="L2596" i="1"/>
  <c r="L2584" i="1"/>
  <c r="L2585" i="1" s="1"/>
  <c r="L2572" i="1"/>
  <c r="L2573" i="1" s="1"/>
  <c r="L2574" i="1" s="1"/>
  <c r="L2560" i="1"/>
  <c r="L2548" i="1"/>
  <c r="L2549" i="1" s="1"/>
  <c r="L2536" i="1"/>
  <c r="L2537" i="1" s="1"/>
  <c r="L2524" i="1"/>
  <c r="L2512" i="1"/>
  <c r="L2500" i="1"/>
  <c r="L2501" i="1" s="1"/>
  <c r="L2488" i="1"/>
  <c r="L2476" i="1"/>
  <c r="L2477" i="1" s="1"/>
  <c r="L2464" i="1"/>
  <c r="L2452" i="1"/>
  <c r="L2453" i="1" s="1"/>
  <c r="L2454" i="1" s="1"/>
  <c r="L2440" i="1"/>
  <c r="L2428" i="1"/>
  <c r="L2429" i="1" s="1"/>
  <c r="L2416" i="1"/>
  <c r="L2404" i="1"/>
  <c r="L2405" i="1" s="1"/>
  <c r="L2392" i="1"/>
  <c r="L2393" i="1" s="1"/>
  <c r="L2394" i="1" s="1"/>
  <c r="L2380" i="1"/>
  <c r="L2381" i="1" s="1"/>
  <c r="L2368" i="1"/>
  <c r="L2369" i="1" s="1"/>
  <c r="L2370" i="1" s="1"/>
  <c r="L2356" i="1"/>
  <c r="L2357" i="1" s="1"/>
  <c r="L2344" i="1"/>
  <c r="L2345" i="1" s="1"/>
  <c r="L2332" i="1"/>
  <c r="L2320" i="1"/>
  <c r="L2321" i="1" s="1"/>
  <c r="L2308" i="1"/>
  <c r="L2296" i="1"/>
  <c r="L2297" i="1" s="1"/>
  <c r="L2284" i="1"/>
  <c r="L2272" i="1"/>
  <c r="L2273" i="1" s="1"/>
  <c r="L2260" i="1"/>
  <c r="L2261" i="1" s="1"/>
  <c r="L2262" i="1" s="1"/>
  <c r="L2248" i="1"/>
  <c r="L2249" i="1" s="1"/>
  <c r="L2236" i="1"/>
  <c r="L2237" i="1" s="1"/>
  <c r="L2238" i="1" s="1"/>
  <c r="L2224" i="1"/>
  <c r="L2212" i="1"/>
  <c r="L2213" i="1" s="1"/>
  <c r="L2200" i="1"/>
  <c r="L2188" i="1"/>
  <c r="L2189" i="1" s="1"/>
  <c r="L2176" i="1"/>
  <c r="L2164" i="1"/>
  <c r="L2165" i="1" s="1"/>
  <c r="L2152" i="1"/>
  <c r="L2140" i="1"/>
  <c r="L2141" i="1" s="1"/>
  <c r="L2128" i="1"/>
  <c r="L2116" i="1"/>
  <c r="L2117" i="1" s="1"/>
  <c r="L2118" i="1" s="1"/>
  <c r="L2104" i="1"/>
  <c r="L2105" i="1" s="1"/>
  <c r="L2092" i="1"/>
  <c r="L2093" i="1" s="1"/>
  <c r="L2094" i="1" s="1"/>
  <c r="L2080" i="1"/>
  <c r="L2081" i="1" s="1"/>
  <c r="L2068" i="1"/>
  <c r="L2069" i="1" s="1"/>
  <c r="L2070" i="1" s="1"/>
  <c r="L2056" i="1"/>
  <c r="L2057" i="1" s="1"/>
  <c r="L2044" i="1"/>
  <c r="L2045" i="1" s="1"/>
  <c r="L2046" i="1" s="1"/>
  <c r="L2032" i="1"/>
  <c r="L2033" i="1" s="1"/>
  <c r="L2020" i="1"/>
  <c r="L2021" i="1" s="1"/>
  <c r="L2022" i="1" s="1"/>
  <c r="L2008" i="1"/>
  <c r="L1996" i="1"/>
  <c r="L1997" i="1" s="1"/>
  <c r="L1984" i="1"/>
  <c r="L1972" i="1"/>
  <c r="L1973" i="1" s="1"/>
  <c r="L1960" i="1"/>
  <c r="L1948" i="1"/>
  <c r="L1949" i="1" s="1"/>
  <c r="L1936" i="1"/>
  <c r="L1924" i="1"/>
  <c r="L1925" i="1" s="1"/>
  <c r="L1912" i="1"/>
  <c r="L1913" i="1" s="1"/>
  <c r="L1914" i="1" s="1"/>
  <c r="L1900" i="1"/>
  <c r="L1901" i="1" s="1"/>
  <c r="L1888" i="1"/>
  <c r="L1889" i="1" s="1"/>
  <c r="L1890" i="1" s="1"/>
  <c r="L1876" i="1"/>
  <c r="L1877" i="1" s="1"/>
  <c r="L1864" i="1"/>
  <c r="L1865" i="1" s="1"/>
  <c r="L1866" i="1" s="1"/>
  <c r="L1852" i="1"/>
  <c r="L1853" i="1" s="1"/>
  <c r="L1840" i="1"/>
  <c r="L1841" i="1" s="1"/>
  <c r="L1842" i="1" s="1"/>
  <c r="L1828" i="1"/>
  <c r="L1829" i="1" s="1"/>
  <c r="L1816" i="1"/>
  <c r="L1817" i="1" s="1"/>
  <c r="L1818" i="1" s="1"/>
  <c r="L1804" i="1"/>
  <c r="L1805" i="1" s="1"/>
  <c r="L1792" i="1"/>
  <c r="L1793" i="1" s="1"/>
  <c r="L1794" i="1" s="1"/>
  <c r="L1780" i="1"/>
  <c r="L1781" i="1" s="1"/>
  <c r="L1768" i="1"/>
  <c r="L1769" i="1" s="1"/>
  <c r="L1770" i="1" s="1"/>
  <c r="L1756" i="1"/>
  <c r="L1757" i="1" s="1"/>
  <c r="L1744" i="1"/>
  <c r="L1745" i="1" s="1"/>
  <c r="L1746" i="1" s="1"/>
  <c r="L1732" i="1"/>
  <c r="L1733" i="1" s="1"/>
  <c r="L1720" i="1"/>
  <c r="L1721" i="1" s="1"/>
  <c r="L1722" i="1" s="1"/>
  <c r="L1708" i="1"/>
  <c r="L1696" i="1"/>
  <c r="L1697" i="1" s="1"/>
  <c r="L1684" i="1"/>
  <c r="L1685" i="1" s="1"/>
  <c r="L1672" i="1"/>
  <c r="L1673" i="1" s="1"/>
  <c r="L1660" i="1"/>
  <c r="L1648" i="1"/>
  <c r="L1649" i="1" s="1"/>
  <c r="L1636" i="1"/>
  <c r="L1637" i="1" s="1"/>
  <c r="L1638" i="1" s="1"/>
  <c r="L1624" i="1"/>
  <c r="L1612" i="1"/>
  <c r="L1613" i="1" s="1"/>
  <c r="L1600" i="1"/>
  <c r="L1588" i="1"/>
  <c r="L1589" i="1" s="1"/>
  <c r="L1576" i="1"/>
  <c r="L1577" i="1" s="1"/>
  <c r="L1578" i="1" s="1"/>
  <c r="L1564" i="1"/>
  <c r="L1565" i="1" s="1"/>
  <c r="L1552" i="1"/>
  <c r="L1553" i="1" s="1"/>
  <c r="L1540" i="1"/>
  <c r="L1528" i="1"/>
  <c r="L1529" i="1" s="1"/>
  <c r="L1530" i="1" s="1"/>
  <c r="L1516" i="1"/>
  <c r="L1517" i="1" s="1"/>
  <c r="L1504" i="1"/>
  <c r="L1505" i="1" s="1"/>
  <c r="L1506" i="1" s="1"/>
  <c r="L1492" i="1"/>
  <c r="L1493" i="1" s="1"/>
  <c r="L1480" i="1"/>
  <c r="L1481" i="1" s="1"/>
  <c r="L1482" i="1" s="1"/>
  <c r="L1468" i="1"/>
  <c r="L1469" i="1" s="1"/>
  <c r="L1456" i="1"/>
  <c r="L1457" i="1" s="1"/>
  <c r="L1458" i="1" s="1"/>
  <c r="L1444" i="1"/>
  <c r="L1445" i="1" s="1"/>
  <c r="L1432" i="1"/>
  <c r="L1433" i="1" s="1"/>
  <c r="L1434" i="1" s="1"/>
  <c r="L1420" i="1"/>
  <c r="L1408" i="1"/>
  <c r="L1409" i="1" s="1"/>
  <c r="L1396" i="1"/>
  <c r="L1384" i="1"/>
  <c r="L1385" i="1" s="1"/>
  <c r="L1372" i="1"/>
  <c r="L1373" i="1" s="1"/>
  <c r="L1374" i="1" s="1"/>
  <c r="L1360" i="1"/>
  <c r="L1361" i="1" s="1"/>
  <c r="L1348" i="1"/>
  <c r="L1349" i="1" s="1"/>
  <c r="L1350" i="1" s="1"/>
  <c r="L1336" i="1"/>
  <c r="L1337" i="1" s="1"/>
  <c r="L1324" i="1"/>
  <c r="L1325" i="1" s="1"/>
  <c r="L1326" i="1" s="1"/>
  <c r="L1312" i="1"/>
  <c r="L1313" i="1" s="1"/>
  <c r="L1300" i="1"/>
  <c r="L1301" i="1" s="1"/>
  <c r="L1302" i="1" s="1"/>
  <c r="L1288" i="1"/>
  <c r="L1289" i="1" s="1"/>
  <c r="L1276" i="1"/>
  <c r="L1277" i="1" s="1"/>
  <c r="L1278" i="1" s="1"/>
  <c r="L1264" i="1"/>
  <c r="L1265" i="1" s="1"/>
  <c r="L1252" i="1"/>
  <c r="L1253" i="1" s="1"/>
  <c r="L1254" i="1" s="1"/>
  <c r="L1240" i="1"/>
  <c r="L1228" i="1"/>
  <c r="L1229" i="1" s="1"/>
  <c r="L1216" i="1"/>
  <c r="L1204" i="1"/>
  <c r="L1205" i="1" s="1"/>
  <c r="L1192" i="1"/>
  <c r="L1180" i="1"/>
  <c r="L1181" i="1" s="1"/>
  <c r="L1168" i="1"/>
  <c r="L1156" i="1"/>
  <c r="L1157" i="1" s="1"/>
  <c r="L1144" i="1"/>
  <c r="L1132" i="1"/>
  <c r="L1133" i="1" s="1"/>
  <c r="L1134" i="1" s="1"/>
  <c r="L1120" i="1"/>
  <c r="L1121" i="1" s="1"/>
  <c r="L1108" i="1"/>
  <c r="L1109" i="1" s="1"/>
  <c r="L1110" i="1" s="1"/>
  <c r="L1096" i="1"/>
  <c r="L1097" i="1" s="1"/>
  <c r="L1084" i="1"/>
  <c r="L1085" i="1" s="1"/>
  <c r="L1086" i="1" s="1"/>
  <c r="L1072" i="1"/>
  <c r="L1073" i="1" s="1"/>
  <c r="L1060" i="1"/>
  <c r="L1061" i="1" s="1"/>
  <c r="L1062" i="1" s="1"/>
  <c r="L1048" i="1"/>
  <c r="L1049" i="1" s="1"/>
  <c r="L1036" i="1"/>
  <c r="L1037" i="1" s="1"/>
  <c r="L1024" i="1"/>
  <c r="L1012" i="1"/>
  <c r="L1013" i="1" s="1"/>
  <c r="L1000" i="1"/>
  <c r="L988" i="1"/>
  <c r="L989" i="1" s="1"/>
  <c r="L976" i="1"/>
  <c r="L964" i="1"/>
  <c r="L965" i="1" s="1"/>
  <c r="L952" i="1"/>
  <c r="L940" i="1"/>
  <c r="L941" i="1" s="1"/>
  <c r="L928" i="1"/>
  <c r="L916" i="1"/>
  <c r="L917" i="1" s="1"/>
  <c r="L904" i="1"/>
  <c r="L892" i="1"/>
  <c r="L893" i="1" s="1"/>
  <c r="L880" i="1"/>
  <c r="L881" i="1" s="1"/>
  <c r="B3" i="1"/>
  <c r="L868" i="1"/>
  <c r="L869" i="1" s="1"/>
  <c r="L856" i="1"/>
  <c r="L857" i="1" s="1"/>
  <c r="L844" i="1"/>
  <c r="L845" i="1" s="1"/>
  <c r="L832" i="1"/>
  <c r="L833" i="1" s="1"/>
  <c r="L820" i="1"/>
  <c r="L821" i="1" s="1"/>
  <c r="L808" i="1"/>
  <c r="L809" i="1" s="1"/>
  <c r="L796" i="1"/>
  <c r="L797" i="1" s="1"/>
  <c r="L784" i="1"/>
  <c r="L785" i="1" s="1"/>
  <c r="L772" i="1"/>
  <c r="L773" i="1" s="1"/>
  <c r="L760" i="1"/>
  <c r="L761" i="1" s="1"/>
  <c r="L748" i="1"/>
  <c r="L749" i="1" s="1"/>
  <c r="L736" i="1"/>
  <c r="L737" i="1" s="1"/>
  <c r="L724" i="1"/>
  <c r="L725" i="1" s="1"/>
  <c r="L712" i="1"/>
  <c r="L713" i="1" s="1"/>
  <c r="L700" i="1"/>
  <c r="L701" i="1" s="1"/>
  <c r="L688" i="1"/>
  <c r="L689" i="1" s="1"/>
  <c r="L676" i="1"/>
  <c r="L677" i="1" s="1"/>
  <c r="L664" i="1"/>
  <c r="L665" i="1" s="1"/>
  <c r="L652" i="1"/>
  <c r="L653" i="1" s="1"/>
  <c r="L640" i="1"/>
  <c r="L641" i="1" s="1"/>
  <c r="L628" i="1"/>
  <c r="L629" i="1" s="1"/>
  <c r="L616" i="1"/>
  <c r="L617" i="1" s="1"/>
  <c r="L604" i="1"/>
  <c r="L605" i="1" s="1"/>
  <c r="L592" i="1"/>
  <c r="L593" i="1" s="1"/>
  <c r="L580" i="1"/>
  <c r="L581" i="1" s="1"/>
  <c r="L568" i="1"/>
  <c r="L569" i="1" s="1"/>
  <c r="L556" i="1"/>
  <c r="L557" i="1" s="1"/>
  <c r="L544" i="1"/>
  <c r="L545" i="1" s="1"/>
  <c r="L532" i="1"/>
  <c r="L520" i="1"/>
  <c r="L521" i="1" s="1"/>
  <c r="L508" i="1"/>
  <c r="L496" i="1"/>
  <c r="L497" i="1" s="1"/>
  <c r="L484" i="1"/>
  <c r="L485" i="1" s="1"/>
  <c r="L472" i="1"/>
  <c r="L473" i="1" s="1"/>
  <c r="L460" i="1"/>
  <c r="L461" i="1" s="1"/>
  <c r="L448" i="1"/>
  <c r="L449" i="1" s="1"/>
  <c r="L436" i="1"/>
  <c r="L437" i="1" s="1"/>
  <c r="L424" i="1"/>
  <c r="L425" i="1" s="1"/>
  <c r="L412" i="1"/>
  <c r="L413" i="1" s="1"/>
  <c r="L400" i="1"/>
  <c r="L401" i="1" s="1"/>
  <c r="L388" i="1"/>
  <c r="L376" i="1"/>
  <c r="L377" i="1" s="1"/>
  <c r="L364" i="1"/>
  <c r="L365" i="1" s="1"/>
  <c r="L352" i="1"/>
  <c r="L353" i="1" s="1"/>
  <c r="L340" i="1"/>
  <c r="L341" i="1" s="1"/>
  <c r="L328" i="1"/>
  <c r="L329" i="1" s="1"/>
  <c r="L316" i="1"/>
  <c r="L317" i="1" s="1"/>
  <c r="L304" i="1"/>
  <c r="L305" i="1" s="1"/>
  <c r="L292" i="1"/>
  <c r="L293" i="1" s="1"/>
  <c r="L280" i="1"/>
  <c r="L281" i="1" s="1"/>
  <c r="L268" i="1"/>
  <c r="L269" i="1" s="1"/>
  <c r="L256" i="1"/>
  <c r="L244" i="1"/>
  <c r="L245" i="1" s="1"/>
  <c r="L232" i="1"/>
  <c r="L233" i="1" s="1"/>
  <c r="L220" i="1"/>
  <c r="L221" i="1" s="1"/>
  <c r="L208" i="1"/>
  <c r="L209" i="1" s="1"/>
  <c r="L196" i="1"/>
  <c r="L197" i="1" s="1"/>
  <c r="L184" i="1"/>
  <c r="L185" i="1" s="1"/>
  <c r="L172" i="1"/>
  <c r="L173" i="1" s="1"/>
  <c r="L160" i="1"/>
  <c r="L161" i="1" s="1"/>
  <c r="L148" i="1"/>
  <c r="L149" i="1" s="1"/>
  <c r="L136" i="1"/>
  <c r="L137" i="1" s="1"/>
  <c r="L124" i="1"/>
  <c r="L125" i="1" s="1"/>
  <c r="L126" i="1" s="1"/>
  <c r="L112" i="1"/>
  <c r="L113" i="1" s="1"/>
  <c r="L100" i="1"/>
  <c r="L101" i="1" s="1"/>
  <c r="L88" i="1"/>
  <c r="L89" i="1" s="1"/>
  <c r="L76" i="1"/>
  <c r="L77" i="1" s="1"/>
  <c r="L64" i="1"/>
  <c r="L65" i="1" s="1"/>
  <c r="L52" i="1"/>
  <c r="L53" i="1" s="1"/>
  <c r="L40" i="1"/>
  <c r="L41" i="1" s="1"/>
  <c r="L28" i="1"/>
  <c r="L29" i="1" s="1"/>
  <c r="L16" i="1"/>
  <c r="L17" i="1" s="1"/>
  <c r="D1409" i="1" l="1"/>
  <c r="D1553" i="1"/>
  <c r="D1673" i="1"/>
  <c r="D1697" i="1"/>
  <c r="G1697" i="1" s="1"/>
  <c r="D1925" i="1"/>
  <c r="D1949" i="1"/>
  <c r="D1973" i="1"/>
  <c r="D1997" i="1"/>
  <c r="D2141" i="1"/>
  <c r="D2165" i="1"/>
  <c r="D2273" i="1"/>
  <c r="D2321" i="1"/>
  <c r="D2633" i="1"/>
  <c r="D2873" i="1"/>
  <c r="D2921" i="1"/>
  <c r="D3185" i="1"/>
  <c r="D3437" i="1"/>
  <c r="D3509" i="1"/>
  <c r="G3509" i="1" s="1"/>
  <c r="D3557" i="1"/>
  <c r="D3785" i="1"/>
  <c r="D4085" i="1"/>
  <c r="D4109" i="1"/>
  <c r="G892" i="1"/>
  <c r="G916" i="1"/>
  <c r="G940" i="1"/>
  <c r="G964" i="1"/>
  <c r="G988" i="1"/>
  <c r="G1036" i="1"/>
  <c r="G1180" i="1"/>
  <c r="G1204" i="1"/>
  <c r="G1228" i="1"/>
  <c r="G3808" i="1"/>
  <c r="G1012" i="1"/>
  <c r="G3784" i="1"/>
  <c r="G1612" i="1"/>
  <c r="G1732" i="1"/>
  <c r="G1408" i="1"/>
  <c r="G1552" i="1"/>
  <c r="G1672" i="1"/>
  <c r="G1696" i="1"/>
  <c r="G1924" i="1"/>
  <c r="G1948" i="1"/>
  <c r="G1972" i="1"/>
  <c r="G1996" i="1"/>
  <c r="G2140" i="1"/>
  <c r="G2164" i="1"/>
  <c r="G2188" i="1"/>
  <c r="G2212" i="1"/>
  <c r="G2404" i="1"/>
  <c r="G2428" i="1"/>
  <c r="G2476" i="1"/>
  <c r="G2500" i="1"/>
  <c r="G2572" i="1"/>
  <c r="G3052" i="1"/>
  <c r="G3076" i="1"/>
  <c r="G3100" i="1"/>
  <c r="G3124" i="1"/>
  <c r="G3316" i="1"/>
  <c r="G3412" i="1"/>
  <c r="G2272" i="1"/>
  <c r="G2296" i="1"/>
  <c r="G2320" i="1"/>
  <c r="G2344" i="1"/>
  <c r="G2536" i="1"/>
  <c r="G2608" i="1"/>
  <c r="G2632" i="1"/>
  <c r="G2872" i="1"/>
  <c r="G2896" i="1"/>
  <c r="G2920" i="1"/>
  <c r="G3184" i="1"/>
  <c r="G3208" i="1"/>
  <c r="G3292" i="1"/>
  <c r="G3436" i="1"/>
  <c r="G3484" i="1"/>
  <c r="G3508" i="1"/>
  <c r="G3532" i="1"/>
  <c r="G3556" i="1"/>
  <c r="G3580" i="1"/>
  <c r="G4084" i="1"/>
  <c r="G4108" i="1"/>
  <c r="G4204" i="1"/>
  <c r="G4228" i="1"/>
  <c r="G4300" i="1"/>
  <c r="G3736" i="1"/>
  <c r="G3760" i="1"/>
  <c r="G3952" i="1"/>
  <c r="G3976" i="1"/>
  <c r="G4000" i="1"/>
  <c r="G4024" i="1"/>
  <c r="G4144" i="1"/>
  <c r="G4264" i="1"/>
  <c r="G4552" i="1"/>
  <c r="G4576" i="1"/>
  <c r="G4792" i="1"/>
  <c r="G4816" i="1"/>
  <c r="G4600" i="1"/>
  <c r="G4624" i="1"/>
  <c r="G4912" i="1"/>
  <c r="G4936" i="1"/>
  <c r="D4601" i="1"/>
  <c r="G4601" i="1" s="1"/>
  <c r="D4625" i="1"/>
  <c r="G4625" i="1" s="1"/>
  <c r="D3413" i="1"/>
  <c r="G3413" i="1" s="1"/>
  <c r="D4577" i="1"/>
  <c r="G4577" i="1" s="1"/>
  <c r="D4793" i="1"/>
  <c r="G4793" i="1" s="1"/>
  <c r="D4817" i="1"/>
  <c r="G4817" i="1" s="1"/>
  <c r="D3209" i="1"/>
  <c r="G3209" i="1" s="1"/>
  <c r="D3293" i="1"/>
  <c r="G3293" i="1" s="1"/>
  <c r="D3809" i="1"/>
  <c r="G3809" i="1" s="1"/>
  <c r="D917" i="1"/>
  <c r="G917" i="1" s="1"/>
  <c r="D965" i="1"/>
  <c r="G965" i="1" s="1"/>
  <c r="D1013" i="1"/>
  <c r="D1157" i="1"/>
  <c r="G1157" i="1" s="1"/>
  <c r="D1205" i="1"/>
  <c r="G1205" i="1" s="1"/>
  <c r="D1613" i="1"/>
  <c r="G1613" i="1" s="1"/>
  <c r="D1733" i="1"/>
  <c r="D2189" i="1"/>
  <c r="G2189" i="1" s="1"/>
  <c r="D2297" i="1"/>
  <c r="G2297" i="1" s="1"/>
  <c r="D2345" i="1"/>
  <c r="G2345" i="1" s="1"/>
  <c r="D2405" i="1"/>
  <c r="G2405" i="1" s="1"/>
  <c r="D2501" i="1"/>
  <c r="G2501" i="1" s="1"/>
  <c r="D2537" i="1"/>
  <c r="G2537" i="1" s="1"/>
  <c r="D2573" i="1"/>
  <c r="G2573" i="1" s="1"/>
  <c r="D2609" i="1"/>
  <c r="G2609" i="1" s="1"/>
  <c r="D2897" i="1"/>
  <c r="G2897" i="1" s="1"/>
  <c r="D3053" i="1"/>
  <c r="G3053" i="1" s="1"/>
  <c r="D3101" i="1"/>
  <c r="G3101" i="1" s="1"/>
  <c r="D3485" i="1"/>
  <c r="G3485" i="1" s="1"/>
  <c r="D3533" i="1"/>
  <c r="G3533" i="1" s="1"/>
  <c r="D3581" i="1"/>
  <c r="G3581" i="1" s="1"/>
  <c r="D3761" i="1"/>
  <c r="G3761" i="1" s="1"/>
  <c r="D4265" i="1"/>
  <c r="G4265" i="1" s="1"/>
  <c r="D4553" i="1"/>
  <c r="G4553" i="1" s="1"/>
  <c r="D3953" i="1"/>
  <c r="G3953" i="1" s="1"/>
  <c r="D4001" i="1"/>
  <c r="G4001" i="1" s="1"/>
  <c r="D4025" i="1"/>
  <c r="G4025" i="1" s="1"/>
  <c r="D4145" i="1"/>
  <c r="G4145" i="1" s="1"/>
  <c r="D4205" i="1"/>
  <c r="G4205" i="1" s="1"/>
  <c r="D4229" i="1"/>
  <c r="G4229" i="1" s="1"/>
  <c r="D4301" i="1"/>
  <c r="G4301" i="1" s="1"/>
  <c r="L4601" i="1"/>
  <c r="L4793" i="1"/>
  <c r="D4913" i="1"/>
  <c r="G4913" i="1" s="1"/>
  <c r="D4937" i="1"/>
  <c r="G4937" i="1" s="1"/>
  <c r="D570" i="1"/>
  <c r="G570" i="1" s="1"/>
  <c r="E571" i="1" s="1"/>
  <c r="G1156" i="1"/>
  <c r="L4338" i="1"/>
  <c r="D4338" i="1"/>
  <c r="D4351" i="1"/>
  <c r="G4351" i="1" s="1"/>
  <c r="L4351" i="1"/>
  <c r="D4360" i="1"/>
  <c r="D4373" i="1"/>
  <c r="G4372" i="1"/>
  <c r="L4386" i="1"/>
  <c r="D4386" i="1"/>
  <c r="G4386" i="1" s="1"/>
  <c r="D4399" i="1"/>
  <c r="L4399" i="1"/>
  <c r="G4399" i="1"/>
  <c r="D4408" i="1"/>
  <c r="G4408" i="1" s="1"/>
  <c r="D4421" i="1"/>
  <c r="G4420" i="1"/>
  <c r="L4434" i="1"/>
  <c r="D4434" i="1"/>
  <c r="G4434" i="1" s="1"/>
  <c r="D4447" i="1"/>
  <c r="G4447" i="1" s="1"/>
  <c r="L4447" i="1"/>
  <c r="D4456" i="1"/>
  <c r="D4469" i="1"/>
  <c r="G4468" i="1"/>
  <c r="L4482" i="1"/>
  <c r="D4482" i="1"/>
  <c r="G4482" i="1" s="1"/>
  <c r="D4495" i="1"/>
  <c r="L4495" i="1"/>
  <c r="G4495" i="1"/>
  <c r="D4504" i="1"/>
  <c r="G4504" i="1" s="1"/>
  <c r="D4517" i="1"/>
  <c r="G4516" i="1"/>
  <c r="L4530" i="1"/>
  <c r="D4530" i="1"/>
  <c r="G4530" i="1" s="1"/>
  <c r="D4336" i="1"/>
  <c r="G4336" i="1" s="1"/>
  <c r="G4338" i="1"/>
  <c r="D4349" i="1"/>
  <c r="G4349" i="1" s="1"/>
  <c r="G4348" i="1"/>
  <c r="L4362" i="1"/>
  <c r="D4362" i="1"/>
  <c r="G4362" i="1" s="1"/>
  <c r="G4360" i="1"/>
  <c r="D4375" i="1"/>
  <c r="G4375" i="1" s="1"/>
  <c r="L4375" i="1"/>
  <c r="G4373" i="1"/>
  <c r="D4384" i="1"/>
  <c r="G4384" i="1" s="1"/>
  <c r="D4397" i="1"/>
  <c r="G4397" i="1" s="1"/>
  <c r="G4396" i="1"/>
  <c r="L4410" i="1"/>
  <c r="D4410" i="1"/>
  <c r="G4410" i="1" s="1"/>
  <c r="D4423" i="1"/>
  <c r="G4423" i="1" s="1"/>
  <c r="L4423" i="1"/>
  <c r="G4421" i="1"/>
  <c r="D4432" i="1"/>
  <c r="G4432" i="1" s="1"/>
  <c r="D4445" i="1"/>
  <c r="G4445" i="1" s="1"/>
  <c r="G4444" i="1"/>
  <c r="L4458" i="1"/>
  <c r="D4458" i="1"/>
  <c r="G4458" i="1" s="1"/>
  <c r="G4456" i="1"/>
  <c r="D4471" i="1"/>
  <c r="G4471" i="1" s="1"/>
  <c r="L4471" i="1"/>
  <c r="G4469" i="1"/>
  <c r="D4480" i="1"/>
  <c r="G4480" i="1" s="1"/>
  <c r="D4493" i="1"/>
  <c r="G4493" i="1" s="1"/>
  <c r="G4492" i="1"/>
  <c r="L4506" i="1"/>
  <c r="D4506" i="1"/>
  <c r="G4506" i="1" s="1"/>
  <c r="D4519" i="1"/>
  <c r="G4519" i="1" s="1"/>
  <c r="L4519" i="1"/>
  <c r="G4517" i="1"/>
  <c r="D4528" i="1"/>
  <c r="G4528" i="1" s="1"/>
  <c r="D4337" i="1"/>
  <c r="G4337" i="1" s="1"/>
  <c r="D4350" i="1"/>
  <c r="G4350" i="1" s="1"/>
  <c r="D4361" i="1"/>
  <c r="G4361" i="1" s="1"/>
  <c r="D4374" i="1"/>
  <c r="G4374" i="1" s="1"/>
  <c r="D4385" i="1"/>
  <c r="G4385" i="1" s="1"/>
  <c r="D4398" i="1"/>
  <c r="G4398" i="1" s="1"/>
  <c r="D4409" i="1"/>
  <c r="G4409" i="1" s="1"/>
  <c r="D4422" i="1"/>
  <c r="G4422" i="1" s="1"/>
  <c r="D4433" i="1"/>
  <c r="G4433" i="1" s="1"/>
  <c r="D4446" i="1"/>
  <c r="G4446" i="1" s="1"/>
  <c r="D4457" i="1"/>
  <c r="G4457" i="1" s="1"/>
  <c r="D4470" i="1"/>
  <c r="G4470" i="1" s="1"/>
  <c r="D4481" i="1"/>
  <c r="G4481" i="1" s="1"/>
  <c r="D4494" i="1"/>
  <c r="G4494" i="1" s="1"/>
  <c r="D4505" i="1"/>
  <c r="G4505" i="1" s="1"/>
  <c r="D4518" i="1"/>
  <c r="G4518" i="1" s="1"/>
  <c r="D4529" i="1"/>
  <c r="G4529" i="1" s="1"/>
  <c r="L4554" i="1"/>
  <c r="D4554" i="1"/>
  <c r="G4554" i="1" s="1"/>
  <c r="L4578" i="1"/>
  <c r="D4578" i="1"/>
  <c r="G4578" i="1" s="1"/>
  <c r="L4602" i="1"/>
  <c r="D4602" i="1"/>
  <c r="G4602" i="1" s="1"/>
  <c r="L4626" i="1"/>
  <c r="D4626" i="1"/>
  <c r="G4626" i="1" s="1"/>
  <c r="L4638" i="1"/>
  <c r="D4638" i="1"/>
  <c r="G4638" i="1" s="1"/>
  <c r="D4651" i="1"/>
  <c r="L4651" i="1"/>
  <c r="G4651" i="1"/>
  <c r="D4660" i="1"/>
  <c r="G4660" i="1" s="1"/>
  <c r="D4673" i="1"/>
  <c r="G4673" i="1" s="1"/>
  <c r="G4672" i="1"/>
  <c r="L4686" i="1"/>
  <c r="D4686" i="1"/>
  <c r="G4686" i="1" s="1"/>
  <c r="D4699" i="1"/>
  <c r="G4699" i="1" s="1"/>
  <c r="L4699" i="1"/>
  <c r="D4708" i="1"/>
  <c r="G4708" i="1" s="1"/>
  <c r="D4721" i="1"/>
  <c r="G4721" i="1" s="1"/>
  <c r="G4720" i="1"/>
  <c r="L4734" i="1"/>
  <c r="D4734" i="1"/>
  <c r="G4734" i="1" s="1"/>
  <c r="D4747" i="1"/>
  <c r="G4747" i="1" s="1"/>
  <c r="L4747" i="1"/>
  <c r="D4756" i="1"/>
  <c r="G4756" i="1" s="1"/>
  <c r="D4769" i="1"/>
  <c r="G4769" i="1" s="1"/>
  <c r="G4768" i="1"/>
  <c r="L4541" i="1"/>
  <c r="D4541" i="1"/>
  <c r="G4541" i="1" s="1"/>
  <c r="G4540" i="1"/>
  <c r="L4565" i="1"/>
  <c r="D4565" i="1"/>
  <c r="G4565" i="1" s="1"/>
  <c r="G4564" i="1"/>
  <c r="L4589" i="1"/>
  <c r="D4589" i="1"/>
  <c r="G4589" i="1" s="1"/>
  <c r="G4588" i="1"/>
  <c r="L4613" i="1"/>
  <c r="D4613" i="1"/>
  <c r="G4613" i="1" s="1"/>
  <c r="G4612" i="1"/>
  <c r="D4636" i="1"/>
  <c r="G4636" i="1" s="1"/>
  <c r="D4649" i="1"/>
  <c r="G4649" i="1" s="1"/>
  <c r="G4648" i="1"/>
  <c r="L4662" i="1"/>
  <c r="D4662" i="1"/>
  <c r="G4662" i="1" s="1"/>
  <c r="D4675" i="1"/>
  <c r="G4675" i="1" s="1"/>
  <c r="L4675" i="1"/>
  <c r="D4684" i="1"/>
  <c r="G4684" i="1" s="1"/>
  <c r="D4697" i="1"/>
  <c r="G4697" i="1" s="1"/>
  <c r="G4696" i="1"/>
  <c r="L4710" i="1"/>
  <c r="D4710" i="1"/>
  <c r="G4710" i="1" s="1"/>
  <c r="D4723" i="1"/>
  <c r="G4723" i="1" s="1"/>
  <c r="L4723" i="1"/>
  <c r="D4732" i="1"/>
  <c r="G4732" i="1" s="1"/>
  <c r="D4745" i="1"/>
  <c r="G4745" i="1" s="1"/>
  <c r="G4744" i="1"/>
  <c r="L4758" i="1"/>
  <c r="D4758" i="1"/>
  <c r="G4758" i="1" s="1"/>
  <c r="D4771" i="1"/>
  <c r="G4771" i="1" s="1"/>
  <c r="L4771" i="1"/>
  <c r="D4637" i="1"/>
  <c r="G4637" i="1" s="1"/>
  <c r="D4650" i="1"/>
  <c r="G4650" i="1" s="1"/>
  <c r="D4661" i="1"/>
  <c r="G4661" i="1" s="1"/>
  <c r="D4674" i="1"/>
  <c r="G4674" i="1" s="1"/>
  <c r="D4685" i="1"/>
  <c r="G4685" i="1" s="1"/>
  <c r="D4698" i="1"/>
  <c r="G4698" i="1" s="1"/>
  <c r="D4709" i="1"/>
  <c r="G4709" i="1" s="1"/>
  <c r="D4722" i="1"/>
  <c r="G4722" i="1" s="1"/>
  <c r="D4733" i="1"/>
  <c r="G4733" i="1" s="1"/>
  <c r="D4746" i="1"/>
  <c r="G4746" i="1" s="1"/>
  <c r="D4757" i="1"/>
  <c r="G4757" i="1" s="1"/>
  <c r="D4770" i="1"/>
  <c r="G4770" i="1" s="1"/>
  <c r="L4794" i="1"/>
  <c r="D4794" i="1"/>
  <c r="G4794" i="1" s="1"/>
  <c r="L4818" i="1"/>
  <c r="D4818" i="1"/>
  <c r="G4818" i="1" s="1"/>
  <c r="L4830" i="1"/>
  <c r="D4830" i="1"/>
  <c r="G4830" i="1" s="1"/>
  <c r="D4843" i="1"/>
  <c r="G4843" i="1" s="1"/>
  <c r="L4843" i="1"/>
  <c r="D4852" i="1"/>
  <c r="G4852" i="1" s="1"/>
  <c r="D4865" i="1"/>
  <c r="G4865" i="1" s="1"/>
  <c r="G4864" i="1"/>
  <c r="L4878" i="1"/>
  <c r="D4878" i="1"/>
  <c r="G4878" i="1" s="1"/>
  <c r="D4891" i="1"/>
  <c r="G4891" i="1" s="1"/>
  <c r="L4891" i="1"/>
  <c r="L4781" i="1"/>
  <c r="D4781" i="1"/>
  <c r="G4781" i="1" s="1"/>
  <c r="G4780" i="1"/>
  <c r="L4805" i="1"/>
  <c r="D4805" i="1"/>
  <c r="G4805" i="1" s="1"/>
  <c r="G4804" i="1"/>
  <c r="D4828" i="1"/>
  <c r="G4828" i="1" s="1"/>
  <c r="D4841" i="1"/>
  <c r="G4841" i="1" s="1"/>
  <c r="G4840" i="1"/>
  <c r="L4854" i="1"/>
  <c r="D4854" i="1"/>
  <c r="G4854" i="1" s="1"/>
  <c r="D4867" i="1"/>
  <c r="G4867" i="1" s="1"/>
  <c r="L4867" i="1"/>
  <c r="D4876" i="1"/>
  <c r="G4876" i="1" s="1"/>
  <c r="D4889" i="1"/>
  <c r="G4889" i="1" s="1"/>
  <c r="G4888" i="1"/>
  <c r="D4829" i="1"/>
  <c r="G4829" i="1" s="1"/>
  <c r="D4842" i="1"/>
  <c r="G4842" i="1" s="1"/>
  <c r="D4853" i="1"/>
  <c r="G4853" i="1" s="1"/>
  <c r="D4866" i="1"/>
  <c r="G4866" i="1" s="1"/>
  <c r="D4877" i="1"/>
  <c r="G4877" i="1" s="1"/>
  <c r="D4890" i="1"/>
  <c r="G4890" i="1" s="1"/>
  <c r="L4901" i="1"/>
  <c r="D4901" i="1"/>
  <c r="G4901" i="1" s="1"/>
  <c r="G4900" i="1"/>
  <c r="L4925" i="1"/>
  <c r="D4925" i="1"/>
  <c r="G4925" i="1" s="1"/>
  <c r="G4924" i="1"/>
  <c r="L4949" i="1"/>
  <c r="D4949" i="1"/>
  <c r="G4949" i="1" s="1"/>
  <c r="G4948" i="1"/>
  <c r="L4963" i="1"/>
  <c r="D4963" i="1"/>
  <c r="G4963" i="1" s="1"/>
  <c r="D4972" i="1"/>
  <c r="G4972" i="1" s="1"/>
  <c r="D4985" i="1"/>
  <c r="G4985" i="1" s="1"/>
  <c r="G4984" i="1"/>
  <c r="L4998" i="1"/>
  <c r="D4998" i="1"/>
  <c r="G4998" i="1" s="1"/>
  <c r="L4914" i="1"/>
  <c r="D4914" i="1"/>
  <c r="G4914" i="1" s="1"/>
  <c r="L4938" i="1"/>
  <c r="D4938" i="1"/>
  <c r="G4938" i="1" s="1"/>
  <c r="D4961" i="1"/>
  <c r="G4961" i="1" s="1"/>
  <c r="G4960" i="1"/>
  <c r="L4974" i="1"/>
  <c r="D4974" i="1"/>
  <c r="G4974" i="1" s="1"/>
  <c r="L4987" i="1"/>
  <c r="D4987" i="1"/>
  <c r="G4987" i="1" s="1"/>
  <c r="D4996" i="1"/>
  <c r="G4996" i="1" s="1"/>
  <c r="D4962" i="1"/>
  <c r="G4962" i="1" s="1"/>
  <c r="D4973" i="1"/>
  <c r="G4973" i="1" s="1"/>
  <c r="D4986" i="1"/>
  <c r="G4986" i="1" s="1"/>
  <c r="D4997" i="1"/>
  <c r="G4997" i="1" s="1"/>
  <c r="G208" i="1"/>
  <c r="G232" i="1"/>
  <c r="G256" i="1"/>
  <c r="G604" i="1"/>
  <c r="G628" i="1"/>
  <c r="G652" i="1"/>
  <c r="G700" i="1"/>
  <c r="L3486" i="1"/>
  <c r="D3486" i="1"/>
  <c r="G3486" i="1" s="1"/>
  <c r="L3510" i="1"/>
  <c r="D3510" i="1"/>
  <c r="G3510" i="1" s="1"/>
  <c r="L3534" i="1"/>
  <c r="D3534" i="1"/>
  <c r="G3534" i="1" s="1"/>
  <c r="L3558" i="1"/>
  <c r="D3558" i="1"/>
  <c r="G3558" i="1" s="1"/>
  <c r="G3557" i="1"/>
  <c r="L3582" i="1"/>
  <c r="D3582" i="1"/>
  <c r="G3582" i="1" s="1"/>
  <c r="D3605" i="1"/>
  <c r="G3604" i="1"/>
  <c r="L3618" i="1"/>
  <c r="D3618" i="1"/>
  <c r="L3631" i="1"/>
  <c r="D3631" i="1"/>
  <c r="G3631" i="1" s="1"/>
  <c r="D3640" i="1"/>
  <c r="D3653" i="1"/>
  <c r="G3652" i="1"/>
  <c r="L3666" i="1"/>
  <c r="D3666" i="1"/>
  <c r="G3666" i="1" s="1"/>
  <c r="L3679" i="1"/>
  <c r="D3679" i="1"/>
  <c r="G3679" i="1" s="1"/>
  <c r="D3688" i="1"/>
  <c r="D3701" i="1"/>
  <c r="G3701" i="1" s="1"/>
  <c r="G3700" i="1"/>
  <c r="L3714" i="1"/>
  <c r="D3714" i="1"/>
  <c r="G3714" i="1" s="1"/>
  <c r="L3473" i="1"/>
  <c r="D3473" i="1"/>
  <c r="G3473" i="1" s="1"/>
  <c r="G3472" i="1"/>
  <c r="L3497" i="1"/>
  <c r="D3497" i="1"/>
  <c r="G3497" i="1" s="1"/>
  <c r="G3496" i="1"/>
  <c r="L3521" i="1"/>
  <c r="D3521" i="1"/>
  <c r="G3521" i="1" s="1"/>
  <c r="G3520" i="1"/>
  <c r="L3545" i="1"/>
  <c r="D3545" i="1"/>
  <c r="G3545" i="1" s="1"/>
  <c r="G3544" i="1"/>
  <c r="L3569" i="1"/>
  <c r="D3569" i="1"/>
  <c r="G3569" i="1" s="1"/>
  <c r="G3568" i="1"/>
  <c r="L3593" i="1"/>
  <c r="D3593" i="1"/>
  <c r="G3593" i="1" s="1"/>
  <c r="G3592" i="1"/>
  <c r="L3607" i="1"/>
  <c r="D3607" i="1"/>
  <c r="G3605" i="1"/>
  <c r="G3607" i="1"/>
  <c r="D3616" i="1"/>
  <c r="G3616" i="1" s="1"/>
  <c r="G3618" i="1"/>
  <c r="D3629" i="1"/>
  <c r="G3629" i="1" s="1"/>
  <c r="G3628" i="1"/>
  <c r="L3642" i="1"/>
  <c r="D3642" i="1"/>
  <c r="G3642" i="1" s="1"/>
  <c r="G3640" i="1"/>
  <c r="L3655" i="1"/>
  <c r="D3655" i="1"/>
  <c r="G3655" i="1" s="1"/>
  <c r="G3653" i="1"/>
  <c r="D3664" i="1"/>
  <c r="G3664" i="1" s="1"/>
  <c r="D3677" i="1"/>
  <c r="G3677" i="1" s="1"/>
  <c r="G3676" i="1"/>
  <c r="L3690" i="1"/>
  <c r="D3690" i="1"/>
  <c r="G3690" i="1" s="1"/>
  <c r="G3688" i="1"/>
  <c r="L3703" i="1"/>
  <c r="D3703" i="1"/>
  <c r="G3703" i="1" s="1"/>
  <c r="D3712" i="1"/>
  <c r="G3712" i="1" s="1"/>
  <c r="L3725" i="1"/>
  <c r="D3725" i="1"/>
  <c r="G3725" i="1" s="1"/>
  <c r="L3749" i="1"/>
  <c r="D3749" i="1"/>
  <c r="G3749" i="1" s="1"/>
  <c r="L3773" i="1"/>
  <c r="D3773" i="1"/>
  <c r="G3773" i="1" s="1"/>
  <c r="L3797" i="1"/>
  <c r="D3797" i="1"/>
  <c r="G3797" i="1" s="1"/>
  <c r="L3821" i="1"/>
  <c r="D3821" i="1"/>
  <c r="G3821" i="1" s="1"/>
  <c r="L3835" i="1"/>
  <c r="D3835" i="1"/>
  <c r="G3835" i="1" s="1"/>
  <c r="D3844" i="1"/>
  <c r="D3857" i="1"/>
  <c r="G3856" i="1"/>
  <c r="L3870" i="1"/>
  <c r="D3870" i="1"/>
  <c r="G3870" i="1" s="1"/>
  <c r="L3883" i="1"/>
  <c r="D3883" i="1"/>
  <c r="G3883" i="1" s="1"/>
  <c r="D3892" i="1"/>
  <c r="G3892" i="1" s="1"/>
  <c r="D3905" i="1"/>
  <c r="G3905" i="1" s="1"/>
  <c r="G3904" i="1"/>
  <c r="L3918" i="1"/>
  <c r="D3918" i="1"/>
  <c r="G3918" i="1" s="1"/>
  <c r="L3931" i="1"/>
  <c r="D3931" i="1"/>
  <c r="G3931" i="1" s="1"/>
  <c r="D3940" i="1"/>
  <c r="G3940" i="1" s="1"/>
  <c r="D3606" i="1"/>
  <c r="G3606" i="1" s="1"/>
  <c r="D3617" i="1"/>
  <c r="G3617" i="1" s="1"/>
  <c r="D3630" i="1"/>
  <c r="G3630" i="1" s="1"/>
  <c r="D3641" i="1"/>
  <c r="G3641" i="1" s="1"/>
  <c r="D3654" i="1"/>
  <c r="G3654" i="1" s="1"/>
  <c r="D3665" i="1"/>
  <c r="G3665" i="1" s="1"/>
  <c r="D3678" i="1"/>
  <c r="G3678" i="1" s="1"/>
  <c r="D3689" i="1"/>
  <c r="G3689" i="1" s="1"/>
  <c r="D3702" i="1"/>
  <c r="G3702" i="1" s="1"/>
  <c r="D3713" i="1"/>
  <c r="G3713" i="1" s="1"/>
  <c r="D3724" i="1"/>
  <c r="G3724" i="1" s="1"/>
  <c r="L3738" i="1"/>
  <c r="D3738" i="1"/>
  <c r="G3738" i="1" s="1"/>
  <c r="G3737" i="1"/>
  <c r="D3748" i="1"/>
  <c r="G3748" i="1" s="1"/>
  <c r="L3762" i="1"/>
  <c r="D3762" i="1"/>
  <c r="G3762" i="1" s="1"/>
  <c r="D3772" i="1"/>
  <c r="G3772" i="1" s="1"/>
  <c r="L3786" i="1"/>
  <c r="D3786" i="1"/>
  <c r="G3786" i="1" s="1"/>
  <c r="G3785" i="1"/>
  <c r="D3796" i="1"/>
  <c r="G3796" i="1" s="1"/>
  <c r="L3810" i="1"/>
  <c r="D3810" i="1"/>
  <c r="G3810" i="1" s="1"/>
  <c r="D3820" i="1"/>
  <c r="G3820" i="1" s="1"/>
  <c r="D3833" i="1"/>
  <c r="G3833" i="1" s="1"/>
  <c r="G3832" i="1"/>
  <c r="L3846" i="1"/>
  <c r="D3846" i="1"/>
  <c r="G3846" i="1" s="1"/>
  <c r="G3844" i="1"/>
  <c r="L3859" i="1"/>
  <c r="D3859" i="1"/>
  <c r="G3859" i="1" s="1"/>
  <c r="G3857" i="1"/>
  <c r="D3868" i="1"/>
  <c r="G3868" i="1" s="1"/>
  <c r="D3881" i="1"/>
  <c r="G3881" i="1" s="1"/>
  <c r="G3880" i="1"/>
  <c r="L3894" i="1"/>
  <c r="D3894" i="1"/>
  <c r="G3894" i="1" s="1"/>
  <c r="L3907" i="1"/>
  <c r="D3907" i="1"/>
  <c r="G3907" i="1" s="1"/>
  <c r="D3916" i="1"/>
  <c r="G3916" i="1" s="1"/>
  <c r="D3929" i="1"/>
  <c r="G3929" i="1" s="1"/>
  <c r="G3928" i="1"/>
  <c r="L3942" i="1"/>
  <c r="D3942" i="1"/>
  <c r="G3942" i="1" s="1"/>
  <c r="L3965" i="1"/>
  <c r="D3965" i="1"/>
  <c r="G3965" i="1" s="1"/>
  <c r="L3989" i="1"/>
  <c r="D3989" i="1"/>
  <c r="G3989" i="1" s="1"/>
  <c r="L4013" i="1"/>
  <c r="D4013" i="1"/>
  <c r="G4013" i="1" s="1"/>
  <c r="G4012" i="1"/>
  <c r="L4038" i="1"/>
  <c r="D4038" i="1"/>
  <c r="G4038" i="1" s="1"/>
  <c r="L4051" i="1"/>
  <c r="D4051" i="1"/>
  <c r="G4051" i="1" s="1"/>
  <c r="D4060" i="1"/>
  <c r="G4060" i="1" s="1"/>
  <c r="D4073" i="1"/>
  <c r="G4073" i="1" s="1"/>
  <c r="G4072" i="1"/>
  <c r="D3834" i="1"/>
  <c r="G3834" i="1" s="1"/>
  <c r="D3845" i="1"/>
  <c r="G3845" i="1" s="1"/>
  <c r="D3858" i="1"/>
  <c r="G3858" i="1" s="1"/>
  <c r="D3869" i="1"/>
  <c r="G3869" i="1" s="1"/>
  <c r="D3882" i="1"/>
  <c r="G3882" i="1" s="1"/>
  <c r="D3893" i="1"/>
  <c r="G3893" i="1" s="1"/>
  <c r="D3906" i="1"/>
  <c r="G3906" i="1" s="1"/>
  <c r="D3917" i="1"/>
  <c r="G3917" i="1" s="1"/>
  <c r="D3930" i="1"/>
  <c r="G3930" i="1" s="1"/>
  <c r="D3941" i="1"/>
  <c r="G3941" i="1" s="1"/>
  <c r="L3954" i="1"/>
  <c r="D3954" i="1"/>
  <c r="G3954" i="1" s="1"/>
  <c r="D3964" i="1"/>
  <c r="G3964" i="1" s="1"/>
  <c r="L3978" i="1"/>
  <c r="D3978" i="1"/>
  <c r="G3978" i="1" s="1"/>
  <c r="G3977" i="1"/>
  <c r="D3988" i="1"/>
  <c r="G3988" i="1" s="1"/>
  <c r="L4002" i="1"/>
  <c r="D4002" i="1"/>
  <c r="G4002" i="1" s="1"/>
  <c r="L4026" i="1"/>
  <c r="D4026" i="1"/>
  <c r="G4026" i="1" s="1"/>
  <c r="D4036" i="1"/>
  <c r="G4036" i="1" s="1"/>
  <c r="D4049" i="1"/>
  <c r="G4049" i="1" s="1"/>
  <c r="G4048" i="1"/>
  <c r="L4062" i="1"/>
  <c r="D4062" i="1"/>
  <c r="G4062" i="1" s="1"/>
  <c r="L4075" i="1"/>
  <c r="D4075" i="1"/>
  <c r="G4075" i="1" s="1"/>
  <c r="L4086" i="1"/>
  <c r="D4086" i="1"/>
  <c r="G4086" i="1" s="1"/>
  <c r="G4085" i="1"/>
  <c r="L4110" i="1"/>
  <c r="D4110" i="1"/>
  <c r="G4110" i="1" s="1"/>
  <c r="G4109" i="1"/>
  <c r="L4122" i="1"/>
  <c r="D4122" i="1"/>
  <c r="G4122" i="1" s="1"/>
  <c r="D4135" i="1"/>
  <c r="G4135" i="1" s="1"/>
  <c r="L4135" i="1"/>
  <c r="D4037" i="1"/>
  <c r="G4037" i="1" s="1"/>
  <c r="D4050" i="1"/>
  <c r="G4050" i="1" s="1"/>
  <c r="D4061" i="1"/>
  <c r="G4061" i="1" s="1"/>
  <c r="D4074" i="1"/>
  <c r="G4074" i="1" s="1"/>
  <c r="L4097" i="1"/>
  <c r="D4097" i="1"/>
  <c r="G4097" i="1" s="1"/>
  <c r="G4096" i="1"/>
  <c r="D4120" i="1"/>
  <c r="G4120" i="1" s="1"/>
  <c r="D4133" i="1"/>
  <c r="G4133" i="1" s="1"/>
  <c r="G4132" i="1"/>
  <c r="D4121" i="1"/>
  <c r="G4121" i="1" s="1"/>
  <c r="D4134" i="1"/>
  <c r="G4134" i="1" s="1"/>
  <c r="L4157" i="1"/>
  <c r="D4157" i="1"/>
  <c r="G4157" i="1" s="1"/>
  <c r="G4156" i="1"/>
  <c r="D4169" i="1"/>
  <c r="G4169" i="1" s="1"/>
  <c r="G4168" i="1"/>
  <c r="L4182" i="1"/>
  <c r="D4182" i="1"/>
  <c r="G4182" i="1" s="1"/>
  <c r="L4195" i="1"/>
  <c r="D4195" i="1"/>
  <c r="G4195" i="1" s="1"/>
  <c r="L4146" i="1"/>
  <c r="D4146" i="1"/>
  <c r="G4146" i="1" s="1"/>
  <c r="L4171" i="1"/>
  <c r="D4171" i="1"/>
  <c r="G4171" i="1" s="1"/>
  <c r="D4180" i="1"/>
  <c r="G4180" i="1" s="1"/>
  <c r="D4193" i="1"/>
  <c r="G4193" i="1" s="1"/>
  <c r="G4192" i="1"/>
  <c r="L4217" i="1"/>
  <c r="D4217" i="1"/>
  <c r="G4217" i="1" s="1"/>
  <c r="D4240" i="1"/>
  <c r="G4240" i="1" s="1"/>
  <c r="D4253" i="1"/>
  <c r="G4253" i="1" s="1"/>
  <c r="G4252" i="1"/>
  <c r="D4170" i="1"/>
  <c r="G4170" i="1" s="1"/>
  <c r="D4181" i="1"/>
  <c r="G4181" i="1" s="1"/>
  <c r="D4194" i="1"/>
  <c r="G4194" i="1" s="1"/>
  <c r="L4206" i="1"/>
  <c r="D4206" i="1"/>
  <c r="G4206" i="1" s="1"/>
  <c r="D4216" i="1"/>
  <c r="G4216" i="1" s="1"/>
  <c r="L4230" i="1"/>
  <c r="D4230" i="1"/>
  <c r="G4230" i="1" s="1"/>
  <c r="L4242" i="1"/>
  <c r="D4242" i="1"/>
  <c r="G4242" i="1" s="1"/>
  <c r="D4255" i="1"/>
  <c r="G4255" i="1" s="1"/>
  <c r="L4255" i="1"/>
  <c r="D4241" i="1"/>
  <c r="G4241" i="1" s="1"/>
  <c r="D4254" i="1"/>
  <c r="G4254" i="1" s="1"/>
  <c r="L4266" i="1"/>
  <c r="D4266" i="1"/>
  <c r="G4266" i="1" s="1"/>
  <c r="D4291" i="1"/>
  <c r="G4291" i="1" s="1"/>
  <c r="L4291" i="1"/>
  <c r="L4277" i="1"/>
  <c r="D4277" i="1"/>
  <c r="G4277" i="1" s="1"/>
  <c r="G4276" i="1"/>
  <c r="D4289" i="1"/>
  <c r="G4289" i="1" s="1"/>
  <c r="G4288" i="1"/>
  <c r="D4290" i="1"/>
  <c r="G4290" i="1" s="1"/>
  <c r="D4312" i="1"/>
  <c r="G4312" i="1" s="1"/>
  <c r="L4302" i="1"/>
  <c r="D4302" i="1"/>
  <c r="G4302" i="1" s="1"/>
  <c r="L4314" i="1"/>
  <c r="D4314" i="1"/>
  <c r="G4314" i="1" s="1"/>
  <c r="D4313" i="1"/>
  <c r="G4313" i="1" s="1"/>
  <c r="L4325" i="1"/>
  <c r="D4325" i="1"/>
  <c r="G4325" i="1" s="1"/>
  <c r="D4324" i="1"/>
  <c r="G4324" i="1" s="1"/>
  <c r="L2621" i="1"/>
  <c r="D2621" i="1"/>
  <c r="G2621" i="1" s="1"/>
  <c r="G2620" i="1"/>
  <c r="D2644" i="1"/>
  <c r="G2644" i="1" s="1"/>
  <c r="D2657" i="1"/>
  <c r="G2656" i="1"/>
  <c r="L2670" i="1"/>
  <c r="D2670" i="1"/>
  <c r="G2670" i="1" s="1"/>
  <c r="D2683" i="1"/>
  <c r="L2683" i="1"/>
  <c r="G2683" i="1"/>
  <c r="D2692" i="1"/>
  <c r="G2692" i="1" s="1"/>
  <c r="D2705" i="1"/>
  <c r="G2704" i="1"/>
  <c r="L2718" i="1"/>
  <c r="D2718" i="1"/>
  <c r="G2718" i="1" s="1"/>
  <c r="D2731" i="1"/>
  <c r="G2731" i="1" s="1"/>
  <c r="L2731" i="1"/>
  <c r="D2740" i="1"/>
  <c r="D2753" i="1"/>
  <c r="G2753" i="1" s="1"/>
  <c r="G2752" i="1"/>
  <c r="L2766" i="1"/>
  <c r="D2766" i="1"/>
  <c r="D2779" i="1"/>
  <c r="L2779" i="1"/>
  <c r="G2779" i="1"/>
  <c r="D2788" i="1"/>
  <c r="G2788" i="1" s="1"/>
  <c r="D2801" i="1"/>
  <c r="G2801" i="1" s="1"/>
  <c r="G2800" i="1"/>
  <c r="L2814" i="1"/>
  <c r="D2814" i="1"/>
  <c r="G2814" i="1" s="1"/>
  <c r="D2827" i="1"/>
  <c r="G2827" i="1" s="1"/>
  <c r="L2827" i="1"/>
  <c r="D2836" i="1"/>
  <c r="G2836" i="1" s="1"/>
  <c r="D2849" i="1"/>
  <c r="G2848" i="1"/>
  <c r="L2862" i="1"/>
  <c r="D2862" i="1"/>
  <c r="G2862" i="1" s="1"/>
  <c r="G724" i="1"/>
  <c r="G748" i="1"/>
  <c r="G772" i="1"/>
  <c r="G796" i="1"/>
  <c r="G820" i="1"/>
  <c r="G844" i="1"/>
  <c r="G868" i="1"/>
  <c r="L2610" i="1"/>
  <c r="D2610" i="1"/>
  <c r="G2610" i="1" s="1"/>
  <c r="L2634" i="1"/>
  <c r="D2634" i="1"/>
  <c r="G2634" i="1" s="1"/>
  <c r="G2633" i="1"/>
  <c r="L2646" i="1"/>
  <c r="D2646" i="1"/>
  <c r="G2646" i="1" s="1"/>
  <c r="D2659" i="1"/>
  <c r="G2659" i="1" s="1"/>
  <c r="L2659" i="1"/>
  <c r="G2657" i="1"/>
  <c r="D2668" i="1"/>
  <c r="G2668" i="1" s="1"/>
  <c r="D2681" i="1"/>
  <c r="G2681" i="1" s="1"/>
  <c r="G2680" i="1"/>
  <c r="L2694" i="1"/>
  <c r="D2694" i="1"/>
  <c r="G2694" i="1" s="1"/>
  <c r="D2707" i="1"/>
  <c r="G2707" i="1" s="1"/>
  <c r="L2707" i="1"/>
  <c r="G2705" i="1"/>
  <c r="D2716" i="1"/>
  <c r="G2716" i="1" s="1"/>
  <c r="D2729" i="1"/>
  <c r="G2729" i="1" s="1"/>
  <c r="G2728" i="1"/>
  <c r="L2742" i="1"/>
  <c r="D2742" i="1"/>
  <c r="G2742" i="1" s="1"/>
  <c r="G2740" i="1"/>
  <c r="D2755" i="1"/>
  <c r="G2755" i="1" s="1"/>
  <c r="L2755" i="1"/>
  <c r="D2764" i="1"/>
  <c r="G2764" i="1" s="1"/>
  <c r="G2766" i="1"/>
  <c r="D2777" i="1"/>
  <c r="G2777" i="1" s="1"/>
  <c r="G2776" i="1"/>
  <c r="L2790" i="1"/>
  <c r="D2790" i="1"/>
  <c r="G2790" i="1" s="1"/>
  <c r="D2803" i="1"/>
  <c r="G2803" i="1" s="1"/>
  <c r="L2803" i="1"/>
  <c r="D2812" i="1"/>
  <c r="G2812" i="1" s="1"/>
  <c r="D2825" i="1"/>
  <c r="G2825" i="1" s="1"/>
  <c r="G2824" i="1"/>
  <c r="L2838" i="1"/>
  <c r="D2838" i="1"/>
  <c r="G2838" i="1" s="1"/>
  <c r="D2851" i="1"/>
  <c r="G2851" i="1" s="1"/>
  <c r="L2851" i="1"/>
  <c r="G2849" i="1"/>
  <c r="D2860" i="1"/>
  <c r="G2860" i="1" s="1"/>
  <c r="D2645" i="1"/>
  <c r="G2645" i="1" s="1"/>
  <c r="D2658" i="1"/>
  <c r="G2658" i="1" s="1"/>
  <c r="D2669" i="1"/>
  <c r="G2669" i="1" s="1"/>
  <c r="D2682" i="1"/>
  <c r="G2682" i="1" s="1"/>
  <c r="D2693" i="1"/>
  <c r="G2693" i="1" s="1"/>
  <c r="D2706" i="1"/>
  <c r="G2706" i="1" s="1"/>
  <c r="D2717" i="1"/>
  <c r="G2717" i="1" s="1"/>
  <c r="D2730" i="1"/>
  <c r="G2730" i="1" s="1"/>
  <c r="D2741" i="1"/>
  <c r="G2741" i="1" s="1"/>
  <c r="D2754" i="1"/>
  <c r="G2754" i="1" s="1"/>
  <c r="D2765" i="1"/>
  <c r="G2765" i="1" s="1"/>
  <c r="D2778" i="1"/>
  <c r="G2778" i="1" s="1"/>
  <c r="D2789" i="1"/>
  <c r="G2789" i="1" s="1"/>
  <c r="D2802" i="1"/>
  <c r="G2802" i="1" s="1"/>
  <c r="D2813" i="1"/>
  <c r="G2813" i="1" s="1"/>
  <c r="D2826" i="1"/>
  <c r="G2826" i="1" s="1"/>
  <c r="D2837" i="1"/>
  <c r="G2837" i="1" s="1"/>
  <c r="D2850" i="1"/>
  <c r="G2850" i="1" s="1"/>
  <c r="D2861" i="1"/>
  <c r="G2861" i="1" s="1"/>
  <c r="L2874" i="1"/>
  <c r="D2874" i="1"/>
  <c r="G2874" i="1" s="1"/>
  <c r="G2873" i="1"/>
  <c r="L2898" i="1"/>
  <c r="D2898" i="1"/>
  <c r="G2898" i="1" s="1"/>
  <c r="L2934" i="1"/>
  <c r="D2934" i="1"/>
  <c r="G2934" i="1" s="1"/>
  <c r="D2947" i="1"/>
  <c r="G2947" i="1" s="1"/>
  <c r="L2947" i="1"/>
  <c r="D2956" i="1"/>
  <c r="G2956" i="1" s="1"/>
  <c r="D2969" i="1"/>
  <c r="G2969" i="1" s="1"/>
  <c r="G2968" i="1"/>
  <c r="L2982" i="1"/>
  <c r="D2982" i="1"/>
  <c r="G2982" i="1" s="1"/>
  <c r="D2995" i="1"/>
  <c r="G2995" i="1" s="1"/>
  <c r="L2995" i="1"/>
  <c r="D3004" i="1"/>
  <c r="G3004" i="1" s="1"/>
  <c r="D3017" i="1"/>
  <c r="G3017" i="1" s="1"/>
  <c r="G3016" i="1"/>
  <c r="L3030" i="1"/>
  <c r="D3030" i="1"/>
  <c r="G3030" i="1" s="1"/>
  <c r="D3043" i="1"/>
  <c r="G3043" i="1" s="1"/>
  <c r="L3043" i="1"/>
  <c r="L2885" i="1"/>
  <c r="D2885" i="1"/>
  <c r="G2885" i="1" s="1"/>
  <c r="G2884" i="1"/>
  <c r="L2909" i="1"/>
  <c r="D2909" i="1"/>
  <c r="G2909" i="1" s="1"/>
  <c r="G2908" i="1"/>
  <c r="D2923" i="1"/>
  <c r="G2923" i="1" s="1"/>
  <c r="L2923" i="1"/>
  <c r="G2921" i="1"/>
  <c r="D2932" i="1"/>
  <c r="G2932" i="1" s="1"/>
  <c r="D2945" i="1"/>
  <c r="G2945" i="1" s="1"/>
  <c r="G2944" i="1"/>
  <c r="L2958" i="1"/>
  <c r="D2958" i="1"/>
  <c r="G2958" i="1" s="1"/>
  <c r="D2971" i="1"/>
  <c r="G2971" i="1" s="1"/>
  <c r="L2971" i="1"/>
  <c r="D2980" i="1"/>
  <c r="G2980" i="1" s="1"/>
  <c r="D2993" i="1"/>
  <c r="G2993" i="1" s="1"/>
  <c r="G2992" i="1"/>
  <c r="L3006" i="1"/>
  <c r="D3006" i="1"/>
  <c r="G3006" i="1" s="1"/>
  <c r="D3019" i="1"/>
  <c r="G3019" i="1" s="1"/>
  <c r="L3019" i="1"/>
  <c r="D3028" i="1"/>
  <c r="G3028" i="1" s="1"/>
  <c r="D3041" i="1"/>
  <c r="G3041" i="1" s="1"/>
  <c r="G3040" i="1"/>
  <c r="D2922" i="1"/>
  <c r="G2922" i="1" s="1"/>
  <c r="D2933" i="1"/>
  <c r="G2933" i="1" s="1"/>
  <c r="D2946" i="1"/>
  <c r="G2946" i="1" s="1"/>
  <c r="D2957" i="1"/>
  <c r="G2957" i="1" s="1"/>
  <c r="D2970" i="1"/>
  <c r="G2970" i="1" s="1"/>
  <c r="D2981" i="1"/>
  <c r="G2981" i="1" s="1"/>
  <c r="D2994" i="1"/>
  <c r="G2994" i="1" s="1"/>
  <c r="D3005" i="1"/>
  <c r="G3005" i="1" s="1"/>
  <c r="D3018" i="1"/>
  <c r="G3018" i="1" s="1"/>
  <c r="D3029" i="1"/>
  <c r="G3029" i="1" s="1"/>
  <c r="D3042" i="1"/>
  <c r="G3042" i="1" s="1"/>
  <c r="L3065" i="1"/>
  <c r="D3065" i="1"/>
  <c r="G3065" i="1" s="1"/>
  <c r="G3064" i="1"/>
  <c r="L3089" i="1"/>
  <c r="D3089" i="1"/>
  <c r="G3089" i="1" s="1"/>
  <c r="G3088" i="1"/>
  <c r="L3113" i="1"/>
  <c r="D3113" i="1"/>
  <c r="G3113" i="1" s="1"/>
  <c r="G3112" i="1"/>
  <c r="D3136" i="1"/>
  <c r="G3136" i="1" s="1"/>
  <c r="D3149" i="1"/>
  <c r="G3149" i="1" s="1"/>
  <c r="G3148" i="1"/>
  <c r="L3162" i="1"/>
  <c r="D3162" i="1"/>
  <c r="G3162" i="1" s="1"/>
  <c r="L3054" i="1"/>
  <c r="D3054" i="1"/>
  <c r="G3054" i="1" s="1"/>
  <c r="L3078" i="1"/>
  <c r="D3078" i="1"/>
  <c r="G3078" i="1" s="1"/>
  <c r="G3077" i="1"/>
  <c r="L3102" i="1"/>
  <c r="D3102" i="1"/>
  <c r="G3102" i="1" s="1"/>
  <c r="L3126" i="1"/>
  <c r="D3126" i="1"/>
  <c r="G3126" i="1" s="1"/>
  <c r="G3125" i="1"/>
  <c r="L3138" i="1"/>
  <c r="D3138" i="1"/>
  <c r="G3138" i="1" s="1"/>
  <c r="D3151" i="1"/>
  <c r="G3151" i="1" s="1"/>
  <c r="L3151" i="1"/>
  <c r="D3160" i="1"/>
  <c r="G3160" i="1" s="1"/>
  <c r="D3137" i="1"/>
  <c r="G3137" i="1" s="1"/>
  <c r="D3150" i="1"/>
  <c r="G3150" i="1" s="1"/>
  <c r="D3161" i="1"/>
  <c r="G3161" i="1" s="1"/>
  <c r="L3186" i="1"/>
  <c r="D3186" i="1"/>
  <c r="G3186" i="1" s="1"/>
  <c r="G3185" i="1"/>
  <c r="L3210" i="1"/>
  <c r="D3210" i="1"/>
  <c r="G3210" i="1" s="1"/>
  <c r="D3235" i="1"/>
  <c r="G3235" i="1" s="1"/>
  <c r="L3235" i="1"/>
  <c r="D3244" i="1"/>
  <c r="G3244" i="1" s="1"/>
  <c r="D3257" i="1"/>
  <c r="G3257" i="1" s="1"/>
  <c r="G3256" i="1"/>
  <c r="L3270" i="1"/>
  <c r="D3270" i="1"/>
  <c r="G3270" i="1" s="1"/>
  <c r="D3283" i="1"/>
  <c r="L3283" i="1"/>
  <c r="G3283" i="1"/>
  <c r="L3173" i="1"/>
  <c r="D3173" i="1"/>
  <c r="G3173" i="1" s="1"/>
  <c r="G3172" i="1"/>
  <c r="L3197" i="1"/>
  <c r="D3197" i="1"/>
  <c r="G3197" i="1" s="1"/>
  <c r="G3196" i="1"/>
  <c r="L3221" i="1"/>
  <c r="D3221" i="1"/>
  <c r="G3221" i="1" s="1"/>
  <c r="G3220" i="1"/>
  <c r="D3233" i="1"/>
  <c r="G3233" i="1" s="1"/>
  <c r="G3232" i="1"/>
  <c r="L3246" i="1"/>
  <c r="D3246" i="1"/>
  <c r="G3246" i="1" s="1"/>
  <c r="D3259" i="1"/>
  <c r="G3259" i="1" s="1"/>
  <c r="L3259" i="1"/>
  <c r="D3268" i="1"/>
  <c r="G3268" i="1" s="1"/>
  <c r="D3281" i="1"/>
  <c r="G3281" i="1" s="1"/>
  <c r="G3280" i="1"/>
  <c r="D3234" i="1"/>
  <c r="G3234" i="1" s="1"/>
  <c r="D3245" i="1"/>
  <c r="G3245" i="1" s="1"/>
  <c r="D3258" i="1"/>
  <c r="G3258" i="1" s="1"/>
  <c r="D3269" i="1"/>
  <c r="G3269" i="1" s="1"/>
  <c r="D3282" i="1"/>
  <c r="G3282" i="1" s="1"/>
  <c r="L3294" i="1"/>
  <c r="D3294" i="1"/>
  <c r="G3294" i="1" s="1"/>
  <c r="L3318" i="1"/>
  <c r="D3318" i="1"/>
  <c r="G3318" i="1" s="1"/>
  <c r="G3317" i="1"/>
  <c r="D3343" i="1"/>
  <c r="G3343" i="1" s="1"/>
  <c r="L3343" i="1"/>
  <c r="D3352" i="1"/>
  <c r="G3352" i="1" s="1"/>
  <c r="L3305" i="1"/>
  <c r="D3305" i="1"/>
  <c r="G3305" i="1" s="1"/>
  <c r="G3304" i="1"/>
  <c r="L3329" i="1"/>
  <c r="D3329" i="1"/>
  <c r="G3329" i="1" s="1"/>
  <c r="G3328" i="1"/>
  <c r="D3341" i="1"/>
  <c r="G3341" i="1" s="1"/>
  <c r="G3340" i="1"/>
  <c r="L3354" i="1"/>
  <c r="D3354" i="1"/>
  <c r="G3354" i="1" s="1"/>
  <c r="D3342" i="1"/>
  <c r="G3342" i="1" s="1"/>
  <c r="D3353" i="1"/>
  <c r="G3353" i="1" s="1"/>
  <c r="D3377" i="1"/>
  <c r="G3377" i="1" s="1"/>
  <c r="G3376" i="1"/>
  <c r="L3390" i="1"/>
  <c r="D3390" i="1"/>
  <c r="D3403" i="1"/>
  <c r="L3403" i="1"/>
  <c r="G3403" i="1"/>
  <c r="L3365" i="1"/>
  <c r="D3365" i="1"/>
  <c r="G3365" i="1" s="1"/>
  <c r="G3364" i="1"/>
  <c r="D3379" i="1"/>
  <c r="G3379" i="1" s="1"/>
  <c r="L3379" i="1"/>
  <c r="D3388" i="1"/>
  <c r="G3388" i="1" s="1"/>
  <c r="G3390" i="1"/>
  <c r="D3401" i="1"/>
  <c r="G3401" i="1" s="1"/>
  <c r="G3400" i="1"/>
  <c r="D3378" i="1"/>
  <c r="G3378" i="1" s="1"/>
  <c r="D3389" i="1"/>
  <c r="G3389" i="1" s="1"/>
  <c r="D3402" i="1"/>
  <c r="G3402" i="1" s="1"/>
  <c r="L3414" i="1"/>
  <c r="D3414" i="1"/>
  <c r="G3414" i="1" s="1"/>
  <c r="L3438" i="1"/>
  <c r="D3438" i="1"/>
  <c r="G3437" i="1"/>
  <c r="D3448" i="1"/>
  <c r="G3448" i="1" s="1"/>
  <c r="L3425" i="1"/>
  <c r="D3425" i="1"/>
  <c r="G3425" i="1" s="1"/>
  <c r="G3424" i="1"/>
  <c r="G3438" i="1"/>
  <c r="L3450" i="1"/>
  <c r="D3450" i="1"/>
  <c r="G3450" i="1" s="1"/>
  <c r="D3449" i="1"/>
  <c r="G3449" i="1" s="1"/>
  <c r="L3461" i="1"/>
  <c r="D3461" i="1"/>
  <c r="G3461" i="1" s="1"/>
  <c r="G3460" i="1"/>
  <c r="D1745" i="1"/>
  <c r="G1745" i="1" s="1"/>
  <c r="G1744" i="1"/>
  <c r="L1758" i="1"/>
  <c r="D1758" i="1"/>
  <c r="G1758" i="1" s="1"/>
  <c r="D1771" i="1"/>
  <c r="G1771" i="1" s="1"/>
  <c r="L1771" i="1"/>
  <c r="D1780" i="1"/>
  <c r="G1780" i="1" s="1"/>
  <c r="D1793" i="1"/>
  <c r="G1793" i="1" s="1"/>
  <c r="G1792" i="1"/>
  <c r="L1806" i="1"/>
  <c r="D1806" i="1"/>
  <c r="G1806" i="1" s="1"/>
  <c r="D1819" i="1"/>
  <c r="G1819" i="1" s="1"/>
  <c r="L1819" i="1"/>
  <c r="D1828" i="1"/>
  <c r="G1828" i="1" s="1"/>
  <c r="D1841" i="1"/>
  <c r="G1841" i="1" s="1"/>
  <c r="G1840" i="1"/>
  <c r="L1854" i="1"/>
  <c r="D1854" i="1"/>
  <c r="G1854" i="1" s="1"/>
  <c r="D1867" i="1"/>
  <c r="G1867" i="1" s="1"/>
  <c r="L1867" i="1"/>
  <c r="D1876" i="1"/>
  <c r="G1876" i="1" s="1"/>
  <c r="D1889" i="1"/>
  <c r="G1889" i="1" s="1"/>
  <c r="G1888" i="1"/>
  <c r="L1902" i="1"/>
  <c r="D1902" i="1"/>
  <c r="G1902" i="1" s="1"/>
  <c r="D1915" i="1"/>
  <c r="G1915" i="1" s="1"/>
  <c r="L1915" i="1"/>
  <c r="D1747" i="1"/>
  <c r="G1747" i="1" s="1"/>
  <c r="L1747" i="1"/>
  <c r="D1756" i="1"/>
  <c r="G1756" i="1" s="1"/>
  <c r="D1769" i="1"/>
  <c r="G1769" i="1" s="1"/>
  <c r="G1768" i="1"/>
  <c r="L1782" i="1"/>
  <c r="D1782" i="1"/>
  <c r="G1782" i="1" s="1"/>
  <c r="D1795" i="1"/>
  <c r="G1795" i="1" s="1"/>
  <c r="L1795" i="1"/>
  <c r="D1804" i="1"/>
  <c r="G1804" i="1" s="1"/>
  <c r="D1817" i="1"/>
  <c r="G1817" i="1" s="1"/>
  <c r="G1816" i="1"/>
  <c r="L1830" i="1"/>
  <c r="D1830" i="1"/>
  <c r="G1830" i="1" s="1"/>
  <c r="D1843" i="1"/>
  <c r="G1843" i="1" s="1"/>
  <c r="L1843" i="1"/>
  <c r="D1852" i="1"/>
  <c r="G1852" i="1" s="1"/>
  <c r="D1865" i="1"/>
  <c r="G1865" i="1" s="1"/>
  <c r="G1864" i="1"/>
  <c r="L1878" i="1"/>
  <c r="D1878" i="1"/>
  <c r="G1878" i="1" s="1"/>
  <c r="D1891" i="1"/>
  <c r="G1891" i="1" s="1"/>
  <c r="L1891" i="1"/>
  <c r="D1900" i="1"/>
  <c r="G1900" i="1" s="1"/>
  <c r="D1913" i="1"/>
  <c r="G1913" i="1" s="1"/>
  <c r="G1912" i="1"/>
  <c r="D1746" i="1"/>
  <c r="G1746" i="1" s="1"/>
  <c r="D1757" i="1"/>
  <c r="G1757" i="1" s="1"/>
  <c r="D1770" i="1"/>
  <c r="G1770" i="1" s="1"/>
  <c r="D1781" i="1"/>
  <c r="G1781" i="1" s="1"/>
  <c r="D1794" i="1"/>
  <c r="G1794" i="1" s="1"/>
  <c r="D1805" i="1"/>
  <c r="G1805" i="1" s="1"/>
  <c r="D1818" i="1"/>
  <c r="G1818" i="1" s="1"/>
  <c r="D1829" i="1"/>
  <c r="G1829" i="1" s="1"/>
  <c r="D1842" i="1"/>
  <c r="G1842" i="1" s="1"/>
  <c r="D1853" i="1"/>
  <c r="G1853" i="1" s="1"/>
  <c r="D1866" i="1"/>
  <c r="G1866" i="1" s="1"/>
  <c r="D1877" i="1"/>
  <c r="G1877" i="1" s="1"/>
  <c r="D1890" i="1"/>
  <c r="G1890" i="1" s="1"/>
  <c r="D1901" i="1"/>
  <c r="G1901" i="1" s="1"/>
  <c r="D1914" i="1"/>
  <c r="G1914" i="1" s="1"/>
  <c r="L1926" i="1"/>
  <c r="D1926" i="1"/>
  <c r="G1926" i="1" s="1"/>
  <c r="G1925" i="1"/>
  <c r="L1950" i="1"/>
  <c r="D1950" i="1"/>
  <c r="G1950" i="1" s="1"/>
  <c r="G1949" i="1"/>
  <c r="L1974" i="1"/>
  <c r="D1974" i="1"/>
  <c r="G1974" i="1" s="1"/>
  <c r="G1973" i="1"/>
  <c r="L1998" i="1"/>
  <c r="D1998" i="1"/>
  <c r="G1998" i="1" s="1"/>
  <c r="G1997" i="1"/>
  <c r="D2023" i="1"/>
  <c r="G2023" i="1" s="1"/>
  <c r="L2023" i="1"/>
  <c r="D2032" i="1"/>
  <c r="G2032" i="1" s="1"/>
  <c r="D2045" i="1"/>
  <c r="G2045" i="1" s="1"/>
  <c r="G2044" i="1"/>
  <c r="L2058" i="1"/>
  <c r="D2058" i="1"/>
  <c r="G2058" i="1" s="1"/>
  <c r="D2071" i="1"/>
  <c r="G2071" i="1" s="1"/>
  <c r="L2071" i="1"/>
  <c r="D2080" i="1"/>
  <c r="G2080" i="1" s="1"/>
  <c r="D2093" i="1"/>
  <c r="G2093" i="1" s="1"/>
  <c r="G2092" i="1"/>
  <c r="L2106" i="1"/>
  <c r="D2106" i="1"/>
  <c r="G2106" i="1" s="1"/>
  <c r="D2119" i="1"/>
  <c r="G2119" i="1" s="1"/>
  <c r="L2119" i="1"/>
  <c r="L1937" i="1"/>
  <c r="D1937" i="1"/>
  <c r="G1937" i="1" s="1"/>
  <c r="G1936" i="1"/>
  <c r="L1961" i="1"/>
  <c r="D1961" i="1"/>
  <c r="G1961" i="1" s="1"/>
  <c r="G1960" i="1"/>
  <c r="L1985" i="1"/>
  <c r="D1985" i="1"/>
  <c r="G1985" i="1" s="1"/>
  <c r="G1984" i="1"/>
  <c r="L2009" i="1"/>
  <c r="D2009" i="1"/>
  <c r="G2009" i="1" s="1"/>
  <c r="G2008" i="1"/>
  <c r="D2021" i="1"/>
  <c r="G2021" i="1" s="1"/>
  <c r="G2020" i="1"/>
  <c r="L2034" i="1"/>
  <c r="D2034" i="1"/>
  <c r="G2034" i="1" s="1"/>
  <c r="D2047" i="1"/>
  <c r="L2047" i="1"/>
  <c r="G2047" i="1"/>
  <c r="D2056" i="1"/>
  <c r="G2056" i="1" s="1"/>
  <c r="D2069" i="1"/>
  <c r="G2069" i="1" s="1"/>
  <c r="G2068" i="1"/>
  <c r="L2082" i="1"/>
  <c r="D2082" i="1"/>
  <c r="G2082" i="1" s="1"/>
  <c r="D2095" i="1"/>
  <c r="G2095" i="1" s="1"/>
  <c r="L2095" i="1"/>
  <c r="D2104" i="1"/>
  <c r="G2104" i="1" s="1"/>
  <c r="D2117" i="1"/>
  <c r="G2117" i="1" s="1"/>
  <c r="G2116" i="1"/>
  <c r="D2022" i="1"/>
  <c r="G2022" i="1" s="1"/>
  <c r="D2033" i="1"/>
  <c r="G2033" i="1" s="1"/>
  <c r="D2046" i="1"/>
  <c r="G2046" i="1" s="1"/>
  <c r="D2057" i="1"/>
  <c r="G2057" i="1" s="1"/>
  <c r="D2070" i="1"/>
  <c r="G2070" i="1" s="1"/>
  <c r="D2081" i="1"/>
  <c r="G2081" i="1" s="1"/>
  <c r="D2094" i="1"/>
  <c r="G2094" i="1" s="1"/>
  <c r="D2105" i="1"/>
  <c r="G2105" i="1" s="1"/>
  <c r="D2118" i="1"/>
  <c r="G2118" i="1" s="1"/>
  <c r="L2129" i="1"/>
  <c r="D2129" i="1"/>
  <c r="G2129" i="1" s="1"/>
  <c r="G2128" i="1"/>
  <c r="L2153" i="1"/>
  <c r="D2153" i="1"/>
  <c r="G2153" i="1" s="1"/>
  <c r="G2152" i="1"/>
  <c r="L2177" i="1"/>
  <c r="D2177" i="1"/>
  <c r="G2177" i="1" s="1"/>
  <c r="G2176" i="1"/>
  <c r="L2201" i="1"/>
  <c r="D2201" i="1"/>
  <c r="G2201" i="1" s="1"/>
  <c r="G2200" i="1"/>
  <c r="L2225" i="1"/>
  <c r="D2225" i="1"/>
  <c r="G2225" i="1" s="1"/>
  <c r="G2224" i="1"/>
  <c r="D2239" i="1"/>
  <c r="G2239" i="1" s="1"/>
  <c r="L2239" i="1"/>
  <c r="D2248" i="1"/>
  <c r="G2248" i="1" s="1"/>
  <c r="D2261" i="1"/>
  <c r="G2261" i="1" s="1"/>
  <c r="G2260" i="1"/>
  <c r="L2142" i="1"/>
  <c r="D2142" i="1"/>
  <c r="G2142" i="1" s="1"/>
  <c r="G2141" i="1"/>
  <c r="L2166" i="1"/>
  <c r="D2166" i="1"/>
  <c r="G2166" i="1" s="1"/>
  <c r="G2165" i="1"/>
  <c r="L2190" i="1"/>
  <c r="D2190" i="1"/>
  <c r="G2190" i="1" s="1"/>
  <c r="L2214" i="1"/>
  <c r="D2214" i="1"/>
  <c r="G2214" i="1" s="1"/>
  <c r="G2213" i="1"/>
  <c r="D2237" i="1"/>
  <c r="G2237" i="1" s="1"/>
  <c r="G2236" i="1"/>
  <c r="L2250" i="1"/>
  <c r="D2250" i="1"/>
  <c r="G2250" i="1" s="1"/>
  <c r="D2263" i="1"/>
  <c r="G2263" i="1" s="1"/>
  <c r="L2263" i="1"/>
  <c r="D2238" i="1"/>
  <c r="G2238" i="1" s="1"/>
  <c r="D2249" i="1"/>
  <c r="G2249" i="1" s="1"/>
  <c r="D2262" i="1"/>
  <c r="G2262" i="1" s="1"/>
  <c r="L2274" i="1"/>
  <c r="D2274" i="1"/>
  <c r="G2274" i="1" s="1"/>
  <c r="G2273" i="1"/>
  <c r="L2298" i="1"/>
  <c r="D2298" i="1"/>
  <c r="G2298" i="1" s="1"/>
  <c r="L2322" i="1"/>
  <c r="D2322" i="1"/>
  <c r="G2322" i="1" s="1"/>
  <c r="G2321" i="1"/>
  <c r="L2346" i="1"/>
  <c r="D2346" i="1"/>
  <c r="G2346" i="1" s="1"/>
  <c r="L2358" i="1"/>
  <c r="D2358" i="1"/>
  <c r="G2358" i="1" s="1"/>
  <c r="D2371" i="1"/>
  <c r="G2371" i="1" s="1"/>
  <c r="L2371" i="1"/>
  <c r="D2380" i="1"/>
  <c r="G2380" i="1" s="1"/>
  <c r="D2393" i="1"/>
  <c r="G2393" i="1" s="1"/>
  <c r="G2392" i="1"/>
  <c r="L2285" i="1"/>
  <c r="D2285" i="1"/>
  <c r="G2285" i="1" s="1"/>
  <c r="G2284" i="1"/>
  <c r="L2309" i="1"/>
  <c r="D2309" i="1"/>
  <c r="G2309" i="1" s="1"/>
  <c r="G2308" i="1"/>
  <c r="L2333" i="1"/>
  <c r="D2333" i="1"/>
  <c r="G2333" i="1" s="1"/>
  <c r="G2332" i="1"/>
  <c r="D2356" i="1"/>
  <c r="G2356" i="1" s="1"/>
  <c r="D2369" i="1"/>
  <c r="G2369" i="1" s="1"/>
  <c r="G2368" i="1"/>
  <c r="L2382" i="1"/>
  <c r="D2382" i="1"/>
  <c r="G2382" i="1" s="1"/>
  <c r="D2395" i="1"/>
  <c r="G2395" i="1" s="1"/>
  <c r="L2395" i="1"/>
  <c r="D2357" i="1"/>
  <c r="G2357" i="1" s="1"/>
  <c r="D2370" i="1"/>
  <c r="G2370" i="1" s="1"/>
  <c r="D2381" i="1"/>
  <c r="G2381" i="1" s="1"/>
  <c r="D2394" i="1"/>
  <c r="G2394" i="1" s="1"/>
  <c r="L2406" i="1"/>
  <c r="D2406" i="1"/>
  <c r="G2406" i="1" s="1"/>
  <c r="L2430" i="1"/>
  <c r="D2430" i="1"/>
  <c r="G2430" i="1" s="1"/>
  <c r="G2429" i="1"/>
  <c r="D2453" i="1"/>
  <c r="G2453" i="1" s="1"/>
  <c r="G2452" i="1"/>
  <c r="L2417" i="1"/>
  <c r="D2417" i="1"/>
  <c r="G2417" i="1" s="1"/>
  <c r="G2416" i="1"/>
  <c r="L2441" i="1"/>
  <c r="D2441" i="1"/>
  <c r="G2441" i="1" s="1"/>
  <c r="G2440" i="1"/>
  <c r="D2455" i="1"/>
  <c r="G2455" i="1" s="1"/>
  <c r="L2455" i="1"/>
  <c r="D2454" i="1"/>
  <c r="G2454" i="1" s="1"/>
  <c r="L2478" i="1"/>
  <c r="D2478" i="1"/>
  <c r="G2478" i="1" s="1"/>
  <c r="G2477" i="1"/>
  <c r="L2502" i="1"/>
  <c r="D2502" i="1"/>
  <c r="G2502" i="1" s="1"/>
  <c r="L2465" i="1"/>
  <c r="D2465" i="1"/>
  <c r="G2465" i="1" s="1"/>
  <c r="G2464" i="1"/>
  <c r="L2489" i="1"/>
  <c r="D2489" i="1"/>
  <c r="G2489" i="1" s="1"/>
  <c r="G2488" i="1"/>
  <c r="L2513" i="1"/>
  <c r="D2513" i="1"/>
  <c r="G2513" i="1" s="1"/>
  <c r="G2512" i="1"/>
  <c r="L2525" i="1"/>
  <c r="D2525" i="1"/>
  <c r="G2525" i="1" s="1"/>
  <c r="G2524" i="1"/>
  <c r="L2550" i="1"/>
  <c r="D2550" i="1"/>
  <c r="G2550" i="1" s="1"/>
  <c r="L2538" i="1"/>
  <c r="D2538" i="1"/>
  <c r="G2538" i="1" s="1"/>
  <c r="D2548" i="1"/>
  <c r="G2548" i="1" s="1"/>
  <c r="D2549" i="1"/>
  <c r="G2549" i="1" s="1"/>
  <c r="D2575" i="1"/>
  <c r="G2575" i="1" s="1"/>
  <c r="L2575" i="1"/>
  <c r="D2584" i="1"/>
  <c r="L2561" i="1"/>
  <c r="D2561" i="1"/>
  <c r="G2561" i="1" s="1"/>
  <c r="G2560" i="1"/>
  <c r="L2586" i="1"/>
  <c r="D2586" i="1"/>
  <c r="G2586" i="1" s="1"/>
  <c r="G2584" i="1"/>
  <c r="D2574" i="1"/>
  <c r="G2574" i="1" s="1"/>
  <c r="D2585" i="1"/>
  <c r="G2585" i="1" s="1"/>
  <c r="L2597" i="1"/>
  <c r="D2597" i="1"/>
  <c r="G2597" i="1" s="1"/>
  <c r="G2596" i="1"/>
  <c r="L882" i="1"/>
  <c r="D882" i="1"/>
  <c r="G882" i="1" s="1"/>
  <c r="D880" i="1"/>
  <c r="G880" i="1" s="1"/>
  <c r="L905" i="1"/>
  <c r="D905" i="1"/>
  <c r="G905" i="1" s="1"/>
  <c r="L929" i="1"/>
  <c r="D929" i="1"/>
  <c r="G929" i="1" s="1"/>
  <c r="L953" i="1"/>
  <c r="D953" i="1"/>
  <c r="G953" i="1" s="1"/>
  <c r="L977" i="1"/>
  <c r="D977" i="1"/>
  <c r="G977" i="1" s="1"/>
  <c r="L1001" i="1"/>
  <c r="D1001" i="1"/>
  <c r="G1001" i="1" s="1"/>
  <c r="L1025" i="1"/>
  <c r="D1025" i="1"/>
  <c r="G1025" i="1" s="1"/>
  <c r="G1024" i="1"/>
  <c r="D1048" i="1"/>
  <c r="G1048" i="1" s="1"/>
  <c r="D1061" i="1"/>
  <c r="G1061" i="1" s="1"/>
  <c r="G1060" i="1"/>
  <c r="L1074" i="1"/>
  <c r="D1074" i="1"/>
  <c r="G1074" i="1" s="1"/>
  <c r="D1087" i="1"/>
  <c r="G1087" i="1" s="1"/>
  <c r="L1087" i="1"/>
  <c r="D1096" i="1"/>
  <c r="G1096" i="1" s="1"/>
  <c r="D1109" i="1"/>
  <c r="G1109" i="1" s="1"/>
  <c r="G1108" i="1"/>
  <c r="L1122" i="1"/>
  <c r="D1122" i="1"/>
  <c r="G1122" i="1" s="1"/>
  <c r="L1135" i="1"/>
  <c r="D1135" i="1"/>
  <c r="G1135" i="1" s="1"/>
  <c r="D881" i="1"/>
  <c r="G881" i="1" s="1"/>
  <c r="L894" i="1"/>
  <c r="D894" i="1"/>
  <c r="G894" i="1" s="1"/>
  <c r="G893" i="1"/>
  <c r="D904" i="1"/>
  <c r="G904" i="1" s="1"/>
  <c r="L918" i="1"/>
  <c r="D918" i="1"/>
  <c r="G918" i="1" s="1"/>
  <c r="D928" i="1"/>
  <c r="G928" i="1" s="1"/>
  <c r="L942" i="1"/>
  <c r="D942" i="1"/>
  <c r="G942" i="1" s="1"/>
  <c r="G941" i="1"/>
  <c r="D952" i="1"/>
  <c r="G952" i="1" s="1"/>
  <c r="L966" i="1"/>
  <c r="D966" i="1"/>
  <c r="G966" i="1" s="1"/>
  <c r="D976" i="1"/>
  <c r="G976" i="1" s="1"/>
  <c r="L990" i="1"/>
  <c r="D990" i="1"/>
  <c r="G990" i="1" s="1"/>
  <c r="G989" i="1"/>
  <c r="D1000" i="1"/>
  <c r="G1000" i="1" s="1"/>
  <c r="L1014" i="1"/>
  <c r="D1014" i="1"/>
  <c r="G1014" i="1" s="1"/>
  <c r="G1013" i="1"/>
  <c r="L1038" i="1"/>
  <c r="D1038" i="1"/>
  <c r="G1038" i="1" s="1"/>
  <c r="G1037" i="1"/>
  <c r="L1050" i="1"/>
  <c r="D1050" i="1"/>
  <c r="G1050" i="1" s="1"/>
  <c r="D1063" i="1"/>
  <c r="G1063" i="1" s="1"/>
  <c r="L1063" i="1"/>
  <c r="D1072" i="1"/>
  <c r="G1072" i="1" s="1"/>
  <c r="D1085" i="1"/>
  <c r="G1085" i="1" s="1"/>
  <c r="G1084" i="1"/>
  <c r="L1098" i="1"/>
  <c r="D1098" i="1"/>
  <c r="G1098" i="1" s="1"/>
  <c r="D1111" i="1"/>
  <c r="G1111" i="1" s="1"/>
  <c r="L1111" i="1"/>
  <c r="D1120" i="1"/>
  <c r="G1120" i="1" s="1"/>
  <c r="D1133" i="1"/>
  <c r="G1133" i="1" s="1"/>
  <c r="G1132" i="1"/>
  <c r="D1049" i="1"/>
  <c r="G1049" i="1" s="1"/>
  <c r="D1062" i="1"/>
  <c r="G1062" i="1" s="1"/>
  <c r="D1073" i="1"/>
  <c r="G1073" i="1" s="1"/>
  <c r="D1086" i="1"/>
  <c r="G1086" i="1" s="1"/>
  <c r="D1097" i="1"/>
  <c r="G1097" i="1" s="1"/>
  <c r="D1110" i="1"/>
  <c r="G1110" i="1" s="1"/>
  <c r="D1121" i="1"/>
  <c r="G1121" i="1" s="1"/>
  <c r="D1134" i="1"/>
  <c r="G1134" i="1" s="1"/>
  <c r="L1158" i="1"/>
  <c r="D1158" i="1"/>
  <c r="G1158" i="1" s="1"/>
  <c r="L1182" i="1"/>
  <c r="D1182" i="1"/>
  <c r="G1182" i="1" s="1"/>
  <c r="G1181" i="1"/>
  <c r="L1206" i="1"/>
  <c r="D1206" i="1"/>
  <c r="G1206" i="1" s="1"/>
  <c r="L1230" i="1"/>
  <c r="D1230" i="1"/>
  <c r="G1230" i="1" s="1"/>
  <c r="G1229" i="1"/>
  <c r="D1253" i="1"/>
  <c r="G1253" i="1" s="1"/>
  <c r="G1252" i="1"/>
  <c r="L1266" i="1"/>
  <c r="D1266" i="1"/>
  <c r="G1266" i="1" s="1"/>
  <c r="D1279" i="1"/>
  <c r="G1279" i="1" s="1"/>
  <c r="L1279" i="1"/>
  <c r="D1288" i="1"/>
  <c r="G1288" i="1" s="1"/>
  <c r="D1301" i="1"/>
  <c r="G1301" i="1" s="1"/>
  <c r="G1300" i="1"/>
  <c r="L1314" i="1"/>
  <c r="D1314" i="1"/>
  <c r="G1314" i="1" s="1"/>
  <c r="D1327" i="1"/>
  <c r="G1327" i="1" s="1"/>
  <c r="L1327" i="1"/>
  <c r="D1336" i="1"/>
  <c r="G1336" i="1" s="1"/>
  <c r="D1349" i="1"/>
  <c r="G1349" i="1" s="1"/>
  <c r="G1348" i="1"/>
  <c r="L1362" i="1"/>
  <c r="D1362" i="1"/>
  <c r="G1362" i="1" s="1"/>
  <c r="D1375" i="1"/>
  <c r="L1375" i="1"/>
  <c r="G1375" i="1"/>
  <c r="D1384" i="1"/>
  <c r="G1384" i="1" s="1"/>
  <c r="L1145" i="1"/>
  <c r="D1145" i="1"/>
  <c r="G1145" i="1" s="1"/>
  <c r="G1144" i="1"/>
  <c r="L1169" i="1"/>
  <c r="D1169" i="1"/>
  <c r="G1169" i="1" s="1"/>
  <c r="G1168" i="1"/>
  <c r="L1193" i="1"/>
  <c r="D1193" i="1"/>
  <c r="G1193" i="1" s="1"/>
  <c r="G1192" i="1"/>
  <c r="L1217" i="1"/>
  <c r="D1217" i="1"/>
  <c r="G1217" i="1" s="1"/>
  <c r="G1216" i="1"/>
  <c r="L1241" i="1"/>
  <c r="D1241" i="1"/>
  <c r="G1241" i="1" s="1"/>
  <c r="G1240" i="1"/>
  <c r="D1255" i="1"/>
  <c r="G1255" i="1" s="1"/>
  <c r="L1255" i="1"/>
  <c r="D1264" i="1"/>
  <c r="G1264" i="1" s="1"/>
  <c r="D1277" i="1"/>
  <c r="G1277" i="1" s="1"/>
  <c r="G1276" i="1"/>
  <c r="L1290" i="1"/>
  <c r="D1290" i="1"/>
  <c r="G1290" i="1" s="1"/>
  <c r="D1303" i="1"/>
  <c r="G1303" i="1" s="1"/>
  <c r="L1303" i="1"/>
  <c r="D1312" i="1"/>
  <c r="G1312" i="1" s="1"/>
  <c r="D1325" i="1"/>
  <c r="G1325" i="1" s="1"/>
  <c r="G1324" i="1"/>
  <c r="L1338" i="1"/>
  <c r="D1338" i="1"/>
  <c r="G1338" i="1" s="1"/>
  <c r="D1351" i="1"/>
  <c r="G1351" i="1" s="1"/>
  <c r="L1351" i="1"/>
  <c r="D1360" i="1"/>
  <c r="G1360" i="1" s="1"/>
  <c r="D1373" i="1"/>
  <c r="G1373" i="1" s="1"/>
  <c r="G1372" i="1"/>
  <c r="L1386" i="1"/>
  <c r="D1386" i="1"/>
  <c r="G1386" i="1" s="1"/>
  <c r="D1254" i="1"/>
  <c r="G1254" i="1" s="1"/>
  <c r="D1265" i="1"/>
  <c r="G1265" i="1" s="1"/>
  <c r="D1278" i="1"/>
  <c r="G1278" i="1" s="1"/>
  <c r="D1289" i="1"/>
  <c r="G1289" i="1" s="1"/>
  <c r="D1302" i="1"/>
  <c r="G1302" i="1" s="1"/>
  <c r="D1313" i="1"/>
  <c r="G1313" i="1" s="1"/>
  <c r="D1326" i="1"/>
  <c r="G1326" i="1" s="1"/>
  <c r="D1337" i="1"/>
  <c r="G1337" i="1" s="1"/>
  <c r="D1350" i="1"/>
  <c r="G1350" i="1" s="1"/>
  <c r="D1361" i="1"/>
  <c r="G1361" i="1" s="1"/>
  <c r="D1374" i="1"/>
  <c r="G1374" i="1" s="1"/>
  <c r="D1385" i="1"/>
  <c r="G1385" i="1" s="1"/>
  <c r="L1410" i="1"/>
  <c r="D1410" i="1"/>
  <c r="G1410" i="1" s="1"/>
  <c r="G1409" i="1"/>
  <c r="D1435" i="1"/>
  <c r="G1435" i="1" s="1"/>
  <c r="L1435" i="1"/>
  <c r="D1444" i="1"/>
  <c r="G1444" i="1" s="1"/>
  <c r="D1457" i="1"/>
  <c r="G1457" i="1" s="1"/>
  <c r="G1456" i="1"/>
  <c r="L1470" i="1"/>
  <c r="D1470" i="1"/>
  <c r="G1470" i="1" s="1"/>
  <c r="D1483" i="1"/>
  <c r="G1483" i="1" s="1"/>
  <c r="L1483" i="1"/>
  <c r="D1492" i="1"/>
  <c r="G1492" i="1" s="1"/>
  <c r="D1505" i="1"/>
  <c r="G1505" i="1" s="1"/>
  <c r="G1504" i="1"/>
  <c r="L1518" i="1"/>
  <c r="D1518" i="1"/>
  <c r="G1518" i="1" s="1"/>
  <c r="D1531" i="1"/>
  <c r="G1531" i="1" s="1"/>
  <c r="L1531" i="1"/>
  <c r="L1397" i="1"/>
  <c r="D1397" i="1"/>
  <c r="G1397" i="1" s="1"/>
  <c r="G1396" i="1"/>
  <c r="L1421" i="1"/>
  <c r="D1421" i="1"/>
  <c r="G1421" i="1" s="1"/>
  <c r="G1420" i="1"/>
  <c r="D1433" i="1"/>
  <c r="G1433" i="1" s="1"/>
  <c r="G1432" i="1"/>
  <c r="L1446" i="1"/>
  <c r="D1446" i="1"/>
  <c r="G1446" i="1" s="1"/>
  <c r="D1459" i="1"/>
  <c r="G1459" i="1" s="1"/>
  <c r="L1459" i="1"/>
  <c r="D1468" i="1"/>
  <c r="G1468" i="1" s="1"/>
  <c r="D1481" i="1"/>
  <c r="G1481" i="1" s="1"/>
  <c r="G1480" i="1"/>
  <c r="L1494" i="1"/>
  <c r="D1494" i="1"/>
  <c r="G1494" i="1" s="1"/>
  <c r="D1507" i="1"/>
  <c r="G1507" i="1" s="1"/>
  <c r="L1507" i="1"/>
  <c r="D1516" i="1"/>
  <c r="G1516" i="1" s="1"/>
  <c r="D1529" i="1"/>
  <c r="G1529" i="1" s="1"/>
  <c r="G1528" i="1"/>
  <c r="D1434" i="1"/>
  <c r="G1434" i="1" s="1"/>
  <c r="D1445" i="1"/>
  <c r="G1445" i="1" s="1"/>
  <c r="D1458" i="1"/>
  <c r="G1458" i="1" s="1"/>
  <c r="D1469" i="1"/>
  <c r="G1469" i="1" s="1"/>
  <c r="D1482" i="1"/>
  <c r="G1482" i="1" s="1"/>
  <c r="D1493" i="1"/>
  <c r="G1493" i="1" s="1"/>
  <c r="D1506" i="1"/>
  <c r="G1506" i="1" s="1"/>
  <c r="D1517" i="1"/>
  <c r="G1517" i="1" s="1"/>
  <c r="D1530" i="1"/>
  <c r="G1530" i="1" s="1"/>
  <c r="L1541" i="1"/>
  <c r="D1541" i="1"/>
  <c r="G1541" i="1" s="1"/>
  <c r="G1540" i="1"/>
  <c r="L1566" i="1"/>
  <c r="D1566" i="1"/>
  <c r="G1566" i="1" s="1"/>
  <c r="L1579" i="1"/>
  <c r="D1579" i="1"/>
  <c r="G1579" i="1" s="1"/>
  <c r="D1588" i="1"/>
  <c r="G1588" i="1" s="1"/>
  <c r="L1554" i="1"/>
  <c r="D1554" i="1"/>
  <c r="G1554" i="1" s="1"/>
  <c r="G1553" i="1"/>
  <c r="D1564" i="1"/>
  <c r="G1564" i="1" s="1"/>
  <c r="D1577" i="1"/>
  <c r="G1577" i="1" s="1"/>
  <c r="G1576" i="1"/>
  <c r="L1590" i="1"/>
  <c r="D1590" i="1"/>
  <c r="G1590" i="1" s="1"/>
  <c r="D1589" i="1"/>
  <c r="G1589" i="1" s="1"/>
  <c r="L1601" i="1"/>
  <c r="D1601" i="1"/>
  <c r="G1601" i="1" s="1"/>
  <c r="L1625" i="1"/>
  <c r="D1625" i="1"/>
  <c r="G1625" i="1" s="1"/>
  <c r="D1637" i="1"/>
  <c r="G1637" i="1" s="1"/>
  <c r="G1636" i="1"/>
  <c r="L1650" i="1"/>
  <c r="D1650" i="1"/>
  <c r="G1650" i="1" s="1"/>
  <c r="D1565" i="1"/>
  <c r="G1565" i="1" s="1"/>
  <c r="D1578" i="1"/>
  <c r="G1578" i="1" s="1"/>
  <c r="D1600" i="1"/>
  <c r="G1600" i="1" s="1"/>
  <c r="L1614" i="1"/>
  <c r="D1614" i="1"/>
  <c r="G1614" i="1" s="1"/>
  <c r="D1624" i="1"/>
  <c r="G1624" i="1" s="1"/>
  <c r="D1639" i="1"/>
  <c r="G1639" i="1" s="1"/>
  <c r="L1639" i="1"/>
  <c r="D1648" i="1"/>
  <c r="G1648" i="1" s="1"/>
  <c r="D1638" i="1"/>
  <c r="G1638" i="1" s="1"/>
  <c r="D1649" i="1"/>
  <c r="G1649" i="1" s="1"/>
  <c r="L1674" i="1"/>
  <c r="D1674" i="1"/>
  <c r="G1673" i="1"/>
  <c r="D1684" i="1"/>
  <c r="G1684" i="1" s="1"/>
  <c r="L1661" i="1"/>
  <c r="D1661" i="1"/>
  <c r="G1661" i="1" s="1"/>
  <c r="G1660" i="1"/>
  <c r="G1674" i="1"/>
  <c r="L1686" i="1"/>
  <c r="D1686" i="1"/>
  <c r="G1686" i="1" s="1"/>
  <c r="D1685" i="1"/>
  <c r="G1685" i="1" s="1"/>
  <c r="L1698" i="1"/>
  <c r="D1698" i="1"/>
  <c r="G1698" i="1" s="1"/>
  <c r="D1721" i="1"/>
  <c r="G1721" i="1" s="1"/>
  <c r="G1720" i="1"/>
  <c r="L1709" i="1"/>
  <c r="D1709" i="1"/>
  <c r="G1709" i="1" s="1"/>
  <c r="G1708" i="1"/>
  <c r="L1723" i="1"/>
  <c r="D1723" i="1"/>
  <c r="G1723" i="1" s="1"/>
  <c r="D1722" i="1"/>
  <c r="G1722" i="1" s="1"/>
  <c r="L1734" i="1"/>
  <c r="D1734" i="1"/>
  <c r="G1734" i="1" s="1"/>
  <c r="G1733" i="1"/>
  <c r="G280" i="1"/>
  <c r="G328" i="1"/>
  <c r="G352" i="1"/>
  <c r="G376" i="1"/>
  <c r="G400" i="1"/>
  <c r="G424" i="1"/>
  <c r="G448" i="1"/>
  <c r="G472" i="1"/>
  <c r="G496" i="1"/>
  <c r="G676" i="1"/>
  <c r="G52" i="1"/>
  <c r="G124" i="1"/>
  <c r="G16" i="1"/>
  <c r="G40" i="1"/>
  <c r="G64" i="1"/>
  <c r="G88" i="1"/>
  <c r="G148" i="1"/>
  <c r="G172" i="1"/>
  <c r="G220" i="1"/>
  <c r="G244" i="1"/>
  <c r="G268" i="1"/>
  <c r="G292" i="1"/>
  <c r="G316" i="1"/>
  <c r="G340" i="1"/>
  <c r="G364" i="1"/>
  <c r="G388" i="1"/>
  <c r="G412" i="1"/>
  <c r="G436" i="1"/>
  <c r="G460" i="1"/>
  <c r="G484" i="1"/>
  <c r="G508" i="1"/>
  <c r="G532" i="1"/>
  <c r="G556" i="1"/>
  <c r="G592" i="1"/>
  <c r="G616" i="1"/>
  <c r="G640" i="1"/>
  <c r="G688" i="1"/>
  <c r="G712" i="1"/>
  <c r="G736" i="1"/>
  <c r="G760" i="1"/>
  <c r="G784" i="1"/>
  <c r="G808" i="1"/>
  <c r="G856" i="1"/>
  <c r="D186" i="1"/>
  <c r="G186" i="1" s="1"/>
  <c r="E187" i="1" s="1"/>
  <c r="D125" i="1"/>
  <c r="G125" i="1" s="1"/>
  <c r="D533" i="1"/>
  <c r="G533" i="1" s="1"/>
  <c r="D257" i="1"/>
  <c r="G257" i="1" s="1"/>
  <c r="D389" i="1"/>
  <c r="G389" i="1" s="1"/>
  <c r="D509" i="1"/>
  <c r="G509" i="1" s="1"/>
  <c r="L594" i="1"/>
  <c r="D594" i="1"/>
  <c r="G594" i="1" s="1"/>
  <c r="L630" i="1"/>
  <c r="D630" i="1"/>
  <c r="G630" i="1" s="1"/>
  <c r="L642" i="1"/>
  <c r="D642" i="1"/>
  <c r="G642" i="1" s="1"/>
  <c r="L606" i="1"/>
  <c r="D606" i="1"/>
  <c r="G606" i="1" s="1"/>
  <c r="L618" i="1"/>
  <c r="D618" i="1"/>
  <c r="G618" i="1" s="1"/>
  <c r="L654" i="1"/>
  <c r="D654" i="1"/>
  <c r="G654" i="1" s="1"/>
  <c r="D605" i="1"/>
  <c r="G605" i="1" s="1"/>
  <c r="D629" i="1"/>
  <c r="G629" i="1" s="1"/>
  <c r="D653" i="1"/>
  <c r="G653" i="1" s="1"/>
  <c r="L690" i="1"/>
  <c r="D690" i="1"/>
  <c r="G690" i="1" s="1"/>
  <c r="L714" i="1"/>
  <c r="D714" i="1"/>
  <c r="G714" i="1" s="1"/>
  <c r="L738" i="1"/>
  <c r="D738" i="1"/>
  <c r="G738" i="1" s="1"/>
  <c r="D593" i="1"/>
  <c r="G593" i="1" s="1"/>
  <c r="D617" i="1"/>
  <c r="G617" i="1" s="1"/>
  <c r="D641" i="1"/>
  <c r="G641" i="1" s="1"/>
  <c r="D664" i="1"/>
  <c r="G664" i="1" s="1"/>
  <c r="L666" i="1"/>
  <c r="D666" i="1"/>
  <c r="G666" i="1" s="1"/>
  <c r="L678" i="1"/>
  <c r="D678" i="1"/>
  <c r="G678" i="1" s="1"/>
  <c r="L702" i="1"/>
  <c r="D702" i="1"/>
  <c r="G702" i="1" s="1"/>
  <c r="L726" i="1"/>
  <c r="D726" i="1"/>
  <c r="G726" i="1" s="1"/>
  <c r="D677" i="1"/>
  <c r="G677" i="1" s="1"/>
  <c r="D701" i="1"/>
  <c r="G701" i="1" s="1"/>
  <c r="D725" i="1"/>
  <c r="G725" i="1" s="1"/>
  <c r="L762" i="1"/>
  <c r="D762" i="1"/>
  <c r="G762" i="1" s="1"/>
  <c r="D665" i="1"/>
  <c r="G665" i="1" s="1"/>
  <c r="D689" i="1"/>
  <c r="G689" i="1" s="1"/>
  <c r="D713" i="1"/>
  <c r="G713" i="1" s="1"/>
  <c r="D737" i="1"/>
  <c r="G737" i="1" s="1"/>
  <c r="L750" i="1"/>
  <c r="D750" i="1"/>
  <c r="G750" i="1" s="1"/>
  <c r="L774" i="1"/>
  <c r="D774" i="1"/>
  <c r="G774" i="1" s="1"/>
  <c r="L786" i="1"/>
  <c r="D786" i="1"/>
  <c r="G786" i="1" s="1"/>
  <c r="D749" i="1"/>
  <c r="G749" i="1" s="1"/>
  <c r="D773" i="1"/>
  <c r="G773" i="1" s="1"/>
  <c r="L798" i="1"/>
  <c r="D798" i="1"/>
  <c r="G798" i="1" s="1"/>
  <c r="L810" i="1"/>
  <c r="D810" i="1"/>
  <c r="G810" i="1" s="1"/>
  <c r="D761" i="1"/>
  <c r="G761" i="1" s="1"/>
  <c r="D785" i="1"/>
  <c r="G785" i="1" s="1"/>
  <c r="L822" i="1"/>
  <c r="D822" i="1"/>
  <c r="G822" i="1" s="1"/>
  <c r="D797" i="1"/>
  <c r="G797" i="1" s="1"/>
  <c r="D821" i="1"/>
  <c r="G821" i="1" s="1"/>
  <c r="D832" i="1"/>
  <c r="G832" i="1" s="1"/>
  <c r="L834" i="1"/>
  <c r="D834" i="1"/>
  <c r="G834" i="1" s="1"/>
  <c r="L846" i="1"/>
  <c r="D846" i="1"/>
  <c r="G846" i="1" s="1"/>
  <c r="D809" i="1"/>
  <c r="G809" i="1" s="1"/>
  <c r="D833" i="1"/>
  <c r="G833" i="1" s="1"/>
  <c r="L858" i="1"/>
  <c r="D858" i="1"/>
  <c r="G858" i="1" s="1"/>
  <c r="D857" i="1"/>
  <c r="G857" i="1" s="1"/>
  <c r="D845" i="1"/>
  <c r="G845" i="1" s="1"/>
  <c r="L870" i="1"/>
  <c r="D870" i="1"/>
  <c r="G870" i="1" s="1"/>
  <c r="D869" i="1"/>
  <c r="G869" i="1" s="1"/>
  <c r="L306" i="1"/>
  <c r="D306" i="1"/>
  <c r="G306" i="1" s="1"/>
  <c r="L318" i="1"/>
  <c r="D318" i="1"/>
  <c r="G318" i="1" s="1"/>
  <c r="L354" i="1"/>
  <c r="D354" i="1"/>
  <c r="G354" i="1" s="1"/>
  <c r="L366" i="1"/>
  <c r="D366" i="1"/>
  <c r="G366" i="1" s="1"/>
  <c r="D304" i="1"/>
  <c r="G304" i="1" s="1"/>
  <c r="L330" i="1"/>
  <c r="D330" i="1"/>
  <c r="G330" i="1" s="1"/>
  <c r="L342" i="1"/>
  <c r="D342" i="1"/>
  <c r="G342" i="1" s="1"/>
  <c r="L378" i="1"/>
  <c r="D378" i="1"/>
  <c r="G378" i="1" s="1"/>
  <c r="D305" i="1"/>
  <c r="G305" i="1" s="1"/>
  <c r="D329" i="1"/>
  <c r="G329" i="1" s="1"/>
  <c r="D353" i="1"/>
  <c r="G353" i="1" s="1"/>
  <c r="D377" i="1"/>
  <c r="G377" i="1" s="1"/>
  <c r="L389" i="1"/>
  <c r="L402" i="1"/>
  <c r="D402" i="1"/>
  <c r="G402" i="1" s="1"/>
  <c r="L414" i="1"/>
  <c r="D414" i="1"/>
  <c r="G414" i="1" s="1"/>
  <c r="L450" i="1"/>
  <c r="D450" i="1"/>
  <c r="G450" i="1" s="1"/>
  <c r="L462" i="1"/>
  <c r="D462" i="1"/>
  <c r="G462" i="1" s="1"/>
  <c r="D317" i="1"/>
  <c r="G317" i="1" s="1"/>
  <c r="D341" i="1"/>
  <c r="G341" i="1" s="1"/>
  <c r="D365" i="1"/>
  <c r="G365" i="1" s="1"/>
  <c r="L426" i="1"/>
  <c r="D426" i="1"/>
  <c r="G426" i="1" s="1"/>
  <c r="L438" i="1"/>
  <c r="D438" i="1"/>
  <c r="G438" i="1" s="1"/>
  <c r="L474" i="1"/>
  <c r="D474" i="1"/>
  <c r="G474" i="1" s="1"/>
  <c r="D401" i="1"/>
  <c r="G401" i="1" s="1"/>
  <c r="D425" i="1"/>
  <c r="G425" i="1" s="1"/>
  <c r="D449" i="1"/>
  <c r="G449" i="1" s="1"/>
  <c r="D473" i="1"/>
  <c r="G473" i="1" s="1"/>
  <c r="L486" i="1"/>
  <c r="D486" i="1"/>
  <c r="G486" i="1" s="1"/>
  <c r="D413" i="1"/>
  <c r="G413" i="1" s="1"/>
  <c r="D437" i="1"/>
  <c r="G437" i="1" s="1"/>
  <c r="D461" i="1"/>
  <c r="G461" i="1" s="1"/>
  <c r="L498" i="1"/>
  <c r="D498" i="1"/>
  <c r="G498" i="1" s="1"/>
  <c r="D497" i="1"/>
  <c r="G497" i="1" s="1"/>
  <c r="L509" i="1"/>
  <c r="L533" i="1"/>
  <c r="D485" i="1"/>
  <c r="G485" i="1" s="1"/>
  <c r="D520" i="1"/>
  <c r="G520" i="1" s="1"/>
  <c r="L522" i="1"/>
  <c r="D522" i="1"/>
  <c r="G522" i="1" s="1"/>
  <c r="D558" i="1"/>
  <c r="G558" i="1" s="1"/>
  <c r="L558" i="1"/>
  <c r="D544" i="1"/>
  <c r="G544" i="1" s="1"/>
  <c r="L546" i="1"/>
  <c r="D546" i="1"/>
  <c r="G546" i="1" s="1"/>
  <c r="D557" i="1"/>
  <c r="G557" i="1" s="1"/>
  <c r="D568" i="1"/>
  <c r="G568" i="1" s="1"/>
  <c r="L570" i="1"/>
  <c r="D521" i="1"/>
  <c r="G521" i="1" s="1"/>
  <c r="D580" i="1"/>
  <c r="G580" i="1" s="1"/>
  <c r="L582" i="1"/>
  <c r="D582" i="1"/>
  <c r="G582" i="1" s="1"/>
  <c r="D545" i="1"/>
  <c r="G545" i="1" s="1"/>
  <c r="D569" i="1"/>
  <c r="G569" i="1" s="1"/>
  <c r="D581" i="1"/>
  <c r="G581" i="1" s="1"/>
  <c r="L210" i="1"/>
  <c r="D210" i="1"/>
  <c r="G210" i="1" s="1"/>
  <c r="L222" i="1"/>
  <c r="D222" i="1"/>
  <c r="G222" i="1" s="1"/>
  <c r="L234" i="1"/>
  <c r="D234" i="1"/>
  <c r="G234" i="1" s="1"/>
  <c r="D209" i="1"/>
  <c r="G209" i="1" s="1"/>
  <c r="D233" i="1"/>
  <c r="G233" i="1" s="1"/>
  <c r="L257" i="1"/>
  <c r="L270" i="1"/>
  <c r="D270" i="1"/>
  <c r="G270" i="1" s="1"/>
  <c r="D221" i="1"/>
  <c r="G221" i="1" s="1"/>
  <c r="L246" i="1"/>
  <c r="D246" i="1"/>
  <c r="G246" i="1" s="1"/>
  <c r="D245" i="1"/>
  <c r="G245" i="1" s="1"/>
  <c r="D269" i="1"/>
  <c r="G269" i="1" s="1"/>
  <c r="L282" i="1"/>
  <c r="D282" i="1"/>
  <c r="G282" i="1" s="1"/>
  <c r="D281" i="1"/>
  <c r="G281" i="1" s="1"/>
  <c r="L294" i="1"/>
  <c r="D294" i="1"/>
  <c r="G294" i="1" s="1"/>
  <c r="D293" i="1"/>
  <c r="G293" i="1" s="1"/>
  <c r="L127" i="1"/>
  <c r="D127" i="1"/>
  <c r="G127" i="1" s="1"/>
  <c r="D126" i="1"/>
  <c r="G126" i="1" s="1"/>
  <c r="D112" i="1"/>
  <c r="G112" i="1" s="1"/>
  <c r="L114" i="1"/>
  <c r="D114" i="1"/>
  <c r="G114" i="1" s="1"/>
  <c r="D136" i="1"/>
  <c r="G136" i="1" s="1"/>
  <c r="L138" i="1"/>
  <c r="D138" i="1"/>
  <c r="G138" i="1" s="1"/>
  <c r="L150" i="1"/>
  <c r="D150" i="1"/>
  <c r="G150" i="1" s="1"/>
  <c r="D149" i="1"/>
  <c r="G149" i="1" s="1"/>
  <c r="D174" i="1"/>
  <c r="G174" i="1" s="1"/>
  <c r="L174" i="1"/>
  <c r="D160" i="1"/>
  <c r="G160" i="1" s="1"/>
  <c r="L162" i="1"/>
  <c r="D162" i="1"/>
  <c r="G162" i="1" s="1"/>
  <c r="D173" i="1"/>
  <c r="G173" i="1" s="1"/>
  <c r="D184" i="1"/>
  <c r="G184" i="1" s="1"/>
  <c r="L186" i="1"/>
  <c r="D113" i="1"/>
  <c r="G113" i="1" s="1"/>
  <c r="D137" i="1"/>
  <c r="G137" i="1" s="1"/>
  <c r="D196" i="1"/>
  <c r="G196" i="1" s="1"/>
  <c r="L198" i="1"/>
  <c r="D198" i="1"/>
  <c r="G198" i="1" s="1"/>
  <c r="D161" i="1"/>
  <c r="G161" i="1" s="1"/>
  <c r="D185" i="1"/>
  <c r="G185" i="1" s="1"/>
  <c r="D197" i="1"/>
  <c r="G197" i="1" s="1"/>
  <c r="G100" i="1"/>
  <c r="L102" i="1"/>
  <c r="D102" i="1"/>
  <c r="G102" i="1" s="1"/>
  <c r="D101" i="1"/>
  <c r="G101" i="1" s="1"/>
  <c r="L90" i="1"/>
  <c r="D90" i="1"/>
  <c r="G90" i="1" s="1"/>
  <c r="D89" i="1"/>
  <c r="G89" i="1" s="1"/>
  <c r="D76" i="1"/>
  <c r="G76" i="1" s="1"/>
  <c r="L78" i="1"/>
  <c r="D78" i="1"/>
  <c r="G78" i="1" s="1"/>
  <c r="D77" i="1"/>
  <c r="G77" i="1" s="1"/>
  <c r="L66" i="1"/>
  <c r="D66" i="1"/>
  <c r="G66" i="1" s="1"/>
  <c r="D65" i="1"/>
  <c r="G65" i="1" s="1"/>
  <c r="L54" i="1"/>
  <c r="D54" i="1"/>
  <c r="G54" i="1" s="1"/>
  <c r="D53" i="1"/>
  <c r="G53" i="1" s="1"/>
  <c r="L42" i="1"/>
  <c r="D42" i="1"/>
  <c r="G42" i="1" s="1"/>
  <c r="D41" i="1"/>
  <c r="G41" i="1" s="1"/>
  <c r="D28" i="1"/>
  <c r="G28" i="1" s="1"/>
  <c r="L30" i="1"/>
  <c r="D30" i="1"/>
  <c r="G30" i="1" s="1"/>
  <c r="D29" i="1"/>
  <c r="G29" i="1" s="1"/>
  <c r="L18" i="1"/>
  <c r="D18" i="1"/>
  <c r="G18" i="1" s="1"/>
  <c r="D17" i="1"/>
  <c r="G17" i="1" s="1"/>
  <c r="J14" i="1"/>
  <c r="J13" i="1"/>
  <c r="J12" i="1"/>
  <c r="J11" i="1"/>
  <c r="J10" i="1"/>
  <c r="J9" i="1"/>
  <c r="J8" i="1"/>
  <c r="J7" i="1"/>
  <c r="J6" i="1"/>
  <c r="J5" i="1"/>
  <c r="J4" i="1"/>
  <c r="L4" i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D15" i="1" s="1"/>
  <c r="G15" i="1" s="1"/>
  <c r="C14" i="1"/>
  <c r="C13" i="1"/>
  <c r="C12" i="1"/>
  <c r="C11" i="1"/>
  <c r="C10" i="1"/>
  <c r="C9" i="1"/>
  <c r="C8" i="1"/>
  <c r="C7" i="1"/>
  <c r="C6" i="1"/>
  <c r="C5" i="1"/>
  <c r="C4" i="1"/>
  <c r="C3" i="1"/>
  <c r="E4915" i="1" l="1"/>
  <c r="E4759" i="1"/>
  <c r="E4711" i="1"/>
  <c r="E4507" i="1"/>
  <c r="E4459" i="1"/>
  <c r="E4987" i="1"/>
  <c r="E4988" i="1" s="1"/>
  <c r="E4963" i="1"/>
  <c r="E4964" i="1" s="1"/>
  <c r="E4939" i="1"/>
  <c r="E4891" i="1"/>
  <c r="E4892" i="1" s="1"/>
  <c r="E4867" i="1"/>
  <c r="E4868" i="1" s="1"/>
  <c r="E4855" i="1"/>
  <c r="E4771" i="1"/>
  <c r="E4772" i="1" s="1"/>
  <c r="E4747" i="1"/>
  <c r="E4748" i="1" s="1"/>
  <c r="E4723" i="1"/>
  <c r="E4724" i="1" s="1"/>
  <c r="E4699" i="1"/>
  <c r="E4700" i="1" s="1"/>
  <c r="E4675" i="1"/>
  <c r="E4676" i="1" s="1"/>
  <c r="E4651" i="1"/>
  <c r="E4652" i="1" s="1"/>
  <c r="E4663" i="1"/>
  <c r="E4519" i="1"/>
  <c r="E4520" i="1" s="1"/>
  <c r="E4495" i="1"/>
  <c r="E4496" i="1" s="1"/>
  <c r="E4471" i="1"/>
  <c r="E4472" i="1" s="1"/>
  <c r="E4447" i="1"/>
  <c r="E4448" i="1" s="1"/>
  <c r="E4423" i="1"/>
  <c r="E4424" i="1" s="1"/>
  <c r="E4399" i="1"/>
  <c r="E4400" i="1" s="1"/>
  <c r="E4375" i="1"/>
  <c r="E4376" i="1" s="1"/>
  <c r="E4351" i="1"/>
  <c r="E4352" i="1" s="1"/>
  <c r="E4411" i="1"/>
  <c r="E4363" i="1"/>
  <c r="D4975" i="1"/>
  <c r="G4975" i="1" s="1"/>
  <c r="L4975" i="1"/>
  <c r="D4999" i="1"/>
  <c r="G4999" i="1" s="1"/>
  <c r="L4999" i="1"/>
  <c r="E4975" i="1"/>
  <c r="E4976" i="1" s="1"/>
  <c r="L4964" i="1"/>
  <c r="D4964" i="1"/>
  <c r="G4964" i="1" s="1"/>
  <c r="E4879" i="1"/>
  <c r="E4843" i="1"/>
  <c r="E4844" i="1" s="1"/>
  <c r="D4844" i="1"/>
  <c r="G4844" i="1" s="1"/>
  <c r="L4844" i="1"/>
  <c r="L4831" i="1"/>
  <c r="D4831" i="1"/>
  <c r="G4831" i="1" s="1"/>
  <c r="E4819" i="1"/>
  <c r="E4795" i="1"/>
  <c r="D4772" i="1"/>
  <c r="G4772" i="1" s="1"/>
  <c r="L4772" i="1"/>
  <c r="L4759" i="1"/>
  <c r="D4759" i="1"/>
  <c r="G4759" i="1" s="1"/>
  <c r="E4735" i="1"/>
  <c r="D4676" i="1"/>
  <c r="G4676" i="1" s="1"/>
  <c r="L4676" i="1"/>
  <c r="L4663" i="1"/>
  <c r="D4663" i="1"/>
  <c r="G4663" i="1" s="1"/>
  <c r="E4639" i="1"/>
  <c r="L4614" i="1"/>
  <c r="D4614" i="1"/>
  <c r="G4614" i="1" s="1"/>
  <c r="L4590" i="1"/>
  <c r="D4590" i="1"/>
  <c r="G4590" i="1" s="1"/>
  <c r="L4566" i="1"/>
  <c r="D4566" i="1"/>
  <c r="G4566" i="1" s="1"/>
  <c r="L4542" i="1"/>
  <c r="D4542" i="1"/>
  <c r="G4542" i="1" s="1"/>
  <c r="D4748" i="1"/>
  <c r="G4748" i="1" s="1"/>
  <c r="L4748" i="1"/>
  <c r="L4735" i="1"/>
  <c r="D4735" i="1"/>
  <c r="G4735" i="1" s="1"/>
  <c r="D4652" i="1"/>
  <c r="G4652" i="1" s="1"/>
  <c r="L4652" i="1"/>
  <c r="L4639" i="1"/>
  <c r="D4639" i="1"/>
  <c r="G4639" i="1" s="1"/>
  <c r="E4627" i="1"/>
  <c r="E4603" i="1"/>
  <c r="E4579" i="1"/>
  <c r="E4555" i="1"/>
  <c r="D4520" i="1"/>
  <c r="G4520" i="1" s="1"/>
  <c r="L4520" i="1"/>
  <c r="L4507" i="1"/>
  <c r="D4507" i="1"/>
  <c r="G4507" i="1" s="1"/>
  <c r="E4483" i="1"/>
  <c r="D4424" i="1"/>
  <c r="G4424" i="1" s="1"/>
  <c r="L4424" i="1"/>
  <c r="L4411" i="1"/>
  <c r="D4411" i="1"/>
  <c r="G4411" i="1" s="1"/>
  <c r="E4387" i="1"/>
  <c r="D4496" i="1"/>
  <c r="G4496" i="1" s="1"/>
  <c r="L4496" i="1"/>
  <c r="L4483" i="1"/>
  <c r="D4483" i="1"/>
  <c r="G4483" i="1" s="1"/>
  <c r="D4400" i="1"/>
  <c r="G4400" i="1" s="1"/>
  <c r="L4400" i="1"/>
  <c r="L4387" i="1"/>
  <c r="D4387" i="1"/>
  <c r="G4387" i="1" s="1"/>
  <c r="E4999" i="1"/>
  <c r="L4988" i="1"/>
  <c r="D4988" i="1"/>
  <c r="G4988" i="1" s="1"/>
  <c r="L4939" i="1"/>
  <c r="D4939" i="1"/>
  <c r="G4939" i="1" s="1"/>
  <c r="L4915" i="1"/>
  <c r="D4915" i="1"/>
  <c r="G4915" i="1" s="1"/>
  <c r="D4950" i="1"/>
  <c r="G4950" i="1" s="1"/>
  <c r="L4950" i="1"/>
  <c r="D4926" i="1"/>
  <c r="G4926" i="1" s="1"/>
  <c r="L4926" i="1"/>
  <c r="D4902" i="1"/>
  <c r="G4902" i="1" s="1"/>
  <c r="L4902" i="1"/>
  <c r="D4868" i="1"/>
  <c r="G4868" i="1" s="1"/>
  <c r="L4868" i="1"/>
  <c r="L4855" i="1"/>
  <c r="D4855" i="1"/>
  <c r="G4855" i="1" s="1"/>
  <c r="E4831" i="1"/>
  <c r="L4806" i="1"/>
  <c r="D4806" i="1"/>
  <c r="G4806" i="1" s="1"/>
  <c r="L4782" i="1"/>
  <c r="D4782" i="1"/>
  <c r="G4782" i="1" s="1"/>
  <c r="D4892" i="1"/>
  <c r="G4892" i="1" s="1"/>
  <c r="L4892" i="1"/>
  <c r="L4879" i="1"/>
  <c r="D4879" i="1"/>
  <c r="G4879" i="1" s="1"/>
  <c r="L4819" i="1"/>
  <c r="D4819" i="1"/>
  <c r="G4819" i="1" s="1"/>
  <c r="L4795" i="1"/>
  <c r="D4795" i="1"/>
  <c r="G4795" i="1" s="1"/>
  <c r="D4724" i="1"/>
  <c r="G4724" i="1" s="1"/>
  <c r="L4724" i="1"/>
  <c r="L4711" i="1"/>
  <c r="D4711" i="1"/>
  <c r="G4711" i="1" s="1"/>
  <c r="E4687" i="1"/>
  <c r="D4700" i="1"/>
  <c r="G4700" i="1" s="1"/>
  <c r="L4700" i="1"/>
  <c r="L4687" i="1"/>
  <c r="D4687" i="1"/>
  <c r="G4687" i="1" s="1"/>
  <c r="L4627" i="1"/>
  <c r="D4627" i="1"/>
  <c r="G4627" i="1" s="1"/>
  <c r="L4603" i="1"/>
  <c r="D4603" i="1"/>
  <c r="G4603" i="1" s="1"/>
  <c r="L4579" i="1"/>
  <c r="D4579" i="1"/>
  <c r="G4579" i="1" s="1"/>
  <c r="L4555" i="1"/>
  <c r="D4555" i="1"/>
  <c r="G4555" i="1" s="1"/>
  <c r="E4531" i="1"/>
  <c r="D4472" i="1"/>
  <c r="G4472" i="1" s="1"/>
  <c r="L4472" i="1"/>
  <c r="L4459" i="1"/>
  <c r="D4459" i="1"/>
  <c r="G4459" i="1" s="1"/>
  <c r="E4435" i="1"/>
  <c r="D4376" i="1"/>
  <c r="G4376" i="1" s="1"/>
  <c r="L4376" i="1"/>
  <c r="L4363" i="1"/>
  <c r="D4363" i="1"/>
  <c r="G4363" i="1" s="1"/>
  <c r="E4339" i="1"/>
  <c r="L4531" i="1"/>
  <c r="D4531" i="1"/>
  <c r="G4531" i="1" s="1"/>
  <c r="D4448" i="1"/>
  <c r="G4448" i="1" s="1"/>
  <c r="L4448" i="1"/>
  <c r="L4435" i="1"/>
  <c r="D4435" i="1"/>
  <c r="G4435" i="1" s="1"/>
  <c r="D4352" i="1"/>
  <c r="G4352" i="1" s="1"/>
  <c r="L4352" i="1"/>
  <c r="L4339" i="1"/>
  <c r="D4339" i="1"/>
  <c r="G4339" i="1" s="1"/>
  <c r="E4255" i="1"/>
  <c r="E4256" i="1" s="1"/>
  <c r="E4231" i="1"/>
  <c r="E4195" i="1"/>
  <c r="E4196" i="1" s="1"/>
  <c r="E4087" i="1"/>
  <c r="E4027" i="1"/>
  <c r="E3931" i="1"/>
  <c r="E3932" i="1" s="1"/>
  <c r="E3907" i="1"/>
  <c r="E3908" i="1" s="1"/>
  <c r="E3883" i="1"/>
  <c r="E3884" i="1" s="1"/>
  <c r="E3859" i="1"/>
  <c r="E3860" i="1" s="1"/>
  <c r="E3835" i="1"/>
  <c r="E3836" i="1" s="1"/>
  <c r="E3943" i="1"/>
  <c r="E3847" i="1"/>
  <c r="E3703" i="1"/>
  <c r="E3704" i="1" s="1"/>
  <c r="E3679" i="1"/>
  <c r="E3680" i="1" s="1"/>
  <c r="E3655" i="1"/>
  <c r="E3656" i="1" s="1"/>
  <c r="E3631" i="1"/>
  <c r="E3632" i="1" s="1"/>
  <c r="E3607" i="1"/>
  <c r="E3608" i="1" s="1"/>
  <c r="E3691" i="1"/>
  <c r="E4303" i="1"/>
  <c r="E4147" i="1"/>
  <c r="E4075" i="1"/>
  <c r="E4076" i="1" s="1"/>
  <c r="E4051" i="1"/>
  <c r="E4052" i="1" s="1"/>
  <c r="E4111" i="1"/>
  <c r="E4003" i="1"/>
  <c r="E3895" i="1"/>
  <c r="E3643" i="1"/>
  <c r="D4326" i="1"/>
  <c r="G4326" i="1" s="1"/>
  <c r="L4326" i="1"/>
  <c r="D4303" i="1"/>
  <c r="G4303" i="1" s="1"/>
  <c r="L4303" i="1"/>
  <c r="E4267" i="1"/>
  <c r="D4231" i="1"/>
  <c r="G4231" i="1" s="1"/>
  <c r="L4231" i="1"/>
  <c r="E4207" i="1"/>
  <c r="L4147" i="1"/>
  <c r="D4147" i="1"/>
  <c r="G4147" i="1" s="1"/>
  <c r="D4183" i="1"/>
  <c r="G4183" i="1" s="1"/>
  <c r="L4183" i="1"/>
  <c r="E4123" i="1"/>
  <c r="L4076" i="1"/>
  <c r="D4076" i="1"/>
  <c r="G4076" i="1" s="1"/>
  <c r="L3979" i="1"/>
  <c r="D3979" i="1"/>
  <c r="G3979" i="1" s="1"/>
  <c r="E3955" i="1"/>
  <c r="D4039" i="1"/>
  <c r="G4039" i="1" s="1"/>
  <c r="L4039" i="1"/>
  <c r="D3895" i="1"/>
  <c r="G3895" i="1" s="1"/>
  <c r="L3895" i="1"/>
  <c r="E3871" i="1"/>
  <c r="L3860" i="1"/>
  <c r="D3860" i="1"/>
  <c r="G3860" i="1" s="1"/>
  <c r="L3811" i="1"/>
  <c r="D3811" i="1"/>
  <c r="G3811" i="1" s="1"/>
  <c r="E3787" i="1"/>
  <c r="L3763" i="1"/>
  <c r="D3763" i="1"/>
  <c r="G3763" i="1" s="1"/>
  <c r="E3739" i="1"/>
  <c r="L3932" i="1"/>
  <c r="D3932" i="1"/>
  <c r="G3932" i="1" s="1"/>
  <c r="D3871" i="1"/>
  <c r="G3871" i="1" s="1"/>
  <c r="L3871" i="1"/>
  <c r="L3836" i="1"/>
  <c r="D3836" i="1"/>
  <c r="G3836" i="1" s="1"/>
  <c r="D3822" i="1"/>
  <c r="G3822" i="1" s="1"/>
  <c r="L3822" i="1"/>
  <c r="D3798" i="1"/>
  <c r="G3798" i="1" s="1"/>
  <c r="L3798" i="1"/>
  <c r="D3774" i="1"/>
  <c r="G3774" i="1" s="1"/>
  <c r="L3774" i="1"/>
  <c r="D3750" i="1"/>
  <c r="G3750" i="1" s="1"/>
  <c r="L3750" i="1"/>
  <c r="D3726" i="1"/>
  <c r="G3726" i="1" s="1"/>
  <c r="L3726" i="1"/>
  <c r="E3715" i="1"/>
  <c r="L3704" i="1"/>
  <c r="D3704" i="1"/>
  <c r="G3704" i="1" s="1"/>
  <c r="D3643" i="1"/>
  <c r="G3643" i="1" s="1"/>
  <c r="L3643" i="1"/>
  <c r="E3619" i="1"/>
  <c r="L3608" i="1"/>
  <c r="D3608" i="1"/>
  <c r="G3608" i="1" s="1"/>
  <c r="D3667" i="1"/>
  <c r="G3667" i="1" s="1"/>
  <c r="L3667" i="1"/>
  <c r="L3632" i="1"/>
  <c r="D3632" i="1"/>
  <c r="G3632" i="1" s="1"/>
  <c r="L3583" i="1"/>
  <c r="D3583" i="1"/>
  <c r="G3583" i="1" s="1"/>
  <c r="L3559" i="1"/>
  <c r="D3559" i="1"/>
  <c r="G3559" i="1" s="1"/>
  <c r="L3535" i="1"/>
  <c r="D3535" i="1"/>
  <c r="G3535" i="1" s="1"/>
  <c r="L3511" i="1"/>
  <c r="D3511" i="1"/>
  <c r="G3511" i="1" s="1"/>
  <c r="L3487" i="1"/>
  <c r="D3487" i="1"/>
  <c r="G3487" i="1" s="1"/>
  <c r="L4315" i="1"/>
  <c r="D4315" i="1"/>
  <c r="G4315" i="1" s="1"/>
  <c r="E4315" i="1"/>
  <c r="E4291" i="1"/>
  <c r="E4292" i="1" s="1"/>
  <c r="L4278" i="1"/>
  <c r="D4278" i="1"/>
  <c r="G4278" i="1" s="1"/>
  <c r="D4292" i="1"/>
  <c r="G4292" i="1" s="1"/>
  <c r="L4292" i="1"/>
  <c r="L4267" i="1"/>
  <c r="D4267" i="1"/>
  <c r="G4267" i="1" s="1"/>
  <c r="D4256" i="1"/>
  <c r="G4256" i="1" s="1"/>
  <c r="L4256" i="1"/>
  <c r="L4243" i="1"/>
  <c r="D4243" i="1"/>
  <c r="G4243" i="1" s="1"/>
  <c r="L4207" i="1"/>
  <c r="D4207" i="1"/>
  <c r="G4207" i="1" s="1"/>
  <c r="E4243" i="1"/>
  <c r="D4218" i="1"/>
  <c r="G4218" i="1" s="1"/>
  <c r="L4218" i="1"/>
  <c r="E4183" i="1"/>
  <c r="E4184" i="1" s="1"/>
  <c r="L4172" i="1"/>
  <c r="D4172" i="1"/>
  <c r="G4172" i="1" s="1"/>
  <c r="L4196" i="1"/>
  <c r="D4196" i="1"/>
  <c r="G4196" i="1" s="1"/>
  <c r="E4171" i="1"/>
  <c r="E4172" i="1" s="1"/>
  <c r="D4158" i="1"/>
  <c r="G4158" i="1" s="1"/>
  <c r="L4158" i="1"/>
  <c r="E4135" i="1"/>
  <c r="E4136" i="1" s="1"/>
  <c r="L4098" i="1"/>
  <c r="D4098" i="1"/>
  <c r="G4098" i="1" s="1"/>
  <c r="D4136" i="1"/>
  <c r="G4136" i="1" s="1"/>
  <c r="L4136" i="1"/>
  <c r="L4123" i="1"/>
  <c r="D4123" i="1"/>
  <c r="G4123" i="1" s="1"/>
  <c r="L4111" i="1"/>
  <c r="D4111" i="1"/>
  <c r="G4111" i="1" s="1"/>
  <c r="L4087" i="1"/>
  <c r="D4087" i="1"/>
  <c r="G4087" i="1" s="1"/>
  <c r="D4063" i="1"/>
  <c r="G4063" i="1" s="1"/>
  <c r="L4063" i="1"/>
  <c r="E4039" i="1"/>
  <c r="L4027" i="1"/>
  <c r="D4027" i="1"/>
  <c r="G4027" i="1" s="1"/>
  <c r="L4003" i="1"/>
  <c r="D4003" i="1"/>
  <c r="G4003" i="1" s="1"/>
  <c r="E3979" i="1"/>
  <c r="E3980" i="1" s="1"/>
  <c r="L3955" i="1"/>
  <c r="D3955" i="1"/>
  <c r="G3955" i="1" s="1"/>
  <c r="E4063" i="1"/>
  <c r="E4064" i="1" s="1"/>
  <c r="L4052" i="1"/>
  <c r="D4052" i="1"/>
  <c r="G4052" i="1" s="1"/>
  <c r="D4014" i="1"/>
  <c r="G4014" i="1" s="1"/>
  <c r="L4014" i="1"/>
  <c r="D3990" i="1"/>
  <c r="G3990" i="1" s="1"/>
  <c r="L3990" i="1"/>
  <c r="D3966" i="1"/>
  <c r="G3966" i="1" s="1"/>
  <c r="L3966" i="1"/>
  <c r="D3943" i="1"/>
  <c r="G3943" i="1" s="1"/>
  <c r="L3943" i="1"/>
  <c r="E3919" i="1"/>
  <c r="L3908" i="1"/>
  <c r="D3908" i="1"/>
  <c r="G3908" i="1" s="1"/>
  <c r="D3847" i="1"/>
  <c r="G3847" i="1" s="1"/>
  <c r="L3847" i="1"/>
  <c r="E3811" i="1"/>
  <c r="L3787" i="1"/>
  <c r="D3787" i="1"/>
  <c r="G3787" i="1" s="1"/>
  <c r="E3763" i="1"/>
  <c r="L3739" i="1"/>
  <c r="D3739" i="1"/>
  <c r="G3739" i="1" s="1"/>
  <c r="D3919" i="1"/>
  <c r="G3919" i="1" s="1"/>
  <c r="L3919" i="1"/>
  <c r="L3884" i="1"/>
  <c r="D3884" i="1"/>
  <c r="G3884" i="1" s="1"/>
  <c r="D3691" i="1"/>
  <c r="G3691" i="1" s="1"/>
  <c r="L3691" i="1"/>
  <c r="E3667" i="1"/>
  <c r="E3668" i="1" s="1"/>
  <c r="L3656" i="1"/>
  <c r="D3656" i="1"/>
  <c r="G3656" i="1" s="1"/>
  <c r="L3594" i="1"/>
  <c r="D3594" i="1"/>
  <c r="G3594" i="1" s="1"/>
  <c r="L3570" i="1"/>
  <c r="D3570" i="1"/>
  <c r="G3570" i="1" s="1"/>
  <c r="L3546" i="1"/>
  <c r="D3546" i="1"/>
  <c r="G3546" i="1" s="1"/>
  <c r="L3522" i="1"/>
  <c r="D3522" i="1"/>
  <c r="G3522" i="1" s="1"/>
  <c r="L3498" i="1"/>
  <c r="D3498" i="1"/>
  <c r="G3498" i="1" s="1"/>
  <c r="L3474" i="1"/>
  <c r="D3474" i="1"/>
  <c r="G3474" i="1" s="1"/>
  <c r="D3715" i="1"/>
  <c r="G3715" i="1" s="1"/>
  <c r="L3715" i="1"/>
  <c r="L3680" i="1"/>
  <c r="D3680" i="1"/>
  <c r="G3680" i="1" s="1"/>
  <c r="D3619" i="1"/>
  <c r="G3619" i="1" s="1"/>
  <c r="L3619" i="1"/>
  <c r="E3583" i="1"/>
  <c r="E3584" i="1" s="1"/>
  <c r="E3559" i="1"/>
  <c r="E3535" i="1"/>
  <c r="E3536" i="1" s="1"/>
  <c r="E3511" i="1"/>
  <c r="E3487" i="1"/>
  <c r="E3488" i="1" s="1"/>
  <c r="E3403" i="1"/>
  <c r="E3404" i="1" s="1"/>
  <c r="E3379" i="1"/>
  <c r="E3380" i="1" s="1"/>
  <c r="E3343" i="1"/>
  <c r="E3344" i="1" s="1"/>
  <c r="E3283" i="1"/>
  <c r="E3284" i="1" s="1"/>
  <c r="E3259" i="1"/>
  <c r="E3260" i="1" s="1"/>
  <c r="E3235" i="1"/>
  <c r="E3236" i="1" s="1"/>
  <c r="E3151" i="1"/>
  <c r="E3152" i="1" s="1"/>
  <c r="E3127" i="1"/>
  <c r="E3079" i="1"/>
  <c r="E3043" i="1"/>
  <c r="E3044" i="1" s="1"/>
  <c r="E3019" i="1"/>
  <c r="E3020" i="1" s="1"/>
  <c r="E2971" i="1"/>
  <c r="E2972" i="1" s="1"/>
  <c r="E2947" i="1"/>
  <c r="E2948" i="1" s="1"/>
  <c r="E2923" i="1"/>
  <c r="E2924" i="1" s="1"/>
  <c r="E2839" i="1"/>
  <c r="E2791" i="1"/>
  <c r="E2743" i="1"/>
  <c r="E2695" i="1"/>
  <c r="E2635" i="1"/>
  <c r="E3451" i="1"/>
  <c r="E3355" i="1"/>
  <c r="E3247" i="1"/>
  <c r="E3139" i="1"/>
  <c r="E3103" i="1"/>
  <c r="E3055" i="1"/>
  <c r="E3163" i="1"/>
  <c r="E3007" i="1"/>
  <c r="E2959" i="1"/>
  <c r="E2983" i="1"/>
  <c r="E2851" i="1"/>
  <c r="E2852" i="1" s="1"/>
  <c r="E2827" i="1"/>
  <c r="E2828" i="1" s="1"/>
  <c r="E2803" i="1"/>
  <c r="E2804" i="1" s="1"/>
  <c r="E2755" i="1"/>
  <c r="E2756" i="1" s="1"/>
  <c r="E2731" i="1"/>
  <c r="E2732" i="1" s="1"/>
  <c r="E2707" i="1"/>
  <c r="E2708" i="1" s="1"/>
  <c r="E2683" i="1"/>
  <c r="E2684" i="1" s="1"/>
  <c r="E2659" i="1"/>
  <c r="E2660" i="1" s="1"/>
  <c r="E2647" i="1"/>
  <c r="E2611" i="1"/>
  <c r="L3451" i="1"/>
  <c r="D3451" i="1"/>
  <c r="G3451" i="1" s="1"/>
  <c r="L3426" i="1"/>
  <c r="D3426" i="1"/>
  <c r="G3426" i="1" s="1"/>
  <c r="E3415" i="1"/>
  <c r="D3380" i="1"/>
  <c r="G3380" i="1" s="1"/>
  <c r="L3380" i="1"/>
  <c r="L3366" i="1"/>
  <c r="D3366" i="1"/>
  <c r="G3366" i="1" s="1"/>
  <c r="L3355" i="1"/>
  <c r="D3355" i="1"/>
  <c r="G3355" i="1" s="1"/>
  <c r="E3319" i="1"/>
  <c r="E3295" i="1"/>
  <c r="D3260" i="1"/>
  <c r="G3260" i="1" s="1"/>
  <c r="L3260" i="1"/>
  <c r="L3247" i="1"/>
  <c r="D3247" i="1"/>
  <c r="G3247" i="1" s="1"/>
  <c r="D3236" i="1"/>
  <c r="G3236" i="1" s="1"/>
  <c r="L3236" i="1"/>
  <c r="L3211" i="1"/>
  <c r="D3211" i="1"/>
  <c r="G3211" i="1" s="1"/>
  <c r="L3187" i="1"/>
  <c r="D3187" i="1"/>
  <c r="G3187" i="1" s="1"/>
  <c r="L3127" i="1"/>
  <c r="D3127" i="1"/>
  <c r="G3127" i="1" s="1"/>
  <c r="L3103" i="1"/>
  <c r="D3103" i="1"/>
  <c r="G3103" i="1" s="1"/>
  <c r="L3079" i="1"/>
  <c r="D3079" i="1"/>
  <c r="G3079" i="1" s="1"/>
  <c r="L3055" i="1"/>
  <c r="D3055" i="1"/>
  <c r="G3055" i="1" s="1"/>
  <c r="L3163" i="1"/>
  <c r="D3163" i="1"/>
  <c r="G3163" i="1" s="1"/>
  <c r="D3114" i="1"/>
  <c r="G3114" i="1" s="1"/>
  <c r="L3114" i="1"/>
  <c r="D3090" i="1"/>
  <c r="G3090" i="1" s="1"/>
  <c r="L3090" i="1"/>
  <c r="D3066" i="1"/>
  <c r="G3066" i="1" s="1"/>
  <c r="L3066" i="1"/>
  <c r="D3020" i="1"/>
  <c r="G3020" i="1" s="1"/>
  <c r="L3020" i="1"/>
  <c r="L3007" i="1"/>
  <c r="D3007" i="1"/>
  <c r="G3007" i="1" s="1"/>
  <c r="D2924" i="1"/>
  <c r="G2924" i="1" s="1"/>
  <c r="L2924" i="1"/>
  <c r="L2910" i="1"/>
  <c r="D2910" i="1"/>
  <c r="G2910" i="1" s="1"/>
  <c r="L2886" i="1"/>
  <c r="D2886" i="1"/>
  <c r="G2886" i="1" s="1"/>
  <c r="D2996" i="1"/>
  <c r="G2996" i="1" s="1"/>
  <c r="L2996" i="1"/>
  <c r="L2983" i="1"/>
  <c r="D2983" i="1"/>
  <c r="G2983" i="1" s="1"/>
  <c r="L2899" i="1"/>
  <c r="D2899" i="1"/>
  <c r="G2899" i="1" s="1"/>
  <c r="L2875" i="1"/>
  <c r="D2875" i="1"/>
  <c r="G2875" i="1" s="1"/>
  <c r="E2863" i="1"/>
  <c r="D2804" i="1"/>
  <c r="G2804" i="1" s="1"/>
  <c r="L2804" i="1"/>
  <c r="L2791" i="1"/>
  <c r="D2791" i="1"/>
  <c r="G2791" i="1" s="1"/>
  <c r="E2767" i="1"/>
  <c r="D2708" i="1"/>
  <c r="G2708" i="1" s="1"/>
  <c r="L2708" i="1"/>
  <c r="L2695" i="1"/>
  <c r="D2695" i="1"/>
  <c r="G2695" i="1" s="1"/>
  <c r="E2671" i="1"/>
  <c r="D2828" i="1"/>
  <c r="G2828" i="1" s="1"/>
  <c r="L2828" i="1"/>
  <c r="L2815" i="1"/>
  <c r="D2815" i="1"/>
  <c r="G2815" i="1" s="1"/>
  <c r="D2732" i="1"/>
  <c r="G2732" i="1" s="1"/>
  <c r="L2732" i="1"/>
  <c r="L2719" i="1"/>
  <c r="D2719" i="1"/>
  <c r="G2719" i="1" s="1"/>
  <c r="D3462" i="1"/>
  <c r="G3462" i="1" s="1"/>
  <c r="L3462" i="1"/>
  <c r="E3439" i="1"/>
  <c r="D3439" i="1"/>
  <c r="G3439" i="1" s="1"/>
  <c r="L3439" i="1"/>
  <c r="L3415" i="1"/>
  <c r="D3415" i="1"/>
  <c r="G3415" i="1" s="1"/>
  <c r="E3391" i="1"/>
  <c r="D3404" i="1"/>
  <c r="G3404" i="1" s="1"/>
  <c r="L3404" i="1"/>
  <c r="L3391" i="1"/>
  <c r="D3391" i="1"/>
  <c r="G3391" i="1" s="1"/>
  <c r="L3330" i="1"/>
  <c r="D3330" i="1"/>
  <c r="G3330" i="1" s="1"/>
  <c r="L3306" i="1"/>
  <c r="D3306" i="1"/>
  <c r="G3306" i="1" s="1"/>
  <c r="D3344" i="1"/>
  <c r="G3344" i="1" s="1"/>
  <c r="L3344" i="1"/>
  <c r="L3319" i="1"/>
  <c r="D3319" i="1"/>
  <c r="G3319" i="1" s="1"/>
  <c r="L3295" i="1"/>
  <c r="D3295" i="1"/>
  <c r="G3295" i="1" s="1"/>
  <c r="E3271" i="1"/>
  <c r="L3222" i="1"/>
  <c r="D3222" i="1"/>
  <c r="G3222" i="1" s="1"/>
  <c r="L3198" i="1"/>
  <c r="D3198" i="1"/>
  <c r="G3198" i="1" s="1"/>
  <c r="L3174" i="1"/>
  <c r="D3174" i="1"/>
  <c r="G3174" i="1" s="1"/>
  <c r="D3284" i="1"/>
  <c r="G3284" i="1" s="1"/>
  <c r="L3284" i="1"/>
  <c r="L3271" i="1"/>
  <c r="D3271" i="1"/>
  <c r="G3271" i="1" s="1"/>
  <c r="E3211" i="1"/>
  <c r="E3187" i="1"/>
  <c r="E3188" i="1" s="1"/>
  <c r="D3152" i="1"/>
  <c r="G3152" i="1" s="1"/>
  <c r="L3152" i="1"/>
  <c r="L3139" i="1"/>
  <c r="D3139" i="1"/>
  <c r="G3139" i="1" s="1"/>
  <c r="E3031" i="1"/>
  <c r="E2995" i="1"/>
  <c r="E2996" i="1" s="1"/>
  <c r="D2972" i="1"/>
  <c r="G2972" i="1" s="1"/>
  <c r="L2972" i="1"/>
  <c r="L2959" i="1"/>
  <c r="D2959" i="1"/>
  <c r="G2959" i="1" s="1"/>
  <c r="E2935" i="1"/>
  <c r="D3044" i="1"/>
  <c r="G3044" i="1" s="1"/>
  <c r="L3044" i="1"/>
  <c r="L3031" i="1"/>
  <c r="D3031" i="1"/>
  <c r="G3031" i="1" s="1"/>
  <c r="D2948" i="1"/>
  <c r="G2948" i="1" s="1"/>
  <c r="L2948" i="1"/>
  <c r="L2935" i="1"/>
  <c r="D2935" i="1"/>
  <c r="G2935" i="1" s="1"/>
  <c r="E2899" i="1"/>
  <c r="E2900" i="1" s="1"/>
  <c r="E2875" i="1"/>
  <c r="D2852" i="1"/>
  <c r="G2852" i="1" s="1"/>
  <c r="L2852" i="1"/>
  <c r="L2839" i="1"/>
  <c r="D2839" i="1"/>
  <c r="G2839" i="1" s="1"/>
  <c r="E2815" i="1"/>
  <c r="E2779" i="1"/>
  <c r="E2780" i="1" s="1"/>
  <c r="D2756" i="1"/>
  <c r="G2756" i="1" s="1"/>
  <c r="L2756" i="1"/>
  <c r="L2743" i="1"/>
  <c r="D2743" i="1"/>
  <c r="G2743" i="1" s="1"/>
  <c r="E2719" i="1"/>
  <c r="D2660" i="1"/>
  <c r="G2660" i="1" s="1"/>
  <c r="L2660" i="1"/>
  <c r="L2647" i="1"/>
  <c r="D2647" i="1"/>
  <c r="G2647" i="1" s="1"/>
  <c r="L2635" i="1"/>
  <c r="D2635" i="1"/>
  <c r="G2635" i="1" s="1"/>
  <c r="L2611" i="1"/>
  <c r="D2611" i="1"/>
  <c r="G2611" i="1" s="1"/>
  <c r="L2863" i="1"/>
  <c r="D2863" i="1"/>
  <c r="G2863" i="1" s="1"/>
  <c r="D2780" i="1"/>
  <c r="G2780" i="1" s="1"/>
  <c r="L2780" i="1"/>
  <c r="L2767" i="1"/>
  <c r="D2767" i="1"/>
  <c r="G2767" i="1" s="1"/>
  <c r="D2684" i="1"/>
  <c r="G2684" i="1" s="1"/>
  <c r="L2684" i="1"/>
  <c r="L2671" i="1"/>
  <c r="D2671" i="1"/>
  <c r="G2671" i="1" s="1"/>
  <c r="D2622" i="1"/>
  <c r="G2622" i="1" s="1"/>
  <c r="L2622" i="1"/>
  <c r="E2587" i="1"/>
  <c r="E2551" i="1"/>
  <c r="E2395" i="1"/>
  <c r="E2396" i="1" s="1"/>
  <c r="E2251" i="1"/>
  <c r="E2167" i="1"/>
  <c r="E2059" i="1"/>
  <c r="E1915" i="1"/>
  <c r="E1916" i="1" s="1"/>
  <c r="E1891" i="1"/>
  <c r="E1892" i="1" s="1"/>
  <c r="E1867" i="1"/>
  <c r="E1868" i="1" s="1"/>
  <c r="E1843" i="1"/>
  <c r="E1844" i="1" s="1"/>
  <c r="E1819" i="1"/>
  <c r="E1820" i="1" s="1"/>
  <c r="E1795" i="1"/>
  <c r="E1796" i="1" s="1"/>
  <c r="E1771" i="1"/>
  <c r="E1772" i="1" s="1"/>
  <c r="E1747" i="1"/>
  <c r="E1748" i="1" s="1"/>
  <c r="E1879" i="1"/>
  <c r="E2575" i="1"/>
  <c r="E2576" i="1" s="1"/>
  <c r="E2539" i="1"/>
  <c r="E2455" i="1"/>
  <c r="E2456" i="1" s="1"/>
  <c r="E2371" i="1"/>
  <c r="E2372" i="1" s="1"/>
  <c r="E2383" i="1"/>
  <c r="E2191" i="1"/>
  <c r="E2143" i="1"/>
  <c r="E2119" i="1"/>
  <c r="E2120" i="1" s="1"/>
  <c r="E2095" i="1"/>
  <c r="E2096" i="1" s="1"/>
  <c r="E2071" i="1"/>
  <c r="E2072" i="1" s="1"/>
  <c r="E2047" i="1"/>
  <c r="E2048" i="1" s="1"/>
  <c r="E2023" i="1"/>
  <c r="E2024" i="1" s="1"/>
  <c r="E2083" i="1"/>
  <c r="E2035" i="1"/>
  <c r="E1783" i="1"/>
  <c r="L2539" i="1"/>
  <c r="D2539" i="1"/>
  <c r="G2539" i="1" s="1"/>
  <c r="L2551" i="1"/>
  <c r="D2551" i="1"/>
  <c r="G2551" i="1" s="1"/>
  <c r="D2526" i="1"/>
  <c r="G2526" i="1" s="1"/>
  <c r="L2526" i="1"/>
  <c r="L2514" i="1"/>
  <c r="D2514" i="1"/>
  <c r="G2514" i="1" s="1"/>
  <c r="L2490" i="1"/>
  <c r="D2490" i="1"/>
  <c r="G2490" i="1" s="1"/>
  <c r="L2466" i="1"/>
  <c r="D2466" i="1"/>
  <c r="G2466" i="1" s="1"/>
  <c r="E2503" i="1"/>
  <c r="E2479" i="1"/>
  <c r="E2431" i="1"/>
  <c r="E2407" i="1"/>
  <c r="L2347" i="1"/>
  <c r="D2347" i="1"/>
  <c r="G2347" i="1" s="1"/>
  <c r="L2323" i="1"/>
  <c r="D2323" i="1"/>
  <c r="G2323" i="1" s="1"/>
  <c r="L2299" i="1"/>
  <c r="D2299" i="1"/>
  <c r="G2299" i="1" s="1"/>
  <c r="L2275" i="1"/>
  <c r="D2275" i="1"/>
  <c r="G2275" i="1" s="1"/>
  <c r="L2264" i="1"/>
  <c r="D2264" i="1"/>
  <c r="G2264" i="1" s="1"/>
  <c r="L2251" i="1"/>
  <c r="D2251" i="1"/>
  <c r="G2251" i="1" s="1"/>
  <c r="D2096" i="1"/>
  <c r="G2096" i="1" s="1"/>
  <c r="L2096" i="1"/>
  <c r="L2083" i="1"/>
  <c r="D2083" i="1"/>
  <c r="G2083" i="1" s="1"/>
  <c r="L2010" i="1"/>
  <c r="D2010" i="1"/>
  <c r="G2010" i="1" s="1"/>
  <c r="L1986" i="1"/>
  <c r="D1986" i="1"/>
  <c r="G1986" i="1" s="1"/>
  <c r="L1962" i="1"/>
  <c r="D1962" i="1"/>
  <c r="G1962" i="1" s="1"/>
  <c r="L1938" i="1"/>
  <c r="D1938" i="1"/>
  <c r="G1938" i="1" s="1"/>
  <c r="D2072" i="1"/>
  <c r="G2072" i="1" s="1"/>
  <c r="L2072" i="1"/>
  <c r="L2059" i="1"/>
  <c r="D2059" i="1"/>
  <c r="G2059" i="1" s="1"/>
  <c r="E1999" i="1"/>
  <c r="E1975" i="1"/>
  <c r="E1951" i="1"/>
  <c r="E1927" i="1"/>
  <c r="D1892" i="1"/>
  <c r="G1892" i="1" s="1"/>
  <c r="L1892" i="1"/>
  <c r="L1879" i="1"/>
  <c r="D1879" i="1"/>
  <c r="G1879" i="1" s="1"/>
  <c r="E1855" i="1"/>
  <c r="D1796" i="1"/>
  <c r="G1796" i="1" s="1"/>
  <c r="L1796" i="1"/>
  <c r="L1783" i="1"/>
  <c r="D1783" i="1"/>
  <c r="G1783" i="1" s="1"/>
  <c r="E1759" i="1"/>
  <c r="D1916" i="1"/>
  <c r="G1916" i="1" s="1"/>
  <c r="L1916" i="1"/>
  <c r="L1903" i="1"/>
  <c r="D1903" i="1"/>
  <c r="G1903" i="1" s="1"/>
  <c r="D1820" i="1"/>
  <c r="G1820" i="1" s="1"/>
  <c r="L1820" i="1"/>
  <c r="L1807" i="1"/>
  <c r="D1807" i="1"/>
  <c r="G1807" i="1" s="1"/>
  <c r="D2598" i="1"/>
  <c r="G2598" i="1" s="1"/>
  <c r="L2598" i="1"/>
  <c r="L2587" i="1"/>
  <c r="D2587" i="1"/>
  <c r="G2587" i="1" s="1"/>
  <c r="L2562" i="1"/>
  <c r="D2562" i="1"/>
  <c r="G2562" i="1" s="1"/>
  <c r="D2576" i="1"/>
  <c r="G2576" i="1" s="1"/>
  <c r="L2576" i="1"/>
  <c r="L2503" i="1"/>
  <c r="D2503" i="1"/>
  <c r="G2503" i="1" s="1"/>
  <c r="L2479" i="1"/>
  <c r="D2479" i="1"/>
  <c r="G2479" i="1" s="1"/>
  <c r="D2456" i="1"/>
  <c r="G2456" i="1" s="1"/>
  <c r="L2456" i="1"/>
  <c r="L2442" i="1"/>
  <c r="D2442" i="1"/>
  <c r="G2442" i="1" s="1"/>
  <c r="L2418" i="1"/>
  <c r="D2418" i="1"/>
  <c r="G2418" i="1" s="1"/>
  <c r="L2431" i="1"/>
  <c r="D2431" i="1"/>
  <c r="G2431" i="1" s="1"/>
  <c r="L2407" i="1"/>
  <c r="D2407" i="1"/>
  <c r="G2407" i="1" s="1"/>
  <c r="D2396" i="1"/>
  <c r="G2396" i="1" s="1"/>
  <c r="L2396" i="1"/>
  <c r="L2383" i="1"/>
  <c r="D2383" i="1"/>
  <c r="G2383" i="1" s="1"/>
  <c r="E2359" i="1"/>
  <c r="L2334" i="1"/>
  <c r="D2334" i="1"/>
  <c r="G2334" i="1" s="1"/>
  <c r="L2310" i="1"/>
  <c r="D2310" i="1"/>
  <c r="G2310" i="1" s="1"/>
  <c r="L2286" i="1"/>
  <c r="D2286" i="1"/>
  <c r="G2286" i="1" s="1"/>
  <c r="D2372" i="1"/>
  <c r="G2372" i="1" s="1"/>
  <c r="L2372" i="1"/>
  <c r="L2359" i="1"/>
  <c r="D2359" i="1"/>
  <c r="G2359" i="1" s="1"/>
  <c r="E2347" i="1"/>
  <c r="E2348" i="1" s="1"/>
  <c r="E2323" i="1"/>
  <c r="E2299" i="1"/>
  <c r="E2300" i="1" s="1"/>
  <c r="E2275" i="1"/>
  <c r="E2239" i="1"/>
  <c r="E2240" i="1" s="1"/>
  <c r="L2215" i="1"/>
  <c r="D2215" i="1"/>
  <c r="G2215" i="1" s="1"/>
  <c r="L2191" i="1"/>
  <c r="D2191" i="1"/>
  <c r="G2191" i="1" s="1"/>
  <c r="L2167" i="1"/>
  <c r="D2167" i="1"/>
  <c r="G2167" i="1" s="1"/>
  <c r="L2143" i="1"/>
  <c r="D2143" i="1"/>
  <c r="G2143" i="1" s="1"/>
  <c r="E2263" i="1"/>
  <c r="E2264" i="1" s="1"/>
  <c r="D2240" i="1"/>
  <c r="G2240" i="1" s="1"/>
  <c r="L2240" i="1"/>
  <c r="D2226" i="1"/>
  <c r="G2226" i="1" s="1"/>
  <c r="L2226" i="1"/>
  <c r="D2202" i="1"/>
  <c r="G2202" i="1" s="1"/>
  <c r="L2202" i="1"/>
  <c r="D2178" i="1"/>
  <c r="G2178" i="1" s="1"/>
  <c r="L2178" i="1"/>
  <c r="D2154" i="1"/>
  <c r="G2154" i="1" s="1"/>
  <c r="L2154" i="1"/>
  <c r="D2130" i="1"/>
  <c r="G2130" i="1" s="1"/>
  <c r="L2130" i="1"/>
  <c r="E2215" i="1"/>
  <c r="E2107" i="1"/>
  <c r="D2048" i="1"/>
  <c r="G2048" i="1" s="1"/>
  <c r="L2048" i="1"/>
  <c r="L2035" i="1"/>
  <c r="D2035" i="1"/>
  <c r="G2035" i="1" s="1"/>
  <c r="D2120" i="1"/>
  <c r="G2120" i="1" s="1"/>
  <c r="L2120" i="1"/>
  <c r="L2107" i="1"/>
  <c r="D2107" i="1"/>
  <c r="G2107" i="1" s="1"/>
  <c r="D2024" i="1"/>
  <c r="G2024" i="1" s="1"/>
  <c r="L2024" i="1"/>
  <c r="L1999" i="1"/>
  <c r="D1999" i="1"/>
  <c r="G1999" i="1" s="1"/>
  <c r="L1975" i="1"/>
  <c r="D1975" i="1"/>
  <c r="G1975" i="1" s="1"/>
  <c r="L1951" i="1"/>
  <c r="D1951" i="1"/>
  <c r="G1951" i="1" s="1"/>
  <c r="L1927" i="1"/>
  <c r="D1927" i="1"/>
  <c r="G1927" i="1" s="1"/>
  <c r="E1903" i="1"/>
  <c r="E1904" i="1" s="1"/>
  <c r="D1844" i="1"/>
  <c r="G1844" i="1" s="1"/>
  <c r="L1844" i="1"/>
  <c r="L1831" i="1"/>
  <c r="D1831" i="1"/>
  <c r="G1831" i="1" s="1"/>
  <c r="E1807" i="1"/>
  <c r="D1748" i="1"/>
  <c r="G1748" i="1" s="1"/>
  <c r="L1748" i="1"/>
  <c r="D1868" i="1"/>
  <c r="G1868" i="1" s="1"/>
  <c r="L1868" i="1"/>
  <c r="L1855" i="1"/>
  <c r="D1855" i="1"/>
  <c r="G1855" i="1" s="1"/>
  <c r="E1831" i="1"/>
  <c r="D1772" i="1"/>
  <c r="G1772" i="1" s="1"/>
  <c r="L1772" i="1"/>
  <c r="L1759" i="1"/>
  <c r="D1759" i="1"/>
  <c r="G1759" i="1" s="1"/>
  <c r="E1579" i="1"/>
  <c r="E1580" i="1" s="1"/>
  <c r="E1495" i="1"/>
  <c r="E1483" i="1"/>
  <c r="E1484" i="1" s="1"/>
  <c r="E1459" i="1"/>
  <c r="E1460" i="1" s="1"/>
  <c r="E1519" i="1"/>
  <c r="E1315" i="1"/>
  <c r="E1099" i="1"/>
  <c r="E1015" i="1"/>
  <c r="E883" i="1"/>
  <c r="E1447" i="1"/>
  <c r="E1375" i="1"/>
  <c r="E1376" i="1" s="1"/>
  <c r="E1351" i="1"/>
  <c r="E1352" i="1" s="1"/>
  <c r="E1327" i="1"/>
  <c r="E1328" i="1" s="1"/>
  <c r="E1303" i="1"/>
  <c r="E1304" i="1" s="1"/>
  <c r="E1279" i="1"/>
  <c r="E1280" i="1" s="1"/>
  <c r="E1255" i="1"/>
  <c r="E1256" i="1" s="1"/>
  <c r="E1387" i="1"/>
  <c r="E1339" i="1"/>
  <c r="E1291" i="1"/>
  <c r="E1135" i="1"/>
  <c r="E1136" i="1" s="1"/>
  <c r="E1063" i="1"/>
  <c r="E1064" i="1" s="1"/>
  <c r="E1039" i="1"/>
  <c r="L1735" i="1"/>
  <c r="D1735" i="1"/>
  <c r="G1735" i="1" s="1"/>
  <c r="E1699" i="1"/>
  <c r="E1675" i="1"/>
  <c r="D1640" i="1"/>
  <c r="G1640" i="1" s="1"/>
  <c r="L1640" i="1"/>
  <c r="E1615" i="1"/>
  <c r="L1651" i="1"/>
  <c r="D1651" i="1"/>
  <c r="G1651" i="1" s="1"/>
  <c r="E1591" i="1"/>
  <c r="D1567" i="1"/>
  <c r="G1567" i="1" s="1"/>
  <c r="L1567" i="1"/>
  <c r="D1542" i="1"/>
  <c r="G1542" i="1" s="1"/>
  <c r="L1542" i="1"/>
  <c r="D1460" i="1"/>
  <c r="G1460" i="1" s="1"/>
  <c r="L1460" i="1"/>
  <c r="L1447" i="1"/>
  <c r="D1447" i="1"/>
  <c r="G1447" i="1" s="1"/>
  <c r="D1532" i="1"/>
  <c r="G1532" i="1" s="1"/>
  <c r="L1532" i="1"/>
  <c r="L1519" i="1"/>
  <c r="D1519" i="1"/>
  <c r="G1519" i="1" s="1"/>
  <c r="D1436" i="1"/>
  <c r="G1436" i="1" s="1"/>
  <c r="L1436" i="1"/>
  <c r="L1411" i="1"/>
  <c r="D1411" i="1"/>
  <c r="G1411" i="1" s="1"/>
  <c r="D1352" i="1"/>
  <c r="G1352" i="1" s="1"/>
  <c r="L1352" i="1"/>
  <c r="L1339" i="1"/>
  <c r="D1339" i="1"/>
  <c r="G1339" i="1" s="1"/>
  <c r="D1256" i="1"/>
  <c r="G1256" i="1" s="1"/>
  <c r="L1256" i="1"/>
  <c r="L1242" i="1"/>
  <c r="D1242" i="1"/>
  <c r="G1242" i="1" s="1"/>
  <c r="L1218" i="1"/>
  <c r="D1218" i="1"/>
  <c r="G1218" i="1" s="1"/>
  <c r="L1194" i="1"/>
  <c r="D1194" i="1"/>
  <c r="G1194" i="1" s="1"/>
  <c r="L1170" i="1"/>
  <c r="D1170" i="1"/>
  <c r="G1170" i="1" s="1"/>
  <c r="L1146" i="1"/>
  <c r="D1146" i="1"/>
  <c r="G1146" i="1" s="1"/>
  <c r="D1328" i="1"/>
  <c r="G1328" i="1" s="1"/>
  <c r="L1328" i="1"/>
  <c r="L1315" i="1"/>
  <c r="D1315" i="1"/>
  <c r="G1315" i="1" s="1"/>
  <c r="L1231" i="1"/>
  <c r="D1231" i="1"/>
  <c r="G1231" i="1" s="1"/>
  <c r="L1207" i="1"/>
  <c r="D1207" i="1"/>
  <c r="G1207" i="1" s="1"/>
  <c r="L1183" i="1"/>
  <c r="D1183" i="1"/>
  <c r="G1183" i="1" s="1"/>
  <c r="L1159" i="1"/>
  <c r="D1159" i="1"/>
  <c r="G1159" i="1" s="1"/>
  <c r="D1112" i="1"/>
  <c r="G1112" i="1" s="1"/>
  <c r="L1112" i="1"/>
  <c r="L1099" i="1"/>
  <c r="D1099" i="1"/>
  <c r="G1099" i="1" s="1"/>
  <c r="E1075" i="1"/>
  <c r="L1039" i="1"/>
  <c r="D1039" i="1"/>
  <c r="G1039" i="1" s="1"/>
  <c r="L1015" i="1"/>
  <c r="D1015" i="1"/>
  <c r="G1015" i="1" s="1"/>
  <c r="E991" i="1"/>
  <c r="L967" i="1"/>
  <c r="D967" i="1"/>
  <c r="G967" i="1" s="1"/>
  <c r="E943" i="1"/>
  <c r="L919" i="1"/>
  <c r="D919" i="1"/>
  <c r="G919" i="1" s="1"/>
  <c r="E895" i="1"/>
  <c r="L1123" i="1"/>
  <c r="D1123" i="1"/>
  <c r="G1123" i="1" s="1"/>
  <c r="D883" i="1"/>
  <c r="G883" i="1" s="1"/>
  <c r="L883" i="1"/>
  <c r="E1735" i="1"/>
  <c r="D1724" i="1"/>
  <c r="G1724" i="1" s="1"/>
  <c r="L1724" i="1"/>
  <c r="L1710" i="1"/>
  <c r="D1710" i="1"/>
  <c r="G1710" i="1" s="1"/>
  <c r="E1723" i="1"/>
  <c r="E1724" i="1" s="1"/>
  <c r="L1699" i="1"/>
  <c r="D1699" i="1"/>
  <c r="G1699" i="1" s="1"/>
  <c r="L1687" i="1"/>
  <c r="D1687" i="1"/>
  <c r="G1687" i="1" s="1"/>
  <c r="L1662" i="1"/>
  <c r="D1662" i="1"/>
  <c r="G1662" i="1" s="1"/>
  <c r="E1687" i="1"/>
  <c r="D1675" i="1"/>
  <c r="G1675" i="1" s="1"/>
  <c r="L1675" i="1"/>
  <c r="E1651" i="1"/>
  <c r="L1615" i="1"/>
  <c r="D1615" i="1"/>
  <c r="G1615" i="1" s="1"/>
  <c r="E1639" i="1"/>
  <c r="E1640" i="1" s="1"/>
  <c r="E1641" i="1" s="1"/>
  <c r="D1626" i="1"/>
  <c r="G1626" i="1" s="1"/>
  <c r="L1626" i="1"/>
  <c r="D1602" i="1"/>
  <c r="G1602" i="1" s="1"/>
  <c r="L1602" i="1"/>
  <c r="L1591" i="1"/>
  <c r="D1591" i="1"/>
  <c r="G1591" i="1" s="1"/>
  <c r="E1567" i="1"/>
  <c r="L1555" i="1"/>
  <c r="D1555" i="1"/>
  <c r="G1555" i="1" s="1"/>
  <c r="L1580" i="1"/>
  <c r="D1580" i="1"/>
  <c r="G1580" i="1" s="1"/>
  <c r="E1555" i="1"/>
  <c r="E1531" i="1"/>
  <c r="E1532" i="1" s="1"/>
  <c r="D1508" i="1"/>
  <c r="G1508" i="1" s="1"/>
  <c r="L1508" i="1"/>
  <c r="L1495" i="1"/>
  <c r="D1495" i="1"/>
  <c r="G1495" i="1" s="1"/>
  <c r="E1471" i="1"/>
  <c r="E1435" i="1"/>
  <c r="E1436" i="1" s="1"/>
  <c r="L1422" i="1"/>
  <c r="D1422" i="1"/>
  <c r="G1422" i="1" s="1"/>
  <c r="L1398" i="1"/>
  <c r="D1398" i="1"/>
  <c r="G1398" i="1" s="1"/>
  <c r="E1507" i="1"/>
  <c r="E1508" i="1" s="1"/>
  <c r="E1509" i="1" s="1"/>
  <c r="D1484" i="1"/>
  <c r="G1484" i="1" s="1"/>
  <c r="L1484" i="1"/>
  <c r="L1471" i="1"/>
  <c r="D1471" i="1"/>
  <c r="G1471" i="1" s="1"/>
  <c r="E1411" i="1"/>
  <c r="E1412" i="1" s="1"/>
  <c r="L1387" i="1"/>
  <c r="D1387" i="1"/>
  <c r="G1387" i="1" s="1"/>
  <c r="E1363" i="1"/>
  <c r="D1304" i="1"/>
  <c r="G1304" i="1" s="1"/>
  <c r="L1304" i="1"/>
  <c r="L1291" i="1"/>
  <c r="D1291" i="1"/>
  <c r="G1291" i="1" s="1"/>
  <c r="E1267" i="1"/>
  <c r="D1376" i="1"/>
  <c r="G1376" i="1" s="1"/>
  <c r="L1376" i="1"/>
  <c r="L1363" i="1"/>
  <c r="D1363" i="1"/>
  <c r="G1363" i="1" s="1"/>
  <c r="D1280" i="1"/>
  <c r="G1280" i="1" s="1"/>
  <c r="L1280" i="1"/>
  <c r="L1267" i="1"/>
  <c r="D1267" i="1"/>
  <c r="G1267" i="1" s="1"/>
  <c r="E1231" i="1"/>
  <c r="E1207" i="1"/>
  <c r="E1208" i="1" s="1"/>
  <c r="E1183" i="1"/>
  <c r="E1159" i="1"/>
  <c r="E1160" i="1" s="1"/>
  <c r="E1123" i="1"/>
  <c r="E1087" i="1"/>
  <c r="E1088" i="1" s="1"/>
  <c r="D1064" i="1"/>
  <c r="G1064" i="1" s="1"/>
  <c r="L1064" i="1"/>
  <c r="L1051" i="1"/>
  <c r="D1051" i="1"/>
  <c r="G1051" i="1" s="1"/>
  <c r="L991" i="1"/>
  <c r="D991" i="1"/>
  <c r="G991" i="1" s="1"/>
  <c r="E967" i="1"/>
  <c r="L943" i="1"/>
  <c r="D943" i="1"/>
  <c r="G943" i="1" s="1"/>
  <c r="E919" i="1"/>
  <c r="L895" i="1"/>
  <c r="D895" i="1"/>
  <c r="G895" i="1" s="1"/>
  <c r="L1136" i="1"/>
  <c r="D1136" i="1"/>
  <c r="G1136" i="1" s="1"/>
  <c r="E1111" i="1"/>
  <c r="E1112" i="1" s="1"/>
  <c r="E1113" i="1" s="1"/>
  <c r="D1088" i="1"/>
  <c r="G1088" i="1" s="1"/>
  <c r="L1088" i="1"/>
  <c r="L1075" i="1"/>
  <c r="D1075" i="1"/>
  <c r="G1075" i="1" s="1"/>
  <c r="E1051" i="1"/>
  <c r="E1052" i="1" s="1"/>
  <c r="D1026" i="1"/>
  <c r="G1026" i="1" s="1"/>
  <c r="L1026" i="1"/>
  <c r="D1002" i="1"/>
  <c r="G1002" i="1" s="1"/>
  <c r="L1002" i="1"/>
  <c r="D978" i="1"/>
  <c r="G978" i="1" s="1"/>
  <c r="L978" i="1"/>
  <c r="D954" i="1"/>
  <c r="G954" i="1" s="1"/>
  <c r="L954" i="1"/>
  <c r="D930" i="1"/>
  <c r="G930" i="1" s="1"/>
  <c r="L930" i="1"/>
  <c r="D906" i="1"/>
  <c r="G906" i="1" s="1"/>
  <c r="L906" i="1"/>
  <c r="E859" i="1"/>
  <c r="D847" i="1"/>
  <c r="G847" i="1" s="1"/>
  <c r="L847" i="1"/>
  <c r="E871" i="1"/>
  <c r="D859" i="1"/>
  <c r="G859" i="1" s="1"/>
  <c r="L859" i="1"/>
  <c r="E847" i="1"/>
  <c r="E823" i="1"/>
  <c r="D811" i="1"/>
  <c r="G811" i="1" s="1"/>
  <c r="L811" i="1"/>
  <c r="L799" i="1"/>
  <c r="D799" i="1"/>
  <c r="G799" i="1" s="1"/>
  <c r="L787" i="1"/>
  <c r="D787" i="1"/>
  <c r="G787" i="1" s="1"/>
  <c r="L775" i="1"/>
  <c r="D775" i="1"/>
  <c r="G775" i="1" s="1"/>
  <c r="E751" i="1"/>
  <c r="D763" i="1"/>
  <c r="G763" i="1" s="1"/>
  <c r="L763" i="1"/>
  <c r="E727" i="1"/>
  <c r="L703" i="1"/>
  <c r="D703" i="1"/>
  <c r="G703" i="1" s="1"/>
  <c r="E679" i="1"/>
  <c r="E667" i="1"/>
  <c r="D739" i="1"/>
  <c r="G739" i="1" s="1"/>
  <c r="L739" i="1"/>
  <c r="E715" i="1"/>
  <c r="D691" i="1"/>
  <c r="G691" i="1" s="1"/>
  <c r="L691" i="1"/>
  <c r="E655" i="1"/>
  <c r="E619" i="1"/>
  <c r="E607" i="1"/>
  <c r="E643" i="1"/>
  <c r="E631" i="1"/>
  <c r="E595" i="1"/>
  <c r="D871" i="1"/>
  <c r="G871" i="1" s="1"/>
  <c r="L871" i="1"/>
  <c r="D835" i="1"/>
  <c r="G835" i="1" s="1"/>
  <c r="L835" i="1"/>
  <c r="E835" i="1"/>
  <c r="L823" i="1"/>
  <c r="D823" i="1"/>
  <c r="G823" i="1" s="1"/>
  <c r="E811" i="1"/>
  <c r="E812" i="1" s="1"/>
  <c r="E799" i="1"/>
  <c r="E800" i="1" s="1"/>
  <c r="E787" i="1"/>
  <c r="E775" i="1"/>
  <c r="E776" i="1" s="1"/>
  <c r="L751" i="1"/>
  <c r="D751" i="1"/>
  <c r="G751" i="1" s="1"/>
  <c r="E763" i="1"/>
  <c r="L727" i="1"/>
  <c r="D727" i="1"/>
  <c r="G727" i="1" s="1"/>
  <c r="E703" i="1"/>
  <c r="E704" i="1" s="1"/>
  <c r="L679" i="1"/>
  <c r="D679" i="1"/>
  <c r="G679" i="1" s="1"/>
  <c r="D667" i="1"/>
  <c r="G667" i="1" s="1"/>
  <c r="L667" i="1"/>
  <c r="E739" i="1"/>
  <c r="E740" i="1" s="1"/>
  <c r="D715" i="1"/>
  <c r="G715" i="1" s="1"/>
  <c r="L715" i="1"/>
  <c r="E691" i="1"/>
  <c r="E692" i="1" s="1"/>
  <c r="L655" i="1"/>
  <c r="D655" i="1"/>
  <c r="G655" i="1" s="1"/>
  <c r="D619" i="1"/>
  <c r="G619" i="1" s="1"/>
  <c r="L619" i="1"/>
  <c r="L607" i="1"/>
  <c r="D607" i="1"/>
  <c r="G607" i="1" s="1"/>
  <c r="D643" i="1"/>
  <c r="G643" i="1" s="1"/>
  <c r="L643" i="1"/>
  <c r="L631" i="1"/>
  <c r="D631" i="1"/>
  <c r="G631" i="1" s="1"/>
  <c r="D595" i="1"/>
  <c r="G595" i="1" s="1"/>
  <c r="L595" i="1"/>
  <c r="E583" i="1"/>
  <c r="D547" i="1"/>
  <c r="G547" i="1" s="1"/>
  <c r="L547" i="1"/>
  <c r="E559" i="1"/>
  <c r="D523" i="1"/>
  <c r="G523" i="1" s="1"/>
  <c r="L523" i="1"/>
  <c r="L510" i="1"/>
  <c r="D510" i="1"/>
  <c r="G510" i="1" s="1"/>
  <c r="L499" i="1"/>
  <c r="D499" i="1"/>
  <c r="G499" i="1" s="1"/>
  <c r="D487" i="1"/>
  <c r="G487" i="1" s="1"/>
  <c r="L487" i="1"/>
  <c r="L475" i="1"/>
  <c r="D475" i="1"/>
  <c r="G475" i="1" s="1"/>
  <c r="D439" i="1"/>
  <c r="G439" i="1" s="1"/>
  <c r="L439" i="1"/>
  <c r="L427" i="1"/>
  <c r="D427" i="1"/>
  <c r="G427" i="1" s="1"/>
  <c r="D463" i="1"/>
  <c r="G463" i="1" s="1"/>
  <c r="L463" i="1"/>
  <c r="L451" i="1"/>
  <c r="D451" i="1"/>
  <c r="G451" i="1" s="1"/>
  <c r="D415" i="1"/>
  <c r="G415" i="1" s="1"/>
  <c r="L415" i="1"/>
  <c r="L403" i="1"/>
  <c r="D403" i="1"/>
  <c r="G403" i="1" s="1"/>
  <c r="L379" i="1"/>
  <c r="D379" i="1"/>
  <c r="G379" i="1" s="1"/>
  <c r="D343" i="1"/>
  <c r="G343" i="1" s="1"/>
  <c r="L343" i="1"/>
  <c r="L331" i="1"/>
  <c r="D331" i="1"/>
  <c r="G331" i="1" s="1"/>
  <c r="E367" i="1"/>
  <c r="E355" i="1"/>
  <c r="E319" i="1"/>
  <c r="E307" i="1"/>
  <c r="D583" i="1"/>
  <c r="G583" i="1" s="1"/>
  <c r="L583" i="1"/>
  <c r="L571" i="1"/>
  <c r="D571" i="1"/>
  <c r="G571" i="1" s="1"/>
  <c r="E547" i="1"/>
  <c r="L559" i="1"/>
  <c r="D559" i="1"/>
  <c r="G559" i="1" s="1"/>
  <c r="E523" i="1"/>
  <c r="L534" i="1"/>
  <c r="D534" i="1"/>
  <c r="G534" i="1" s="1"/>
  <c r="E499" i="1"/>
  <c r="E487" i="1"/>
  <c r="E475" i="1"/>
  <c r="E439" i="1"/>
  <c r="E427" i="1"/>
  <c r="E463" i="1"/>
  <c r="E451" i="1"/>
  <c r="E415" i="1"/>
  <c r="E403" i="1"/>
  <c r="L390" i="1"/>
  <c r="D390" i="1"/>
  <c r="G390" i="1" s="1"/>
  <c r="E379" i="1"/>
  <c r="E380" i="1" s="1"/>
  <c r="E343" i="1"/>
  <c r="E331" i="1"/>
  <c r="E332" i="1" s="1"/>
  <c r="D367" i="1"/>
  <c r="G367" i="1" s="1"/>
  <c r="L367" i="1"/>
  <c r="L355" i="1"/>
  <c r="D355" i="1"/>
  <c r="G355" i="1" s="1"/>
  <c r="D319" i="1"/>
  <c r="G319" i="1" s="1"/>
  <c r="L319" i="1"/>
  <c r="L307" i="1"/>
  <c r="D307" i="1"/>
  <c r="G307" i="1" s="1"/>
  <c r="E211" i="1"/>
  <c r="D295" i="1"/>
  <c r="G295" i="1" s="1"/>
  <c r="L295" i="1"/>
  <c r="E283" i="1"/>
  <c r="E247" i="1"/>
  <c r="E271" i="1"/>
  <c r="L258" i="1"/>
  <c r="D258" i="1"/>
  <c r="G258" i="1" s="1"/>
  <c r="L235" i="1"/>
  <c r="D235" i="1"/>
  <c r="G235" i="1" s="1"/>
  <c r="D223" i="1"/>
  <c r="G223" i="1" s="1"/>
  <c r="L223" i="1"/>
  <c r="D211" i="1"/>
  <c r="G211" i="1" s="1"/>
  <c r="L211" i="1"/>
  <c r="E295" i="1"/>
  <c r="L283" i="1"/>
  <c r="D283" i="1"/>
  <c r="G283" i="1" s="1"/>
  <c r="D247" i="1"/>
  <c r="G247" i="1" s="1"/>
  <c r="L247" i="1"/>
  <c r="L271" i="1"/>
  <c r="D271" i="1"/>
  <c r="G271" i="1" s="1"/>
  <c r="E235" i="1"/>
  <c r="E236" i="1" s="1"/>
  <c r="E223" i="1"/>
  <c r="E224" i="1" s="1"/>
  <c r="E139" i="1"/>
  <c r="E115" i="1"/>
  <c r="D199" i="1"/>
  <c r="G199" i="1" s="1"/>
  <c r="L199" i="1"/>
  <c r="D163" i="1"/>
  <c r="G163" i="1" s="1"/>
  <c r="L163" i="1"/>
  <c r="E175" i="1"/>
  <c r="E151" i="1"/>
  <c r="E199" i="1"/>
  <c r="E200" i="1" s="1"/>
  <c r="L187" i="1"/>
  <c r="D187" i="1"/>
  <c r="G187" i="1" s="1"/>
  <c r="E188" i="1" s="1"/>
  <c r="E163" i="1"/>
  <c r="L175" i="1"/>
  <c r="D175" i="1"/>
  <c r="G175" i="1" s="1"/>
  <c r="L151" i="1"/>
  <c r="D151" i="1"/>
  <c r="G151" i="1" s="1"/>
  <c r="D139" i="1"/>
  <c r="G139" i="1" s="1"/>
  <c r="L139" i="1"/>
  <c r="D115" i="1"/>
  <c r="G115" i="1" s="1"/>
  <c r="L115" i="1"/>
  <c r="E127" i="1"/>
  <c r="E128" i="1" s="1"/>
  <c r="D128" i="1"/>
  <c r="G128" i="1" s="1"/>
  <c r="L128" i="1"/>
  <c r="E103" i="1"/>
  <c r="D103" i="1"/>
  <c r="G103" i="1" s="1"/>
  <c r="L103" i="1"/>
  <c r="E91" i="1"/>
  <c r="D91" i="1"/>
  <c r="G91" i="1" s="1"/>
  <c r="L91" i="1"/>
  <c r="D79" i="1"/>
  <c r="G79" i="1" s="1"/>
  <c r="L79" i="1"/>
  <c r="E79" i="1"/>
  <c r="D67" i="1"/>
  <c r="G67" i="1" s="1"/>
  <c r="L67" i="1"/>
  <c r="E67" i="1"/>
  <c r="E55" i="1"/>
  <c r="D55" i="1"/>
  <c r="G55" i="1" s="1"/>
  <c r="L55" i="1"/>
  <c r="E43" i="1"/>
  <c r="D43" i="1"/>
  <c r="G43" i="1" s="1"/>
  <c r="L43" i="1"/>
  <c r="E31" i="1"/>
  <c r="D31" i="1"/>
  <c r="G31" i="1" s="1"/>
  <c r="L31" i="1"/>
  <c r="E19" i="1"/>
  <c r="L19" i="1"/>
  <c r="D19" i="1"/>
  <c r="G19" i="1" s="1"/>
  <c r="E5000" i="1" l="1"/>
  <c r="E4832" i="1"/>
  <c r="E80" i="1"/>
  <c r="E1725" i="1"/>
  <c r="E920" i="1"/>
  <c r="E1437" i="1"/>
  <c r="E1533" i="1"/>
  <c r="E1568" i="1"/>
  <c r="E1652" i="1"/>
  <c r="E2816" i="1"/>
  <c r="E2997" i="1"/>
  <c r="E3764" i="1"/>
  <c r="E4137" i="1"/>
  <c r="E4293" i="1"/>
  <c r="E4845" i="1"/>
  <c r="E836" i="1"/>
  <c r="E4340" i="1"/>
  <c r="E4532" i="1"/>
  <c r="E68" i="1"/>
  <c r="E2876" i="1"/>
  <c r="E3212" i="1"/>
  <c r="E3512" i="1"/>
  <c r="E3560" i="1"/>
  <c r="E3812" i="1"/>
  <c r="E4040" i="1"/>
  <c r="E4244" i="1"/>
  <c r="E4316" i="1"/>
  <c r="D4353" i="1"/>
  <c r="G4353" i="1" s="1"/>
  <c r="L4353" i="1"/>
  <c r="L4436" i="1"/>
  <c r="D4436" i="1"/>
  <c r="G4436" i="1" s="1"/>
  <c r="E4436" i="1"/>
  <c r="L4460" i="1"/>
  <c r="D4460" i="1"/>
  <c r="G4460" i="1" s="1"/>
  <c r="D4473" i="1"/>
  <c r="G4473" i="1" s="1"/>
  <c r="L4473" i="1"/>
  <c r="L4556" i="1"/>
  <c r="D4556" i="1"/>
  <c r="G4556" i="1" s="1"/>
  <c r="L4604" i="1"/>
  <c r="D4604" i="1"/>
  <c r="G4604" i="1" s="1"/>
  <c r="D4701" i="1"/>
  <c r="G4701" i="1" s="1"/>
  <c r="L4701" i="1"/>
  <c r="E4688" i="1"/>
  <c r="L4712" i="1"/>
  <c r="D4712" i="1"/>
  <c r="G4712" i="1" s="1"/>
  <c r="D4725" i="1"/>
  <c r="G4725" i="1" s="1"/>
  <c r="L4725" i="1"/>
  <c r="L4796" i="1"/>
  <c r="D4796" i="1"/>
  <c r="G4796" i="1" s="1"/>
  <c r="D4893" i="1"/>
  <c r="G4893" i="1" s="1"/>
  <c r="L4893" i="1"/>
  <c r="E4783" i="1"/>
  <c r="D4807" i="1"/>
  <c r="G4807" i="1" s="1"/>
  <c r="L4807" i="1"/>
  <c r="L4856" i="1"/>
  <c r="D4856" i="1"/>
  <c r="G4856" i="1" s="1"/>
  <c r="D4869" i="1"/>
  <c r="G4869" i="1" s="1"/>
  <c r="L4869" i="1"/>
  <c r="D4903" i="1"/>
  <c r="G4903" i="1" s="1"/>
  <c r="L4903" i="1"/>
  <c r="E4927" i="1"/>
  <c r="D4951" i="1"/>
  <c r="G4951" i="1" s="1"/>
  <c r="L4951" i="1"/>
  <c r="L4940" i="1"/>
  <c r="D4940" i="1"/>
  <c r="G4940" i="1" s="1"/>
  <c r="D4401" i="1"/>
  <c r="G4401" i="1" s="1"/>
  <c r="L4401" i="1"/>
  <c r="D4497" i="1"/>
  <c r="G4497" i="1" s="1"/>
  <c r="L4497" i="1"/>
  <c r="E4388" i="1"/>
  <c r="L4412" i="1"/>
  <c r="D4412" i="1"/>
  <c r="G4412" i="1" s="1"/>
  <c r="D4425" i="1"/>
  <c r="G4425" i="1" s="1"/>
  <c r="L4425" i="1"/>
  <c r="E4484" i="1"/>
  <c r="L4508" i="1"/>
  <c r="D4508" i="1"/>
  <c r="G4508" i="1" s="1"/>
  <c r="D4521" i="1"/>
  <c r="G4521" i="1" s="1"/>
  <c r="L4521" i="1"/>
  <c r="L4640" i="1"/>
  <c r="D4640" i="1"/>
  <c r="G4640" i="1" s="1"/>
  <c r="L4736" i="1"/>
  <c r="D4736" i="1"/>
  <c r="G4736" i="1" s="1"/>
  <c r="E4543" i="1"/>
  <c r="D4567" i="1"/>
  <c r="G4567" i="1" s="1"/>
  <c r="L4567" i="1"/>
  <c r="E4591" i="1"/>
  <c r="D4615" i="1"/>
  <c r="G4615" i="1" s="1"/>
  <c r="L4615" i="1"/>
  <c r="E4640" i="1"/>
  <c r="L4664" i="1"/>
  <c r="D4664" i="1"/>
  <c r="G4664" i="1" s="1"/>
  <c r="D4677" i="1"/>
  <c r="G4677" i="1" s="1"/>
  <c r="L4677" i="1"/>
  <c r="E4736" i="1"/>
  <c r="E4737" i="1" s="1"/>
  <c r="L4760" i="1"/>
  <c r="D4760" i="1"/>
  <c r="G4760" i="1" s="1"/>
  <c r="D4773" i="1"/>
  <c r="G4773" i="1" s="1"/>
  <c r="L4773" i="1"/>
  <c r="L4832" i="1"/>
  <c r="D4832" i="1"/>
  <c r="G4832" i="1" s="1"/>
  <c r="E4880" i="1"/>
  <c r="D5000" i="1"/>
  <c r="G5000" i="1" s="1"/>
  <c r="E5001" i="1" s="1"/>
  <c r="L5000" i="1"/>
  <c r="E4412" i="1"/>
  <c r="E4353" i="1"/>
  <c r="E4354" i="1" s="1"/>
  <c r="E4377" i="1"/>
  <c r="E4401" i="1"/>
  <c r="E4425" i="1"/>
  <c r="E4449" i="1"/>
  <c r="E4473" i="1"/>
  <c r="E4474" i="1" s="1"/>
  <c r="E4497" i="1"/>
  <c r="E4521" i="1"/>
  <c r="E4856" i="1"/>
  <c r="E4857" i="1" s="1"/>
  <c r="E4965" i="1"/>
  <c r="E4989" i="1"/>
  <c r="E4460" i="1"/>
  <c r="E4760" i="1"/>
  <c r="E4916" i="1"/>
  <c r="L4340" i="1"/>
  <c r="D4340" i="1"/>
  <c r="G4340" i="1" s="1"/>
  <c r="D4449" i="1"/>
  <c r="G4449" i="1" s="1"/>
  <c r="L4449" i="1"/>
  <c r="L4532" i="1"/>
  <c r="D4532" i="1"/>
  <c r="G4532" i="1" s="1"/>
  <c r="L4364" i="1"/>
  <c r="D4364" i="1"/>
  <c r="G4364" i="1" s="1"/>
  <c r="D4377" i="1"/>
  <c r="G4377" i="1" s="1"/>
  <c r="L4377" i="1"/>
  <c r="L4580" i="1"/>
  <c r="D4580" i="1"/>
  <c r="G4580" i="1" s="1"/>
  <c r="L4628" i="1"/>
  <c r="D4628" i="1"/>
  <c r="G4628" i="1" s="1"/>
  <c r="L4688" i="1"/>
  <c r="D4688" i="1"/>
  <c r="G4688" i="1" s="1"/>
  <c r="L4820" i="1"/>
  <c r="D4820" i="1"/>
  <c r="G4820" i="1" s="1"/>
  <c r="L4880" i="1"/>
  <c r="D4880" i="1"/>
  <c r="G4880" i="1" s="1"/>
  <c r="D4783" i="1"/>
  <c r="G4783" i="1" s="1"/>
  <c r="L4783" i="1"/>
  <c r="E4807" i="1"/>
  <c r="E4903" i="1"/>
  <c r="D4927" i="1"/>
  <c r="G4927" i="1" s="1"/>
  <c r="L4927" i="1"/>
  <c r="E4951" i="1"/>
  <c r="L4916" i="1"/>
  <c r="D4916" i="1"/>
  <c r="G4916" i="1" s="1"/>
  <c r="L4989" i="1"/>
  <c r="D4989" i="1"/>
  <c r="G4989" i="1" s="1"/>
  <c r="L4388" i="1"/>
  <c r="D4388" i="1"/>
  <c r="G4388" i="1" s="1"/>
  <c r="L4484" i="1"/>
  <c r="D4484" i="1"/>
  <c r="G4484" i="1" s="1"/>
  <c r="E4556" i="1"/>
  <c r="E4580" i="1"/>
  <c r="E4604" i="1"/>
  <c r="E4628" i="1"/>
  <c r="D4653" i="1"/>
  <c r="G4653" i="1" s="1"/>
  <c r="L4653" i="1"/>
  <c r="D4749" i="1"/>
  <c r="G4749" i="1" s="1"/>
  <c r="L4749" i="1"/>
  <c r="D4543" i="1"/>
  <c r="G4543" i="1" s="1"/>
  <c r="L4543" i="1"/>
  <c r="E4567" i="1"/>
  <c r="E4568" i="1" s="1"/>
  <c r="D4591" i="1"/>
  <c r="G4591" i="1" s="1"/>
  <c r="L4591" i="1"/>
  <c r="E4615" i="1"/>
  <c r="E4616" i="1" s="1"/>
  <c r="E4796" i="1"/>
  <c r="E4820" i="1"/>
  <c r="D4845" i="1"/>
  <c r="G4845" i="1" s="1"/>
  <c r="L4845" i="1"/>
  <c r="L4965" i="1"/>
  <c r="D4965" i="1"/>
  <c r="G4965" i="1" s="1"/>
  <c r="D4976" i="1"/>
  <c r="G4976" i="1" s="1"/>
  <c r="L4976" i="1"/>
  <c r="E4364" i="1"/>
  <c r="E4664" i="1"/>
  <c r="E4653" i="1"/>
  <c r="E4677" i="1"/>
  <c r="E4701" i="1"/>
  <c r="E4725" i="1"/>
  <c r="E4749" i="1"/>
  <c r="E4773" i="1"/>
  <c r="E4869" i="1"/>
  <c r="E4893" i="1"/>
  <c r="E4940" i="1"/>
  <c r="E4508" i="1"/>
  <c r="E4712" i="1"/>
  <c r="D3475" i="1"/>
  <c r="G3475" i="1" s="1"/>
  <c r="L3475" i="1"/>
  <c r="E3499" i="1"/>
  <c r="D3523" i="1"/>
  <c r="G3523" i="1" s="1"/>
  <c r="L3523" i="1"/>
  <c r="E3547" i="1"/>
  <c r="D3571" i="1"/>
  <c r="G3571" i="1" s="1"/>
  <c r="L3571" i="1"/>
  <c r="E3595" i="1"/>
  <c r="D3692" i="1"/>
  <c r="G3692" i="1" s="1"/>
  <c r="L3692" i="1"/>
  <c r="L3885" i="1"/>
  <c r="D3885" i="1"/>
  <c r="G3885" i="1" s="1"/>
  <c r="D3920" i="1"/>
  <c r="G3920" i="1" s="1"/>
  <c r="L3920" i="1"/>
  <c r="L3740" i="1"/>
  <c r="D3740" i="1"/>
  <c r="G3740" i="1" s="1"/>
  <c r="D3848" i="1"/>
  <c r="G3848" i="1" s="1"/>
  <c r="L3848" i="1"/>
  <c r="D3944" i="1"/>
  <c r="G3944" i="1" s="1"/>
  <c r="L3944" i="1"/>
  <c r="E3967" i="1"/>
  <c r="D3991" i="1"/>
  <c r="G3991" i="1" s="1"/>
  <c r="L3991" i="1"/>
  <c r="D4015" i="1"/>
  <c r="G4015" i="1" s="1"/>
  <c r="L4015" i="1"/>
  <c r="L4053" i="1"/>
  <c r="D4053" i="1"/>
  <c r="G4053" i="1" s="1"/>
  <c r="L3956" i="1"/>
  <c r="D3956" i="1"/>
  <c r="G3956" i="1" s="1"/>
  <c r="L4028" i="1"/>
  <c r="D4028" i="1"/>
  <c r="G4028" i="1" s="1"/>
  <c r="L4088" i="1"/>
  <c r="D4088" i="1"/>
  <c r="G4088" i="1" s="1"/>
  <c r="L4124" i="1"/>
  <c r="D4124" i="1"/>
  <c r="G4124" i="1" s="1"/>
  <c r="E4099" i="1"/>
  <c r="E4159" i="1"/>
  <c r="E4173" i="1"/>
  <c r="L4173" i="1"/>
  <c r="D4173" i="1"/>
  <c r="G4173" i="1" s="1"/>
  <c r="E4219" i="1"/>
  <c r="L4208" i="1"/>
  <c r="D4208" i="1"/>
  <c r="G4208" i="1" s="1"/>
  <c r="E4279" i="1"/>
  <c r="L4316" i="1"/>
  <c r="D4316" i="1"/>
  <c r="G4316" i="1" s="1"/>
  <c r="L3512" i="1"/>
  <c r="D3512" i="1"/>
  <c r="G3512" i="1" s="1"/>
  <c r="L3560" i="1"/>
  <c r="D3560" i="1"/>
  <c r="G3560" i="1" s="1"/>
  <c r="L3633" i="1"/>
  <c r="D3633" i="1"/>
  <c r="G3633" i="1" s="1"/>
  <c r="D3668" i="1"/>
  <c r="G3668" i="1" s="1"/>
  <c r="E3669" i="1" s="1"/>
  <c r="L3668" i="1"/>
  <c r="D3644" i="1"/>
  <c r="G3644" i="1" s="1"/>
  <c r="L3644" i="1"/>
  <c r="E3727" i="1"/>
  <c r="E3751" i="1"/>
  <c r="E3775" i="1"/>
  <c r="E3799" i="1"/>
  <c r="E3823" i="1"/>
  <c r="L3837" i="1"/>
  <c r="D3837" i="1"/>
  <c r="G3837" i="1" s="1"/>
  <c r="D3872" i="1"/>
  <c r="G3872" i="1" s="1"/>
  <c r="L3872" i="1"/>
  <c r="L3933" i="1"/>
  <c r="D3933" i="1"/>
  <c r="G3933" i="1" s="1"/>
  <c r="L3764" i="1"/>
  <c r="D3764" i="1"/>
  <c r="G3764" i="1" s="1"/>
  <c r="E3788" i="1"/>
  <c r="L3861" i="1"/>
  <c r="D3861" i="1"/>
  <c r="G3861" i="1" s="1"/>
  <c r="E3872" i="1"/>
  <c r="D4040" i="1"/>
  <c r="G4040" i="1" s="1"/>
  <c r="L4040" i="1"/>
  <c r="L3980" i="1"/>
  <c r="D3980" i="1"/>
  <c r="G3980" i="1" s="1"/>
  <c r="E4124" i="1"/>
  <c r="D4304" i="1"/>
  <c r="G4304" i="1" s="1"/>
  <c r="L4304" i="1"/>
  <c r="E4327" i="1"/>
  <c r="E3644" i="1"/>
  <c r="E4004" i="1"/>
  <c r="E4112" i="1"/>
  <c r="E4053" i="1"/>
  <c r="E4054" i="1" s="1"/>
  <c r="E4077" i="1"/>
  <c r="E4148" i="1"/>
  <c r="E3609" i="1"/>
  <c r="E3633" i="1"/>
  <c r="E3657" i="1"/>
  <c r="E3681" i="1"/>
  <c r="E3705" i="1"/>
  <c r="E3837" i="1"/>
  <c r="E3838" i="1" s="1"/>
  <c r="E3861" i="1"/>
  <c r="E3885" i="1"/>
  <c r="E3909" i="1"/>
  <c r="E3933" i="1"/>
  <c r="E3934" i="1" s="1"/>
  <c r="E4028" i="1"/>
  <c r="E4197" i="1"/>
  <c r="E4232" i="1"/>
  <c r="E4257" i="1"/>
  <c r="E2781" i="1"/>
  <c r="E3032" i="1"/>
  <c r="D3620" i="1"/>
  <c r="G3620" i="1" s="1"/>
  <c r="L3620" i="1"/>
  <c r="L3681" i="1"/>
  <c r="D3681" i="1"/>
  <c r="G3681" i="1" s="1"/>
  <c r="D3716" i="1"/>
  <c r="G3716" i="1" s="1"/>
  <c r="L3716" i="1"/>
  <c r="E3475" i="1"/>
  <c r="E3476" i="1" s="1"/>
  <c r="D3499" i="1"/>
  <c r="G3499" i="1" s="1"/>
  <c r="L3499" i="1"/>
  <c r="E3523" i="1"/>
  <c r="E3524" i="1" s="1"/>
  <c r="D3547" i="1"/>
  <c r="G3547" i="1" s="1"/>
  <c r="L3547" i="1"/>
  <c r="E3571" i="1"/>
  <c r="E3572" i="1" s="1"/>
  <c r="D3595" i="1"/>
  <c r="G3595" i="1" s="1"/>
  <c r="L3595" i="1"/>
  <c r="L3657" i="1"/>
  <c r="D3657" i="1"/>
  <c r="G3657" i="1" s="1"/>
  <c r="L3788" i="1"/>
  <c r="D3788" i="1"/>
  <c r="G3788" i="1" s="1"/>
  <c r="L3909" i="1"/>
  <c r="D3909" i="1"/>
  <c r="G3909" i="1" s="1"/>
  <c r="E3920" i="1"/>
  <c r="E3921" i="1" s="1"/>
  <c r="D3967" i="1"/>
  <c r="G3967" i="1" s="1"/>
  <c r="L3967" i="1"/>
  <c r="E3991" i="1"/>
  <c r="E3992" i="1" s="1"/>
  <c r="E4015" i="1"/>
  <c r="L4004" i="1"/>
  <c r="D4004" i="1"/>
  <c r="G4004" i="1" s="1"/>
  <c r="D4064" i="1"/>
  <c r="G4064" i="1" s="1"/>
  <c r="L4064" i="1"/>
  <c r="L4112" i="1"/>
  <c r="D4112" i="1"/>
  <c r="G4112" i="1" s="1"/>
  <c r="D4137" i="1"/>
  <c r="G4137" i="1" s="1"/>
  <c r="L4137" i="1"/>
  <c r="D4099" i="1"/>
  <c r="G4099" i="1" s="1"/>
  <c r="L4099" i="1"/>
  <c r="D4159" i="1"/>
  <c r="G4159" i="1" s="1"/>
  <c r="L4159" i="1"/>
  <c r="L4197" i="1"/>
  <c r="D4197" i="1"/>
  <c r="G4197" i="1" s="1"/>
  <c r="D4219" i="1"/>
  <c r="G4219" i="1" s="1"/>
  <c r="L4219" i="1"/>
  <c r="L4244" i="1"/>
  <c r="D4244" i="1"/>
  <c r="G4244" i="1" s="1"/>
  <c r="D4257" i="1"/>
  <c r="G4257" i="1" s="1"/>
  <c r="L4257" i="1"/>
  <c r="L4268" i="1"/>
  <c r="D4268" i="1"/>
  <c r="G4268" i="1" s="1"/>
  <c r="D4293" i="1"/>
  <c r="G4293" i="1" s="1"/>
  <c r="L4293" i="1"/>
  <c r="D4279" i="1"/>
  <c r="G4279" i="1" s="1"/>
  <c r="L4279" i="1"/>
  <c r="L3488" i="1"/>
  <c r="D3488" i="1"/>
  <c r="G3488" i="1" s="1"/>
  <c r="L3536" i="1"/>
  <c r="D3536" i="1"/>
  <c r="G3536" i="1" s="1"/>
  <c r="L3584" i="1"/>
  <c r="D3584" i="1"/>
  <c r="G3584" i="1" s="1"/>
  <c r="L3609" i="1"/>
  <c r="D3609" i="1"/>
  <c r="G3609" i="1" s="1"/>
  <c r="E3620" i="1"/>
  <c r="L3705" i="1"/>
  <c r="D3705" i="1"/>
  <c r="G3705" i="1" s="1"/>
  <c r="E3716" i="1"/>
  <c r="D3727" i="1"/>
  <c r="G3727" i="1" s="1"/>
  <c r="L3727" i="1"/>
  <c r="D3751" i="1"/>
  <c r="G3751" i="1" s="1"/>
  <c r="L3751" i="1"/>
  <c r="D3775" i="1"/>
  <c r="G3775" i="1" s="1"/>
  <c r="L3775" i="1"/>
  <c r="D3799" i="1"/>
  <c r="G3799" i="1" s="1"/>
  <c r="L3799" i="1"/>
  <c r="D3823" i="1"/>
  <c r="G3823" i="1" s="1"/>
  <c r="L3823" i="1"/>
  <c r="E3740" i="1"/>
  <c r="L3812" i="1"/>
  <c r="D3812" i="1"/>
  <c r="G3812" i="1" s="1"/>
  <c r="D3896" i="1"/>
  <c r="G3896" i="1" s="1"/>
  <c r="L3896" i="1"/>
  <c r="E3956" i="1"/>
  <c r="L4077" i="1"/>
  <c r="D4077" i="1"/>
  <c r="G4077" i="1" s="1"/>
  <c r="D4184" i="1"/>
  <c r="G4184" i="1" s="1"/>
  <c r="L4184" i="1"/>
  <c r="L4148" i="1"/>
  <c r="D4148" i="1"/>
  <c r="G4148" i="1" s="1"/>
  <c r="E4208" i="1"/>
  <c r="D4232" i="1"/>
  <c r="G4232" i="1" s="1"/>
  <c r="L4232" i="1"/>
  <c r="E4268" i="1"/>
  <c r="D4327" i="1"/>
  <c r="G4327" i="1" s="1"/>
  <c r="L4327" i="1"/>
  <c r="E3896" i="1"/>
  <c r="E4304" i="1"/>
  <c r="E3692" i="1"/>
  <c r="E3848" i="1"/>
  <c r="E3944" i="1"/>
  <c r="E4088" i="1"/>
  <c r="E1808" i="1"/>
  <c r="E2108" i="1"/>
  <c r="E2265" i="1"/>
  <c r="E2276" i="1"/>
  <c r="E2324" i="1"/>
  <c r="E2623" i="1"/>
  <c r="L2672" i="1"/>
  <c r="D2672" i="1"/>
  <c r="G2672" i="1" s="1"/>
  <c r="L2768" i="1"/>
  <c r="D2768" i="1"/>
  <c r="G2768" i="1" s="1"/>
  <c r="L2864" i="1"/>
  <c r="D2864" i="1"/>
  <c r="G2864" i="1" s="1"/>
  <c r="L2612" i="1"/>
  <c r="D2612" i="1"/>
  <c r="G2612" i="1" s="1"/>
  <c r="L2648" i="1"/>
  <c r="D2648" i="1"/>
  <c r="G2648" i="1" s="1"/>
  <c r="D2661" i="1"/>
  <c r="G2661" i="1" s="1"/>
  <c r="L2661" i="1"/>
  <c r="E2720" i="1"/>
  <c r="L2744" i="1"/>
  <c r="D2744" i="1"/>
  <c r="G2744" i="1" s="1"/>
  <c r="D2757" i="1"/>
  <c r="G2757" i="1" s="1"/>
  <c r="L2757" i="1"/>
  <c r="L2840" i="1"/>
  <c r="D2840" i="1"/>
  <c r="G2840" i="1" s="1"/>
  <c r="D2853" i="1"/>
  <c r="G2853" i="1" s="1"/>
  <c r="L2853" i="1"/>
  <c r="L2936" i="1"/>
  <c r="D2936" i="1"/>
  <c r="G2936" i="1" s="1"/>
  <c r="D2949" i="1"/>
  <c r="G2949" i="1" s="1"/>
  <c r="L2949" i="1"/>
  <c r="L3272" i="1"/>
  <c r="D3272" i="1"/>
  <c r="G3272" i="1" s="1"/>
  <c r="D3285" i="1"/>
  <c r="G3285" i="1" s="1"/>
  <c r="L3285" i="1"/>
  <c r="D3175" i="1"/>
  <c r="G3175" i="1" s="1"/>
  <c r="L3175" i="1"/>
  <c r="E3199" i="1"/>
  <c r="D3223" i="1"/>
  <c r="G3223" i="1" s="1"/>
  <c r="L3223" i="1"/>
  <c r="L3320" i="1"/>
  <c r="D3320" i="1"/>
  <c r="G3320" i="1" s="1"/>
  <c r="D3345" i="1"/>
  <c r="G3345" i="1" s="1"/>
  <c r="L3345" i="1"/>
  <c r="E3307" i="1"/>
  <c r="D3331" i="1"/>
  <c r="G3331" i="1" s="1"/>
  <c r="L3331" i="1"/>
  <c r="L3392" i="1"/>
  <c r="D3392" i="1"/>
  <c r="G3392" i="1" s="1"/>
  <c r="D3405" i="1"/>
  <c r="G3405" i="1" s="1"/>
  <c r="L3405" i="1"/>
  <c r="E3392" i="1"/>
  <c r="L3416" i="1"/>
  <c r="D3416" i="1"/>
  <c r="G3416" i="1" s="1"/>
  <c r="D3440" i="1"/>
  <c r="G3440" i="1" s="1"/>
  <c r="L3440" i="1"/>
  <c r="E3440" i="1"/>
  <c r="L3463" i="1"/>
  <c r="D3463" i="1"/>
  <c r="G3463" i="1" s="1"/>
  <c r="L2720" i="1"/>
  <c r="D2720" i="1"/>
  <c r="G2720" i="1" s="1"/>
  <c r="D2829" i="1"/>
  <c r="G2829" i="1" s="1"/>
  <c r="L2829" i="1"/>
  <c r="E2768" i="1"/>
  <c r="E2769" i="1" s="1"/>
  <c r="L2792" i="1"/>
  <c r="D2792" i="1"/>
  <c r="G2792" i="1" s="1"/>
  <c r="D2805" i="1"/>
  <c r="G2805" i="1" s="1"/>
  <c r="L2805" i="1"/>
  <c r="L2876" i="1"/>
  <c r="D2876" i="1"/>
  <c r="G2876" i="1" s="1"/>
  <c r="D2997" i="1"/>
  <c r="G2997" i="1" s="1"/>
  <c r="L2997" i="1"/>
  <c r="E2887" i="1"/>
  <c r="D2911" i="1"/>
  <c r="G2911" i="1" s="1"/>
  <c r="L2911" i="1"/>
  <c r="D2925" i="1"/>
  <c r="G2925" i="1" s="1"/>
  <c r="L2925" i="1"/>
  <c r="L3008" i="1"/>
  <c r="D3008" i="1"/>
  <c r="G3008" i="1" s="1"/>
  <c r="D3021" i="1"/>
  <c r="G3021" i="1" s="1"/>
  <c r="L3021" i="1"/>
  <c r="D3067" i="1"/>
  <c r="G3067" i="1" s="1"/>
  <c r="L3067" i="1"/>
  <c r="E3091" i="1"/>
  <c r="D3115" i="1"/>
  <c r="G3115" i="1" s="1"/>
  <c r="L3115" i="1"/>
  <c r="L3080" i="1"/>
  <c r="D3080" i="1"/>
  <c r="G3080" i="1" s="1"/>
  <c r="L3128" i="1"/>
  <c r="D3128" i="1"/>
  <c r="G3128" i="1" s="1"/>
  <c r="L3212" i="1"/>
  <c r="D3212" i="1"/>
  <c r="G3212" i="1" s="1"/>
  <c r="D3237" i="1"/>
  <c r="G3237" i="1" s="1"/>
  <c r="L3237" i="1"/>
  <c r="L3248" i="1"/>
  <c r="D3248" i="1"/>
  <c r="G3248" i="1" s="1"/>
  <c r="D3261" i="1"/>
  <c r="G3261" i="1" s="1"/>
  <c r="L3261" i="1"/>
  <c r="E3296" i="1"/>
  <c r="E3320" i="1"/>
  <c r="L3356" i="1"/>
  <c r="D3356" i="1"/>
  <c r="G3356" i="1" s="1"/>
  <c r="D3367" i="1"/>
  <c r="G3367" i="1" s="1"/>
  <c r="L3367" i="1"/>
  <c r="D3381" i="1"/>
  <c r="G3381" i="1" s="1"/>
  <c r="L3381" i="1"/>
  <c r="E3416" i="1"/>
  <c r="E3427" i="1"/>
  <c r="L3452" i="1"/>
  <c r="D3452" i="1"/>
  <c r="G3452" i="1" s="1"/>
  <c r="E2612" i="1"/>
  <c r="E2648" i="1"/>
  <c r="E2649" i="1" s="1"/>
  <c r="E2661" i="1"/>
  <c r="E2662" i="1" s="1"/>
  <c r="E2685" i="1"/>
  <c r="E2709" i="1"/>
  <c r="E2733" i="1"/>
  <c r="E2757" i="1"/>
  <c r="E2805" i="1"/>
  <c r="E2829" i="1"/>
  <c r="E2853" i="1"/>
  <c r="E2854" i="1" s="1"/>
  <c r="E2984" i="1"/>
  <c r="E2960" i="1"/>
  <c r="E3452" i="1"/>
  <c r="E2636" i="1"/>
  <c r="E2696" i="1"/>
  <c r="E2840" i="1"/>
  <c r="E3080" i="1"/>
  <c r="E3128" i="1"/>
  <c r="E3129" i="1" s="1"/>
  <c r="E3237" i="1"/>
  <c r="E3261" i="1"/>
  <c r="E3285" i="1"/>
  <c r="E3381" i="1"/>
  <c r="E3405" i="1"/>
  <c r="D2623" i="1"/>
  <c r="G2623" i="1" s="1"/>
  <c r="L2623" i="1"/>
  <c r="D2685" i="1"/>
  <c r="G2685" i="1" s="1"/>
  <c r="L2685" i="1"/>
  <c r="D2781" i="1"/>
  <c r="G2781" i="1" s="1"/>
  <c r="L2781" i="1"/>
  <c r="L2636" i="1"/>
  <c r="D2636" i="1"/>
  <c r="G2636" i="1" s="1"/>
  <c r="L3032" i="1"/>
  <c r="D3032" i="1"/>
  <c r="G3032" i="1" s="1"/>
  <c r="D3045" i="1"/>
  <c r="G3045" i="1" s="1"/>
  <c r="L3045" i="1"/>
  <c r="E2936" i="1"/>
  <c r="L2960" i="1"/>
  <c r="D2960" i="1"/>
  <c r="G2960" i="1" s="1"/>
  <c r="D2973" i="1"/>
  <c r="G2973" i="1" s="1"/>
  <c r="L2973" i="1"/>
  <c r="L3140" i="1"/>
  <c r="D3140" i="1"/>
  <c r="G3140" i="1" s="1"/>
  <c r="D3153" i="1"/>
  <c r="G3153" i="1" s="1"/>
  <c r="L3153" i="1"/>
  <c r="E3175" i="1"/>
  <c r="D3199" i="1"/>
  <c r="G3199" i="1" s="1"/>
  <c r="L3199" i="1"/>
  <c r="E3223" i="1"/>
  <c r="E3272" i="1"/>
  <c r="L3296" i="1"/>
  <c r="D3296" i="1"/>
  <c r="G3296" i="1" s="1"/>
  <c r="D3307" i="1"/>
  <c r="G3307" i="1" s="1"/>
  <c r="L3307" i="1"/>
  <c r="E3331" i="1"/>
  <c r="E3463" i="1"/>
  <c r="D2733" i="1"/>
  <c r="G2733" i="1" s="1"/>
  <c r="L2733" i="1"/>
  <c r="L2816" i="1"/>
  <c r="D2816" i="1"/>
  <c r="G2816" i="1" s="1"/>
  <c r="E2672" i="1"/>
  <c r="L2696" i="1"/>
  <c r="D2696" i="1"/>
  <c r="G2696" i="1" s="1"/>
  <c r="D2709" i="1"/>
  <c r="G2709" i="1" s="1"/>
  <c r="L2709" i="1"/>
  <c r="E2864" i="1"/>
  <c r="L2900" i="1"/>
  <c r="D2900" i="1"/>
  <c r="G2900" i="1" s="1"/>
  <c r="L2984" i="1"/>
  <c r="D2984" i="1"/>
  <c r="G2984" i="1" s="1"/>
  <c r="D2887" i="1"/>
  <c r="G2887" i="1" s="1"/>
  <c r="L2887" i="1"/>
  <c r="E2911" i="1"/>
  <c r="E3067" i="1"/>
  <c r="D3091" i="1"/>
  <c r="G3091" i="1" s="1"/>
  <c r="L3091" i="1"/>
  <c r="E3115" i="1"/>
  <c r="L3164" i="1"/>
  <c r="D3164" i="1"/>
  <c r="G3164" i="1" s="1"/>
  <c r="L3056" i="1"/>
  <c r="D3056" i="1"/>
  <c r="G3056" i="1" s="1"/>
  <c r="L3104" i="1"/>
  <c r="D3104" i="1"/>
  <c r="G3104" i="1" s="1"/>
  <c r="L3188" i="1"/>
  <c r="D3188" i="1"/>
  <c r="G3188" i="1" s="1"/>
  <c r="E3367" i="1"/>
  <c r="D3427" i="1"/>
  <c r="G3427" i="1" s="1"/>
  <c r="L3427" i="1"/>
  <c r="E3008" i="1"/>
  <c r="E3164" i="1"/>
  <c r="E3056" i="1"/>
  <c r="E3057" i="1" s="1"/>
  <c r="E3104" i="1"/>
  <c r="E3140" i="1"/>
  <c r="E3141" i="1" s="1"/>
  <c r="E3248" i="1"/>
  <c r="E3356" i="1"/>
  <c r="E2744" i="1"/>
  <c r="E2792" i="1"/>
  <c r="E2925" i="1"/>
  <c r="E2949" i="1"/>
  <c r="E2973" i="1"/>
  <c r="E3021" i="1"/>
  <c r="E3045" i="1"/>
  <c r="E3153" i="1"/>
  <c r="E3345" i="1"/>
  <c r="E968" i="1"/>
  <c r="E1124" i="1"/>
  <c r="E1184" i="1"/>
  <c r="E1232" i="1"/>
  <c r="E1364" i="1"/>
  <c r="E1472" i="1"/>
  <c r="E1556" i="1"/>
  <c r="E1688" i="1"/>
  <c r="E1736" i="1"/>
  <c r="D1773" i="1"/>
  <c r="G1773" i="1" s="1"/>
  <c r="L1773" i="1"/>
  <c r="E1832" i="1"/>
  <c r="L1856" i="1"/>
  <c r="D1856" i="1"/>
  <c r="G1856" i="1" s="1"/>
  <c r="L1832" i="1"/>
  <c r="D1832" i="1"/>
  <c r="G1832" i="1" s="1"/>
  <c r="D1845" i="1"/>
  <c r="G1845" i="1" s="1"/>
  <c r="L1845" i="1"/>
  <c r="L1952" i="1"/>
  <c r="D1952" i="1"/>
  <c r="G1952" i="1" s="1"/>
  <c r="L2000" i="1"/>
  <c r="D2000" i="1"/>
  <c r="G2000" i="1" s="1"/>
  <c r="D2025" i="1"/>
  <c r="G2025" i="1" s="1"/>
  <c r="L2025" i="1"/>
  <c r="L2036" i="1"/>
  <c r="D2036" i="1"/>
  <c r="G2036" i="1" s="1"/>
  <c r="D2049" i="1"/>
  <c r="G2049" i="1" s="1"/>
  <c r="L2049" i="1"/>
  <c r="E2216" i="1"/>
  <c r="D2131" i="1"/>
  <c r="G2131" i="1" s="1"/>
  <c r="L2131" i="1"/>
  <c r="E2155" i="1"/>
  <c r="D2179" i="1"/>
  <c r="G2179" i="1" s="1"/>
  <c r="L2179" i="1"/>
  <c r="E2203" i="1"/>
  <c r="D2227" i="1"/>
  <c r="G2227" i="1" s="1"/>
  <c r="L2227" i="1"/>
  <c r="L2168" i="1"/>
  <c r="D2168" i="1"/>
  <c r="G2168" i="1" s="1"/>
  <c r="L2216" i="1"/>
  <c r="D2216" i="1"/>
  <c r="G2216" i="1" s="1"/>
  <c r="E2241" i="1"/>
  <c r="L2360" i="1"/>
  <c r="D2360" i="1"/>
  <c r="G2360" i="1" s="1"/>
  <c r="D2373" i="1"/>
  <c r="G2373" i="1" s="1"/>
  <c r="L2373" i="1"/>
  <c r="E2287" i="1"/>
  <c r="D2311" i="1"/>
  <c r="G2311" i="1" s="1"/>
  <c r="L2311" i="1"/>
  <c r="E2335" i="1"/>
  <c r="L2432" i="1"/>
  <c r="D2432" i="1"/>
  <c r="G2432" i="1" s="1"/>
  <c r="E2419" i="1"/>
  <c r="D2443" i="1"/>
  <c r="G2443" i="1" s="1"/>
  <c r="L2443" i="1"/>
  <c r="L2457" i="1"/>
  <c r="D2457" i="1"/>
  <c r="G2457" i="1" s="1"/>
  <c r="L2480" i="1"/>
  <c r="D2480" i="1"/>
  <c r="G2480" i="1" s="1"/>
  <c r="E2563" i="1"/>
  <c r="L2588" i="1"/>
  <c r="D2588" i="1"/>
  <c r="G2588" i="1" s="1"/>
  <c r="L2599" i="1"/>
  <c r="D2599" i="1"/>
  <c r="G2599" i="1" s="1"/>
  <c r="D1821" i="1"/>
  <c r="G1821" i="1" s="1"/>
  <c r="L1821" i="1"/>
  <c r="L1904" i="1"/>
  <c r="D1904" i="1"/>
  <c r="G1904" i="1" s="1"/>
  <c r="E1905" i="1" s="1"/>
  <c r="E1760" i="1"/>
  <c r="L1784" i="1"/>
  <c r="D1784" i="1"/>
  <c r="G1784" i="1" s="1"/>
  <c r="E1856" i="1"/>
  <c r="E1857" i="1" s="1"/>
  <c r="L1880" i="1"/>
  <c r="D1880" i="1"/>
  <c r="G1880" i="1" s="1"/>
  <c r="D2073" i="1"/>
  <c r="G2073" i="1" s="1"/>
  <c r="L2073" i="1"/>
  <c r="E1939" i="1"/>
  <c r="D1963" i="1"/>
  <c r="G1963" i="1" s="1"/>
  <c r="L1963" i="1"/>
  <c r="E1987" i="1"/>
  <c r="L2011" i="1"/>
  <c r="D2011" i="1"/>
  <c r="G2011" i="1" s="1"/>
  <c r="L2084" i="1"/>
  <c r="D2084" i="1"/>
  <c r="G2084" i="1" s="1"/>
  <c r="D2097" i="1"/>
  <c r="G2097" i="1" s="1"/>
  <c r="L2097" i="1"/>
  <c r="L2252" i="1"/>
  <c r="D2252" i="1"/>
  <c r="G2252" i="1" s="1"/>
  <c r="D2265" i="1"/>
  <c r="G2265" i="1" s="1"/>
  <c r="L2265" i="1"/>
  <c r="L2276" i="1"/>
  <c r="D2276" i="1"/>
  <c r="G2276" i="1" s="1"/>
  <c r="L2324" i="1"/>
  <c r="D2324" i="1"/>
  <c r="G2324" i="1" s="1"/>
  <c r="E2408" i="1"/>
  <c r="E2432" i="1"/>
  <c r="E2433" i="1" s="1"/>
  <c r="D2467" i="1"/>
  <c r="G2467" i="1" s="1"/>
  <c r="L2467" i="1"/>
  <c r="E2491" i="1"/>
  <c r="D2515" i="1"/>
  <c r="G2515" i="1" s="1"/>
  <c r="L2515" i="1"/>
  <c r="D2527" i="1"/>
  <c r="G2527" i="1" s="1"/>
  <c r="L2527" i="1"/>
  <c r="L2552" i="1"/>
  <c r="D2552" i="1"/>
  <c r="G2552" i="1" s="1"/>
  <c r="L2540" i="1"/>
  <c r="D2540" i="1"/>
  <c r="G2540" i="1" s="1"/>
  <c r="E2025" i="1"/>
  <c r="E2049" i="1"/>
  <c r="E2050" i="1" s="1"/>
  <c r="E2073" i="1"/>
  <c r="E2097" i="1"/>
  <c r="E2098" i="1" s="1"/>
  <c r="E2121" i="1"/>
  <c r="E2144" i="1"/>
  <c r="E2192" i="1"/>
  <c r="E2384" i="1"/>
  <c r="E2373" i="1"/>
  <c r="E2540" i="1"/>
  <c r="E2541" i="1" s="1"/>
  <c r="E2577" i="1"/>
  <c r="E1749" i="1"/>
  <c r="E1773" i="1"/>
  <c r="E1774" i="1" s="1"/>
  <c r="E1797" i="1"/>
  <c r="E1821" i="1"/>
  <c r="E1845" i="1"/>
  <c r="E1846" i="1" s="1"/>
  <c r="E1869" i="1"/>
  <c r="E1893" i="1"/>
  <c r="E1917" i="1"/>
  <c r="E2060" i="1"/>
  <c r="E2168" i="1"/>
  <c r="E2397" i="1"/>
  <c r="E2588" i="1"/>
  <c r="E2589" i="1" s="1"/>
  <c r="L1760" i="1"/>
  <c r="D1760" i="1"/>
  <c r="G1760" i="1" s="1"/>
  <c r="D1869" i="1"/>
  <c r="G1869" i="1" s="1"/>
  <c r="L1869" i="1"/>
  <c r="D1749" i="1"/>
  <c r="G1749" i="1" s="1"/>
  <c r="L1749" i="1"/>
  <c r="L1928" i="1"/>
  <c r="D1928" i="1"/>
  <c r="G1928" i="1" s="1"/>
  <c r="L1976" i="1"/>
  <c r="D1976" i="1"/>
  <c r="G1976" i="1" s="1"/>
  <c r="L2108" i="1"/>
  <c r="D2108" i="1"/>
  <c r="G2108" i="1" s="1"/>
  <c r="D2121" i="1"/>
  <c r="G2121" i="1" s="1"/>
  <c r="L2121" i="1"/>
  <c r="E2131" i="1"/>
  <c r="D2155" i="1"/>
  <c r="G2155" i="1" s="1"/>
  <c r="L2155" i="1"/>
  <c r="E2179" i="1"/>
  <c r="D2203" i="1"/>
  <c r="G2203" i="1" s="1"/>
  <c r="L2203" i="1"/>
  <c r="E2227" i="1"/>
  <c r="D2241" i="1"/>
  <c r="G2241" i="1" s="1"/>
  <c r="L2241" i="1"/>
  <c r="L2144" i="1"/>
  <c r="D2144" i="1"/>
  <c r="G2144" i="1" s="1"/>
  <c r="L2192" i="1"/>
  <c r="D2192" i="1"/>
  <c r="G2192" i="1" s="1"/>
  <c r="D2287" i="1"/>
  <c r="G2287" i="1" s="1"/>
  <c r="L2287" i="1"/>
  <c r="E2311" i="1"/>
  <c r="D2335" i="1"/>
  <c r="G2335" i="1" s="1"/>
  <c r="L2335" i="1"/>
  <c r="E2360" i="1"/>
  <c r="L2384" i="1"/>
  <c r="D2384" i="1"/>
  <c r="G2384" i="1" s="1"/>
  <c r="L2397" i="1"/>
  <c r="D2397" i="1"/>
  <c r="G2397" i="1" s="1"/>
  <c r="L2408" i="1"/>
  <c r="D2408" i="1"/>
  <c r="G2408" i="1" s="1"/>
  <c r="D2419" i="1"/>
  <c r="G2419" i="1" s="1"/>
  <c r="L2419" i="1"/>
  <c r="E2443" i="1"/>
  <c r="L2504" i="1"/>
  <c r="D2504" i="1"/>
  <c r="G2504" i="1" s="1"/>
  <c r="D2577" i="1"/>
  <c r="G2577" i="1" s="1"/>
  <c r="L2577" i="1"/>
  <c r="D2563" i="1"/>
  <c r="G2563" i="1" s="1"/>
  <c r="L2563" i="1"/>
  <c r="E2599" i="1"/>
  <c r="L1808" i="1"/>
  <c r="D1808" i="1"/>
  <c r="G1808" i="1" s="1"/>
  <c r="D1917" i="1"/>
  <c r="G1917" i="1" s="1"/>
  <c r="L1917" i="1"/>
  <c r="D1797" i="1"/>
  <c r="G1797" i="1" s="1"/>
  <c r="L1797" i="1"/>
  <c r="D1893" i="1"/>
  <c r="G1893" i="1" s="1"/>
  <c r="L1893" i="1"/>
  <c r="E1928" i="1"/>
  <c r="E1952" i="1"/>
  <c r="E1976" i="1"/>
  <c r="E2000" i="1"/>
  <c r="L2060" i="1"/>
  <c r="D2060" i="1"/>
  <c r="G2060" i="1" s="1"/>
  <c r="D1939" i="1"/>
  <c r="G1939" i="1" s="1"/>
  <c r="L1939" i="1"/>
  <c r="E1963" i="1"/>
  <c r="D1987" i="1"/>
  <c r="G1987" i="1" s="1"/>
  <c r="L1987" i="1"/>
  <c r="E2011" i="1"/>
  <c r="L2300" i="1"/>
  <c r="D2300" i="1"/>
  <c r="G2300" i="1" s="1"/>
  <c r="E2301" i="1" s="1"/>
  <c r="L2348" i="1"/>
  <c r="D2348" i="1"/>
  <c r="G2348" i="1" s="1"/>
  <c r="E2480" i="1"/>
  <c r="E2504" i="1"/>
  <c r="E2467" i="1"/>
  <c r="D2491" i="1"/>
  <c r="G2491" i="1" s="1"/>
  <c r="L2491" i="1"/>
  <c r="E2515" i="1"/>
  <c r="E2527" i="1"/>
  <c r="E1784" i="1"/>
  <c r="E2036" i="1"/>
  <c r="E2084" i="1"/>
  <c r="E2457" i="1"/>
  <c r="E1880" i="1"/>
  <c r="E2252" i="1"/>
  <c r="E2552" i="1"/>
  <c r="E440" i="1"/>
  <c r="E488" i="1"/>
  <c r="E907" i="1"/>
  <c r="E931" i="1"/>
  <c r="E955" i="1"/>
  <c r="E979" i="1"/>
  <c r="E1003" i="1"/>
  <c r="E1027" i="1"/>
  <c r="L1076" i="1"/>
  <c r="D1076" i="1"/>
  <c r="G1076" i="1" s="1"/>
  <c r="L896" i="1"/>
  <c r="D896" i="1"/>
  <c r="G896" i="1" s="1"/>
  <c r="L992" i="1"/>
  <c r="D992" i="1"/>
  <c r="G992" i="1" s="1"/>
  <c r="E1089" i="1"/>
  <c r="L1268" i="1"/>
  <c r="D1268" i="1"/>
  <c r="G1268" i="1" s="1"/>
  <c r="D1281" i="1"/>
  <c r="G1281" i="1" s="1"/>
  <c r="L1281" i="1"/>
  <c r="E1268" i="1"/>
  <c r="L1292" i="1"/>
  <c r="D1292" i="1"/>
  <c r="G1292" i="1" s="1"/>
  <c r="D1305" i="1"/>
  <c r="G1305" i="1" s="1"/>
  <c r="L1305" i="1"/>
  <c r="E1399" i="1"/>
  <c r="D1423" i="1"/>
  <c r="G1423" i="1" s="1"/>
  <c r="L1423" i="1"/>
  <c r="L1581" i="1"/>
  <c r="D1581" i="1"/>
  <c r="G1581" i="1" s="1"/>
  <c r="L1556" i="1"/>
  <c r="D1556" i="1"/>
  <c r="G1556" i="1" s="1"/>
  <c r="L1592" i="1"/>
  <c r="D1592" i="1"/>
  <c r="G1592" i="1" s="1"/>
  <c r="E1603" i="1"/>
  <c r="E1627" i="1"/>
  <c r="D1676" i="1"/>
  <c r="G1676" i="1" s="1"/>
  <c r="L1676" i="1"/>
  <c r="D1663" i="1"/>
  <c r="G1663" i="1" s="1"/>
  <c r="L1663" i="1"/>
  <c r="L1700" i="1"/>
  <c r="D1700" i="1"/>
  <c r="G1700" i="1" s="1"/>
  <c r="E1711" i="1"/>
  <c r="D884" i="1"/>
  <c r="G884" i="1" s="1"/>
  <c r="L884" i="1"/>
  <c r="L1124" i="1"/>
  <c r="D1124" i="1"/>
  <c r="G1124" i="1" s="1"/>
  <c r="E896" i="1"/>
  <c r="L968" i="1"/>
  <c r="D968" i="1"/>
  <c r="G968" i="1" s="1"/>
  <c r="E992" i="1"/>
  <c r="E993" i="1" s="1"/>
  <c r="L1040" i="1"/>
  <c r="D1040" i="1"/>
  <c r="G1040" i="1" s="1"/>
  <c r="D1113" i="1"/>
  <c r="G1113" i="1" s="1"/>
  <c r="L1113" i="1"/>
  <c r="L1184" i="1"/>
  <c r="D1184" i="1"/>
  <c r="G1184" i="1" s="1"/>
  <c r="L1232" i="1"/>
  <c r="D1232" i="1"/>
  <c r="G1232" i="1" s="1"/>
  <c r="L1316" i="1"/>
  <c r="D1316" i="1"/>
  <c r="G1316" i="1" s="1"/>
  <c r="D1147" i="1"/>
  <c r="G1147" i="1" s="1"/>
  <c r="L1147" i="1"/>
  <c r="E1171" i="1"/>
  <c r="D1195" i="1"/>
  <c r="G1195" i="1" s="1"/>
  <c r="L1195" i="1"/>
  <c r="E1219" i="1"/>
  <c r="D1243" i="1"/>
  <c r="G1243" i="1" s="1"/>
  <c r="L1243" i="1"/>
  <c r="D1257" i="1"/>
  <c r="G1257" i="1" s="1"/>
  <c r="L1257" i="1"/>
  <c r="L1340" i="1"/>
  <c r="D1340" i="1"/>
  <c r="G1340" i="1" s="1"/>
  <c r="D1353" i="1"/>
  <c r="G1353" i="1" s="1"/>
  <c r="L1353" i="1"/>
  <c r="L1533" i="1"/>
  <c r="D1533" i="1"/>
  <c r="G1533" i="1" s="1"/>
  <c r="L1448" i="1"/>
  <c r="D1448" i="1"/>
  <c r="G1448" i="1" s="1"/>
  <c r="D1461" i="1"/>
  <c r="G1461" i="1" s="1"/>
  <c r="L1461" i="1"/>
  <c r="E1543" i="1"/>
  <c r="D1568" i="1"/>
  <c r="G1568" i="1" s="1"/>
  <c r="L1568" i="1"/>
  <c r="L1652" i="1"/>
  <c r="D1652" i="1"/>
  <c r="G1652" i="1" s="1"/>
  <c r="E1653" i="1" s="1"/>
  <c r="E1065" i="1"/>
  <c r="E1137" i="1"/>
  <c r="E1292" i="1"/>
  <c r="E1340" i="1"/>
  <c r="E884" i="1"/>
  <c r="E1016" i="1"/>
  <c r="E1100" i="1"/>
  <c r="E1461" i="1"/>
  <c r="E1462" i="1" s="1"/>
  <c r="E1485" i="1"/>
  <c r="E1496" i="1"/>
  <c r="D907" i="1"/>
  <c r="G907" i="1" s="1"/>
  <c r="L907" i="1"/>
  <c r="D931" i="1"/>
  <c r="G931" i="1" s="1"/>
  <c r="L931" i="1"/>
  <c r="D955" i="1"/>
  <c r="G955" i="1" s="1"/>
  <c r="L955" i="1"/>
  <c r="D979" i="1"/>
  <c r="G979" i="1" s="1"/>
  <c r="L979" i="1"/>
  <c r="D1003" i="1"/>
  <c r="G1003" i="1" s="1"/>
  <c r="L1003" i="1"/>
  <c r="D1027" i="1"/>
  <c r="G1027" i="1" s="1"/>
  <c r="L1027" i="1"/>
  <c r="D1089" i="1"/>
  <c r="G1089" i="1" s="1"/>
  <c r="L1089" i="1"/>
  <c r="L1137" i="1"/>
  <c r="D1137" i="1"/>
  <c r="G1137" i="1" s="1"/>
  <c r="L944" i="1"/>
  <c r="D944" i="1"/>
  <c r="G944" i="1" s="1"/>
  <c r="L1052" i="1"/>
  <c r="D1052" i="1"/>
  <c r="G1052" i="1" s="1"/>
  <c r="D1065" i="1"/>
  <c r="G1065" i="1" s="1"/>
  <c r="L1065" i="1"/>
  <c r="L1364" i="1"/>
  <c r="D1364" i="1"/>
  <c r="G1364" i="1" s="1"/>
  <c r="D1377" i="1"/>
  <c r="G1377" i="1" s="1"/>
  <c r="L1377" i="1"/>
  <c r="L1388" i="1"/>
  <c r="D1388" i="1"/>
  <c r="G1388" i="1" s="1"/>
  <c r="L1472" i="1"/>
  <c r="D1472" i="1"/>
  <c r="G1472" i="1" s="1"/>
  <c r="D1485" i="1"/>
  <c r="G1485" i="1" s="1"/>
  <c r="L1485" i="1"/>
  <c r="D1399" i="1"/>
  <c r="G1399" i="1" s="1"/>
  <c r="L1399" i="1"/>
  <c r="E1423" i="1"/>
  <c r="L1496" i="1"/>
  <c r="D1496" i="1"/>
  <c r="G1496" i="1" s="1"/>
  <c r="D1509" i="1"/>
  <c r="G1509" i="1" s="1"/>
  <c r="L1509" i="1"/>
  <c r="D1603" i="1"/>
  <c r="G1603" i="1" s="1"/>
  <c r="L1603" i="1"/>
  <c r="D1627" i="1"/>
  <c r="G1627" i="1" s="1"/>
  <c r="L1627" i="1"/>
  <c r="L1616" i="1"/>
  <c r="D1616" i="1"/>
  <c r="G1616" i="1" s="1"/>
  <c r="E1663" i="1"/>
  <c r="L1688" i="1"/>
  <c r="D1688" i="1"/>
  <c r="G1688" i="1" s="1"/>
  <c r="D1711" i="1"/>
  <c r="G1711" i="1" s="1"/>
  <c r="L1711" i="1"/>
  <c r="D1725" i="1"/>
  <c r="G1725" i="1" s="1"/>
  <c r="L1725" i="1"/>
  <c r="L920" i="1"/>
  <c r="D920" i="1"/>
  <c r="G920" i="1" s="1"/>
  <c r="E944" i="1"/>
  <c r="L1016" i="1"/>
  <c r="D1016" i="1"/>
  <c r="G1016" i="1" s="1"/>
  <c r="E1076" i="1"/>
  <c r="L1100" i="1"/>
  <c r="D1100" i="1"/>
  <c r="G1100" i="1" s="1"/>
  <c r="L1160" i="1"/>
  <c r="D1160" i="1"/>
  <c r="G1160" i="1" s="1"/>
  <c r="E1161" i="1" s="1"/>
  <c r="L1208" i="1"/>
  <c r="D1208" i="1"/>
  <c r="G1208" i="1" s="1"/>
  <c r="D1329" i="1"/>
  <c r="G1329" i="1" s="1"/>
  <c r="L1329" i="1"/>
  <c r="E1147" i="1"/>
  <c r="D1171" i="1"/>
  <c r="G1171" i="1" s="1"/>
  <c r="L1171" i="1"/>
  <c r="E1195" i="1"/>
  <c r="D1219" i="1"/>
  <c r="G1219" i="1" s="1"/>
  <c r="L1219" i="1"/>
  <c r="E1243" i="1"/>
  <c r="L1412" i="1"/>
  <c r="D1412" i="1"/>
  <c r="G1412" i="1" s="1"/>
  <c r="E1413" i="1" s="1"/>
  <c r="D1437" i="1"/>
  <c r="G1437" i="1" s="1"/>
  <c r="L1437" i="1"/>
  <c r="L1520" i="1"/>
  <c r="D1520" i="1"/>
  <c r="G1520" i="1" s="1"/>
  <c r="D1543" i="1"/>
  <c r="G1543" i="1" s="1"/>
  <c r="L1543" i="1"/>
  <c r="E1592" i="1"/>
  <c r="E1616" i="1"/>
  <c r="E1617" i="1" s="1"/>
  <c r="D1641" i="1"/>
  <c r="G1641" i="1" s="1"/>
  <c r="E1642" i="1" s="1"/>
  <c r="L1641" i="1"/>
  <c r="E1676" i="1"/>
  <c r="E1700" i="1"/>
  <c r="L1736" i="1"/>
  <c r="D1736" i="1"/>
  <c r="G1736" i="1" s="1"/>
  <c r="E1040" i="1"/>
  <c r="E1388" i="1"/>
  <c r="E1257" i="1"/>
  <c r="E1281" i="1"/>
  <c r="E1305" i="1"/>
  <c r="E1329" i="1"/>
  <c r="E1353" i="1"/>
  <c r="E1377" i="1"/>
  <c r="E1448" i="1"/>
  <c r="E1316" i="1"/>
  <c r="E1520" i="1"/>
  <c r="E1581" i="1"/>
  <c r="E129" i="1"/>
  <c r="E284" i="1"/>
  <c r="E164" i="1"/>
  <c r="E116" i="1"/>
  <c r="E296" i="1"/>
  <c r="E404" i="1"/>
  <c r="E452" i="1"/>
  <c r="E500" i="1"/>
  <c r="E548" i="1"/>
  <c r="E320" i="1"/>
  <c r="E368" i="1"/>
  <c r="E764" i="1"/>
  <c r="E788" i="1"/>
  <c r="E848" i="1"/>
  <c r="L596" i="1"/>
  <c r="D596" i="1"/>
  <c r="G596" i="1" s="1"/>
  <c r="L644" i="1"/>
  <c r="D644" i="1"/>
  <c r="G644" i="1" s="1"/>
  <c r="L620" i="1"/>
  <c r="D620" i="1"/>
  <c r="G620" i="1" s="1"/>
  <c r="L716" i="1"/>
  <c r="D716" i="1"/>
  <c r="G716" i="1" s="1"/>
  <c r="L668" i="1"/>
  <c r="D668" i="1"/>
  <c r="G668" i="1" s="1"/>
  <c r="E596" i="1"/>
  <c r="E632" i="1"/>
  <c r="E644" i="1"/>
  <c r="E608" i="1"/>
  <c r="E620" i="1"/>
  <c r="E656" i="1"/>
  <c r="D704" i="1"/>
  <c r="G704" i="1" s="1"/>
  <c r="L704" i="1"/>
  <c r="L764" i="1"/>
  <c r="D764" i="1"/>
  <c r="G764" i="1" s="1"/>
  <c r="E752" i="1"/>
  <c r="L812" i="1"/>
  <c r="D812" i="1"/>
  <c r="G812" i="1" s="1"/>
  <c r="L860" i="1"/>
  <c r="D860" i="1"/>
  <c r="G860" i="1" s="1"/>
  <c r="E872" i="1"/>
  <c r="L848" i="1"/>
  <c r="D848" i="1"/>
  <c r="G848" i="1" s="1"/>
  <c r="D632" i="1"/>
  <c r="G632" i="1" s="1"/>
  <c r="L632" i="1"/>
  <c r="D608" i="1"/>
  <c r="G608" i="1" s="1"/>
  <c r="L608" i="1"/>
  <c r="D656" i="1"/>
  <c r="G656" i="1" s="1"/>
  <c r="L656" i="1"/>
  <c r="D680" i="1"/>
  <c r="G680" i="1" s="1"/>
  <c r="L680" i="1"/>
  <c r="D728" i="1"/>
  <c r="G728" i="1" s="1"/>
  <c r="L728" i="1"/>
  <c r="D752" i="1"/>
  <c r="G752" i="1" s="1"/>
  <c r="L752" i="1"/>
  <c r="D824" i="1"/>
  <c r="G824" i="1" s="1"/>
  <c r="L824" i="1"/>
  <c r="L836" i="1"/>
  <c r="D836" i="1"/>
  <c r="G836" i="1" s="1"/>
  <c r="L872" i="1"/>
  <c r="D872" i="1"/>
  <c r="G872" i="1" s="1"/>
  <c r="L692" i="1"/>
  <c r="D692" i="1"/>
  <c r="G692" i="1" s="1"/>
  <c r="E716" i="1"/>
  <c r="L740" i="1"/>
  <c r="D740" i="1"/>
  <c r="G740" i="1" s="1"/>
  <c r="E668" i="1"/>
  <c r="E669" i="1" s="1"/>
  <c r="E680" i="1"/>
  <c r="E728" i="1"/>
  <c r="D776" i="1"/>
  <c r="G776" i="1" s="1"/>
  <c r="L776" i="1"/>
  <c r="D788" i="1"/>
  <c r="G788" i="1" s="1"/>
  <c r="E789" i="1" s="1"/>
  <c r="L788" i="1"/>
  <c r="D800" i="1"/>
  <c r="G800" i="1" s="1"/>
  <c r="L800" i="1"/>
  <c r="E824" i="1"/>
  <c r="E849" i="1"/>
  <c r="E860" i="1"/>
  <c r="E861" i="1" s="1"/>
  <c r="L320" i="1"/>
  <c r="D320" i="1"/>
  <c r="G320" i="1" s="1"/>
  <c r="L368" i="1"/>
  <c r="D368" i="1"/>
  <c r="G368" i="1" s="1"/>
  <c r="E369" i="1" s="1"/>
  <c r="D572" i="1"/>
  <c r="G572" i="1" s="1"/>
  <c r="L572" i="1"/>
  <c r="D332" i="1"/>
  <c r="G332" i="1" s="1"/>
  <c r="E333" i="1" s="1"/>
  <c r="L332" i="1"/>
  <c r="D380" i="1"/>
  <c r="G380" i="1" s="1"/>
  <c r="E381" i="1" s="1"/>
  <c r="L380" i="1"/>
  <c r="D404" i="1"/>
  <c r="G404" i="1" s="1"/>
  <c r="L404" i="1"/>
  <c r="D452" i="1"/>
  <c r="G452" i="1" s="1"/>
  <c r="L452" i="1"/>
  <c r="L440" i="1"/>
  <c r="D440" i="1"/>
  <c r="G440" i="1" s="1"/>
  <c r="L488" i="1"/>
  <c r="D488" i="1"/>
  <c r="G488" i="1" s="1"/>
  <c r="E511" i="1"/>
  <c r="L548" i="1"/>
  <c r="D548" i="1"/>
  <c r="G548" i="1" s="1"/>
  <c r="L391" i="1"/>
  <c r="D391" i="1"/>
  <c r="G391" i="1" s="1"/>
  <c r="L535" i="1"/>
  <c r="D535" i="1"/>
  <c r="G535" i="1" s="1"/>
  <c r="L584" i="1"/>
  <c r="D584" i="1"/>
  <c r="G584" i="1" s="1"/>
  <c r="E308" i="1"/>
  <c r="E356" i="1"/>
  <c r="D308" i="1"/>
  <c r="G308" i="1" s="1"/>
  <c r="L308" i="1"/>
  <c r="D356" i="1"/>
  <c r="G356" i="1" s="1"/>
  <c r="L356" i="1"/>
  <c r="E344" i="1"/>
  <c r="E391" i="1"/>
  <c r="E416" i="1"/>
  <c r="E464" i="1"/>
  <c r="E428" i="1"/>
  <c r="E476" i="1"/>
  <c r="E535" i="1"/>
  <c r="E524" i="1"/>
  <c r="D560" i="1"/>
  <c r="G560" i="1" s="1"/>
  <c r="L560" i="1"/>
  <c r="L344" i="1"/>
  <c r="D344" i="1"/>
  <c r="G344" i="1" s="1"/>
  <c r="L416" i="1"/>
  <c r="D416" i="1"/>
  <c r="G416" i="1" s="1"/>
  <c r="L464" i="1"/>
  <c r="D464" i="1"/>
  <c r="G464" i="1" s="1"/>
  <c r="D428" i="1"/>
  <c r="G428" i="1" s="1"/>
  <c r="L428" i="1"/>
  <c r="D476" i="1"/>
  <c r="G476" i="1" s="1"/>
  <c r="L476" i="1"/>
  <c r="D500" i="1"/>
  <c r="G500" i="1" s="1"/>
  <c r="L500" i="1"/>
  <c r="L511" i="1"/>
  <c r="D511" i="1"/>
  <c r="G511" i="1" s="1"/>
  <c r="L524" i="1"/>
  <c r="D524" i="1"/>
  <c r="G524" i="1" s="1"/>
  <c r="E560" i="1"/>
  <c r="E561" i="1" s="1"/>
  <c r="E572" i="1"/>
  <c r="E573" i="1" s="1"/>
  <c r="E584" i="1"/>
  <c r="L248" i="1"/>
  <c r="D248" i="1"/>
  <c r="G248" i="1" s="1"/>
  <c r="L212" i="1"/>
  <c r="D212" i="1"/>
  <c r="G212" i="1" s="1"/>
  <c r="L224" i="1"/>
  <c r="D224" i="1"/>
  <c r="G224" i="1" s="1"/>
  <c r="E225" i="1" s="1"/>
  <c r="E259" i="1"/>
  <c r="E272" i="1"/>
  <c r="E248" i="1"/>
  <c r="E212" i="1"/>
  <c r="D272" i="1"/>
  <c r="G272" i="1" s="1"/>
  <c r="L272" i="1"/>
  <c r="D284" i="1"/>
  <c r="G284" i="1" s="1"/>
  <c r="E285" i="1" s="1"/>
  <c r="L284" i="1"/>
  <c r="D236" i="1"/>
  <c r="G236" i="1" s="1"/>
  <c r="L236" i="1"/>
  <c r="L259" i="1"/>
  <c r="D259" i="1"/>
  <c r="G259" i="1" s="1"/>
  <c r="L296" i="1"/>
  <c r="D296" i="1"/>
  <c r="G296" i="1" s="1"/>
  <c r="D152" i="1"/>
  <c r="G152" i="1" s="1"/>
  <c r="L152" i="1"/>
  <c r="D188" i="1"/>
  <c r="G188" i="1" s="1"/>
  <c r="L188" i="1"/>
  <c r="E152" i="1"/>
  <c r="E153" i="1" s="1"/>
  <c r="E176" i="1"/>
  <c r="L200" i="1"/>
  <c r="D200" i="1"/>
  <c r="G200" i="1" s="1"/>
  <c r="E201" i="1" s="1"/>
  <c r="E140" i="1"/>
  <c r="L129" i="1"/>
  <c r="D129" i="1"/>
  <c r="G129" i="1" s="1"/>
  <c r="L116" i="1"/>
  <c r="D116" i="1"/>
  <c r="G116" i="1" s="1"/>
  <c r="L140" i="1"/>
  <c r="D140" i="1"/>
  <c r="G140" i="1" s="1"/>
  <c r="D176" i="1"/>
  <c r="G176" i="1" s="1"/>
  <c r="L176" i="1"/>
  <c r="L164" i="1"/>
  <c r="D164" i="1"/>
  <c r="G164" i="1" s="1"/>
  <c r="L104" i="1"/>
  <c r="D104" i="1"/>
  <c r="G104" i="1" s="1"/>
  <c r="E104" i="1"/>
  <c r="E92" i="1"/>
  <c r="L92" i="1"/>
  <c r="D92" i="1"/>
  <c r="G92" i="1" s="1"/>
  <c r="L80" i="1"/>
  <c r="D80" i="1"/>
  <c r="G80" i="1" s="1"/>
  <c r="L68" i="1"/>
  <c r="D68" i="1"/>
  <c r="G68" i="1" s="1"/>
  <c r="L56" i="1"/>
  <c r="D56" i="1"/>
  <c r="G56" i="1" s="1"/>
  <c r="E56" i="1"/>
  <c r="L44" i="1"/>
  <c r="D44" i="1"/>
  <c r="G44" i="1" s="1"/>
  <c r="E44" i="1"/>
  <c r="L32" i="1"/>
  <c r="D32" i="1"/>
  <c r="G32" i="1" s="1"/>
  <c r="E32" i="1"/>
  <c r="D20" i="1"/>
  <c r="G20" i="1" s="1"/>
  <c r="L20" i="1"/>
  <c r="E20" i="1"/>
  <c r="E1293" i="1" l="1"/>
  <c r="E4808" i="1"/>
  <c r="E2877" i="1"/>
  <c r="E4605" i="1"/>
  <c r="E4557" i="1"/>
  <c r="E4533" i="1"/>
  <c r="E4461" i="1"/>
  <c r="E4522" i="1"/>
  <c r="E4413" i="1"/>
  <c r="E3862" i="1"/>
  <c r="E1534" i="1"/>
  <c r="E2782" i="1"/>
  <c r="E2937" i="1"/>
  <c r="E4713" i="1"/>
  <c r="E4941" i="1"/>
  <c r="E4870" i="1"/>
  <c r="E4702" i="1"/>
  <c r="E3945" i="1"/>
  <c r="E3693" i="1"/>
  <c r="E4209" i="1"/>
  <c r="E4509" i="1"/>
  <c r="E4894" i="1"/>
  <c r="E4726" i="1"/>
  <c r="E4678" i="1"/>
  <c r="E4846" i="1"/>
  <c r="E4138" i="1"/>
  <c r="E3441" i="1"/>
  <c r="E1365" i="1"/>
  <c r="E969" i="1"/>
  <c r="E1557" i="1"/>
  <c r="E2458" i="1"/>
  <c r="E2481" i="1"/>
  <c r="E4041" i="1"/>
  <c r="E3561" i="1"/>
  <c r="E4317" i="1"/>
  <c r="E4774" i="1"/>
  <c r="E4665" i="1"/>
  <c r="E4797" i="1"/>
  <c r="E4904" i="1"/>
  <c r="E4341" i="1"/>
  <c r="E681" i="1"/>
  <c r="E1726" i="1"/>
  <c r="E1125" i="1"/>
  <c r="E2468" i="1"/>
  <c r="E1881" i="1"/>
  <c r="E2085" i="1"/>
  <c r="E2516" i="1"/>
  <c r="E2012" i="1"/>
  <c r="E2001" i="1"/>
  <c r="E1953" i="1"/>
  <c r="E2600" i="1"/>
  <c r="E2361" i="1"/>
  <c r="E2325" i="1"/>
  <c r="E1582" i="1"/>
  <c r="E1809" i="1"/>
  <c r="E3346" i="1"/>
  <c r="E3046" i="1"/>
  <c r="E2745" i="1"/>
  <c r="E3273" i="1"/>
  <c r="E1473" i="1"/>
  <c r="E489" i="1"/>
  <c r="E1449" i="1"/>
  <c r="E1041" i="1"/>
  <c r="E1677" i="1"/>
  <c r="E1196" i="1"/>
  <c r="E1077" i="1"/>
  <c r="E1664" i="1"/>
  <c r="E3022" i="1"/>
  <c r="E2950" i="1"/>
  <c r="E2793" i="1"/>
  <c r="E2673" i="1"/>
  <c r="E3332" i="1"/>
  <c r="E3033" i="1"/>
  <c r="E4089" i="1"/>
  <c r="E3849" i="1"/>
  <c r="E4305" i="1"/>
  <c r="E3957" i="1"/>
  <c r="E4029" i="1"/>
  <c r="E4498" i="1"/>
  <c r="E4402" i="1"/>
  <c r="E1282" i="1"/>
  <c r="E2253" i="1"/>
  <c r="E2037" i="1"/>
  <c r="E1964" i="1"/>
  <c r="E2444" i="1"/>
  <c r="E2312" i="1"/>
  <c r="E2228" i="1"/>
  <c r="E2132" i="1"/>
  <c r="E3009" i="1"/>
  <c r="E3116" i="1"/>
  <c r="E3224" i="1"/>
  <c r="E4269" i="1"/>
  <c r="E3717" i="1"/>
  <c r="E3645" i="1"/>
  <c r="E4125" i="1"/>
  <c r="E4294" i="1"/>
  <c r="E2109" i="1"/>
  <c r="E2277" i="1"/>
  <c r="E3741" i="1"/>
  <c r="E4952" i="1"/>
  <c r="E441" i="1"/>
  <c r="E4450" i="1"/>
  <c r="E1701" i="1"/>
  <c r="E1244" i="1"/>
  <c r="E1148" i="1"/>
  <c r="E4821" i="1"/>
  <c r="E4629" i="1"/>
  <c r="E4581" i="1"/>
  <c r="E1521" i="1"/>
  <c r="E1354" i="1"/>
  <c r="E1306" i="1"/>
  <c r="E1258" i="1"/>
  <c r="E1593" i="1"/>
  <c r="E2553" i="1"/>
  <c r="E1785" i="1"/>
  <c r="E2180" i="1"/>
  <c r="E2926" i="1"/>
  <c r="E3249" i="1"/>
  <c r="E3068" i="1"/>
  <c r="E2865" i="1"/>
  <c r="E3176" i="1"/>
  <c r="E4016" i="1"/>
  <c r="E4750" i="1"/>
  <c r="E4365" i="1"/>
  <c r="E4426" i="1"/>
  <c r="E4917" i="1"/>
  <c r="E2528" i="1"/>
  <c r="E3154" i="1"/>
  <c r="E3357" i="1"/>
  <c r="E2912" i="1"/>
  <c r="E3406" i="1"/>
  <c r="E3286" i="1"/>
  <c r="E3081" i="1"/>
  <c r="E2830" i="1"/>
  <c r="E2758" i="1"/>
  <c r="E2613" i="1"/>
  <c r="E3417" i="1"/>
  <c r="E3297" i="1"/>
  <c r="E3897" i="1"/>
  <c r="E3621" i="1"/>
  <c r="E4198" i="1"/>
  <c r="E3886" i="1"/>
  <c r="E3634" i="1"/>
  <c r="E4005" i="1"/>
  <c r="E3873" i="1"/>
  <c r="E4654" i="1"/>
  <c r="E4977" i="1"/>
  <c r="L4966" i="1"/>
  <c r="D4966" i="1"/>
  <c r="G4966" i="1" s="1"/>
  <c r="D4846" i="1"/>
  <c r="G4846" i="1" s="1"/>
  <c r="L4846" i="1"/>
  <c r="D4654" i="1"/>
  <c r="G4654" i="1" s="1"/>
  <c r="L4654" i="1"/>
  <c r="L4389" i="1"/>
  <c r="D4389" i="1"/>
  <c r="G4389" i="1" s="1"/>
  <c r="L4990" i="1"/>
  <c r="D4990" i="1"/>
  <c r="G4990" i="1" s="1"/>
  <c r="D4928" i="1"/>
  <c r="G4928" i="1" s="1"/>
  <c r="L4928" i="1"/>
  <c r="D4784" i="1"/>
  <c r="G4784" i="1" s="1"/>
  <c r="L4784" i="1"/>
  <c r="L4881" i="1"/>
  <c r="D4881" i="1"/>
  <c r="G4881" i="1" s="1"/>
  <c r="L4821" i="1"/>
  <c r="D4821" i="1"/>
  <c r="G4821" i="1" s="1"/>
  <c r="L4689" i="1"/>
  <c r="D4689" i="1"/>
  <c r="G4689" i="1" s="1"/>
  <c r="L4629" i="1"/>
  <c r="D4629" i="1"/>
  <c r="G4629" i="1" s="1"/>
  <c r="D4378" i="1"/>
  <c r="G4378" i="1" s="1"/>
  <c r="L4378" i="1"/>
  <c r="L4533" i="1"/>
  <c r="D4533" i="1"/>
  <c r="G4533" i="1" s="1"/>
  <c r="L4341" i="1"/>
  <c r="D4341" i="1"/>
  <c r="G4341" i="1" s="1"/>
  <c r="E4761" i="1"/>
  <c r="E4966" i="1"/>
  <c r="E4967" i="1" s="1"/>
  <c r="E4378" i="1"/>
  <c r="E4379" i="1" s="1"/>
  <c r="D5001" i="1"/>
  <c r="G5001" i="1" s="1"/>
  <c r="L5001" i="1"/>
  <c r="L4833" i="1"/>
  <c r="D4833" i="1"/>
  <c r="G4833" i="1" s="1"/>
  <c r="L4761" i="1"/>
  <c r="D4761" i="1"/>
  <c r="G4761" i="1" s="1"/>
  <c r="D4678" i="1"/>
  <c r="G4678" i="1" s="1"/>
  <c r="L4678" i="1"/>
  <c r="E4641" i="1"/>
  <c r="L4641" i="1"/>
  <c r="D4641" i="1"/>
  <c r="G4641" i="1" s="1"/>
  <c r="L4509" i="1"/>
  <c r="D4509" i="1"/>
  <c r="G4509" i="1" s="1"/>
  <c r="E4510" i="1" s="1"/>
  <c r="D4426" i="1"/>
  <c r="G4426" i="1" s="1"/>
  <c r="L4426" i="1"/>
  <c r="E4389" i="1"/>
  <c r="D4402" i="1"/>
  <c r="G4402" i="1" s="1"/>
  <c r="L4402" i="1"/>
  <c r="L4941" i="1"/>
  <c r="D4941" i="1"/>
  <c r="G4941" i="1" s="1"/>
  <c r="E4928" i="1"/>
  <c r="L4857" i="1"/>
  <c r="D4857" i="1"/>
  <c r="G4857" i="1" s="1"/>
  <c r="E4858" i="1" s="1"/>
  <c r="D4808" i="1"/>
  <c r="G4808" i="1" s="1"/>
  <c r="L4808" i="1"/>
  <c r="E4784" i="1"/>
  <c r="D4894" i="1"/>
  <c r="G4894" i="1" s="1"/>
  <c r="L4894" i="1"/>
  <c r="D4726" i="1"/>
  <c r="G4726" i="1" s="1"/>
  <c r="E4727" i="1" s="1"/>
  <c r="L4726" i="1"/>
  <c r="E4689" i="1"/>
  <c r="L4605" i="1"/>
  <c r="D4605" i="1"/>
  <c r="G4605" i="1" s="1"/>
  <c r="D4474" i="1"/>
  <c r="G4474" i="1" s="1"/>
  <c r="L4474" i="1"/>
  <c r="E4437" i="1"/>
  <c r="L4437" i="1"/>
  <c r="D4437" i="1"/>
  <c r="G4437" i="1" s="1"/>
  <c r="E3789" i="1"/>
  <c r="D4977" i="1"/>
  <c r="G4977" i="1" s="1"/>
  <c r="L4977" i="1"/>
  <c r="D4592" i="1"/>
  <c r="G4592" i="1" s="1"/>
  <c r="L4592" i="1"/>
  <c r="D4544" i="1"/>
  <c r="G4544" i="1" s="1"/>
  <c r="L4544" i="1"/>
  <c r="D4750" i="1"/>
  <c r="G4750" i="1" s="1"/>
  <c r="L4750" i="1"/>
  <c r="L4485" i="1"/>
  <c r="D4485" i="1"/>
  <c r="G4485" i="1" s="1"/>
  <c r="L4917" i="1"/>
  <c r="D4917" i="1"/>
  <c r="G4917" i="1" s="1"/>
  <c r="L4581" i="1"/>
  <c r="D4581" i="1"/>
  <c r="G4581" i="1" s="1"/>
  <c r="L4365" i="1"/>
  <c r="D4365" i="1"/>
  <c r="G4365" i="1" s="1"/>
  <c r="D4450" i="1"/>
  <c r="G4450" i="1" s="1"/>
  <c r="E4451" i="1" s="1"/>
  <c r="L4450" i="1"/>
  <c r="E4990" i="1"/>
  <c r="E4881" i="1"/>
  <c r="D4774" i="1"/>
  <c r="G4774" i="1" s="1"/>
  <c r="E4775" i="1" s="1"/>
  <c r="L4774" i="1"/>
  <c r="L4665" i="1"/>
  <c r="D4665" i="1"/>
  <c r="G4665" i="1" s="1"/>
  <c r="D4616" i="1"/>
  <c r="G4616" i="1" s="1"/>
  <c r="L4616" i="1"/>
  <c r="E4592" i="1"/>
  <c r="D4568" i="1"/>
  <c r="G4568" i="1" s="1"/>
  <c r="E4569" i="1" s="1"/>
  <c r="L4568" i="1"/>
  <c r="E4544" i="1"/>
  <c r="L4737" i="1"/>
  <c r="D4737" i="1"/>
  <c r="G4737" i="1" s="1"/>
  <c r="E4738" i="1" s="1"/>
  <c r="D4522" i="1"/>
  <c r="G4522" i="1" s="1"/>
  <c r="E4523" i="1" s="1"/>
  <c r="L4522" i="1"/>
  <c r="E4485" i="1"/>
  <c r="L4413" i="1"/>
  <c r="D4413" i="1"/>
  <c r="G4413" i="1" s="1"/>
  <c r="D4498" i="1"/>
  <c r="G4498" i="1" s="1"/>
  <c r="L4498" i="1"/>
  <c r="D4952" i="1"/>
  <c r="G4952" i="1" s="1"/>
  <c r="L4952" i="1"/>
  <c r="D4904" i="1"/>
  <c r="G4904" i="1" s="1"/>
  <c r="L4904" i="1"/>
  <c r="D4870" i="1"/>
  <c r="G4870" i="1" s="1"/>
  <c r="L4870" i="1"/>
  <c r="E4833" i="1"/>
  <c r="L4797" i="1"/>
  <c r="D4797" i="1"/>
  <c r="G4797" i="1" s="1"/>
  <c r="L4713" i="1"/>
  <c r="D4713" i="1"/>
  <c r="G4713" i="1" s="1"/>
  <c r="D4702" i="1"/>
  <c r="G4702" i="1" s="1"/>
  <c r="L4702" i="1"/>
  <c r="L4557" i="1"/>
  <c r="D4557" i="1"/>
  <c r="G4557" i="1" s="1"/>
  <c r="L4461" i="1"/>
  <c r="D4461" i="1"/>
  <c r="G4461" i="1" s="1"/>
  <c r="E4462" i="1" s="1"/>
  <c r="D4354" i="1"/>
  <c r="G4354" i="1" s="1"/>
  <c r="L4354" i="1"/>
  <c r="E945" i="1"/>
  <c r="E885" i="1"/>
  <c r="E2505" i="1"/>
  <c r="E3105" i="1"/>
  <c r="E3368" i="1"/>
  <c r="E3464" i="1"/>
  <c r="E3382" i="1"/>
  <c r="E3262" i="1"/>
  <c r="E2841" i="1"/>
  <c r="E2637" i="1"/>
  <c r="E2961" i="1"/>
  <c r="E2806" i="1"/>
  <c r="E2734" i="1"/>
  <c r="E2686" i="1"/>
  <c r="D4328" i="1"/>
  <c r="G4328" i="1" s="1"/>
  <c r="L4328" i="1"/>
  <c r="D4233" i="1"/>
  <c r="G4233" i="1" s="1"/>
  <c r="L4233" i="1"/>
  <c r="L4149" i="1"/>
  <c r="D4149" i="1"/>
  <c r="G4149" i="1" s="1"/>
  <c r="L4078" i="1"/>
  <c r="D4078" i="1"/>
  <c r="G4078" i="1" s="1"/>
  <c r="D3897" i="1"/>
  <c r="G3897" i="1" s="1"/>
  <c r="L3897" i="1"/>
  <c r="L3813" i="1"/>
  <c r="D3813" i="1"/>
  <c r="G3813" i="1" s="1"/>
  <c r="D3824" i="1"/>
  <c r="G3824" i="1" s="1"/>
  <c r="L3824" i="1"/>
  <c r="D3800" i="1"/>
  <c r="G3800" i="1" s="1"/>
  <c r="L3800" i="1"/>
  <c r="D3776" i="1"/>
  <c r="G3776" i="1" s="1"/>
  <c r="L3776" i="1"/>
  <c r="D3752" i="1"/>
  <c r="G3752" i="1" s="1"/>
  <c r="L3752" i="1"/>
  <c r="D3728" i="1"/>
  <c r="G3728" i="1" s="1"/>
  <c r="L3728" i="1"/>
  <c r="L3706" i="1"/>
  <c r="D3706" i="1"/>
  <c r="G3706" i="1" s="1"/>
  <c r="L3610" i="1"/>
  <c r="D3610" i="1"/>
  <c r="G3610" i="1" s="1"/>
  <c r="L3585" i="1"/>
  <c r="D3585" i="1"/>
  <c r="G3585" i="1" s="1"/>
  <c r="L3489" i="1"/>
  <c r="D3489" i="1"/>
  <c r="G3489" i="1" s="1"/>
  <c r="L4280" i="1"/>
  <c r="D4280" i="1"/>
  <c r="G4280" i="1" s="1"/>
  <c r="D4294" i="1"/>
  <c r="G4294" i="1" s="1"/>
  <c r="E4295" i="1" s="1"/>
  <c r="L4294" i="1"/>
  <c r="D4258" i="1"/>
  <c r="G4258" i="1" s="1"/>
  <c r="L4258" i="1"/>
  <c r="D4160" i="1"/>
  <c r="G4160" i="1" s="1"/>
  <c r="L4160" i="1"/>
  <c r="D3968" i="1"/>
  <c r="G3968" i="1" s="1"/>
  <c r="L3968" i="1"/>
  <c r="L3658" i="1"/>
  <c r="D3658" i="1"/>
  <c r="G3658" i="1" s="1"/>
  <c r="L3682" i="1"/>
  <c r="D3682" i="1"/>
  <c r="G3682" i="1" s="1"/>
  <c r="E4233" i="1"/>
  <c r="E4234" i="1" s="1"/>
  <c r="E3910" i="1"/>
  <c r="E3706" i="1"/>
  <c r="E3658" i="1"/>
  <c r="E3659" i="1" s="1"/>
  <c r="E3610" i="1"/>
  <c r="E4078" i="1"/>
  <c r="E4079" i="1" s="1"/>
  <c r="E4113" i="1"/>
  <c r="E4328" i="1"/>
  <c r="D4041" i="1"/>
  <c r="G4041" i="1" s="1"/>
  <c r="L4041" i="1"/>
  <c r="D3873" i="1"/>
  <c r="G3873" i="1" s="1"/>
  <c r="L3873" i="1"/>
  <c r="E3824" i="1"/>
  <c r="E3825" i="1" s="1"/>
  <c r="D3669" i="1"/>
  <c r="G3669" i="1" s="1"/>
  <c r="L3669" i="1"/>
  <c r="L3561" i="1"/>
  <c r="D3561" i="1"/>
  <c r="G3561" i="1" s="1"/>
  <c r="L4317" i="1"/>
  <c r="D4317" i="1"/>
  <c r="G4317" i="1" s="1"/>
  <c r="L4209" i="1"/>
  <c r="D4209" i="1"/>
  <c r="G4209" i="1" s="1"/>
  <c r="E4185" i="1"/>
  <c r="L4174" i="1"/>
  <c r="D4174" i="1"/>
  <c r="G4174" i="1" s="1"/>
  <c r="E4174" i="1"/>
  <c r="E4160" i="1"/>
  <c r="L4089" i="1"/>
  <c r="D4089" i="1"/>
  <c r="G4089" i="1" s="1"/>
  <c r="L4029" i="1"/>
  <c r="D4029" i="1"/>
  <c r="G4029" i="1" s="1"/>
  <c r="E3981" i="1"/>
  <c r="L3957" i="1"/>
  <c r="D3957" i="1"/>
  <c r="G3957" i="1" s="1"/>
  <c r="D4016" i="1"/>
  <c r="G4016" i="1" s="1"/>
  <c r="L4016" i="1"/>
  <c r="D3992" i="1"/>
  <c r="G3992" i="1" s="1"/>
  <c r="E3993" i="1" s="1"/>
  <c r="L3992" i="1"/>
  <c r="D3945" i="1"/>
  <c r="G3945" i="1" s="1"/>
  <c r="L3945" i="1"/>
  <c r="E3765" i="1"/>
  <c r="L3741" i="1"/>
  <c r="D3741" i="1"/>
  <c r="G3741" i="1" s="1"/>
  <c r="E3742" i="1" s="1"/>
  <c r="L3886" i="1"/>
  <c r="D3886" i="1"/>
  <c r="G3886" i="1" s="1"/>
  <c r="E3596" i="1"/>
  <c r="D3572" i="1"/>
  <c r="G3572" i="1" s="1"/>
  <c r="E3573" i="1" s="1"/>
  <c r="L3572" i="1"/>
  <c r="E3548" i="1"/>
  <c r="D3524" i="1"/>
  <c r="G3524" i="1" s="1"/>
  <c r="E3525" i="1" s="1"/>
  <c r="L3524" i="1"/>
  <c r="E3500" i="1"/>
  <c r="D3476" i="1"/>
  <c r="G3476" i="1" s="1"/>
  <c r="E3477" i="1" s="1"/>
  <c r="L3476" i="1"/>
  <c r="E3513" i="1"/>
  <c r="D4185" i="1"/>
  <c r="G4185" i="1" s="1"/>
  <c r="L4185" i="1"/>
  <c r="L3537" i="1"/>
  <c r="D3537" i="1"/>
  <c r="G3537" i="1" s="1"/>
  <c r="L4269" i="1"/>
  <c r="D4269" i="1"/>
  <c r="G4269" i="1" s="1"/>
  <c r="L4245" i="1"/>
  <c r="D4245" i="1"/>
  <c r="G4245" i="1" s="1"/>
  <c r="D4220" i="1"/>
  <c r="G4220" i="1" s="1"/>
  <c r="L4220" i="1"/>
  <c r="L4198" i="1"/>
  <c r="D4198" i="1"/>
  <c r="G4198" i="1" s="1"/>
  <c r="D4100" i="1"/>
  <c r="G4100" i="1" s="1"/>
  <c r="L4100" i="1"/>
  <c r="D4138" i="1"/>
  <c r="G4138" i="1" s="1"/>
  <c r="L4138" i="1"/>
  <c r="L4113" i="1"/>
  <c r="D4113" i="1"/>
  <c r="G4113" i="1" s="1"/>
  <c r="D4065" i="1"/>
  <c r="G4065" i="1" s="1"/>
  <c r="L4065" i="1"/>
  <c r="L4005" i="1"/>
  <c r="D4005" i="1"/>
  <c r="G4005" i="1" s="1"/>
  <c r="L3910" i="1"/>
  <c r="D3910" i="1"/>
  <c r="G3910" i="1" s="1"/>
  <c r="E3813" i="1"/>
  <c r="L3789" i="1"/>
  <c r="D3789" i="1"/>
  <c r="G3789" i="1" s="1"/>
  <c r="D3596" i="1"/>
  <c r="G3596" i="1" s="1"/>
  <c r="L3596" i="1"/>
  <c r="D3548" i="1"/>
  <c r="G3548" i="1" s="1"/>
  <c r="L3548" i="1"/>
  <c r="D3500" i="1"/>
  <c r="G3500" i="1" s="1"/>
  <c r="L3500" i="1"/>
  <c r="D3717" i="1"/>
  <c r="G3717" i="1" s="1"/>
  <c r="L3717" i="1"/>
  <c r="D3621" i="1"/>
  <c r="G3621" i="1" s="1"/>
  <c r="L3621" i="1"/>
  <c r="E4258" i="1"/>
  <c r="E3682" i="1"/>
  <c r="E4149" i="1"/>
  <c r="D4305" i="1"/>
  <c r="G4305" i="1" s="1"/>
  <c r="L4305" i="1"/>
  <c r="L3981" i="1"/>
  <c r="D3981" i="1"/>
  <c r="G3981" i="1" s="1"/>
  <c r="L3862" i="1"/>
  <c r="D3862" i="1"/>
  <c r="G3862" i="1" s="1"/>
  <c r="L3765" i="1"/>
  <c r="D3765" i="1"/>
  <c r="G3765" i="1" s="1"/>
  <c r="L3934" i="1"/>
  <c r="D3934" i="1"/>
  <c r="G3934" i="1" s="1"/>
  <c r="L3838" i="1"/>
  <c r="D3838" i="1"/>
  <c r="G3838" i="1" s="1"/>
  <c r="E3839" i="1" s="1"/>
  <c r="E3800" i="1"/>
  <c r="E3776" i="1"/>
  <c r="E3752" i="1"/>
  <c r="E3728" i="1"/>
  <c r="D3645" i="1"/>
  <c r="G3645" i="1" s="1"/>
  <c r="L3645" i="1"/>
  <c r="L3634" i="1"/>
  <c r="D3634" i="1"/>
  <c r="G3634" i="1" s="1"/>
  <c r="L3513" i="1"/>
  <c r="D3513" i="1"/>
  <c r="G3513" i="1" s="1"/>
  <c r="E4280" i="1"/>
  <c r="E4245" i="1"/>
  <c r="E4220" i="1"/>
  <c r="E4100" i="1"/>
  <c r="L4125" i="1"/>
  <c r="D4125" i="1"/>
  <c r="G4125" i="1" s="1"/>
  <c r="E4065" i="1"/>
  <c r="L4054" i="1"/>
  <c r="D4054" i="1"/>
  <c r="G4054" i="1" s="1"/>
  <c r="E3968" i="1"/>
  <c r="D3849" i="1"/>
  <c r="G3849" i="1" s="1"/>
  <c r="L3849" i="1"/>
  <c r="D3921" i="1"/>
  <c r="G3921" i="1" s="1"/>
  <c r="L3921" i="1"/>
  <c r="D3693" i="1"/>
  <c r="G3693" i="1" s="1"/>
  <c r="L3693" i="1"/>
  <c r="E3585" i="1"/>
  <c r="E3537" i="1"/>
  <c r="E3489" i="1"/>
  <c r="D3428" i="1"/>
  <c r="G3428" i="1" s="1"/>
  <c r="L3428" i="1"/>
  <c r="L3105" i="1"/>
  <c r="D3105" i="1"/>
  <c r="G3105" i="1" s="1"/>
  <c r="D3092" i="1"/>
  <c r="G3092" i="1" s="1"/>
  <c r="L3092" i="1"/>
  <c r="D2710" i="1"/>
  <c r="G2710" i="1" s="1"/>
  <c r="L2710" i="1"/>
  <c r="D2734" i="1"/>
  <c r="G2734" i="1" s="1"/>
  <c r="L2734" i="1"/>
  <c r="L3297" i="1"/>
  <c r="D3297" i="1"/>
  <c r="G3297" i="1" s="1"/>
  <c r="E3298" i="1" s="1"/>
  <c r="D3200" i="1"/>
  <c r="G3200" i="1" s="1"/>
  <c r="L3200" i="1"/>
  <c r="D3154" i="1"/>
  <c r="G3154" i="1" s="1"/>
  <c r="L3154" i="1"/>
  <c r="L2961" i="1"/>
  <c r="D2961" i="1"/>
  <c r="G2961" i="1" s="1"/>
  <c r="D3046" i="1"/>
  <c r="G3046" i="1" s="1"/>
  <c r="L3046" i="1"/>
  <c r="E2901" i="1"/>
  <c r="L2637" i="1"/>
  <c r="D2637" i="1"/>
  <c r="G2637" i="1" s="1"/>
  <c r="D2686" i="1"/>
  <c r="G2686" i="1" s="1"/>
  <c r="L2686" i="1"/>
  <c r="E3428" i="1"/>
  <c r="L3357" i="1"/>
  <c r="D3357" i="1"/>
  <c r="G3357" i="1" s="1"/>
  <c r="L3249" i="1"/>
  <c r="D3249" i="1"/>
  <c r="G3249" i="1" s="1"/>
  <c r="E3250" i="1" s="1"/>
  <c r="L3213" i="1"/>
  <c r="D3213" i="1"/>
  <c r="G3213" i="1" s="1"/>
  <c r="L3081" i="1"/>
  <c r="D3081" i="1"/>
  <c r="G3081" i="1" s="1"/>
  <c r="E3092" i="1"/>
  <c r="L3009" i="1"/>
  <c r="D3009" i="1"/>
  <c r="G3009" i="1" s="1"/>
  <c r="L2877" i="1"/>
  <c r="D2877" i="1"/>
  <c r="G2877" i="1" s="1"/>
  <c r="E2878" i="1" s="1"/>
  <c r="L2793" i="1"/>
  <c r="D2793" i="1"/>
  <c r="G2793" i="1" s="1"/>
  <c r="D2830" i="1"/>
  <c r="G2830" i="1" s="1"/>
  <c r="E2831" i="1" s="1"/>
  <c r="L2830" i="1"/>
  <c r="L3417" i="1"/>
  <c r="D3417" i="1"/>
  <c r="G3417" i="1" s="1"/>
  <c r="D3406" i="1"/>
  <c r="G3406" i="1" s="1"/>
  <c r="L3406" i="1"/>
  <c r="D3332" i="1"/>
  <c r="G3332" i="1" s="1"/>
  <c r="E3333" i="1" s="1"/>
  <c r="L3332" i="1"/>
  <c r="E3308" i="1"/>
  <c r="D3346" i="1"/>
  <c r="G3346" i="1" s="1"/>
  <c r="L3346" i="1"/>
  <c r="L3273" i="1"/>
  <c r="D3273" i="1"/>
  <c r="G3273" i="1" s="1"/>
  <c r="E3189" i="1"/>
  <c r="D2950" i="1"/>
  <c r="G2950" i="1" s="1"/>
  <c r="L2950" i="1"/>
  <c r="D2854" i="1"/>
  <c r="G2854" i="1" s="1"/>
  <c r="L2854" i="1"/>
  <c r="E2817" i="1"/>
  <c r="L2745" i="1"/>
  <c r="D2745" i="1"/>
  <c r="G2745" i="1" s="1"/>
  <c r="E2746" i="1" s="1"/>
  <c r="D2662" i="1"/>
  <c r="G2662" i="1" s="1"/>
  <c r="E2663" i="1" s="1"/>
  <c r="L2662" i="1"/>
  <c r="L2613" i="1"/>
  <c r="D2613" i="1"/>
  <c r="G2613" i="1" s="1"/>
  <c r="E2614" i="1" s="1"/>
  <c r="L2865" i="1"/>
  <c r="D2865" i="1"/>
  <c r="G2865" i="1" s="1"/>
  <c r="E2866" i="1" s="1"/>
  <c r="L2673" i="1"/>
  <c r="D2673" i="1"/>
  <c r="G2673" i="1" s="1"/>
  <c r="E2624" i="1"/>
  <c r="E549" i="1"/>
  <c r="E453" i="1"/>
  <c r="E1317" i="1"/>
  <c r="E1378" i="1"/>
  <c r="E1389" i="1"/>
  <c r="E1424" i="1"/>
  <c r="E897" i="1"/>
  <c r="E1977" i="1"/>
  <c r="E1929" i="1"/>
  <c r="E2169" i="1"/>
  <c r="E1822" i="1"/>
  <c r="E2374" i="1"/>
  <c r="E2074" i="1"/>
  <c r="E2026" i="1"/>
  <c r="E2974" i="1"/>
  <c r="E3165" i="1"/>
  <c r="L3189" i="1"/>
  <c r="D3189" i="1"/>
  <c r="G3189" i="1" s="1"/>
  <c r="L3057" i="1"/>
  <c r="D3057" i="1"/>
  <c r="G3057" i="1" s="1"/>
  <c r="L3165" i="1"/>
  <c r="D3165" i="1"/>
  <c r="G3165" i="1" s="1"/>
  <c r="D2888" i="1"/>
  <c r="G2888" i="1" s="1"/>
  <c r="L2888" i="1"/>
  <c r="L2985" i="1"/>
  <c r="D2985" i="1"/>
  <c r="G2985" i="1" s="1"/>
  <c r="L2901" i="1"/>
  <c r="D2901" i="1"/>
  <c r="G2901" i="1" s="1"/>
  <c r="L2697" i="1"/>
  <c r="D2697" i="1"/>
  <c r="G2697" i="1" s="1"/>
  <c r="L2817" i="1"/>
  <c r="D2817" i="1"/>
  <c r="G2817" i="1" s="1"/>
  <c r="D3308" i="1"/>
  <c r="G3308" i="1" s="1"/>
  <c r="L3308" i="1"/>
  <c r="L3141" i="1"/>
  <c r="D3141" i="1"/>
  <c r="G3141" i="1" s="1"/>
  <c r="D2974" i="1"/>
  <c r="G2974" i="1" s="1"/>
  <c r="L2974" i="1"/>
  <c r="L3033" i="1"/>
  <c r="D3033" i="1"/>
  <c r="G3033" i="1" s="1"/>
  <c r="D2782" i="1"/>
  <c r="G2782" i="1" s="1"/>
  <c r="L2782" i="1"/>
  <c r="D2624" i="1"/>
  <c r="G2624" i="1" s="1"/>
  <c r="L2624" i="1"/>
  <c r="E3238" i="1"/>
  <c r="E2697" i="1"/>
  <c r="E3453" i="1"/>
  <c r="E2985" i="1"/>
  <c r="E2710" i="1"/>
  <c r="L3453" i="1"/>
  <c r="D3453" i="1"/>
  <c r="G3453" i="1" s="1"/>
  <c r="D3382" i="1"/>
  <c r="G3382" i="1" s="1"/>
  <c r="L3382" i="1"/>
  <c r="D3368" i="1"/>
  <c r="G3368" i="1" s="1"/>
  <c r="L3368" i="1"/>
  <c r="E3321" i="1"/>
  <c r="D3262" i="1"/>
  <c r="G3262" i="1" s="1"/>
  <c r="L3262" i="1"/>
  <c r="D3238" i="1"/>
  <c r="G3238" i="1" s="1"/>
  <c r="L3238" i="1"/>
  <c r="L3129" i="1"/>
  <c r="D3129" i="1"/>
  <c r="G3129" i="1" s="1"/>
  <c r="D3116" i="1"/>
  <c r="G3116" i="1" s="1"/>
  <c r="L3116" i="1"/>
  <c r="D3068" i="1"/>
  <c r="G3068" i="1" s="1"/>
  <c r="L3068" i="1"/>
  <c r="D3022" i="1"/>
  <c r="G3022" i="1" s="1"/>
  <c r="L3022" i="1"/>
  <c r="D2926" i="1"/>
  <c r="G2926" i="1" s="1"/>
  <c r="L2926" i="1"/>
  <c r="D2912" i="1"/>
  <c r="G2912" i="1" s="1"/>
  <c r="L2912" i="1"/>
  <c r="E2888" i="1"/>
  <c r="D2998" i="1"/>
  <c r="G2998" i="1" s="1"/>
  <c r="L2998" i="1"/>
  <c r="D2806" i="1"/>
  <c r="G2806" i="1" s="1"/>
  <c r="L2806" i="1"/>
  <c r="L2721" i="1"/>
  <c r="D2721" i="1"/>
  <c r="G2721" i="1" s="1"/>
  <c r="L3464" i="1"/>
  <c r="D3464" i="1"/>
  <c r="G3464" i="1" s="1"/>
  <c r="D3441" i="1"/>
  <c r="G3441" i="1" s="1"/>
  <c r="L3441" i="1"/>
  <c r="E3393" i="1"/>
  <c r="L3393" i="1"/>
  <c r="D3393" i="1"/>
  <c r="G3393" i="1" s="1"/>
  <c r="L3321" i="1"/>
  <c r="D3321" i="1"/>
  <c r="G3321" i="1" s="1"/>
  <c r="D3224" i="1"/>
  <c r="G3224" i="1" s="1"/>
  <c r="L3224" i="1"/>
  <c r="E3200" i="1"/>
  <c r="D3176" i="1"/>
  <c r="G3176" i="1" s="1"/>
  <c r="L3176" i="1"/>
  <c r="D3286" i="1"/>
  <c r="G3286" i="1" s="1"/>
  <c r="L3286" i="1"/>
  <c r="E3213" i="1"/>
  <c r="E2998" i="1"/>
  <c r="L2937" i="1"/>
  <c r="D2937" i="1"/>
  <c r="G2937" i="1" s="1"/>
  <c r="L2841" i="1"/>
  <c r="D2841" i="1"/>
  <c r="G2841" i="1" s="1"/>
  <c r="D2758" i="1"/>
  <c r="G2758" i="1" s="1"/>
  <c r="L2758" i="1"/>
  <c r="E2721" i="1"/>
  <c r="L2649" i="1"/>
  <c r="D2649" i="1"/>
  <c r="G2649" i="1" s="1"/>
  <c r="L2769" i="1"/>
  <c r="D2769" i="1"/>
  <c r="G2769" i="1" s="1"/>
  <c r="E2770" i="1" s="1"/>
  <c r="E1341" i="1"/>
  <c r="E1138" i="1"/>
  <c r="D2492" i="1"/>
  <c r="G2492" i="1" s="1"/>
  <c r="L2492" i="1"/>
  <c r="L2301" i="1"/>
  <c r="D2301" i="1"/>
  <c r="G2301" i="1" s="1"/>
  <c r="D1988" i="1"/>
  <c r="G1988" i="1" s="1"/>
  <c r="L1988" i="1"/>
  <c r="D1940" i="1"/>
  <c r="G1940" i="1" s="1"/>
  <c r="L1940" i="1"/>
  <c r="L2061" i="1"/>
  <c r="D2061" i="1"/>
  <c r="G2061" i="1" s="1"/>
  <c r="D1798" i="1"/>
  <c r="G1798" i="1" s="1"/>
  <c r="L1798" i="1"/>
  <c r="L1809" i="1"/>
  <c r="D1809" i="1"/>
  <c r="G1809" i="1" s="1"/>
  <c r="E1810" i="1" s="1"/>
  <c r="D2564" i="1"/>
  <c r="G2564" i="1" s="1"/>
  <c r="L2564" i="1"/>
  <c r="D2578" i="1"/>
  <c r="G2578" i="1" s="1"/>
  <c r="L2578" i="1"/>
  <c r="D2420" i="1"/>
  <c r="G2420" i="1" s="1"/>
  <c r="L2420" i="1"/>
  <c r="L2409" i="1"/>
  <c r="D2409" i="1"/>
  <c r="G2409" i="1" s="1"/>
  <c r="D2398" i="1"/>
  <c r="G2398" i="1" s="1"/>
  <c r="L2398" i="1"/>
  <c r="L2385" i="1"/>
  <c r="D2385" i="1"/>
  <c r="G2385" i="1" s="1"/>
  <c r="D2336" i="1"/>
  <c r="G2336" i="1" s="1"/>
  <c r="L2336" i="1"/>
  <c r="D2288" i="1"/>
  <c r="G2288" i="1" s="1"/>
  <c r="L2288" i="1"/>
  <c r="E2349" i="1"/>
  <c r="L2193" i="1"/>
  <c r="D2193" i="1"/>
  <c r="G2193" i="1" s="1"/>
  <c r="D2242" i="1"/>
  <c r="G2242" i="1" s="1"/>
  <c r="L2242" i="1"/>
  <c r="D2204" i="1"/>
  <c r="G2204" i="1" s="1"/>
  <c r="L2204" i="1"/>
  <c r="D2156" i="1"/>
  <c r="G2156" i="1" s="1"/>
  <c r="L2156" i="1"/>
  <c r="L2109" i="1"/>
  <c r="D2109" i="1"/>
  <c r="G2109" i="1" s="1"/>
  <c r="L1977" i="1"/>
  <c r="D1977" i="1"/>
  <c r="G1977" i="1" s="1"/>
  <c r="L1761" i="1"/>
  <c r="D1761" i="1"/>
  <c r="G1761" i="1" s="1"/>
  <c r="E2398" i="1"/>
  <c r="E2061" i="1"/>
  <c r="E1894" i="1"/>
  <c r="E1798" i="1"/>
  <c r="E1750" i="1"/>
  <c r="E2385" i="1"/>
  <c r="E2145" i="1"/>
  <c r="D2528" i="1"/>
  <c r="G2528" i="1" s="1"/>
  <c r="L2528" i="1"/>
  <c r="L2516" i="1"/>
  <c r="D2516" i="1"/>
  <c r="G2516" i="1" s="1"/>
  <c r="E2517" i="1" s="1"/>
  <c r="E2492" i="1"/>
  <c r="D2468" i="1"/>
  <c r="G2468" i="1" s="1"/>
  <c r="L2468" i="1"/>
  <c r="L2325" i="1"/>
  <c r="D2325" i="1"/>
  <c r="G2325" i="1" s="1"/>
  <c r="D2266" i="1"/>
  <c r="G2266" i="1" s="1"/>
  <c r="L2266" i="1"/>
  <c r="D2098" i="1"/>
  <c r="G2098" i="1" s="1"/>
  <c r="L2098" i="1"/>
  <c r="E1988" i="1"/>
  <c r="D1964" i="1"/>
  <c r="G1964" i="1" s="1"/>
  <c r="L1964" i="1"/>
  <c r="E1940" i="1"/>
  <c r="D2074" i="1"/>
  <c r="G2074" i="1" s="1"/>
  <c r="L2074" i="1"/>
  <c r="E1761" i="1"/>
  <c r="D1822" i="1"/>
  <c r="G1822" i="1" s="1"/>
  <c r="E1823" i="1" s="1"/>
  <c r="L1822" i="1"/>
  <c r="L2600" i="1"/>
  <c r="D2600" i="1"/>
  <c r="G2600" i="1" s="1"/>
  <c r="E2601" i="1" s="1"/>
  <c r="L2589" i="1"/>
  <c r="D2589" i="1"/>
  <c r="G2589" i="1" s="1"/>
  <c r="E2590" i="1" s="1"/>
  <c r="L2481" i="1"/>
  <c r="D2481" i="1"/>
  <c r="G2481" i="1" s="1"/>
  <c r="L2458" i="1"/>
  <c r="D2458" i="1"/>
  <c r="G2458" i="1" s="1"/>
  <c r="L2433" i="1"/>
  <c r="D2433" i="1"/>
  <c r="G2433" i="1" s="1"/>
  <c r="E2336" i="1"/>
  <c r="E2337" i="1" s="1"/>
  <c r="D2312" i="1"/>
  <c r="G2312" i="1" s="1"/>
  <c r="L2312" i="1"/>
  <c r="E2288" i="1"/>
  <c r="D2374" i="1"/>
  <c r="G2374" i="1" s="1"/>
  <c r="L2374" i="1"/>
  <c r="E2242" i="1"/>
  <c r="L2217" i="1"/>
  <c r="D2217" i="1"/>
  <c r="G2217" i="1" s="1"/>
  <c r="E2204" i="1"/>
  <c r="E2205" i="1" s="1"/>
  <c r="E2156" i="1"/>
  <c r="D2050" i="1"/>
  <c r="G2050" i="1" s="1"/>
  <c r="L2050" i="1"/>
  <c r="D2026" i="1"/>
  <c r="G2026" i="1" s="1"/>
  <c r="E2027" i="1" s="1"/>
  <c r="L2026" i="1"/>
  <c r="L1953" i="1"/>
  <c r="D1953" i="1"/>
  <c r="G1953" i="1" s="1"/>
  <c r="E1954" i="1" s="1"/>
  <c r="D1846" i="1"/>
  <c r="G1846" i="1" s="1"/>
  <c r="L1846" i="1"/>
  <c r="L1857" i="1"/>
  <c r="D1857" i="1"/>
  <c r="G1857" i="1" s="1"/>
  <c r="E1858" i="1" s="1"/>
  <c r="D1774" i="1"/>
  <c r="G1774" i="1" s="1"/>
  <c r="E1775" i="1" s="1"/>
  <c r="L1774" i="1"/>
  <c r="L2349" i="1"/>
  <c r="D2349" i="1"/>
  <c r="G2349" i="1" s="1"/>
  <c r="D1894" i="1"/>
  <c r="G1894" i="1" s="1"/>
  <c r="L1894" i="1"/>
  <c r="D1918" i="1"/>
  <c r="G1918" i="1" s="1"/>
  <c r="L1918" i="1"/>
  <c r="L2505" i="1"/>
  <c r="D2505" i="1"/>
  <c r="G2505" i="1" s="1"/>
  <c r="L2145" i="1"/>
  <c r="D2145" i="1"/>
  <c r="G2145" i="1" s="1"/>
  <c r="D2122" i="1"/>
  <c r="G2122" i="1" s="1"/>
  <c r="L2122" i="1"/>
  <c r="L1929" i="1"/>
  <c r="D1929" i="1"/>
  <c r="G1929" i="1" s="1"/>
  <c r="D1750" i="1"/>
  <c r="G1750" i="1" s="1"/>
  <c r="L1750" i="1"/>
  <c r="D1870" i="1"/>
  <c r="G1870" i="1" s="1"/>
  <c r="L1870" i="1"/>
  <c r="E1918" i="1"/>
  <c r="E1870" i="1"/>
  <c r="E2578" i="1"/>
  <c r="E2193" i="1"/>
  <c r="E2122" i="1"/>
  <c r="L2541" i="1"/>
  <c r="D2541" i="1"/>
  <c r="G2541" i="1" s="1"/>
  <c r="L2553" i="1"/>
  <c r="D2553" i="1"/>
  <c r="G2553" i="1" s="1"/>
  <c r="E2409" i="1"/>
  <c r="L2277" i="1"/>
  <c r="D2277" i="1"/>
  <c r="G2277" i="1" s="1"/>
  <c r="L2253" i="1"/>
  <c r="D2253" i="1"/>
  <c r="G2253" i="1" s="1"/>
  <c r="L2085" i="1"/>
  <c r="D2085" i="1"/>
  <c r="G2085" i="1" s="1"/>
  <c r="L2012" i="1"/>
  <c r="D2012" i="1"/>
  <c r="G2012" i="1" s="1"/>
  <c r="L1881" i="1"/>
  <c r="D1881" i="1"/>
  <c r="G1881" i="1" s="1"/>
  <c r="L1785" i="1"/>
  <c r="D1785" i="1"/>
  <c r="G1785" i="1" s="1"/>
  <c r="L1905" i="1"/>
  <c r="D1905" i="1"/>
  <c r="G1905" i="1" s="1"/>
  <c r="E2564" i="1"/>
  <c r="D2444" i="1"/>
  <c r="G2444" i="1" s="1"/>
  <c r="L2444" i="1"/>
  <c r="E2420" i="1"/>
  <c r="L2361" i="1"/>
  <c r="D2361" i="1"/>
  <c r="G2361" i="1" s="1"/>
  <c r="L2169" i="1"/>
  <c r="D2169" i="1"/>
  <c r="G2169" i="1" s="1"/>
  <c r="E2266" i="1"/>
  <c r="D2228" i="1"/>
  <c r="G2228" i="1" s="1"/>
  <c r="L2228" i="1"/>
  <c r="D2180" i="1"/>
  <c r="G2180" i="1" s="1"/>
  <c r="L2180" i="1"/>
  <c r="D2132" i="1"/>
  <c r="G2132" i="1" s="1"/>
  <c r="L2132" i="1"/>
  <c r="E2217" i="1"/>
  <c r="L2037" i="1"/>
  <c r="D2037" i="1"/>
  <c r="G2037" i="1" s="1"/>
  <c r="L2001" i="1"/>
  <c r="D2001" i="1"/>
  <c r="G2001" i="1" s="1"/>
  <c r="L1833" i="1"/>
  <c r="D1833" i="1"/>
  <c r="G1833" i="1" s="1"/>
  <c r="E1833" i="1"/>
  <c r="E1330" i="1"/>
  <c r="D1642" i="1"/>
  <c r="G1642" i="1" s="1"/>
  <c r="L1642" i="1"/>
  <c r="D1544" i="1"/>
  <c r="G1544" i="1" s="1"/>
  <c r="L1544" i="1"/>
  <c r="L1521" i="1"/>
  <c r="D1521" i="1"/>
  <c r="G1521" i="1" s="1"/>
  <c r="L1413" i="1"/>
  <c r="D1413" i="1"/>
  <c r="G1413" i="1" s="1"/>
  <c r="D1220" i="1"/>
  <c r="G1220" i="1" s="1"/>
  <c r="L1220" i="1"/>
  <c r="D1172" i="1"/>
  <c r="G1172" i="1" s="1"/>
  <c r="L1172" i="1"/>
  <c r="D1330" i="1"/>
  <c r="G1330" i="1" s="1"/>
  <c r="L1330" i="1"/>
  <c r="L1161" i="1"/>
  <c r="D1161" i="1"/>
  <c r="G1161" i="1" s="1"/>
  <c r="E1162" i="1" s="1"/>
  <c r="D1726" i="1"/>
  <c r="G1726" i="1" s="1"/>
  <c r="L1726" i="1"/>
  <c r="D1712" i="1"/>
  <c r="G1712" i="1" s="1"/>
  <c r="L1712" i="1"/>
  <c r="L1689" i="1"/>
  <c r="D1689" i="1"/>
  <c r="G1689" i="1" s="1"/>
  <c r="L1617" i="1"/>
  <c r="D1617" i="1"/>
  <c r="G1617" i="1" s="1"/>
  <c r="L1497" i="1"/>
  <c r="D1497" i="1"/>
  <c r="G1497" i="1" s="1"/>
  <c r="D1400" i="1"/>
  <c r="G1400" i="1" s="1"/>
  <c r="L1400" i="1"/>
  <c r="D1486" i="1"/>
  <c r="G1486" i="1" s="1"/>
  <c r="L1486" i="1"/>
  <c r="L1389" i="1"/>
  <c r="D1389" i="1"/>
  <c r="G1389" i="1" s="1"/>
  <c r="D1378" i="1"/>
  <c r="G1378" i="1" s="1"/>
  <c r="L1378" i="1"/>
  <c r="L1053" i="1"/>
  <c r="D1053" i="1"/>
  <c r="G1053" i="1" s="1"/>
  <c r="L945" i="1"/>
  <c r="D945" i="1"/>
  <c r="G945" i="1" s="1"/>
  <c r="D1090" i="1"/>
  <c r="G1090" i="1" s="1"/>
  <c r="L1090" i="1"/>
  <c r="E1486" i="1"/>
  <c r="E1487" i="1" s="1"/>
  <c r="E1101" i="1"/>
  <c r="E1066" i="1"/>
  <c r="L1653" i="1"/>
  <c r="D1653" i="1"/>
  <c r="G1653" i="1" s="1"/>
  <c r="E1654" i="1" s="1"/>
  <c r="E1544" i="1"/>
  <c r="L1449" i="1"/>
  <c r="D1449" i="1"/>
  <c r="G1449" i="1" s="1"/>
  <c r="L1534" i="1"/>
  <c r="D1534" i="1"/>
  <c r="G1534" i="1" s="1"/>
  <c r="D1354" i="1"/>
  <c r="G1354" i="1" s="1"/>
  <c r="L1354" i="1"/>
  <c r="D1258" i="1"/>
  <c r="G1258" i="1" s="1"/>
  <c r="L1258" i="1"/>
  <c r="D1244" i="1"/>
  <c r="G1244" i="1" s="1"/>
  <c r="L1244" i="1"/>
  <c r="E1220" i="1"/>
  <c r="E1221" i="1" s="1"/>
  <c r="D1196" i="1"/>
  <c r="G1196" i="1" s="1"/>
  <c r="L1196" i="1"/>
  <c r="E1172" i="1"/>
  <c r="D1148" i="1"/>
  <c r="G1148" i="1" s="1"/>
  <c r="L1148" i="1"/>
  <c r="L1317" i="1"/>
  <c r="D1317" i="1"/>
  <c r="G1317" i="1" s="1"/>
  <c r="L1233" i="1"/>
  <c r="D1233" i="1"/>
  <c r="G1233" i="1" s="1"/>
  <c r="D885" i="1"/>
  <c r="G885" i="1" s="1"/>
  <c r="L885" i="1"/>
  <c r="E1737" i="1"/>
  <c r="E1712" i="1"/>
  <c r="L1701" i="1"/>
  <c r="D1701" i="1"/>
  <c r="G1701" i="1" s="1"/>
  <c r="D1664" i="1"/>
  <c r="G1664" i="1" s="1"/>
  <c r="L1664" i="1"/>
  <c r="D1677" i="1"/>
  <c r="G1677" i="1" s="1"/>
  <c r="L1677" i="1"/>
  <c r="E1628" i="1"/>
  <c r="E1604" i="1"/>
  <c r="L1593" i="1"/>
  <c r="D1593" i="1"/>
  <c r="G1593" i="1" s="1"/>
  <c r="D1424" i="1"/>
  <c r="G1424" i="1" s="1"/>
  <c r="L1424" i="1"/>
  <c r="E1400" i="1"/>
  <c r="E1401" i="1" s="1"/>
  <c r="E1510" i="1"/>
  <c r="D1306" i="1"/>
  <c r="G1306" i="1" s="1"/>
  <c r="L1306" i="1"/>
  <c r="E1269" i="1"/>
  <c r="L1269" i="1"/>
  <c r="D1269" i="1"/>
  <c r="G1269" i="1" s="1"/>
  <c r="E1209" i="1"/>
  <c r="L1077" i="1"/>
  <c r="D1077" i="1"/>
  <c r="G1077" i="1" s="1"/>
  <c r="L1737" i="1"/>
  <c r="D1737" i="1"/>
  <c r="G1737" i="1" s="1"/>
  <c r="D1438" i="1"/>
  <c r="G1438" i="1" s="1"/>
  <c r="L1438" i="1"/>
  <c r="L1209" i="1"/>
  <c r="D1209" i="1"/>
  <c r="G1209" i="1" s="1"/>
  <c r="L1101" i="1"/>
  <c r="D1101" i="1"/>
  <c r="G1101" i="1" s="1"/>
  <c r="L1017" i="1"/>
  <c r="D1017" i="1"/>
  <c r="G1017" i="1" s="1"/>
  <c r="L921" i="1"/>
  <c r="D921" i="1"/>
  <c r="G921" i="1" s="1"/>
  <c r="E1689" i="1"/>
  <c r="L1628" i="1"/>
  <c r="D1628" i="1"/>
  <c r="G1628" i="1" s="1"/>
  <c r="D1604" i="1"/>
  <c r="G1604" i="1" s="1"/>
  <c r="L1604" i="1"/>
  <c r="D1510" i="1"/>
  <c r="G1510" i="1" s="1"/>
  <c r="L1510" i="1"/>
  <c r="L1473" i="1"/>
  <c r="D1473" i="1"/>
  <c r="G1473" i="1" s="1"/>
  <c r="L1365" i="1"/>
  <c r="D1365" i="1"/>
  <c r="G1365" i="1" s="1"/>
  <c r="D1066" i="1"/>
  <c r="G1066" i="1" s="1"/>
  <c r="L1066" i="1"/>
  <c r="L1138" i="1"/>
  <c r="D1138" i="1"/>
  <c r="G1138" i="1" s="1"/>
  <c r="D1028" i="1"/>
  <c r="G1028" i="1" s="1"/>
  <c r="L1028" i="1"/>
  <c r="D1004" i="1"/>
  <c r="G1004" i="1" s="1"/>
  <c r="L1004" i="1"/>
  <c r="D980" i="1"/>
  <c r="G980" i="1" s="1"/>
  <c r="L980" i="1"/>
  <c r="D956" i="1"/>
  <c r="G956" i="1" s="1"/>
  <c r="L956" i="1"/>
  <c r="D932" i="1"/>
  <c r="G932" i="1" s="1"/>
  <c r="L932" i="1"/>
  <c r="D908" i="1"/>
  <c r="G908" i="1" s="1"/>
  <c r="L908" i="1"/>
  <c r="E1497" i="1"/>
  <c r="E1017" i="1"/>
  <c r="D1569" i="1"/>
  <c r="G1569" i="1" s="1"/>
  <c r="L1569" i="1"/>
  <c r="D1462" i="1"/>
  <c r="G1462" i="1" s="1"/>
  <c r="E1463" i="1" s="1"/>
  <c r="L1462" i="1"/>
  <c r="L1341" i="1"/>
  <c r="D1341" i="1"/>
  <c r="G1341" i="1" s="1"/>
  <c r="L1185" i="1"/>
  <c r="D1185" i="1"/>
  <c r="G1185" i="1" s="1"/>
  <c r="D1114" i="1"/>
  <c r="G1114" i="1" s="1"/>
  <c r="L1114" i="1"/>
  <c r="L1041" i="1"/>
  <c r="D1041" i="1"/>
  <c r="G1041" i="1" s="1"/>
  <c r="L969" i="1"/>
  <c r="D969" i="1"/>
  <c r="G969" i="1" s="1"/>
  <c r="L1125" i="1"/>
  <c r="D1125" i="1"/>
  <c r="G1125" i="1" s="1"/>
  <c r="E1569" i="1"/>
  <c r="E1570" i="1" s="1"/>
  <c r="L1557" i="1"/>
  <c r="D1557" i="1"/>
  <c r="G1557" i="1" s="1"/>
  <c r="L1582" i="1"/>
  <c r="D1582" i="1"/>
  <c r="G1582" i="1" s="1"/>
  <c r="E1438" i="1"/>
  <c r="L1293" i="1"/>
  <c r="D1293" i="1"/>
  <c r="G1293" i="1" s="1"/>
  <c r="D1282" i="1"/>
  <c r="G1282" i="1" s="1"/>
  <c r="L1282" i="1"/>
  <c r="E1233" i="1"/>
  <c r="E1185" i="1"/>
  <c r="E1186" i="1" s="1"/>
  <c r="E1090" i="1"/>
  <c r="L993" i="1"/>
  <c r="D993" i="1"/>
  <c r="G993" i="1" s="1"/>
  <c r="E921" i="1"/>
  <c r="L897" i="1"/>
  <c r="D897" i="1"/>
  <c r="G897" i="1" s="1"/>
  <c r="E1114" i="1"/>
  <c r="E1115" i="1" s="1"/>
  <c r="E1053" i="1"/>
  <c r="E1028" i="1"/>
  <c r="E1004" i="1"/>
  <c r="E980" i="1"/>
  <c r="E956" i="1"/>
  <c r="E932" i="1"/>
  <c r="E908" i="1"/>
  <c r="E405" i="1"/>
  <c r="E117" i="1"/>
  <c r="E585" i="1"/>
  <c r="E536" i="1"/>
  <c r="E321" i="1"/>
  <c r="E717" i="1"/>
  <c r="E621" i="1"/>
  <c r="E645" i="1"/>
  <c r="E597" i="1"/>
  <c r="E465" i="1"/>
  <c r="E392" i="1"/>
  <c r="E729" i="1"/>
  <c r="E825" i="1"/>
  <c r="L801" i="1"/>
  <c r="D801" i="1"/>
  <c r="G801" i="1" s="1"/>
  <c r="L789" i="1"/>
  <c r="D789" i="1"/>
  <c r="G789" i="1" s="1"/>
  <c r="L777" i="1"/>
  <c r="D777" i="1"/>
  <c r="G777" i="1" s="1"/>
  <c r="D741" i="1"/>
  <c r="G741" i="1" s="1"/>
  <c r="L741" i="1"/>
  <c r="L825" i="1"/>
  <c r="D825" i="1"/>
  <c r="G825" i="1" s="1"/>
  <c r="L753" i="1"/>
  <c r="D753" i="1"/>
  <c r="G753" i="1" s="1"/>
  <c r="L729" i="1"/>
  <c r="D729" i="1"/>
  <c r="G729" i="1" s="1"/>
  <c r="L681" i="1"/>
  <c r="D681" i="1"/>
  <c r="G681" i="1" s="1"/>
  <c r="L657" i="1"/>
  <c r="D657" i="1"/>
  <c r="G657" i="1" s="1"/>
  <c r="L633" i="1"/>
  <c r="D633" i="1"/>
  <c r="G633" i="1" s="1"/>
  <c r="D849" i="1"/>
  <c r="G849" i="1" s="1"/>
  <c r="L849" i="1"/>
  <c r="L705" i="1"/>
  <c r="D705" i="1"/>
  <c r="G705" i="1" s="1"/>
  <c r="E657" i="1"/>
  <c r="E609" i="1"/>
  <c r="E633" i="1"/>
  <c r="E837" i="1"/>
  <c r="E813" i="1"/>
  <c r="D669" i="1"/>
  <c r="G669" i="1" s="1"/>
  <c r="L669" i="1"/>
  <c r="E693" i="1"/>
  <c r="D645" i="1"/>
  <c r="G645" i="1" s="1"/>
  <c r="L645" i="1"/>
  <c r="E850" i="1"/>
  <c r="E682" i="1"/>
  <c r="D693" i="1"/>
  <c r="G693" i="1" s="1"/>
  <c r="L693" i="1"/>
  <c r="D873" i="1"/>
  <c r="G873" i="1" s="1"/>
  <c r="L873" i="1"/>
  <c r="L837" i="1"/>
  <c r="D837" i="1"/>
  <c r="G837" i="1" s="1"/>
  <c r="L609" i="1"/>
  <c r="D609" i="1"/>
  <c r="G609" i="1" s="1"/>
  <c r="E873" i="1"/>
  <c r="L861" i="1"/>
  <c r="D861" i="1"/>
  <c r="G861" i="1" s="1"/>
  <c r="D813" i="1"/>
  <c r="G813" i="1" s="1"/>
  <c r="L813" i="1"/>
  <c r="E753" i="1"/>
  <c r="D765" i="1"/>
  <c r="G765" i="1" s="1"/>
  <c r="L765" i="1"/>
  <c r="E646" i="1"/>
  <c r="E801" i="1"/>
  <c r="E802" i="1" s="1"/>
  <c r="E777" i="1"/>
  <c r="E765" i="1"/>
  <c r="E705" i="1"/>
  <c r="E741" i="1"/>
  <c r="D717" i="1"/>
  <c r="G717" i="1" s="1"/>
  <c r="L717" i="1"/>
  <c r="D621" i="1"/>
  <c r="G621" i="1" s="1"/>
  <c r="L621" i="1"/>
  <c r="D597" i="1"/>
  <c r="G597" i="1" s="1"/>
  <c r="L597" i="1"/>
  <c r="L477" i="1"/>
  <c r="D477" i="1"/>
  <c r="G477" i="1" s="1"/>
  <c r="D465" i="1"/>
  <c r="G465" i="1" s="1"/>
  <c r="L465" i="1"/>
  <c r="L501" i="1"/>
  <c r="D501" i="1"/>
  <c r="G501" i="1" s="1"/>
  <c r="L429" i="1"/>
  <c r="D429" i="1"/>
  <c r="G429" i="1" s="1"/>
  <c r="D417" i="1"/>
  <c r="G417" i="1" s="1"/>
  <c r="L417" i="1"/>
  <c r="D345" i="1"/>
  <c r="G345" i="1" s="1"/>
  <c r="L345" i="1"/>
  <c r="L561" i="1"/>
  <c r="D561" i="1"/>
  <c r="G561" i="1" s="1"/>
  <c r="E525" i="1"/>
  <c r="E477" i="1"/>
  <c r="E478" i="1" s="1"/>
  <c r="E429" i="1"/>
  <c r="E345" i="1"/>
  <c r="L309" i="1"/>
  <c r="D309" i="1"/>
  <c r="G309" i="1" s="1"/>
  <c r="E357" i="1"/>
  <c r="D536" i="1"/>
  <c r="G536" i="1" s="1"/>
  <c r="L536" i="1"/>
  <c r="D392" i="1"/>
  <c r="G392" i="1" s="1"/>
  <c r="E393" i="1" s="1"/>
  <c r="L392" i="1"/>
  <c r="D441" i="1"/>
  <c r="G441" i="1" s="1"/>
  <c r="L441" i="1"/>
  <c r="L405" i="1"/>
  <c r="D405" i="1"/>
  <c r="G405" i="1" s="1"/>
  <c r="L381" i="1"/>
  <c r="D381" i="1"/>
  <c r="G381" i="1" s="1"/>
  <c r="E382" i="1" s="1"/>
  <c r="E501" i="1"/>
  <c r="D369" i="1"/>
  <c r="G369" i="1" s="1"/>
  <c r="E370" i="1" s="1"/>
  <c r="L369" i="1"/>
  <c r="D321" i="1"/>
  <c r="G321" i="1" s="1"/>
  <c r="L321" i="1"/>
  <c r="D525" i="1"/>
  <c r="G525" i="1" s="1"/>
  <c r="L525" i="1"/>
  <c r="D512" i="1"/>
  <c r="G512" i="1" s="1"/>
  <c r="L512" i="1"/>
  <c r="E417" i="1"/>
  <c r="E418" i="1" s="1"/>
  <c r="L357" i="1"/>
  <c r="D357" i="1"/>
  <c r="G357" i="1" s="1"/>
  <c r="E309" i="1"/>
  <c r="D585" i="1"/>
  <c r="G585" i="1" s="1"/>
  <c r="L585" i="1"/>
  <c r="D549" i="1"/>
  <c r="G549" i="1" s="1"/>
  <c r="L549" i="1"/>
  <c r="E512" i="1"/>
  <c r="D489" i="1"/>
  <c r="G489" i="1" s="1"/>
  <c r="L489" i="1"/>
  <c r="L453" i="1"/>
  <c r="D453" i="1"/>
  <c r="G453" i="1" s="1"/>
  <c r="L333" i="1"/>
  <c r="D333" i="1"/>
  <c r="G333" i="1" s="1"/>
  <c r="L573" i="1"/>
  <c r="D573" i="1"/>
  <c r="G573" i="1" s="1"/>
  <c r="D297" i="1"/>
  <c r="G297" i="1" s="1"/>
  <c r="L297" i="1"/>
  <c r="L260" i="1"/>
  <c r="D260" i="1"/>
  <c r="G260" i="1" s="1"/>
  <c r="L273" i="1"/>
  <c r="D273" i="1"/>
  <c r="G273" i="1" s="1"/>
  <c r="E237" i="1"/>
  <c r="E213" i="1"/>
  <c r="E249" i="1"/>
  <c r="E260" i="1"/>
  <c r="E261" i="1" s="1"/>
  <c r="D225" i="1"/>
  <c r="G225" i="1" s="1"/>
  <c r="L225" i="1"/>
  <c r="D213" i="1"/>
  <c r="G213" i="1" s="1"/>
  <c r="L213" i="1"/>
  <c r="D249" i="1"/>
  <c r="G249" i="1" s="1"/>
  <c r="L249" i="1"/>
  <c r="L237" i="1"/>
  <c r="D237" i="1"/>
  <c r="G237" i="1" s="1"/>
  <c r="L285" i="1"/>
  <c r="D285" i="1"/>
  <c r="G285" i="1" s="1"/>
  <c r="E226" i="1"/>
  <c r="E273" i="1"/>
  <c r="E274" i="1" s="1"/>
  <c r="E297" i="1"/>
  <c r="E298" i="1" s="1"/>
  <c r="L177" i="1"/>
  <c r="D177" i="1"/>
  <c r="G177" i="1" s="1"/>
  <c r="D141" i="1"/>
  <c r="G141" i="1" s="1"/>
  <c r="L141" i="1"/>
  <c r="D117" i="1"/>
  <c r="G117" i="1" s="1"/>
  <c r="E118" i="1" s="1"/>
  <c r="L117" i="1"/>
  <c r="E141" i="1"/>
  <c r="D201" i="1"/>
  <c r="G201" i="1" s="1"/>
  <c r="L201" i="1"/>
  <c r="E177" i="1"/>
  <c r="E178" i="1" s="1"/>
  <c r="L189" i="1"/>
  <c r="D189" i="1"/>
  <c r="G189" i="1" s="1"/>
  <c r="E165" i="1"/>
  <c r="L153" i="1"/>
  <c r="D153" i="1"/>
  <c r="G153" i="1" s="1"/>
  <c r="E154" i="1" s="1"/>
  <c r="D165" i="1"/>
  <c r="G165" i="1" s="1"/>
  <c r="L165" i="1"/>
  <c r="E130" i="1"/>
  <c r="D130" i="1"/>
  <c r="G130" i="1" s="1"/>
  <c r="L130" i="1"/>
  <c r="E189" i="1"/>
  <c r="E105" i="1"/>
  <c r="D105" i="1"/>
  <c r="G105" i="1" s="1"/>
  <c r="L105" i="1"/>
  <c r="E93" i="1"/>
  <c r="D93" i="1"/>
  <c r="G93" i="1" s="1"/>
  <c r="L93" i="1"/>
  <c r="D81" i="1"/>
  <c r="G81" i="1" s="1"/>
  <c r="L81" i="1"/>
  <c r="E81" i="1"/>
  <c r="E33" i="1"/>
  <c r="D69" i="1"/>
  <c r="G69" i="1" s="1"/>
  <c r="L69" i="1"/>
  <c r="E69" i="1"/>
  <c r="E57" i="1"/>
  <c r="D57" i="1"/>
  <c r="G57" i="1" s="1"/>
  <c r="L57" i="1"/>
  <c r="E45" i="1"/>
  <c r="D45" i="1"/>
  <c r="G45" i="1" s="1"/>
  <c r="L45" i="1"/>
  <c r="D33" i="1"/>
  <c r="G33" i="1" s="1"/>
  <c r="L33" i="1"/>
  <c r="E21" i="1"/>
  <c r="D21" i="1"/>
  <c r="G21" i="1" s="1"/>
  <c r="L21" i="1"/>
  <c r="E2482" i="1" l="1"/>
  <c r="E1558" i="1"/>
  <c r="E3369" i="1"/>
  <c r="E3887" i="1"/>
  <c r="E3946" i="1"/>
  <c r="E4017" i="1"/>
  <c r="E4090" i="1"/>
  <c r="E4714" i="1"/>
  <c r="E4895" i="1"/>
  <c r="E4679" i="1"/>
  <c r="E4534" i="1"/>
  <c r="E4403" i="1"/>
  <c r="E2110" i="1"/>
  <c r="E2938" i="1"/>
  <c r="E3263" i="1"/>
  <c r="E2687" i="1"/>
  <c r="E3106" i="1"/>
  <c r="E4414" i="1"/>
  <c r="E3490" i="1"/>
  <c r="E3586" i="1"/>
  <c r="E4281" i="1"/>
  <c r="E2735" i="1"/>
  <c r="E3969" i="1"/>
  <c r="E3729" i="1"/>
  <c r="E3777" i="1"/>
  <c r="E4259" i="1"/>
  <c r="E4929" i="1"/>
  <c r="E3898" i="1"/>
  <c r="E3034" i="1"/>
  <c r="E3047" i="1"/>
  <c r="E4199" i="1"/>
  <c r="E3874" i="1"/>
  <c r="E4942" i="1"/>
  <c r="E4390" i="1"/>
  <c r="E4427" i="1"/>
  <c r="E4847" i="1"/>
  <c r="E1366" i="1"/>
  <c r="E502" i="1"/>
  <c r="E4318" i="1"/>
  <c r="E1450" i="1"/>
  <c r="E2133" i="1"/>
  <c r="E2362" i="1"/>
  <c r="E2086" i="1"/>
  <c r="E3347" i="1"/>
  <c r="E1042" i="1"/>
  <c r="E1307" i="1"/>
  <c r="E1425" i="1"/>
  <c r="E1665" i="1"/>
  <c r="E2326" i="1"/>
  <c r="E442" i="1"/>
  <c r="E1522" i="1"/>
  <c r="E2002" i="1"/>
  <c r="E2229" i="1"/>
  <c r="E2278" i="1"/>
  <c r="E2529" i="1"/>
  <c r="E2927" i="1"/>
  <c r="E2674" i="1"/>
  <c r="E3274" i="1"/>
  <c r="E1355" i="1"/>
  <c r="E1678" i="1"/>
  <c r="E1259" i="1"/>
  <c r="E2565" i="1"/>
  <c r="E2313" i="1"/>
  <c r="E4150" i="1"/>
  <c r="E4006" i="1"/>
  <c r="E4270" i="1"/>
  <c r="E454" i="1"/>
  <c r="E1139" i="1"/>
  <c r="E946" i="1"/>
  <c r="E3407" i="1"/>
  <c r="E3082" i="1"/>
  <c r="E4991" i="1"/>
  <c r="E4630" i="1"/>
  <c r="E3201" i="1"/>
  <c r="E2711" i="1"/>
  <c r="E2962" i="1"/>
  <c r="E3753" i="1"/>
  <c r="E3801" i="1"/>
  <c r="E4834" i="1"/>
  <c r="E4751" i="1"/>
  <c r="E4101" i="1"/>
  <c r="E3538" i="1"/>
  <c r="E3429" i="1"/>
  <c r="E4486" i="1"/>
  <c r="E4593" i="1"/>
  <c r="E4918" i="1"/>
  <c r="E1342" i="1"/>
  <c r="E1318" i="1"/>
  <c r="E1390" i="1"/>
  <c r="E2218" i="1"/>
  <c r="E2181" i="1"/>
  <c r="E2421" i="1"/>
  <c r="E2579" i="1"/>
  <c r="E2075" i="1"/>
  <c r="E3214" i="1"/>
  <c r="E2807" i="1"/>
  <c r="E2638" i="1"/>
  <c r="E3790" i="1"/>
  <c r="E4582" i="1"/>
  <c r="E4785" i="1"/>
  <c r="E4822" i="1"/>
  <c r="E2194" i="1"/>
  <c r="E3093" i="1"/>
  <c r="E4221" i="1"/>
  <c r="E874" i="1"/>
  <c r="E3814" i="1"/>
  <c r="E4882" i="1"/>
  <c r="E1091" i="1"/>
  <c r="E1871" i="1"/>
  <c r="E2375" i="1"/>
  <c r="E2889" i="1"/>
  <c r="E3683" i="1"/>
  <c r="E922" i="1"/>
  <c r="E1713" i="1"/>
  <c r="E1173" i="1"/>
  <c r="E1545" i="1"/>
  <c r="E2410" i="1"/>
  <c r="E2157" i="1"/>
  <c r="E2243" i="1"/>
  <c r="E2062" i="1"/>
  <c r="E2999" i="1"/>
  <c r="E2986" i="1"/>
  <c r="E2698" i="1"/>
  <c r="E4246" i="1"/>
  <c r="E4545" i="1"/>
  <c r="E4690" i="1"/>
  <c r="E4066" i="1"/>
  <c r="E3611" i="1"/>
  <c r="E3707" i="1"/>
  <c r="E1018" i="1"/>
  <c r="E1989" i="1"/>
  <c r="E4161" i="1"/>
  <c r="E4329" i="1"/>
  <c r="D4355" i="1"/>
  <c r="G4355" i="1" s="1"/>
  <c r="L4355" i="1"/>
  <c r="L4462" i="1"/>
  <c r="D4462" i="1"/>
  <c r="G4462" i="1" s="1"/>
  <c r="L4714" i="1"/>
  <c r="D4714" i="1"/>
  <c r="G4714" i="1" s="1"/>
  <c r="D4871" i="1"/>
  <c r="G4871" i="1" s="1"/>
  <c r="L4871" i="1"/>
  <c r="D4905" i="1"/>
  <c r="G4905" i="1" s="1"/>
  <c r="L4905" i="1"/>
  <c r="D4953" i="1"/>
  <c r="G4953" i="1" s="1"/>
  <c r="L4953" i="1"/>
  <c r="L4414" i="1"/>
  <c r="D4414" i="1"/>
  <c r="G4414" i="1" s="1"/>
  <c r="D4523" i="1"/>
  <c r="G4523" i="1" s="1"/>
  <c r="L4523" i="1"/>
  <c r="L4738" i="1"/>
  <c r="D4738" i="1"/>
  <c r="G4738" i="1" s="1"/>
  <c r="D4569" i="1"/>
  <c r="G4569" i="1" s="1"/>
  <c r="L4569" i="1"/>
  <c r="L4666" i="1"/>
  <c r="D4666" i="1"/>
  <c r="G4666" i="1" s="1"/>
  <c r="L4775" i="1"/>
  <c r="D4775" i="1"/>
  <c r="G4775" i="1" s="1"/>
  <c r="E4499" i="1"/>
  <c r="L4486" i="1"/>
  <c r="D4486" i="1"/>
  <c r="G4486" i="1" s="1"/>
  <c r="D4751" i="1"/>
  <c r="G4751" i="1" s="1"/>
  <c r="L4751" i="1"/>
  <c r="D4545" i="1"/>
  <c r="G4545" i="1" s="1"/>
  <c r="E4546" i="1" s="1"/>
  <c r="L4545" i="1"/>
  <c r="D4978" i="1"/>
  <c r="G4978" i="1" s="1"/>
  <c r="L4978" i="1"/>
  <c r="L4438" i="1"/>
  <c r="D4438" i="1"/>
  <c r="G4438" i="1" s="1"/>
  <c r="L4895" i="1"/>
  <c r="D4895" i="1"/>
  <c r="G4895" i="1" s="1"/>
  <c r="L4858" i="1"/>
  <c r="D4858" i="1"/>
  <c r="G4858" i="1" s="1"/>
  <c r="E4859" i="1" s="1"/>
  <c r="L4942" i="1"/>
  <c r="D4942" i="1"/>
  <c r="G4942" i="1" s="1"/>
  <c r="D4427" i="1"/>
  <c r="G4427" i="1" s="1"/>
  <c r="L4427" i="1"/>
  <c r="L4642" i="1"/>
  <c r="D4642" i="1"/>
  <c r="G4642" i="1" s="1"/>
  <c r="E4642" i="1"/>
  <c r="D4679" i="1"/>
  <c r="G4679" i="1" s="1"/>
  <c r="L4679" i="1"/>
  <c r="L4834" i="1"/>
  <c r="D4834" i="1"/>
  <c r="G4834" i="1" s="1"/>
  <c r="E4762" i="1"/>
  <c r="L4342" i="1"/>
  <c r="D4342" i="1"/>
  <c r="G4342" i="1" s="1"/>
  <c r="D4785" i="1"/>
  <c r="G4785" i="1" s="1"/>
  <c r="L4785" i="1"/>
  <c r="E4809" i="1"/>
  <c r="L4991" i="1"/>
  <c r="D4991" i="1"/>
  <c r="G4991" i="1" s="1"/>
  <c r="E4606" i="1"/>
  <c r="E4798" i="1"/>
  <c r="L4967" i="1"/>
  <c r="D4967" i="1"/>
  <c r="G4967" i="1" s="1"/>
  <c r="E4655" i="1"/>
  <c r="L4558" i="1"/>
  <c r="D4558" i="1"/>
  <c r="G4558" i="1" s="1"/>
  <c r="D4703" i="1"/>
  <c r="G4703" i="1" s="1"/>
  <c r="L4703" i="1"/>
  <c r="L4798" i="1"/>
  <c r="D4798" i="1"/>
  <c r="G4798" i="1" s="1"/>
  <c r="D4499" i="1"/>
  <c r="G4499" i="1" s="1"/>
  <c r="L4499" i="1"/>
  <c r="D4617" i="1"/>
  <c r="G4617" i="1" s="1"/>
  <c r="L4617" i="1"/>
  <c r="E4355" i="1"/>
  <c r="D4451" i="1"/>
  <c r="G4451" i="1" s="1"/>
  <c r="L4451" i="1"/>
  <c r="L4366" i="1"/>
  <c r="D4366" i="1"/>
  <c r="G4366" i="1" s="1"/>
  <c r="L4582" i="1"/>
  <c r="D4582" i="1"/>
  <c r="G4582" i="1" s="1"/>
  <c r="E4905" i="1"/>
  <c r="E4906" i="1" s="1"/>
  <c r="E4953" i="1"/>
  <c r="L4918" i="1"/>
  <c r="D4918" i="1"/>
  <c r="G4918" i="1" s="1"/>
  <c r="D4593" i="1"/>
  <c r="G4593" i="1" s="1"/>
  <c r="L4593" i="1"/>
  <c r="E4617" i="1"/>
  <c r="E4666" i="1"/>
  <c r="E4667" i="1" s="1"/>
  <c r="E4896" i="1"/>
  <c r="E4438" i="1"/>
  <c r="D4475" i="1"/>
  <c r="G4475" i="1" s="1"/>
  <c r="L4475" i="1"/>
  <c r="L4606" i="1"/>
  <c r="D4606" i="1"/>
  <c r="G4606" i="1" s="1"/>
  <c r="D4727" i="1"/>
  <c r="G4727" i="1" s="1"/>
  <c r="L4727" i="1"/>
  <c r="D4809" i="1"/>
  <c r="G4809" i="1" s="1"/>
  <c r="L4809" i="1"/>
  <c r="D4403" i="1"/>
  <c r="G4403" i="1" s="1"/>
  <c r="L4403" i="1"/>
  <c r="L4510" i="1"/>
  <c r="D4510" i="1"/>
  <c r="G4510" i="1" s="1"/>
  <c r="L4762" i="1"/>
  <c r="D4762" i="1"/>
  <c r="G4762" i="1" s="1"/>
  <c r="D5002" i="1"/>
  <c r="G5002" i="1" s="1"/>
  <c r="L5002" i="1"/>
  <c r="E4475" i="1"/>
  <c r="E4968" i="1"/>
  <c r="L4534" i="1"/>
  <c r="D4534" i="1"/>
  <c r="G4534" i="1" s="1"/>
  <c r="D4379" i="1"/>
  <c r="G4379" i="1" s="1"/>
  <c r="E4380" i="1" s="1"/>
  <c r="L4379" i="1"/>
  <c r="L4630" i="1"/>
  <c r="D4630" i="1"/>
  <c r="G4630" i="1" s="1"/>
  <c r="L4690" i="1"/>
  <c r="D4690" i="1"/>
  <c r="G4690" i="1" s="1"/>
  <c r="L4822" i="1"/>
  <c r="D4822" i="1"/>
  <c r="G4822" i="1" s="1"/>
  <c r="L4882" i="1"/>
  <c r="D4882" i="1"/>
  <c r="G4882" i="1" s="1"/>
  <c r="D4929" i="1"/>
  <c r="G4929" i="1" s="1"/>
  <c r="L4929" i="1"/>
  <c r="E5002" i="1"/>
  <c r="E5003" i="1" s="1"/>
  <c r="L4390" i="1"/>
  <c r="D4390" i="1"/>
  <c r="G4390" i="1" s="1"/>
  <c r="E4558" i="1"/>
  <c r="D4655" i="1"/>
  <c r="G4655" i="1" s="1"/>
  <c r="L4655" i="1"/>
  <c r="D4847" i="1"/>
  <c r="G4847" i="1" s="1"/>
  <c r="L4847" i="1"/>
  <c r="E4978" i="1"/>
  <c r="E4366" i="1"/>
  <c r="E4703" i="1"/>
  <c r="E4871" i="1"/>
  <c r="E4342" i="1"/>
  <c r="E4343" i="1" s="1"/>
  <c r="E3239" i="1"/>
  <c r="D3694" i="1"/>
  <c r="G3694" i="1" s="1"/>
  <c r="L3694" i="1"/>
  <c r="D3850" i="1"/>
  <c r="G3850" i="1" s="1"/>
  <c r="L3850" i="1"/>
  <c r="L3514" i="1"/>
  <c r="D3514" i="1"/>
  <c r="G3514" i="1" s="1"/>
  <c r="L3839" i="1"/>
  <c r="D3839" i="1"/>
  <c r="G3839" i="1" s="1"/>
  <c r="E3840" i="1" s="1"/>
  <c r="L3863" i="1"/>
  <c r="D3863" i="1"/>
  <c r="G3863" i="1" s="1"/>
  <c r="L3982" i="1"/>
  <c r="D3982" i="1"/>
  <c r="G3982" i="1" s="1"/>
  <c r="E4055" i="1"/>
  <c r="E3635" i="1"/>
  <c r="E3935" i="1"/>
  <c r="L3718" i="1"/>
  <c r="D3718" i="1"/>
  <c r="G3718" i="1" s="1"/>
  <c r="D3549" i="1"/>
  <c r="G3549" i="1" s="1"/>
  <c r="L3549" i="1"/>
  <c r="L3911" i="1"/>
  <c r="D3911" i="1"/>
  <c r="G3911" i="1" s="1"/>
  <c r="L4006" i="1"/>
  <c r="D4006" i="1"/>
  <c r="G4006" i="1" s="1"/>
  <c r="L4114" i="1"/>
  <c r="D4114" i="1"/>
  <c r="G4114" i="1" s="1"/>
  <c r="D4221" i="1"/>
  <c r="G4221" i="1" s="1"/>
  <c r="L4221" i="1"/>
  <c r="L4270" i="1"/>
  <c r="D4270" i="1"/>
  <c r="G4270" i="1" s="1"/>
  <c r="L3538" i="1"/>
  <c r="D3538" i="1"/>
  <c r="G3538" i="1" s="1"/>
  <c r="D4186" i="1"/>
  <c r="G4186" i="1" s="1"/>
  <c r="L4186" i="1"/>
  <c r="D3477" i="1"/>
  <c r="G3477" i="1" s="1"/>
  <c r="L3477" i="1"/>
  <c r="E3501" i="1"/>
  <c r="D3573" i="1"/>
  <c r="G3573" i="1" s="1"/>
  <c r="L3573" i="1"/>
  <c r="E3597" i="1"/>
  <c r="L3742" i="1"/>
  <c r="D3742" i="1"/>
  <c r="G3742" i="1" s="1"/>
  <c r="E3982" i="1"/>
  <c r="E3983" i="1" s="1"/>
  <c r="L4030" i="1"/>
  <c r="D4030" i="1"/>
  <c r="G4030" i="1" s="1"/>
  <c r="L4090" i="1"/>
  <c r="D4090" i="1"/>
  <c r="G4090" i="1" s="1"/>
  <c r="E4186" i="1"/>
  <c r="L4210" i="1"/>
  <c r="D4210" i="1"/>
  <c r="G4210" i="1" s="1"/>
  <c r="L4318" i="1"/>
  <c r="D4318" i="1"/>
  <c r="G4318" i="1" s="1"/>
  <c r="D3874" i="1"/>
  <c r="G3874" i="1" s="1"/>
  <c r="L3874" i="1"/>
  <c r="E4126" i="1"/>
  <c r="E4114" i="1"/>
  <c r="E3911" i="1"/>
  <c r="D3969" i="1"/>
  <c r="G3969" i="1" s="1"/>
  <c r="L3969" i="1"/>
  <c r="D4161" i="1"/>
  <c r="G4161" i="1" s="1"/>
  <c r="L4161" i="1"/>
  <c r="D4295" i="1"/>
  <c r="G4295" i="1" s="1"/>
  <c r="E4296" i="1" s="1"/>
  <c r="L4295" i="1"/>
  <c r="L3490" i="1"/>
  <c r="D3490" i="1"/>
  <c r="G3490" i="1" s="1"/>
  <c r="E3622" i="1"/>
  <c r="L3707" i="1"/>
  <c r="D3707" i="1"/>
  <c r="G3707" i="1" s="1"/>
  <c r="D3729" i="1"/>
  <c r="G3729" i="1" s="1"/>
  <c r="L3729" i="1"/>
  <c r="D3753" i="1"/>
  <c r="G3753" i="1" s="1"/>
  <c r="L3753" i="1"/>
  <c r="D3777" i="1"/>
  <c r="G3777" i="1" s="1"/>
  <c r="E3778" i="1" s="1"/>
  <c r="L3777" i="1"/>
  <c r="D3801" i="1"/>
  <c r="G3801" i="1" s="1"/>
  <c r="L3801" i="1"/>
  <c r="D3825" i="1"/>
  <c r="G3825" i="1" s="1"/>
  <c r="L3825" i="1"/>
  <c r="L3814" i="1"/>
  <c r="D3814" i="1"/>
  <c r="G3814" i="1" s="1"/>
  <c r="L4150" i="1"/>
  <c r="D4150" i="1"/>
  <c r="G4150" i="1" s="1"/>
  <c r="E4151" i="1" s="1"/>
  <c r="D4234" i="1"/>
  <c r="G4234" i="1" s="1"/>
  <c r="L4234" i="1"/>
  <c r="D4329" i="1"/>
  <c r="G4329" i="1" s="1"/>
  <c r="L4329" i="1"/>
  <c r="E4306" i="1"/>
  <c r="E4042" i="1"/>
  <c r="E2123" i="1"/>
  <c r="E1762" i="1"/>
  <c r="E2399" i="1"/>
  <c r="E3394" i="1"/>
  <c r="E3190" i="1"/>
  <c r="E3539" i="1"/>
  <c r="D3922" i="1"/>
  <c r="G3922" i="1" s="1"/>
  <c r="L3922" i="1"/>
  <c r="L4055" i="1"/>
  <c r="D4055" i="1"/>
  <c r="G4055" i="1" s="1"/>
  <c r="L4126" i="1"/>
  <c r="D4126" i="1"/>
  <c r="G4126" i="1" s="1"/>
  <c r="L3635" i="1"/>
  <c r="D3635" i="1"/>
  <c r="G3635" i="1" s="1"/>
  <c r="D3646" i="1"/>
  <c r="G3646" i="1" s="1"/>
  <c r="L3646" i="1"/>
  <c r="L3935" i="1"/>
  <c r="D3935" i="1"/>
  <c r="G3935" i="1" s="1"/>
  <c r="L3766" i="1"/>
  <c r="D3766" i="1"/>
  <c r="G3766" i="1" s="1"/>
  <c r="D4306" i="1"/>
  <c r="G4306" i="1" s="1"/>
  <c r="L4306" i="1"/>
  <c r="D3622" i="1"/>
  <c r="G3622" i="1" s="1"/>
  <c r="L3622" i="1"/>
  <c r="D3501" i="1"/>
  <c r="G3501" i="1" s="1"/>
  <c r="L3501" i="1"/>
  <c r="D3597" i="1"/>
  <c r="G3597" i="1" s="1"/>
  <c r="L3597" i="1"/>
  <c r="L3790" i="1"/>
  <c r="D3790" i="1"/>
  <c r="G3790" i="1" s="1"/>
  <c r="E3922" i="1"/>
  <c r="D4066" i="1"/>
  <c r="G4066" i="1" s="1"/>
  <c r="L4066" i="1"/>
  <c r="D4139" i="1"/>
  <c r="G4139" i="1" s="1"/>
  <c r="L4139" i="1"/>
  <c r="D4101" i="1"/>
  <c r="G4101" i="1" s="1"/>
  <c r="L4101" i="1"/>
  <c r="L4199" i="1"/>
  <c r="D4199" i="1"/>
  <c r="G4199" i="1" s="1"/>
  <c r="L4246" i="1"/>
  <c r="D4246" i="1"/>
  <c r="G4246" i="1" s="1"/>
  <c r="E3694" i="1"/>
  <c r="E3514" i="1"/>
  <c r="D3525" i="1"/>
  <c r="G3525" i="1" s="1"/>
  <c r="E3526" i="1" s="1"/>
  <c r="L3525" i="1"/>
  <c r="E3549" i="1"/>
  <c r="L3887" i="1"/>
  <c r="D3887" i="1"/>
  <c r="G3887" i="1" s="1"/>
  <c r="E3888" i="1" s="1"/>
  <c r="E3766" i="1"/>
  <c r="D3946" i="1"/>
  <c r="G3946" i="1" s="1"/>
  <c r="L3946" i="1"/>
  <c r="D3993" i="1"/>
  <c r="G3993" i="1" s="1"/>
  <c r="E3994" i="1" s="1"/>
  <c r="L3993" i="1"/>
  <c r="D4017" i="1"/>
  <c r="G4017" i="1" s="1"/>
  <c r="E4018" i="1" s="1"/>
  <c r="L4017" i="1"/>
  <c r="L3958" i="1"/>
  <c r="D3958" i="1"/>
  <c r="G3958" i="1" s="1"/>
  <c r="E4175" i="1"/>
  <c r="L4175" i="1"/>
  <c r="D4175" i="1"/>
  <c r="G4175" i="1" s="1"/>
  <c r="L3562" i="1"/>
  <c r="D3562" i="1"/>
  <c r="G3562" i="1" s="1"/>
  <c r="D3670" i="1"/>
  <c r="G3670" i="1" s="1"/>
  <c r="L3670" i="1"/>
  <c r="D4042" i="1"/>
  <c r="G4042" i="1" s="1"/>
  <c r="L4042" i="1"/>
  <c r="E3646" i="1"/>
  <c r="E3863" i="1"/>
  <c r="E4030" i="1"/>
  <c r="L3683" i="1"/>
  <c r="D3683" i="1"/>
  <c r="G3683" i="1" s="1"/>
  <c r="L3659" i="1"/>
  <c r="D3659" i="1"/>
  <c r="G3659" i="1" s="1"/>
  <c r="E4139" i="1"/>
  <c r="D4259" i="1"/>
  <c r="G4259" i="1" s="1"/>
  <c r="L4259" i="1"/>
  <c r="L4281" i="1"/>
  <c r="D4281" i="1"/>
  <c r="G4281" i="1" s="1"/>
  <c r="E4282" i="1" s="1"/>
  <c r="L3586" i="1"/>
  <c r="D3586" i="1"/>
  <c r="G3586" i="1" s="1"/>
  <c r="L3611" i="1"/>
  <c r="D3611" i="1"/>
  <c r="G3611" i="1" s="1"/>
  <c r="E3718" i="1"/>
  <c r="D3898" i="1"/>
  <c r="G3898" i="1" s="1"/>
  <c r="L3898" i="1"/>
  <c r="E3958" i="1"/>
  <c r="D4079" i="1"/>
  <c r="G4079" i="1" s="1"/>
  <c r="L4079" i="1"/>
  <c r="E4210" i="1"/>
  <c r="E3850" i="1"/>
  <c r="E3562" i="1"/>
  <c r="E3670" i="1"/>
  <c r="E1054" i="1"/>
  <c r="E1498" i="1"/>
  <c r="E1834" i="1"/>
  <c r="E2267" i="1"/>
  <c r="E2289" i="1"/>
  <c r="E1941" i="1"/>
  <c r="E2493" i="1"/>
  <c r="E1799" i="1"/>
  <c r="L2770" i="1"/>
  <c r="D2770" i="1"/>
  <c r="G2770" i="1" s="1"/>
  <c r="E2771" i="1" s="1"/>
  <c r="L2650" i="1"/>
  <c r="D2650" i="1"/>
  <c r="G2650" i="1" s="1"/>
  <c r="E2722" i="1"/>
  <c r="D2759" i="1"/>
  <c r="G2759" i="1" s="1"/>
  <c r="L2759" i="1"/>
  <c r="L2938" i="1"/>
  <c r="D2938" i="1"/>
  <c r="G2938" i="1" s="1"/>
  <c r="D3225" i="1"/>
  <c r="G3225" i="1" s="1"/>
  <c r="L3225" i="1"/>
  <c r="L3465" i="1"/>
  <c r="D3465" i="1"/>
  <c r="G3465" i="1" s="1"/>
  <c r="L2722" i="1"/>
  <c r="D2722" i="1"/>
  <c r="G2722" i="1" s="1"/>
  <c r="D2807" i="1"/>
  <c r="G2807" i="1" s="1"/>
  <c r="L2807" i="1"/>
  <c r="D2913" i="1"/>
  <c r="G2913" i="1" s="1"/>
  <c r="L2913" i="1"/>
  <c r="D2927" i="1"/>
  <c r="G2927" i="1" s="1"/>
  <c r="L2927" i="1"/>
  <c r="D3263" i="1"/>
  <c r="G3263" i="1" s="1"/>
  <c r="L3263" i="1"/>
  <c r="E3322" i="1"/>
  <c r="D3369" i="1"/>
  <c r="G3369" i="1" s="1"/>
  <c r="E3370" i="1" s="1"/>
  <c r="L3369" i="1"/>
  <c r="D3383" i="1"/>
  <c r="G3383" i="1" s="1"/>
  <c r="L3383" i="1"/>
  <c r="E3454" i="1"/>
  <c r="E3287" i="1"/>
  <c r="D2625" i="1"/>
  <c r="G2625" i="1" s="1"/>
  <c r="L2625" i="1"/>
  <c r="L3034" i="1"/>
  <c r="D3034" i="1"/>
  <c r="G3034" i="1" s="1"/>
  <c r="D2975" i="1"/>
  <c r="G2975" i="1" s="1"/>
  <c r="L2975" i="1"/>
  <c r="D3309" i="1"/>
  <c r="G3309" i="1" s="1"/>
  <c r="L3309" i="1"/>
  <c r="L2818" i="1"/>
  <c r="D2818" i="1"/>
  <c r="G2818" i="1" s="1"/>
  <c r="L2698" i="1"/>
  <c r="D2698" i="1"/>
  <c r="G2698" i="1" s="1"/>
  <c r="L2902" i="1"/>
  <c r="D2902" i="1"/>
  <c r="G2902" i="1" s="1"/>
  <c r="L2986" i="1"/>
  <c r="D2986" i="1"/>
  <c r="G2986" i="1" s="1"/>
  <c r="E3069" i="1"/>
  <c r="E3117" i="1"/>
  <c r="L3166" i="1"/>
  <c r="D3166" i="1"/>
  <c r="G3166" i="1" s="1"/>
  <c r="L3058" i="1"/>
  <c r="D3058" i="1"/>
  <c r="G3058" i="1" s="1"/>
  <c r="E3166" i="1"/>
  <c r="E2625" i="1"/>
  <c r="L2674" i="1"/>
  <c r="D2674" i="1"/>
  <c r="G2674" i="1" s="1"/>
  <c r="E2675" i="1" s="1"/>
  <c r="L2746" i="1"/>
  <c r="D2746" i="1"/>
  <c r="G2746" i="1" s="1"/>
  <c r="E2747" i="1" s="1"/>
  <c r="E2818" i="1"/>
  <c r="D2855" i="1"/>
  <c r="G2855" i="1" s="1"/>
  <c r="L2855" i="1"/>
  <c r="D3347" i="1"/>
  <c r="G3347" i="1" s="1"/>
  <c r="L3347" i="1"/>
  <c r="E3309" i="1"/>
  <c r="D3407" i="1"/>
  <c r="G3407" i="1" s="1"/>
  <c r="L3407" i="1"/>
  <c r="D2831" i="1"/>
  <c r="G2831" i="1" s="1"/>
  <c r="E2832" i="1" s="1"/>
  <c r="L2831" i="1"/>
  <c r="L2878" i="1"/>
  <c r="D2878" i="1"/>
  <c r="G2878" i="1" s="1"/>
  <c r="L3214" i="1"/>
  <c r="D3214" i="1"/>
  <c r="G3214" i="1" s="1"/>
  <c r="E3418" i="1"/>
  <c r="E2842" i="1"/>
  <c r="E2783" i="1"/>
  <c r="L2962" i="1"/>
  <c r="D2962" i="1"/>
  <c r="G2962" i="1" s="1"/>
  <c r="D3155" i="1"/>
  <c r="G3155" i="1" s="1"/>
  <c r="L3155" i="1"/>
  <c r="E3177" i="1"/>
  <c r="D2711" i="1"/>
  <c r="G2711" i="1" s="1"/>
  <c r="L2711" i="1"/>
  <c r="L3106" i="1"/>
  <c r="D3106" i="1"/>
  <c r="G3106" i="1" s="1"/>
  <c r="E3107" i="1" s="1"/>
  <c r="D3429" i="1"/>
  <c r="G3429" i="1" s="1"/>
  <c r="L3429" i="1"/>
  <c r="E3010" i="1"/>
  <c r="E3142" i="1"/>
  <c r="E2794" i="1"/>
  <c r="E3023" i="1"/>
  <c r="L2842" i="1"/>
  <c r="D2842" i="1"/>
  <c r="G2842" i="1" s="1"/>
  <c r="D3287" i="1"/>
  <c r="G3287" i="1" s="1"/>
  <c r="L3287" i="1"/>
  <c r="D3177" i="1"/>
  <c r="G3177" i="1" s="1"/>
  <c r="L3177" i="1"/>
  <c r="L3322" i="1"/>
  <c r="D3322" i="1"/>
  <c r="G3322" i="1" s="1"/>
  <c r="L3394" i="1"/>
  <c r="D3394" i="1"/>
  <c r="G3394" i="1" s="1"/>
  <c r="D3442" i="1"/>
  <c r="G3442" i="1" s="1"/>
  <c r="L3442" i="1"/>
  <c r="D2999" i="1"/>
  <c r="G2999" i="1" s="1"/>
  <c r="L2999" i="1"/>
  <c r="D3023" i="1"/>
  <c r="G3023" i="1" s="1"/>
  <c r="L3023" i="1"/>
  <c r="D3069" i="1"/>
  <c r="G3069" i="1" s="1"/>
  <c r="L3069" i="1"/>
  <c r="D3117" i="1"/>
  <c r="G3117" i="1" s="1"/>
  <c r="L3117" i="1"/>
  <c r="L3130" i="1"/>
  <c r="D3130" i="1"/>
  <c r="G3130" i="1" s="1"/>
  <c r="D3239" i="1"/>
  <c r="G3239" i="1" s="1"/>
  <c r="L3239" i="1"/>
  <c r="L3454" i="1"/>
  <c r="D3454" i="1"/>
  <c r="G3454" i="1" s="1"/>
  <c r="E2759" i="1"/>
  <c r="D2783" i="1"/>
  <c r="G2783" i="1" s="1"/>
  <c r="L2783" i="1"/>
  <c r="L3142" i="1"/>
  <c r="D3142" i="1"/>
  <c r="G3142" i="1" s="1"/>
  <c r="E3465" i="1"/>
  <c r="D2889" i="1"/>
  <c r="G2889" i="1" s="1"/>
  <c r="L2889" i="1"/>
  <c r="E2913" i="1"/>
  <c r="L3190" i="1"/>
  <c r="D3190" i="1"/>
  <c r="G3190" i="1" s="1"/>
  <c r="E2975" i="1"/>
  <c r="L2866" i="1"/>
  <c r="D2866" i="1"/>
  <c r="G2866" i="1" s="1"/>
  <c r="L2614" i="1"/>
  <c r="D2614" i="1"/>
  <c r="G2614" i="1" s="1"/>
  <c r="D2663" i="1"/>
  <c r="G2663" i="1" s="1"/>
  <c r="E2664" i="1" s="1"/>
  <c r="L2663" i="1"/>
  <c r="D2951" i="1"/>
  <c r="G2951" i="1" s="1"/>
  <c r="L2951" i="1"/>
  <c r="L3274" i="1"/>
  <c r="D3274" i="1"/>
  <c r="G3274" i="1" s="1"/>
  <c r="D3333" i="1"/>
  <c r="G3333" i="1" s="1"/>
  <c r="E3334" i="1" s="1"/>
  <c r="L3333" i="1"/>
  <c r="L3418" i="1"/>
  <c r="D3418" i="1"/>
  <c r="G3418" i="1" s="1"/>
  <c r="E3442" i="1"/>
  <c r="L2794" i="1"/>
  <c r="D2794" i="1"/>
  <c r="G2794" i="1" s="1"/>
  <c r="L3010" i="1"/>
  <c r="D3010" i="1"/>
  <c r="G3010" i="1" s="1"/>
  <c r="L3082" i="1"/>
  <c r="D3082" i="1"/>
  <c r="G3082" i="1" s="1"/>
  <c r="L3250" i="1"/>
  <c r="D3250" i="1"/>
  <c r="G3250" i="1" s="1"/>
  <c r="L3358" i="1"/>
  <c r="D3358" i="1"/>
  <c r="G3358" i="1" s="1"/>
  <c r="E2650" i="1"/>
  <c r="E2855" i="1"/>
  <c r="E3130" i="1"/>
  <c r="E3383" i="1"/>
  <c r="D2687" i="1"/>
  <c r="G2687" i="1" s="1"/>
  <c r="L2687" i="1"/>
  <c r="L2638" i="1"/>
  <c r="D2638" i="1"/>
  <c r="G2638" i="1" s="1"/>
  <c r="E2902" i="1"/>
  <c r="D3047" i="1"/>
  <c r="G3047" i="1" s="1"/>
  <c r="L3047" i="1"/>
  <c r="D3201" i="1"/>
  <c r="G3201" i="1" s="1"/>
  <c r="L3201" i="1"/>
  <c r="E3225" i="1"/>
  <c r="L3298" i="1"/>
  <c r="D3298" i="1"/>
  <c r="G3298" i="1" s="1"/>
  <c r="E3299" i="1" s="1"/>
  <c r="D2735" i="1"/>
  <c r="G2735" i="1" s="1"/>
  <c r="E2736" i="1" s="1"/>
  <c r="L2735" i="1"/>
  <c r="D3093" i="1"/>
  <c r="G3093" i="1" s="1"/>
  <c r="L3093" i="1"/>
  <c r="E3058" i="1"/>
  <c r="E3358" i="1"/>
  <c r="E3359" i="1" s="1"/>
  <c r="E2951" i="1"/>
  <c r="E3155" i="1"/>
  <c r="E537" i="1"/>
  <c r="E933" i="1"/>
  <c r="E981" i="1"/>
  <c r="E1029" i="1"/>
  <c r="E1234" i="1"/>
  <c r="E1690" i="1"/>
  <c r="E1629" i="1"/>
  <c r="E1738" i="1"/>
  <c r="L1834" i="1"/>
  <c r="D1834" i="1"/>
  <c r="G1834" i="1" s="1"/>
  <c r="L2002" i="1"/>
  <c r="D2002" i="1"/>
  <c r="G2002" i="1" s="1"/>
  <c r="D2133" i="1"/>
  <c r="G2133" i="1" s="1"/>
  <c r="L2133" i="1"/>
  <c r="D2181" i="1"/>
  <c r="G2181" i="1" s="1"/>
  <c r="L2181" i="1"/>
  <c r="D2229" i="1"/>
  <c r="G2229" i="1" s="1"/>
  <c r="L2229" i="1"/>
  <c r="L2170" i="1"/>
  <c r="D2170" i="1"/>
  <c r="G2170" i="1" s="1"/>
  <c r="D2445" i="1"/>
  <c r="G2445" i="1" s="1"/>
  <c r="L2445" i="1"/>
  <c r="L2254" i="1"/>
  <c r="D2254" i="1"/>
  <c r="G2254" i="1" s="1"/>
  <c r="L2554" i="1"/>
  <c r="D2554" i="1"/>
  <c r="G2554" i="1" s="1"/>
  <c r="L2542" i="1"/>
  <c r="D2542" i="1"/>
  <c r="G2542" i="1" s="1"/>
  <c r="E1919" i="1"/>
  <c r="D1871" i="1"/>
  <c r="G1871" i="1" s="1"/>
  <c r="L1871" i="1"/>
  <c r="D1751" i="1"/>
  <c r="G1751" i="1" s="1"/>
  <c r="L1751" i="1"/>
  <c r="D2123" i="1"/>
  <c r="G2123" i="1" s="1"/>
  <c r="L2123" i="1"/>
  <c r="L1919" i="1"/>
  <c r="D1919" i="1"/>
  <c r="G1919" i="1" s="1"/>
  <c r="L2350" i="1"/>
  <c r="D2350" i="1"/>
  <c r="G2350" i="1" s="1"/>
  <c r="E1786" i="1"/>
  <c r="E1882" i="1"/>
  <c r="D1775" i="1"/>
  <c r="G1775" i="1" s="1"/>
  <c r="E1776" i="1" s="1"/>
  <c r="L1775" i="1"/>
  <c r="L1954" i="1"/>
  <c r="D1954" i="1"/>
  <c r="G1954" i="1" s="1"/>
  <c r="E1955" i="1" s="1"/>
  <c r="D2027" i="1"/>
  <c r="G2027" i="1" s="1"/>
  <c r="E2028" i="1" s="1"/>
  <c r="L2027" i="1"/>
  <c r="L2218" i="1"/>
  <c r="D2218" i="1"/>
  <c r="G2218" i="1" s="1"/>
  <c r="D2313" i="1"/>
  <c r="G2313" i="1" s="1"/>
  <c r="L2313" i="1"/>
  <c r="L2434" i="1"/>
  <c r="D2434" i="1"/>
  <c r="G2434" i="1" s="1"/>
  <c r="D1823" i="1"/>
  <c r="G1823" i="1" s="1"/>
  <c r="L1823" i="1"/>
  <c r="D1965" i="1"/>
  <c r="G1965" i="1" s="1"/>
  <c r="L1965" i="1"/>
  <c r="D2267" i="1"/>
  <c r="G2267" i="1" s="1"/>
  <c r="L2267" i="1"/>
  <c r="L2326" i="1"/>
  <c r="D2326" i="1"/>
  <c r="G2326" i="1" s="1"/>
  <c r="D2469" i="1"/>
  <c r="G2469" i="1" s="1"/>
  <c r="L2469" i="1"/>
  <c r="L2517" i="1"/>
  <c r="D2517" i="1"/>
  <c r="G2517" i="1" s="1"/>
  <c r="E2099" i="1"/>
  <c r="E2386" i="1"/>
  <c r="E1751" i="1"/>
  <c r="E1752" i="1" s="1"/>
  <c r="E1847" i="1"/>
  <c r="E1906" i="1"/>
  <c r="D2157" i="1"/>
  <c r="G2157" i="1" s="1"/>
  <c r="L2157" i="1"/>
  <c r="D2205" i="1"/>
  <c r="G2205" i="1" s="1"/>
  <c r="E2206" i="1" s="1"/>
  <c r="L2205" i="1"/>
  <c r="D2243" i="1"/>
  <c r="G2243" i="1" s="1"/>
  <c r="L2243" i="1"/>
  <c r="L2194" i="1"/>
  <c r="D2194" i="1"/>
  <c r="G2194" i="1" s="1"/>
  <c r="D2289" i="1"/>
  <c r="G2289" i="1" s="1"/>
  <c r="L2289" i="1"/>
  <c r="L2386" i="1"/>
  <c r="D2386" i="1"/>
  <c r="G2386" i="1" s="1"/>
  <c r="L2410" i="1"/>
  <c r="D2410" i="1"/>
  <c r="G2410" i="1" s="1"/>
  <c r="L1810" i="1"/>
  <c r="D1810" i="1"/>
  <c r="G1810" i="1" s="1"/>
  <c r="E1811" i="1" s="1"/>
  <c r="D1799" i="1"/>
  <c r="G1799" i="1" s="1"/>
  <c r="L1799" i="1"/>
  <c r="E1978" i="1"/>
  <c r="L2062" i="1"/>
  <c r="D2062" i="1"/>
  <c r="G2062" i="1" s="1"/>
  <c r="D1989" i="1"/>
  <c r="G1989" i="1" s="1"/>
  <c r="L1989" i="1"/>
  <c r="E2013" i="1"/>
  <c r="L2302" i="1"/>
  <c r="D2302" i="1"/>
  <c r="G2302" i="1" s="1"/>
  <c r="E2506" i="1"/>
  <c r="D2493" i="1"/>
  <c r="G2493" i="1" s="1"/>
  <c r="L2493" i="1"/>
  <c r="E2459" i="1"/>
  <c r="L2038" i="1"/>
  <c r="D2038" i="1"/>
  <c r="G2038" i="1" s="1"/>
  <c r="L2362" i="1"/>
  <c r="D2362" i="1"/>
  <c r="G2362" i="1" s="1"/>
  <c r="L1906" i="1"/>
  <c r="D1906" i="1"/>
  <c r="G1906" i="1" s="1"/>
  <c r="L1786" i="1"/>
  <c r="D1786" i="1"/>
  <c r="G1786" i="1" s="1"/>
  <c r="L1882" i="1"/>
  <c r="D1882" i="1"/>
  <c r="G1882" i="1" s="1"/>
  <c r="L2013" i="1"/>
  <c r="D2013" i="1"/>
  <c r="G2013" i="1" s="1"/>
  <c r="L2086" i="1"/>
  <c r="D2086" i="1"/>
  <c r="G2086" i="1" s="1"/>
  <c r="E2087" i="1" s="1"/>
  <c r="L2278" i="1"/>
  <c r="D2278" i="1"/>
  <c r="G2278" i="1" s="1"/>
  <c r="E2170" i="1"/>
  <c r="L1930" i="1"/>
  <c r="D1930" i="1"/>
  <c r="G1930" i="1" s="1"/>
  <c r="L2146" i="1"/>
  <c r="D2146" i="1"/>
  <c r="G2146" i="1" s="1"/>
  <c r="L2506" i="1"/>
  <c r="D2506" i="1"/>
  <c r="G2506" i="1" s="1"/>
  <c r="D1895" i="1"/>
  <c r="G1895" i="1" s="1"/>
  <c r="L1895" i="1"/>
  <c r="E2554" i="1"/>
  <c r="L1858" i="1"/>
  <c r="D1858" i="1"/>
  <c r="G1858" i="1" s="1"/>
  <c r="E1859" i="1" s="1"/>
  <c r="D1847" i="1"/>
  <c r="G1847" i="1" s="1"/>
  <c r="L1847" i="1"/>
  <c r="D2051" i="1"/>
  <c r="G2051" i="1" s="1"/>
  <c r="L2051" i="1"/>
  <c r="D2375" i="1"/>
  <c r="G2375" i="1" s="1"/>
  <c r="L2375" i="1"/>
  <c r="L2459" i="1"/>
  <c r="D2459" i="1"/>
  <c r="G2459" i="1" s="1"/>
  <c r="L2482" i="1"/>
  <c r="D2482" i="1"/>
  <c r="G2482" i="1" s="1"/>
  <c r="L2590" i="1"/>
  <c r="D2590" i="1"/>
  <c r="G2590" i="1" s="1"/>
  <c r="L2601" i="1"/>
  <c r="D2601" i="1"/>
  <c r="G2601" i="1" s="1"/>
  <c r="D2075" i="1"/>
  <c r="G2075" i="1" s="1"/>
  <c r="L2075" i="1"/>
  <c r="D2099" i="1"/>
  <c r="G2099" i="1" s="1"/>
  <c r="L2099" i="1"/>
  <c r="E2434" i="1"/>
  <c r="D2529" i="1"/>
  <c r="G2529" i="1" s="1"/>
  <c r="E2530" i="1" s="1"/>
  <c r="L2529" i="1"/>
  <c r="E2051" i="1"/>
  <c r="E2146" i="1"/>
  <c r="E2542" i="1"/>
  <c r="E1895" i="1"/>
  <c r="L1762" i="1"/>
  <c r="D1762" i="1"/>
  <c r="G1762" i="1" s="1"/>
  <c r="L1978" i="1"/>
  <c r="D1978" i="1"/>
  <c r="G1978" i="1" s="1"/>
  <c r="L2110" i="1"/>
  <c r="D2110" i="1"/>
  <c r="G2110" i="1" s="1"/>
  <c r="E2350" i="1"/>
  <c r="D2337" i="1"/>
  <c r="G2337" i="1" s="1"/>
  <c r="L2337" i="1"/>
  <c r="D2399" i="1"/>
  <c r="G2399" i="1" s="1"/>
  <c r="L2399" i="1"/>
  <c r="D2421" i="1"/>
  <c r="G2421" i="1" s="1"/>
  <c r="L2421" i="1"/>
  <c r="E2445" i="1"/>
  <c r="E2446" i="1" s="1"/>
  <c r="D2579" i="1"/>
  <c r="G2579" i="1" s="1"/>
  <c r="L2579" i="1"/>
  <c r="D2565" i="1"/>
  <c r="G2565" i="1" s="1"/>
  <c r="L2565" i="1"/>
  <c r="E1930" i="1"/>
  <c r="D1941" i="1"/>
  <c r="G1941" i="1" s="1"/>
  <c r="L1941" i="1"/>
  <c r="E1965" i="1"/>
  <c r="E2469" i="1"/>
  <c r="E2038" i="1"/>
  <c r="E2254" i="1"/>
  <c r="E2255" i="1" s="1"/>
  <c r="E2302" i="1"/>
  <c r="E909" i="1"/>
  <c r="E957" i="1"/>
  <c r="E1005" i="1"/>
  <c r="L898" i="1"/>
  <c r="D898" i="1"/>
  <c r="G898" i="1" s="1"/>
  <c r="D1283" i="1"/>
  <c r="G1283" i="1" s="1"/>
  <c r="L1283" i="1"/>
  <c r="E1439" i="1"/>
  <c r="L1583" i="1"/>
  <c r="D1583" i="1"/>
  <c r="G1583" i="1" s="1"/>
  <c r="L1558" i="1"/>
  <c r="D1558" i="1"/>
  <c r="G1558" i="1" s="1"/>
  <c r="L1126" i="1"/>
  <c r="D1126" i="1"/>
  <c r="G1126" i="1" s="1"/>
  <c r="E994" i="1"/>
  <c r="L1042" i="1"/>
  <c r="D1042" i="1"/>
  <c r="G1042" i="1" s="1"/>
  <c r="L1186" i="1"/>
  <c r="D1186" i="1"/>
  <c r="G1186" i="1" s="1"/>
  <c r="E1187" i="1" s="1"/>
  <c r="L1342" i="1"/>
  <c r="D1342" i="1"/>
  <c r="G1342" i="1" s="1"/>
  <c r="D1463" i="1"/>
  <c r="G1463" i="1" s="1"/>
  <c r="L1463" i="1"/>
  <c r="D1570" i="1"/>
  <c r="G1570" i="1" s="1"/>
  <c r="E1571" i="1" s="1"/>
  <c r="L1570" i="1"/>
  <c r="D909" i="1"/>
  <c r="G909" i="1" s="1"/>
  <c r="L909" i="1"/>
  <c r="D933" i="1"/>
  <c r="G933" i="1" s="1"/>
  <c r="L933" i="1"/>
  <c r="D957" i="1"/>
  <c r="G957" i="1" s="1"/>
  <c r="L957" i="1"/>
  <c r="D981" i="1"/>
  <c r="G981" i="1" s="1"/>
  <c r="E982" i="1" s="1"/>
  <c r="L981" i="1"/>
  <c r="D1005" i="1"/>
  <c r="G1005" i="1" s="1"/>
  <c r="L1005" i="1"/>
  <c r="D1029" i="1"/>
  <c r="G1029" i="1" s="1"/>
  <c r="L1029" i="1"/>
  <c r="L1139" i="1"/>
  <c r="D1139" i="1"/>
  <c r="G1139" i="1" s="1"/>
  <c r="L1366" i="1"/>
  <c r="D1366" i="1"/>
  <c r="G1366" i="1" s="1"/>
  <c r="E1474" i="1"/>
  <c r="D1511" i="1"/>
  <c r="G1511" i="1" s="1"/>
  <c r="L1511" i="1"/>
  <c r="D1605" i="1"/>
  <c r="G1605" i="1" s="1"/>
  <c r="L1605" i="1"/>
  <c r="L1018" i="1"/>
  <c r="D1018" i="1"/>
  <c r="G1018" i="1" s="1"/>
  <c r="L1102" i="1"/>
  <c r="D1102" i="1"/>
  <c r="G1102" i="1" s="1"/>
  <c r="D1439" i="1"/>
  <c r="G1439" i="1" s="1"/>
  <c r="L1439" i="1"/>
  <c r="E1210" i="1"/>
  <c r="L1270" i="1"/>
  <c r="D1270" i="1"/>
  <c r="G1270" i="1" s="1"/>
  <c r="E1270" i="1"/>
  <c r="D1307" i="1"/>
  <c r="G1307" i="1" s="1"/>
  <c r="L1307" i="1"/>
  <c r="E1511" i="1"/>
  <c r="D1425" i="1"/>
  <c r="G1425" i="1" s="1"/>
  <c r="L1425" i="1"/>
  <c r="E1605" i="1"/>
  <c r="D1678" i="1"/>
  <c r="G1678" i="1" s="1"/>
  <c r="L1678" i="1"/>
  <c r="D1665" i="1"/>
  <c r="G1665" i="1" s="1"/>
  <c r="L1665" i="1"/>
  <c r="D886" i="1"/>
  <c r="G886" i="1" s="1"/>
  <c r="L886" i="1"/>
  <c r="L1234" i="1"/>
  <c r="D1234" i="1"/>
  <c r="G1234" i="1" s="1"/>
  <c r="L1318" i="1"/>
  <c r="D1318" i="1"/>
  <c r="G1318" i="1" s="1"/>
  <c r="D1197" i="1"/>
  <c r="G1197" i="1" s="1"/>
  <c r="L1197" i="1"/>
  <c r="D1355" i="1"/>
  <c r="G1355" i="1" s="1"/>
  <c r="E1356" i="1" s="1"/>
  <c r="L1355" i="1"/>
  <c r="L1654" i="1"/>
  <c r="D1654" i="1"/>
  <c r="G1654" i="1" s="1"/>
  <c r="E1294" i="1"/>
  <c r="E1102" i="1"/>
  <c r="D1091" i="1"/>
  <c r="G1091" i="1" s="1"/>
  <c r="L1091" i="1"/>
  <c r="L946" i="1"/>
  <c r="D946" i="1"/>
  <c r="G946" i="1" s="1"/>
  <c r="L1390" i="1"/>
  <c r="D1390" i="1"/>
  <c r="G1390" i="1" s="1"/>
  <c r="D1487" i="1"/>
  <c r="G1487" i="1" s="1"/>
  <c r="E1488" i="1" s="1"/>
  <c r="L1487" i="1"/>
  <c r="D1401" i="1"/>
  <c r="G1401" i="1" s="1"/>
  <c r="E1402" i="1" s="1"/>
  <c r="L1401" i="1"/>
  <c r="L1498" i="1"/>
  <c r="D1498" i="1"/>
  <c r="G1498" i="1" s="1"/>
  <c r="L1618" i="1"/>
  <c r="D1618" i="1"/>
  <c r="G1618" i="1" s="1"/>
  <c r="L1690" i="1"/>
  <c r="D1690" i="1"/>
  <c r="G1690" i="1" s="1"/>
  <c r="L1162" i="1"/>
  <c r="D1162" i="1"/>
  <c r="G1162" i="1" s="1"/>
  <c r="D1331" i="1"/>
  <c r="G1331" i="1" s="1"/>
  <c r="L1331" i="1"/>
  <c r="E1149" i="1"/>
  <c r="D1221" i="1"/>
  <c r="G1221" i="1" s="1"/>
  <c r="L1221" i="1"/>
  <c r="E1245" i="1"/>
  <c r="L1414" i="1"/>
  <c r="D1414" i="1"/>
  <c r="G1414" i="1" s="1"/>
  <c r="D1545" i="1"/>
  <c r="G1545" i="1" s="1"/>
  <c r="L1545" i="1"/>
  <c r="E1594" i="1"/>
  <c r="D1643" i="1"/>
  <c r="G1643" i="1" s="1"/>
  <c r="L1643" i="1"/>
  <c r="E1702" i="1"/>
  <c r="E1331" i="1"/>
  <c r="E1332" i="1" s="1"/>
  <c r="E1727" i="1"/>
  <c r="L994" i="1"/>
  <c r="D994" i="1"/>
  <c r="G994" i="1" s="1"/>
  <c r="L1294" i="1"/>
  <c r="D1294" i="1"/>
  <c r="G1294" i="1" s="1"/>
  <c r="E898" i="1"/>
  <c r="E899" i="1" s="1"/>
  <c r="L970" i="1"/>
  <c r="D970" i="1"/>
  <c r="G970" i="1" s="1"/>
  <c r="D1115" i="1"/>
  <c r="G1115" i="1" s="1"/>
  <c r="L1115" i="1"/>
  <c r="D1067" i="1"/>
  <c r="G1067" i="1" s="1"/>
  <c r="L1067" i="1"/>
  <c r="L1474" i="1"/>
  <c r="D1474" i="1"/>
  <c r="G1474" i="1" s="1"/>
  <c r="L1629" i="1"/>
  <c r="D1629" i="1"/>
  <c r="G1629" i="1" s="1"/>
  <c r="L922" i="1"/>
  <c r="D922" i="1"/>
  <c r="G922" i="1" s="1"/>
  <c r="L1210" i="1"/>
  <c r="D1210" i="1"/>
  <c r="G1210" i="1" s="1"/>
  <c r="L1738" i="1"/>
  <c r="D1738" i="1"/>
  <c r="G1738" i="1" s="1"/>
  <c r="L1078" i="1"/>
  <c r="D1078" i="1"/>
  <c r="G1078" i="1" s="1"/>
  <c r="L1594" i="1"/>
  <c r="D1594" i="1"/>
  <c r="G1594" i="1" s="1"/>
  <c r="L1702" i="1"/>
  <c r="D1702" i="1"/>
  <c r="G1702" i="1" s="1"/>
  <c r="D1149" i="1"/>
  <c r="G1149" i="1" s="1"/>
  <c r="L1149" i="1"/>
  <c r="D1245" i="1"/>
  <c r="G1245" i="1" s="1"/>
  <c r="L1245" i="1"/>
  <c r="D1259" i="1"/>
  <c r="G1259" i="1" s="1"/>
  <c r="L1259" i="1"/>
  <c r="L1535" i="1"/>
  <c r="D1535" i="1"/>
  <c r="G1535" i="1" s="1"/>
  <c r="L1450" i="1"/>
  <c r="D1450" i="1"/>
  <c r="G1450" i="1" s="1"/>
  <c r="E1067" i="1"/>
  <c r="E886" i="1"/>
  <c r="E970" i="1"/>
  <c r="L1054" i="1"/>
  <c r="D1054" i="1"/>
  <c r="G1054" i="1" s="1"/>
  <c r="E1126" i="1"/>
  <c r="D1379" i="1"/>
  <c r="G1379" i="1" s="1"/>
  <c r="L1379" i="1"/>
  <c r="D1713" i="1"/>
  <c r="G1713" i="1" s="1"/>
  <c r="L1713" i="1"/>
  <c r="D1727" i="1"/>
  <c r="G1727" i="1" s="1"/>
  <c r="L1727" i="1"/>
  <c r="E1078" i="1"/>
  <c r="D1173" i="1"/>
  <c r="G1173" i="1" s="1"/>
  <c r="L1173" i="1"/>
  <c r="E1197" i="1"/>
  <c r="L1522" i="1"/>
  <c r="D1522" i="1"/>
  <c r="G1522" i="1" s="1"/>
  <c r="E1618" i="1"/>
  <c r="E1283" i="1"/>
  <c r="E1379" i="1"/>
  <c r="E1380" i="1" s="1"/>
  <c r="E1583" i="1"/>
  <c r="E1535" i="1"/>
  <c r="E1643" i="1"/>
  <c r="E1414" i="1"/>
  <c r="E513" i="1"/>
  <c r="E310" i="1"/>
  <c r="E70" i="1"/>
  <c r="E346" i="1"/>
  <c r="E766" i="1"/>
  <c r="E430" i="1"/>
  <c r="E131" i="1"/>
  <c r="E358" i="1"/>
  <c r="E610" i="1"/>
  <c r="E634" i="1"/>
  <c r="L598" i="1"/>
  <c r="D598" i="1"/>
  <c r="G598" i="1" s="1"/>
  <c r="L814" i="1"/>
  <c r="D814" i="1"/>
  <c r="G814" i="1" s="1"/>
  <c r="D610" i="1"/>
  <c r="G610" i="1" s="1"/>
  <c r="E611" i="1" s="1"/>
  <c r="L610" i="1"/>
  <c r="L874" i="1"/>
  <c r="D874" i="1"/>
  <c r="G874" i="1" s="1"/>
  <c r="L694" i="1"/>
  <c r="D694" i="1"/>
  <c r="G694" i="1" s="1"/>
  <c r="E718" i="1"/>
  <c r="L646" i="1"/>
  <c r="D646" i="1"/>
  <c r="G646" i="1" s="1"/>
  <c r="E647" i="1" s="1"/>
  <c r="E838" i="1"/>
  <c r="D634" i="1"/>
  <c r="G634" i="1" s="1"/>
  <c r="L634" i="1"/>
  <c r="E826" i="1"/>
  <c r="L622" i="1"/>
  <c r="D622" i="1"/>
  <c r="G622" i="1" s="1"/>
  <c r="L718" i="1"/>
  <c r="D718" i="1"/>
  <c r="G718" i="1" s="1"/>
  <c r="E742" i="1"/>
  <c r="E706" i="1"/>
  <c r="E778" i="1"/>
  <c r="E598" i="1"/>
  <c r="E622" i="1"/>
  <c r="L766" i="1"/>
  <c r="D766" i="1"/>
  <c r="G766" i="1" s="1"/>
  <c r="E754" i="1"/>
  <c r="D862" i="1"/>
  <c r="G862" i="1" s="1"/>
  <c r="L862" i="1"/>
  <c r="D838" i="1"/>
  <c r="G838" i="1" s="1"/>
  <c r="L838" i="1"/>
  <c r="E730" i="1"/>
  <c r="E694" i="1"/>
  <c r="L670" i="1"/>
  <c r="D670" i="1"/>
  <c r="G670" i="1" s="1"/>
  <c r="E814" i="1"/>
  <c r="E815" i="1" s="1"/>
  <c r="E658" i="1"/>
  <c r="D706" i="1"/>
  <c r="G706" i="1" s="1"/>
  <c r="L706" i="1"/>
  <c r="L850" i="1"/>
  <c r="D850" i="1"/>
  <c r="G850" i="1" s="1"/>
  <c r="D658" i="1"/>
  <c r="G658" i="1" s="1"/>
  <c r="L658" i="1"/>
  <c r="D682" i="1"/>
  <c r="G682" i="1" s="1"/>
  <c r="E683" i="1" s="1"/>
  <c r="L682" i="1"/>
  <c r="D730" i="1"/>
  <c r="G730" i="1" s="1"/>
  <c r="L730" i="1"/>
  <c r="D754" i="1"/>
  <c r="G754" i="1" s="1"/>
  <c r="L754" i="1"/>
  <c r="D826" i="1"/>
  <c r="G826" i="1" s="1"/>
  <c r="L826" i="1"/>
  <c r="L742" i="1"/>
  <c r="D742" i="1"/>
  <c r="G742" i="1" s="1"/>
  <c r="E670" i="1"/>
  <c r="D778" i="1"/>
  <c r="G778" i="1" s="1"/>
  <c r="L778" i="1"/>
  <c r="D790" i="1"/>
  <c r="G790" i="1" s="1"/>
  <c r="L790" i="1"/>
  <c r="D802" i="1"/>
  <c r="G802" i="1" s="1"/>
  <c r="L802" i="1"/>
  <c r="E862" i="1"/>
  <c r="E790" i="1"/>
  <c r="D334" i="1"/>
  <c r="G334" i="1" s="1"/>
  <c r="L334" i="1"/>
  <c r="D454" i="1"/>
  <c r="G454" i="1" s="1"/>
  <c r="L454" i="1"/>
  <c r="L490" i="1"/>
  <c r="D490" i="1"/>
  <c r="G490" i="1" s="1"/>
  <c r="D358" i="1"/>
  <c r="G358" i="1" s="1"/>
  <c r="L358" i="1"/>
  <c r="L322" i="1"/>
  <c r="D322" i="1"/>
  <c r="G322" i="1" s="1"/>
  <c r="L370" i="1"/>
  <c r="D370" i="1"/>
  <c r="G370" i="1" s="1"/>
  <c r="E371" i="1" s="1"/>
  <c r="D382" i="1"/>
  <c r="G382" i="1" s="1"/>
  <c r="E383" i="1" s="1"/>
  <c r="L382" i="1"/>
  <c r="D406" i="1"/>
  <c r="G406" i="1" s="1"/>
  <c r="L406" i="1"/>
  <c r="L442" i="1"/>
  <c r="D442" i="1"/>
  <c r="G442" i="1" s="1"/>
  <c r="L393" i="1"/>
  <c r="D393" i="1"/>
  <c r="G393" i="1" s="1"/>
  <c r="L537" i="1"/>
  <c r="D537" i="1"/>
  <c r="G537" i="1" s="1"/>
  <c r="E550" i="1"/>
  <c r="D310" i="1"/>
  <c r="G310" i="1" s="1"/>
  <c r="E311" i="1" s="1"/>
  <c r="L310" i="1"/>
  <c r="L346" i="1"/>
  <c r="D346" i="1"/>
  <c r="G346" i="1" s="1"/>
  <c r="L418" i="1"/>
  <c r="D418" i="1"/>
  <c r="G418" i="1" s="1"/>
  <c r="D430" i="1"/>
  <c r="G430" i="1" s="1"/>
  <c r="E431" i="1" s="1"/>
  <c r="L430" i="1"/>
  <c r="E586" i="1"/>
  <c r="D478" i="1"/>
  <c r="G478" i="1" s="1"/>
  <c r="L478" i="1"/>
  <c r="E562" i="1"/>
  <c r="D574" i="1"/>
  <c r="G574" i="1" s="1"/>
  <c r="L574" i="1"/>
  <c r="L550" i="1"/>
  <c r="D550" i="1"/>
  <c r="G550" i="1" s="1"/>
  <c r="L586" i="1"/>
  <c r="D586" i="1"/>
  <c r="G586" i="1" s="1"/>
  <c r="E334" i="1"/>
  <c r="E466" i="1"/>
  <c r="E490" i="1"/>
  <c r="L513" i="1"/>
  <c r="D513" i="1"/>
  <c r="G513" i="1" s="1"/>
  <c r="L526" i="1"/>
  <c r="D526" i="1"/>
  <c r="G526" i="1" s="1"/>
  <c r="E574" i="1"/>
  <c r="E406" i="1"/>
  <c r="E526" i="1"/>
  <c r="D562" i="1"/>
  <c r="G562" i="1" s="1"/>
  <c r="L562" i="1"/>
  <c r="D502" i="1"/>
  <c r="G502" i="1" s="1"/>
  <c r="E503" i="1" s="1"/>
  <c r="L502" i="1"/>
  <c r="L466" i="1"/>
  <c r="D466" i="1"/>
  <c r="G466" i="1" s="1"/>
  <c r="E322" i="1"/>
  <c r="E250" i="1"/>
  <c r="E238" i="1"/>
  <c r="D274" i="1"/>
  <c r="G274" i="1" s="1"/>
  <c r="L274" i="1"/>
  <c r="D261" i="1"/>
  <c r="G261" i="1" s="1"/>
  <c r="E262" i="1" s="1"/>
  <c r="L261" i="1"/>
  <c r="E275" i="1"/>
  <c r="D286" i="1"/>
  <c r="G286" i="1" s="1"/>
  <c r="L286" i="1"/>
  <c r="D238" i="1"/>
  <c r="G238" i="1" s="1"/>
  <c r="L238" i="1"/>
  <c r="L250" i="1"/>
  <c r="D250" i="1"/>
  <c r="G250" i="1" s="1"/>
  <c r="L214" i="1"/>
  <c r="D214" i="1"/>
  <c r="G214" i="1" s="1"/>
  <c r="L226" i="1"/>
  <c r="D226" i="1"/>
  <c r="G226" i="1" s="1"/>
  <c r="E214" i="1"/>
  <c r="E286" i="1"/>
  <c r="L298" i="1"/>
  <c r="D298" i="1"/>
  <c r="G298" i="1" s="1"/>
  <c r="E299" i="1" s="1"/>
  <c r="L131" i="1"/>
  <c r="D131" i="1"/>
  <c r="G131" i="1" s="1"/>
  <c r="L166" i="1"/>
  <c r="D166" i="1"/>
  <c r="G166" i="1" s="1"/>
  <c r="E190" i="1"/>
  <c r="E166" i="1"/>
  <c r="D190" i="1"/>
  <c r="G190" i="1" s="1"/>
  <c r="L190" i="1"/>
  <c r="L202" i="1"/>
  <c r="D202" i="1"/>
  <c r="G202" i="1" s="1"/>
  <c r="E142" i="1"/>
  <c r="L118" i="1"/>
  <c r="D118" i="1"/>
  <c r="G118" i="1" s="1"/>
  <c r="L142" i="1"/>
  <c r="D142" i="1"/>
  <c r="G142" i="1" s="1"/>
  <c r="E202" i="1"/>
  <c r="D154" i="1"/>
  <c r="G154" i="1" s="1"/>
  <c r="L154" i="1"/>
  <c r="D178" i="1"/>
  <c r="G178" i="1" s="1"/>
  <c r="L178" i="1"/>
  <c r="L106" i="1"/>
  <c r="D106" i="1"/>
  <c r="G106" i="1" s="1"/>
  <c r="E106" i="1"/>
  <c r="L94" i="1"/>
  <c r="D94" i="1"/>
  <c r="G94" i="1" s="1"/>
  <c r="E94" i="1"/>
  <c r="E82" i="1"/>
  <c r="L82" i="1"/>
  <c r="D82" i="1"/>
  <c r="G82" i="1" s="1"/>
  <c r="E22" i="1"/>
  <c r="L70" i="1"/>
  <c r="D70" i="1"/>
  <c r="G70" i="1" s="1"/>
  <c r="L58" i="1"/>
  <c r="D58" i="1"/>
  <c r="G58" i="1" s="1"/>
  <c r="E58" i="1"/>
  <c r="L46" i="1"/>
  <c r="D46" i="1"/>
  <c r="G46" i="1" s="1"/>
  <c r="E46" i="1"/>
  <c r="L34" i="1"/>
  <c r="D34" i="1"/>
  <c r="G34" i="1" s="1"/>
  <c r="E34" i="1"/>
  <c r="D22" i="1"/>
  <c r="G22" i="1" s="1"/>
  <c r="L22" i="1"/>
  <c r="D4" i="1"/>
  <c r="G4" i="1" s="1"/>
  <c r="E3215" i="1" l="1"/>
  <c r="E3048" i="1"/>
  <c r="E2939" i="1"/>
  <c r="E4260" i="1"/>
  <c r="E2987" i="1"/>
  <c r="E3730" i="1"/>
  <c r="E3899" i="1"/>
  <c r="E3612" i="1"/>
  <c r="E3587" i="1"/>
  <c r="E3802" i="1"/>
  <c r="E3875" i="1"/>
  <c r="E4872" i="1"/>
  <c r="E4415" i="1"/>
  <c r="E3708" i="1"/>
  <c r="E3970" i="1"/>
  <c r="E4319" i="1"/>
  <c r="E4356" i="1"/>
  <c r="E4979" i="1"/>
  <c r="E4618" i="1"/>
  <c r="E2363" i="1"/>
  <c r="E3348" i="1"/>
  <c r="E1019" i="1"/>
  <c r="E2400" i="1"/>
  <c r="E2327" i="1"/>
  <c r="E2230" i="1"/>
  <c r="E2134" i="1"/>
  <c r="E455" i="1"/>
  <c r="E1679" i="1"/>
  <c r="E2279" i="1"/>
  <c r="E2411" i="1"/>
  <c r="E1872" i="1"/>
  <c r="E2890" i="1"/>
  <c r="E1499" i="1"/>
  <c r="E947" i="1"/>
  <c r="E1942" i="1"/>
  <c r="E2651" i="1"/>
  <c r="E4211" i="1"/>
  <c r="E4102" i="1"/>
  <c r="E3791" i="1"/>
  <c r="E3384" i="1"/>
  <c r="E3864" i="1"/>
  <c r="E3550" i="1"/>
  <c r="E3408" i="1"/>
  <c r="E4007" i="1"/>
  <c r="E1546" i="1"/>
  <c r="E1140" i="1"/>
  <c r="E1343" i="1"/>
  <c r="E2580" i="1"/>
  <c r="E3202" i="1"/>
  <c r="E3430" i="1"/>
  <c r="E3684" i="1"/>
  <c r="E4954" i="1"/>
  <c r="E4583" i="1"/>
  <c r="E2244" i="1"/>
  <c r="E2219" i="1"/>
  <c r="E3395" i="1"/>
  <c r="E2699" i="1"/>
  <c r="E3695" i="1"/>
  <c r="E4330" i="1"/>
  <c r="E4559" i="1"/>
  <c r="E4487" i="1"/>
  <c r="E4704" i="1"/>
  <c r="E4439" i="1"/>
  <c r="E1800" i="1"/>
  <c r="E1630" i="1"/>
  <c r="E2435" i="1"/>
  <c r="E2124" i="1"/>
  <c r="E3156" i="1"/>
  <c r="E3226" i="1"/>
  <c r="E2856" i="1"/>
  <c r="E3191" i="1"/>
  <c r="E2914" i="1"/>
  <c r="E3240" i="1"/>
  <c r="E4031" i="1"/>
  <c r="E3515" i="1"/>
  <c r="E3767" i="1"/>
  <c r="E2470" i="1"/>
  <c r="E3671" i="1"/>
  <c r="E3959" i="1"/>
  <c r="E4140" i="1"/>
  <c r="E1931" i="1"/>
  <c r="E3923" i="1"/>
  <c r="E2039" i="1"/>
  <c r="E2555" i="1"/>
  <c r="E2952" i="1"/>
  <c r="E3059" i="1"/>
  <c r="E2903" i="1"/>
  <c r="E2760" i="1"/>
  <c r="E3647" i="1"/>
  <c r="E4187" i="1"/>
  <c r="E3912" i="1"/>
  <c r="E4367" i="1"/>
  <c r="E4476" i="1"/>
  <c r="E1619" i="1"/>
  <c r="E1068" i="1"/>
  <c r="E2147" i="1"/>
  <c r="E3563" i="1"/>
  <c r="E3936" i="1"/>
  <c r="D4380" i="1"/>
  <c r="G4380" i="1" s="1"/>
  <c r="E4381" i="1" s="1"/>
  <c r="L4380" i="1"/>
  <c r="D4728" i="1"/>
  <c r="G4728" i="1" s="1"/>
  <c r="L4728" i="1"/>
  <c r="E4691" i="1"/>
  <c r="L4607" i="1"/>
  <c r="D4607" i="1"/>
  <c r="G4607" i="1" s="1"/>
  <c r="D4594" i="1"/>
  <c r="G4594" i="1" s="1"/>
  <c r="L4594" i="1"/>
  <c r="E4535" i="1"/>
  <c r="L4367" i="1"/>
  <c r="D4367" i="1"/>
  <c r="G4367" i="1" s="1"/>
  <c r="E4452" i="1"/>
  <c r="E4883" i="1"/>
  <c r="D4500" i="1"/>
  <c r="G4500" i="1" s="1"/>
  <c r="L4500" i="1"/>
  <c r="L4559" i="1"/>
  <c r="D4559" i="1"/>
  <c r="G4559" i="1" s="1"/>
  <c r="E4560" i="1" s="1"/>
  <c r="D4786" i="1"/>
  <c r="G4786" i="1" s="1"/>
  <c r="L4786" i="1"/>
  <c r="E4763" i="1"/>
  <c r="L4439" i="1"/>
  <c r="D4439" i="1"/>
  <c r="G4439" i="1" s="1"/>
  <c r="E4440" i="1" s="1"/>
  <c r="E4823" i="1"/>
  <c r="D4546" i="1"/>
  <c r="G4546" i="1" s="1"/>
  <c r="E4547" i="1" s="1"/>
  <c r="L4546" i="1"/>
  <c r="D4752" i="1"/>
  <c r="G4752" i="1" s="1"/>
  <c r="L4752" i="1"/>
  <c r="E4631" i="1"/>
  <c r="L4487" i="1"/>
  <c r="D4487" i="1"/>
  <c r="G4487" i="1" s="1"/>
  <c r="E4488" i="1" s="1"/>
  <c r="E4500" i="1"/>
  <c r="D4570" i="1"/>
  <c r="G4570" i="1" s="1"/>
  <c r="L4570" i="1"/>
  <c r="D4524" i="1"/>
  <c r="G4524" i="1" s="1"/>
  <c r="L4524" i="1"/>
  <c r="L4415" i="1"/>
  <c r="D4415" i="1"/>
  <c r="G4415" i="1" s="1"/>
  <c r="D4954" i="1"/>
  <c r="G4954" i="1" s="1"/>
  <c r="L4954" i="1"/>
  <c r="D4906" i="1"/>
  <c r="G4906" i="1" s="1"/>
  <c r="E4907" i="1" s="1"/>
  <c r="L4906" i="1"/>
  <c r="D4872" i="1"/>
  <c r="G4872" i="1" s="1"/>
  <c r="L4872" i="1"/>
  <c r="E4835" i="1"/>
  <c r="D4356" i="1"/>
  <c r="G4356" i="1" s="1"/>
  <c r="L4356" i="1"/>
  <c r="E4428" i="1"/>
  <c r="E4776" i="1"/>
  <c r="E4463" i="1"/>
  <c r="E4739" i="1"/>
  <c r="E2052" i="1"/>
  <c r="E2819" i="1"/>
  <c r="E3167" i="1"/>
  <c r="E2290" i="1"/>
  <c r="E1835" i="1"/>
  <c r="D4848" i="1"/>
  <c r="G4848" i="1" s="1"/>
  <c r="L4848" i="1"/>
  <c r="D4656" i="1"/>
  <c r="G4656" i="1" s="1"/>
  <c r="L4656" i="1"/>
  <c r="L4391" i="1"/>
  <c r="D4391" i="1"/>
  <c r="G4391" i="1" s="1"/>
  <c r="D4930" i="1"/>
  <c r="G4930" i="1" s="1"/>
  <c r="L4930" i="1"/>
  <c r="L4883" i="1"/>
  <c r="D4883" i="1"/>
  <c r="G4883" i="1" s="1"/>
  <c r="D4823" i="1"/>
  <c r="G4823" i="1" s="1"/>
  <c r="L4823" i="1"/>
  <c r="L4691" i="1"/>
  <c r="D4691" i="1"/>
  <c r="G4691" i="1" s="1"/>
  <c r="L4631" i="1"/>
  <c r="D4631" i="1"/>
  <c r="G4631" i="1" s="1"/>
  <c r="L4535" i="1"/>
  <c r="D4535" i="1"/>
  <c r="G4535" i="1" s="1"/>
  <c r="D5003" i="1"/>
  <c r="G5003" i="1" s="1"/>
  <c r="L5003" i="1"/>
  <c r="L4763" i="1"/>
  <c r="D4763" i="1"/>
  <c r="G4763" i="1" s="1"/>
  <c r="L4511" i="1"/>
  <c r="D4511" i="1"/>
  <c r="G4511" i="1" s="1"/>
  <c r="D4404" i="1"/>
  <c r="G4404" i="1" s="1"/>
  <c r="L4404" i="1"/>
  <c r="E4930" i="1"/>
  <c r="D4810" i="1"/>
  <c r="G4810" i="1" s="1"/>
  <c r="L4810" i="1"/>
  <c r="D4476" i="1"/>
  <c r="G4476" i="1" s="1"/>
  <c r="L4476" i="1"/>
  <c r="E4511" i="1"/>
  <c r="E4728" i="1"/>
  <c r="L4919" i="1"/>
  <c r="D4919" i="1"/>
  <c r="G4919" i="1" s="1"/>
  <c r="L4583" i="1"/>
  <c r="D4583" i="1"/>
  <c r="G4583" i="1" s="1"/>
  <c r="D4452" i="1"/>
  <c r="G4452" i="1" s="1"/>
  <c r="L4452" i="1"/>
  <c r="E4919" i="1"/>
  <c r="D4618" i="1"/>
  <c r="G4618" i="1" s="1"/>
  <c r="L4618" i="1"/>
  <c r="L4799" i="1"/>
  <c r="D4799" i="1"/>
  <c r="G4799" i="1" s="1"/>
  <c r="D4704" i="1"/>
  <c r="G4704" i="1" s="1"/>
  <c r="L4704" i="1"/>
  <c r="E4656" i="1"/>
  <c r="L4968" i="1"/>
  <c r="D4968" i="1"/>
  <c r="G4968" i="1" s="1"/>
  <c r="E4799" i="1"/>
  <c r="E4607" i="1"/>
  <c r="L4992" i="1"/>
  <c r="D4992" i="1"/>
  <c r="G4992" i="1" s="1"/>
  <c r="E4810" i="1"/>
  <c r="L4343" i="1"/>
  <c r="D4343" i="1"/>
  <c r="G4343" i="1" s="1"/>
  <c r="L4835" i="1"/>
  <c r="D4835" i="1"/>
  <c r="G4835" i="1" s="1"/>
  <c r="D4680" i="1"/>
  <c r="G4680" i="1" s="1"/>
  <c r="L4680" i="1"/>
  <c r="E4643" i="1"/>
  <c r="L4643" i="1"/>
  <c r="D4643" i="1"/>
  <c r="G4643" i="1" s="1"/>
  <c r="D4428" i="1"/>
  <c r="G4428" i="1" s="1"/>
  <c r="L4428" i="1"/>
  <c r="E4391" i="1"/>
  <c r="L4943" i="1"/>
  <c r="D4943" i="1"/>
  <c r="G4943" i="1" s="1"/>
  <c r="L4859" i="1"/>
  <c r="D4859" i="1"/>
  <c r="G4859" i="1" s="1"/>
  <c r="E4786" i="1"/>
  <c r="L4896" i="1"/>
  <c r="D4896" i="1"/>
  <c r="G4896" i="1" s="1"/>
  <c r="E4680" i="1"/>
  <c r="D4979" i="1"/>
  <c r="G4979" i="1" s="1"/>
  <c r="L4979" i="1"/>
  <c r="E4848" i="1"/>
  <c r="E4992" i="1"/>
  <c r="E4404" i="1"/>
  <c r="L4776" i="1"/>
  <c r="D4776" i="1"/>
  <c r="G4776" i="1" s="1"/>
  <c r="L4667" i="1"/>
  <c r="D4667" i="1"/>
  <c r="G4667" i="1" s="1"/>
  <c r="E4594" i="1"/>
  <c r="E4595" i="1" s="1"/>
  <c r="L4739" i="1"/>
  <c r="D4739" i="1"/>
  <c r="G4739" i="1" s="1"/>
  <c r="L4715" i="1"/>
  <c r="D4715" i="1"/>
  <c r="G4715" i="1" s="1"/>
  <c r="L4463" i="1"/>
  <c r="D4463" i="1"/>
  <c r="G4463" i="1" s="1"/>
  <c r="E4943" i="1"/>
  <c r="E4752" i="1"/>
  <c r="E4524" i="1"/>
  <c r="E4715" i="1"/>
  <c r="E4570" i="1"/>
  <c r="E1198" i="1"/>
  <c r="E1691" i="1"/>
  <c r="E1030" i="1"/>
  <c r="E934" i="1"/>
  <c r="E2303" i="1"/>
  <c r="E1966" i="1"/>
  <c r="E2543" i="1"/>
  <c r="E2171" i="1"/>
  <c r="E3131" i="1"/>
  <c r="E2976" i="1"/>
  <c r="E3466" i="1"/>
  <c r="E3310" i="1"/>
  <c r="E2626" i="1"/>
  <c r="E3851" i="1"/>
  <c r="D3899" i="1"/>
  <c r="G3899" i="1" s="1"/>
  <c r="L3899" i="1"/>
  <c r="E3719" i="1"/>
  <c r="L4282" i="1"/>
  <c r="D4282" i="1"/>
  <c r="G4282" i="1" s="1"/>
  <c r="E4283" i="1" s="1"/>
  <c r="D4260" i="1"/>
  <c r="G4260" i="1" s="1"/>
  <c r="L4260" i="1"/>
  <c r="L3660" i="1"/>
  <c r="D3660" i="1"/>
  <c r="G3660" i="1" s="1"/>
  <c r="L3684" i="1"/>
  <c r="D3684" i="1"/>
  <c r="G3684" i="1" s="1"/>
  <c r="E4080" i="1"/>
  <c r="D4043" i="1"/>
  <c r="G4043" i="1" s="1"/>
  <c r="L4043" i="1"/>
  <c r="L3563" i="1"/>
  <c r="D3563" i="1"/>
  <c r="G3563" i="1" s="1"/>
  <c r="L4176" i="1"/>
  <c r="D4176" i="1"/>
  <c r="G4176" i="1" s="1"/>
  <c r="D4018" i="1"/>
  <c r="G4018" i="1" s="1"/>
  <c r="L4018" i="1"/>
  <c r="D3994" i="1"/>
  <c r="G3994" i="1" s="1"/>
  <c r="L3994" i="1"/>
  <c r="D3947" i="1"/>
  <c r="G3947" i="1" s="1"/>
  <c r="L3947" i="1"/>
  <c r="D3526" i="1"/>
  <c r="G3526" i="1" s="1"/>
  <c r="L3526" i="1"/>
  <c r="L4247" i="1"/>
  <c r="D4247" i="1"/>
  <c r="G4247" i="1" s="1"/>
  <c r="D4102" i="1"/>
  <c r="G4102" i="1" s="1"/>
  <c r="L4102" i="1"/>
  <c r="D4140" i="1"/>
  <c r="G4140" i="1" s="1"/>
  <c r="L4140" i="1"/>
  <c r="L3791" i="1"/>
  <c r="D3791" i="1"/>
  <c r="G3791" i="1" s="1"/>
  <c r="D3623" i="1"/>
  <c r="G3623" i="1" s="1"/>
  <c r="L3623" i="1"/>
  <c r="E4200" i="1"/>
  <c r="L3636" i="1"/>
  <c r="D3636" i="1"/>
  <c r="G3636" i="1" s="1"/>
  <c r="D3923" i="1"/>
  <c r="G3923" i="1" s="1"/>
  <c r="L3923" i="1"/>
  <c r="E4307" i="1"/>
  <c r="L4151" i="1"/>
  <c r="D4151" i="1"/>
  <c r="G4151" i="1" s="1"/>
  <c r="E4152" i="1" s="1"/>
  <c r="L3815" i="1"/>
  <c r="D3815" i="1"/>
  <c r="G3815" i="1" s="1"/>
  <c r="L3708" i="1"/>
  <c r="D3708" i="1"/>
  <c r="G3708" i="1" s="1"/>
  <c r="D4162" i="1"/>
  <c r="G4162" i="1" s="1"/>
  <c r="L4162" i="1"/>
  <c r="D3970" i="1"/>
  <c r="G3970" i="1" s="1"/>
  <c r="L3970" i="1"/>
  <c r="E4235" i="1"/>
  <c r="E4115" i="1"/>
  <c r="E4127" i="1"/>
  <c r="D3875" i="1"/>
  <c r="G3875" i="1" s="1"/>
  <c r="L3875" i="1"/>
  <c r="E3826" i="1"/>
  <c r="L4319" i="1"/>
  <c r="D4319" i="1"/>
  <c r="G4319" i="1" s="1"/>
  <c r="L4211" i="1"/>
  <c r="D4211" i="1"/>
  <c r="G4211" i="1" s="1"/>
  <c r="E4212" i="1" s="1"/>
  <c r="L3743" i="1"/>
  <c r="D3743" i="1"/>
  <c r="G3743" i="1" s="1"/>
  <c r="E3598" i="1"/>
  <c r="E3502" i="1"/>
  <c r="L3539" i="1"/>
  <c r="D3539" i="1"/>
  <c r="G3539" i="1" s="1"/>
  <c r="E3540" i="1" s="1"/>
  <c r="L4271" i="1"/>
  <c r="D4271" i="1"/>
  <c r="G4271" i="1" s="1"/>
  <c r="D4222" i="1"/>
  <c r="G4222" i="1" s="1"/>
  <c r="L4222" i="1"/>
  <c r="L4115" i="1"/>
  <c r="D4115" i="1"/>
  <c r="G4115" i="1" s="1"/>
  <c r="L3912" i="1"/>
  <c r="D3912" i="1"/>
  <c r="G3912" i="1" s="1"/>
  <c r="E3574" i="1"/>
  <c r="E3478" i="1"/>
  <c r="L3719" i="1"/>
  <c r="D3719" i="1"/>
  <c r="G3719" i="1" s="1"/>
  <c r="E4056" i="1"/>
  <c r="L3840" i="1"/>
  <c r="D3840" i="1"/>
  <c r="G3840" i="1" s="1"/>
  <c r="E3754" i="1"/>
  <c r="L3515" i="1"/>
  <c r="D3515" i="1"/>
  <c r="G3515" i="1" s="1"/>
  <c r="E4067" i="1"/>
  <c r="D3851" i="1"/>
  <c r="G3851" i="1" s="1"/>
  <c r="L3851" i="1"/>
  <c r="E3491" i="1"/>
  <c r="E4091" i="1"/>
  <c r="E3564" i="1"/>
  <c r="D4080" i="1"/>
  <c r="G4080" i="1" s="1"/>
  <c r="L4080" i="1"/>
  <c r="L3612" i="1"/>
  <c r="D3612" i="1"/>
  <c r="G3612" i="1" s="1"/>
  <c r="L3587" i="1"/>
  <c r="D3587" i="1"/>
  <c r="G3587" i="1" s="1"/>
  <c r="E3588" i="1" s="1"/>
  <c r="E3660" i="1"/>
  <c r="D3671" i="1"/>
  <c r="G3671" i="1" s="1"/>
  <c r="L3671" i="1"/>
  <c r="E4176" i="1"/>
  <c r="L3959" i="1"/>
  <c r="D3959" i="1"/>
  <c r="G3959" i="1" s="1"/>
  <c r="L3888" i="1"/>
  <c r="D3888" i="1"/>
  <c r="G3888" i="1" s="1"/>
  <c r="E3889" i="1" s="1"/>
  <c r="L4200" i="1"/>
  <c r="D4200" i="1"/>
  <c r="G4200" i="1" s="1"/>
  <c r="D4067" i="1"/>
  <c r="G4067" i="1" s="1"/>
  <c r="L4067" i="1"/>
  <c r="D3598" i="1"/>
  <c r="G3598" i="1" s="1"/>
  <c r="L3598" i="1"/>
  <c r="D3502" i="1"/>
  <c r="G3502" i="1" s="1"/>
  <c r="L3502" i="1"/>
  <c r="D4307" i="1"/>
  <c r="G4307" i="1" s="1"/>
  <c r="L4307" i="1"/>
  <c r="L3767" i="1"/>
  <c r="D3767" i="1"/>
  <c r="G3767" i="1" s="1"/>
  <c r="L3936" i="1"/>
  <c r="D3936" i="1"/>
  <c r="G3936" i="1" s="1"/>
  <c r="D3647" i="1"/>
  <c r="G3647" i="1" s="1"/>
  <c r="L3647" i="1"/>
  <c r="E4247" i="1"/>
  <c r="L4127" i="1"/>
  <c r="D4127" i="1"/>
  <c r="G4127" i="1" s="1"/>
  <c r="L4056" i="1"/>
  <c r="D4056" i="1"/>
  <c r="G4056" i="1" s="1"/>
  <c r="E4043" i="1"/>
  <c r="D4330" i="1"/>
  <c r="G4330" i="1" s="1"/>
  <c r="L4330" i="1"/>
  <c r="D4235" i="1"/>
  <c r="G4235" i="1" s="1"/>
  <c r="L4235" i="1"/>
  <c r="D3826" i="1"/>
  <c r="G3826" i="1" s="1"/>
  <c r="L3826" i="1"/>
  <c r="D3802" i="1"/>
  <c r="G3802" i="1" s="1"/>
  <c r="E3803" i="1" s="1"/>
  <c r="L3802" i="1"/>
  <c r="D3778" i="1"/>
  <c r="G3778" i="1" s="1"/>
  <c r="L3778" i="1"/>
  <c r="D3754" i="1"/>
  <c r="G3754" i="1" s="1"/>
  <c r="L3754" i="1"/>
  <c r="D3730" i="1"/>
  <c r="G3730" i="1" s="1"/>
  <c r="E3731" i="1" s="1"/>
  <c r="L3730" i="1"/>
  <c r="E3623" i="1"/>
  <c r="L3491" i="1"/>
  <c r="D3491" i="1"/>
  <c r="G3491" i="1" s="1"/>
  <c r="D4296" i="1"/>
  <c r="G4296" i="1" s="1"/>
  <c r="E4297" i="1" s="1"/>
  <c r="L4296" i="1"/>
  <c r="E4162" i="1"/>
  <c r="L4091" i="1"/>
  <c r="D4091" i="1"/>
  <c r="G4091" i="1" s="1"/>
  <c r="L4031" i="1"/>
  <c r="D4031" i="1"/>
  <c r="G4031" i="1" s="1"/>
  <c r="D3574" i="1"/>
  <c r="G3574" i="1" s="1"/>
  <c r="L3574" i="1"/>
  <c r="D3478" i="1"/>
  <c r="G3478" i="1" s="1"/>
  <c r="L3478" i="1"/>
  <c r="E3947" i="1"/>
  <c r="D4187" i="1"/>
  <c r="G4187" i="1" s="1"/>
  <c r="L4187" i="1"/>
  <c r="L4007" i="1"/>
  <c r="D4007" i="1"/>
  <c r="G4007" i="1" s="1"/>
  <c r="E3815" i="1"/>
  <c r="E3816" i="1" s="1"/>
  <c r="D3550" i="1"/>
  <c r="G3550" i="1" s="1"/>
  <c r="L3550" i="1"/>
  <c r="E3636" i="1"/>
  <c r="L3983" i="1"/>
  <c r="D3983" i="1"/>
  <c r="G3983" i="1" s="1"/>
  <c r="E3984" i="1" s="1"/>
  <c r="L3864" i="1"/>
  <c r="D3864" i="1"/>
  <c r="G3864" i="1" s="1"/>
  <c r="E4222" i="1"/>
  <c r="D3695" i="1"/>
  <c r="G3695" i="1" s="1"/>
  <c r="L3695" i="1"/>
  <c r="E4271" i="1"/>
  <c r="E3743" i="1"/>
  <c r="E1644" i="1"/>
  <c r="E1584" i="1"/>
  <c r="E1284" i="1"/>
  <c r="E1127" i="1"/>
  <c r="E2351" i="1"/>
  <c r="E1896" i="1"/>
  <c r="D3094" i="1"/>
  <c r="G3094" i="1" s="1"/>
  <c r="L3094" i="1"/>
  <c r="L3299" i="1"/>
  <c r="D3299" i="1"/>
  <c r="G3299" i="1" s="1"/>
  <c r="D3202" i="1"/>
  <c r="G3202" i="1" s="1"/>
  <c r="L3202" i="1"/>
  <c r="D3048" i="1"/>
  <c r="G3048" i="1" s="1"/>
  <c r="L3048" i="1"/>
  <c r="L2639" i="1"/>
  <c r="D2639" i="1"/>
  <c r="G2639" i="1" s="1"/>
  <c r="L3251" i="1"/>
  <c r="D3251" i="1"/>
  <c r="G3251" i="1" s="1"/>
  <c r="L2795" i="1"/>
  <c r="D2795" i="1"/>
  <c r="G2795" i="1" s="1"/>
  <c r="E3443" i="1"/>
  <c r="L3419" i="1"/>
  <c r="D3419" i="1"/>
  <c r="G3419" i="1" s="1"/>
  <c r="L3334" i="1"/>
  <c r="D3334" i="1"/>
  <c r="G3334" i="1" s="1"/>
  <c r="E3335" i="1" s="1"/>
  <c r="L3275" i="1"/>
  <c r="D3275" i="1"/>
  <c r="G3275" i="1" s="1"/>
  <c r="D2952" i="1"/>
  <c r="G2952" i="1" s="1"/>
  <c r="L2952" i="1"/>
  <c r="D2664" i="1"/>
  <c r="G2664" i="1" s="1"/>
  <c r="L2664" i="1"/>
  <c r="L3191" i="1"/>
  <c r="D3191" i="1"/>
  <c r="G3191" i="1" s="1"/>
  <c r="D2890" i="1"/>
  <c r="G2890" i="1" s="1"/>
  <c r="L2890" i="1"/>
  <c r="D2784" i="1"/>
  <c r="G2784" i="1" s="1"/>
  <c r="L2784" i="1"/>
  <c r="L3455" i="1"/>
  <c r="D3455" i="1"/>
  <c r="G3455" i="1" s="1"/>
  <c r="D3240" i="1"/>
  <c r="G3240" i="1" s="1"/>
  <c r="L3240" i="1"/>
  <c r="D3118" i="1"/>
  <c r="G3118" i="1" s="1"/>
  <c r="L3118" i="1"/>
  <c r="D3070" i="1"/>
  <c r="G3070" i="1" s="1"/>
  <c r="L3070" i="1"/>
  <c r="D3024" i="1"/>
  <c r="G3024" i="1" s="1"/>
  <c r="L3024" i="1"/>
  <c r="D3443" i="1"/>
  <c r="G3443" i="1" s="1"/>
  <c r="L3443" i="1"/>
  <c r="L3395" i="1"/>
  <c r="D3395" i="1"/>
  <c r="G3395" i="1" s="1"/>
  <c r="L3323" i="1"/>
  <c r="D3323" i="1"/>
  <c r="G3323" i="1" s="1"/>
  <c r="L2843" i="1"/>
  <c r="D2843" i="1"/>
  <c r="G2843" i="1" s="1"/>
  <c r="E3024" i="1"/>
  <c r="E3025" i="1" s="1"/>
  <c r="E3143" i="1"/>
  <c r="D3430" i="1"/>
  <c r="G3430" i="1" s="1"/>
  <c r="L3430" i="1"/>
  <c r="E3178" i="1"/>
  <c r="L2963" i="1"/>
  <c r="D2963" i="1"/>
  <c r="G2963" i="1" s="1"/>
  <c r="E2784" i="1"/>
  <c r="E2688" i="1"/>
  <c r="L2879" i="1"/>
  <c r="D2879" i="1"/>
  <c r="G2879" i="1" s="1"/>
  <c r="D2832" i="1"/>
  <c r="G2832" i="1" s="1"/>
  <c r="L2832" i="1"/>
  <c r="L2675" i="1"/>
  <c r="D2675" i="1"/>
  <c r="G2675" i="1" s="1"/>
  <c r="E3118" i="1"/>
  <c r="L2987" i="1"/>
  <c r="D2987" i="1"/>
  <c r="G2987" i="1" s="1"/>
  <c r="L2903" i="1"/>
  <c r="D2903" i="1"/>
  <c r="G2903" i="1" s="1"/>
  <c r="L3035" i="1"/>
  <c r="D3035" i="1"/>
  <c r="G3035" i="1" s="1"/>
  <c r="E3083" i="1"/>
  <c r="E2615" i="1"/>
  <c r="D3384" i="1"/>
  <c r="G3384" i="1" s="1"/>
  <c r="L3384" i="1"/>
  <c r="D3370" i="1"/>
  <c r="G3370" i="1" s="1"/>
  <c r="L3370" i="1"/>
  <c r="E3323" i="1"/>
  <c r="D2928" i="1"/>
  <c r="G2928" i="1" s="1"/>
  <c r="L2928" i="1"/>
  <c r="D2914" i="1"/>
  <c r="G2914" i="1" s="1"/>
  <c r="L2914" i="1"/>
  <c r="L2723" i="1"/>
  <c r="D2723" i="1"/>
  <c r="G2723" i="1" s="1"/>
  <c r="L3466" i="1"/>
  <c r="D3466" i="1"/>
  <c r="G3466" i="1" s="1"/>
  <c r="D3226" i="1"/>
  <c r="G3226" i="1" s="1"/>
  <c r="L3226" i="1"/>
  <c r="E3000" i="1"/>
  <c r="L2939" i="1"/>
  <c r="D2939" i="1"/>
  <c r="G2939" i="1" s="1"/>
  <c r="D2760" i="1"/>
  <c r="G2760" i="1" s="1"/>
  <c r="L2760" i="1"/>
  <c r="E2723" i="1"/>
  <c r="E2724" i="1" s="1"/>
  <c r="L2651" i="1"/>
  <c r="D2651" i="1"/>
  <c r="G2651" i="1" s="1"/>
  <c r="L2771" i="1"/>
  <c r="D2771" i="1"/>
  <c r="G2771" i="1" s="1"/>
  <c r="D2736" i="1"/>
  <c r="G2736" i="1" s="1"/>
  <c r="E2737" i="1" s="1"/>
  <c r="L2736" i="1"/>
  <c r="D2688" i="1"/>
  <c r="G2688" i="1" s="1"/>
  <c r="L2688" i="1"/>
  <c r="E2639" i="1"/>
  <c r="L3359" i="1"/>
  <c r="D3359" i="1"/>
  <c r="G3359" i="1" s="1"/>
  <c r="L3083" i="1"/>
  <c r="D3083" i="1"/>
  <c r="G3083" i="1" s="1"/>
  <c r="L3011" i="1"/>
  <c r="D3011" i="1"/>
  <c r="G3011" i="1" s="1"/>
  <c r="L2615" i="1"/>
  <c r="D2615" i="1"/>
  <c r="G2615" i="1" s="1"/>
  <c r="L2867" i="1"/>
  <c r="D2867" i="1"/>
  <c r="G2867" i="1" s="1"/>
  <c r="L3143" i="1"/>
  <c r="D3143" i="1"/>
  <c r="G3143" i="1" s="1"/>
  <c r="L3131" i="1"/>
  <c r="D3131" i="1"/>
  <c r="G3131" i="1" s="1"/>
  <c r="D3000" i="1"/>
  <c r="G3000" i="1" s="1"/>
  <c r="L3000" i="1"/>
  <c r="D3178" i="1"/>
  <c r="G3178" i="1" s="1"/>
  <c r="L3178" i="1"/>
  <c r="D3288" i="1"/>
  <c r="G3288" i="1" s="1"/>
  <c r="L3288" i="1"/>
  <c r="E2795" i="1"/>
  <c r="E2796" i="1" s="1"/>
  <c r="E3011" i="1"/>
  <c r="L3107" i="1"/>
  <c r="D3107" i="1"/>
  <c r="G3107" i="1" s="1"/>
  <c r="D2712" i="1"/>
  <c r="G2712" i="1" s="1"/>
  <c r="L2712" i="1"/>
  <c r="D3156" i="1"/>
  <c r="G3156" i="1" s="1"/>
  <c r="L3156" i="1"/>
  <c r="E2843" i="1"/>
  <c r="E3419" i="1"/>
  <c r="L3215" i="1"/>
  <c r="D3215" i="1"/>
  <c r="G3215" i="1" s="1"/>
  <c r="E3216" i="1" s="1"/>
  <c r="E3094" i="1"/>
  <c r="D3408" i="1"/>
  <c r="G3408" i="1" s="1"/>
  <c r="L3408" i="1"/>
  <c r="D3348" i="1"/>
  <c r="G3348" i="1" s="1"/>
  <c r="L3348" i="1"/>
  <c r="D2856" i="1"/>
  <c r="G2856" i="1" s="1"/>
  <c r="L2856" i="1"/>
  <c r="L2747" i="1"/>
  <c r="D2747" i="1"/>
  <c r="G2747" i="1" s="1"/>
  <c r="E2748" i="1" s="1"/>
  <c r="E3251" i="1"/>
  <c r="L3059" i="1"/>
  <c r="D3059" i="1"/>
  <c r="G3059" i="1" s="1"/>
  <c r="L3167" i="1"/>
  <c r="D3167" i="1"/>
  <c r="G3167" i="1" s="1"/>
  <c r="E3070" i="1"/>
  <c r="E2867" i="1"/>
  <c r="L2699" i="1"/>
  <c r="D2699" i="1"/>
  <c r="G2699" i="1" s="1"/>
  <c r="L2819" i="1"/>
  <c r="D2819" i="1"/>
  <c r="G2819" i="1" s="1"/>
  <c r="D3310" i="1"/>
  <c r="G3310" i="1" s="1"/>
  <c r="L3310" i="1"/>
  <c r="E3275" i="1"/>
  <c r="D2976" i="1"/>
  <c r="G2976" i="1" s="1"/>
  <c r="L2976" i="1"/>
  <c r="E2879" i="1"/>
  <c r="D2626" i="1"/>
  <c r="G2626" i="1" s="1"/>
  <c r="L2626" i="1"/>
  <c r="E3288" i="1"/>
  <c r="E3289" i="1" s="1"/>
  <c r="E3455" i="1"/>
  <c r="E2712" i="1"/>
  <c r="D3264" i="1"/>
  <c r="G3264" i="1" s="1"/>
  <c r="L3264" i="1"/>
  <c r="D2808" i="1"/>
  <c r="G2808" i="1" s="1"/>
  <c r="L2808" i="1"/>
  <c r="E3035" i="1"/>
  <c r="E2808" i="1"/>
  <c r="E2928" i="1"/>
  <c r="E2963" i="1"/>
  <c r="E3264" i="1"/>
  <c r="E1536" i="1"/>
  <c r="E1079" i="1"/>
  <c r="E971" i="1"/>
  <c r="E1595" i="1"/>
  <c r="E1150" i="1"/>
  <c r="D1942" i="1"/>
  <c r="G1942" i="1" s="1"/>
  <c r="L1942" i="1"/>
  <c r="D2566" i="1"/>
  <c r="G2566" i="1" s="1"/>
  <c r="L2566" i="1"/>
  <c r="D2580" i="1"/>
  <c r="G2580" i="1" s="1"/>
  <c r="L2580" i="1"/>
  <c r="D2400" i="1"/>
  <c r="G2400" i="1" s="1"/>
  <c r="L2400" i="1"/>
  <c r="D2530" i="1"/>
  <c r="G2530" i="1" s="1"/>
  <c r="L2530" i="1"/>
  <c r="E1763" i="1"/>
  <c r="L1859" i="1"/>
  <c r="D1859" i="1"/>
  <c r="G1859" i="1" s="1"/>
  <c r="E1860" i="1" s="1"/>
  <c r="D1896" i="1"/>
  <c r="G1896" i="1" s="1"/>
  <c r="L1896" i="1"/>
  <c r="L2507" i="1"/>
  <c r="D2507" i="1"/>
  <c r="G2507" i="1" s="1"/>
  <c r="L2147" i="1"/>
  <c r="D2147" i="1"/>
  <c r="G2147" i="1" s="1"/>
  <c r="L2279" i="1"/>
  <c r="D2279" i="1"/>
  <c r="G2279" i="1" s="1"/>
  <c r="L2039" i="1"/>
  <c r="D2039" i="1"/>
  <c r="G2039" i="1" s="1"/>
  <c r="E2460" i="1"/>
  <c r="E2014" i="1"/>
  <c r="E1979" i="1"/>
  <c r="L1811" i="1"/>
  <c r="D1811" i="1"/>
  <c r="G1811" i="1" s="1"/>
  <c r="L2387" i="1"/>
  <c r="D2387" i="1"/>
  <c r="G2387" i="1" s="1"/>
  <c r="D2290" i="1"/>
  <c r="G2290" i="1" s="1"/>
  <c r="L2290" i="1"/>
  <c r="D2244" i="1"/>
  <c r="G2244" i="1" s="1"/>
  <c r="L2244" i="1"/>
  <c r="D2206" i="1"/>
  <c r="G2206" i="1" s="1"/>
  <c r="L2206" i="1"/>
  <c r="D2158" i="1"/>
  <c r="G2158" i="1" s="1"/>
  <c r="L2158" i="1"/>
  <c r="E1907" i="1"/>
  <c r="E2063" i="1"/>
  <c r="E2100" i="1"/>
  <c r="E2494" i="1"/>
  <c r="L2327" i="1"/>
  <c r="D2327" i="1"/>
  <c r="G2327" i="1" s="1"/>
  <c r="E1990" i="1"/>
  <c r="D1824" i="1"/>
  <c r="G1824" i="1" s="1"/>
  <c r="L1824" i="1"/>
  <c r="E2338" i="1"/>
  <c r="L1955" i="1"/>
  <c r="D1955" i="1"/>
  <c r="G1955" i="1" s="1"/>
  <c r="E1956" i="1" s="1"/>
  <c r="E1787" i="1"/>
  <c r="D2351" i="1"/>
  <c r="G2351" i="1" s="1"/>
  <c r="L2351" i="1"/>
  <c r="E2602" i="1"/>
  <c r="L2124" i="1"/>
  <c r="D2124" i="1"/>
  <c r="G2124" i="1" s="1"/>
  <c r="E1920" i="1"/>
  <c r="E2076" i="1"/>
  <c r="L2543" i="1"/>
  <c r="D2543" i="1"/>
  <c r="G2543" i="1" s="1"/>
  <c r="L2555" i="1"/>
  <c r="D2555" i="1"/>
  <c r="G2555" i="1" s="1"/>
  <c r="D2446" i="1"/>
  <c r="G2446" i="1" s="1"/>
  <c r="L2446" i="1"/>
  <c r="L2171" i="1"/>
  <c r="D2171" i="1"/>
  <c r="G2171" i="1" s="1"/>
  <c r="L2230" i="1"/>
  <c r="D2230" i="1"/>
  <c r="G2230" i="1" s="1"/>
  <c r="D2182" i="1"/>
  <c r="G2182" i="1" s="1"/>
  <c r="L2182" i="1"/>
  <c r="D2134" i="1"/>
  <c r="G2134" i="1" s="1"/>
  <c r="E2135" i="1" s="1"/>
  <c r="L2134" i="1"/>
  <c r="L2003" i="1"/>
  <c r="D2003" i="1"/>
  <c r="G2003" i="1" s="1"/>
  <c r="L1835" i="1"/>
  <c r="D1835" i="1"/>
  <c r="G1835" i="1" s="1"/>
  <c r="E1246" i="1"/>
  <c r="E1271" i="1"/>
  <c r="D2422" i="1"/>
  <c r="G2422" i="1" s="1"/>
  <c r="L2422" i="1"/>
  <c r="D2338" i="1"/>
  <c r="G2338" i="1" s="1"/>
  <c r="L2338" i="1"/>
  <c r="E2111" i="1"/>
  <c r="L2111" i="1"/>
  <c r="D2111" i="1"/>
  <c r="G2111" i="1" s="1"/>
  <c r="L1979" i="1"/>
  <c r="D1979" i="1"/>
  <c r="G1979" i="1" s="1"/>
  <c r="L1763" i="1"/>
  <c r="D1763" i="1"/>
  <c r="G1763" i="1" s="1"/>
  <c r="E1897" i="1"/>
  <c r="D2100" i="1"/>
  <c r="G2100" i="1" s="1"/>
  <c r="L2100" i="1"/>
  <c r="D2076" i="1"/>
  <c r="G2076" i="1" s="1"/>
  <c r="L2076" i="1"/>
  <c r="L2602" i="1"/>
  <c r="D2602" i="1"/>
  <c r="G2602" i="1" s="1"/>
  <c r="L2591" i="1"/>
  <c r="D2591" i="1"/>
  <c r="G2591" i="1" s="1"/>
  <c r="L2483" i="1"/>
  <c r="D2483" i="1"/>
  <c r="G2483" i="1" s="1"/>
  <c r="L2460" i="1"/>
  <c r="D2460" i="1"/>
  <c r="G2460" i="1" s="1"/>
  <c r="D2376" i="1"/>
  <c r="G2376" i="1" s="1"/>
  <c r="L2376" i="1"/>
  <c r="D2052" i="1"/>
  <c r="G2052" i="1" s="1"/>
  <c r="L2052" i="1"/>
  <c r="D1848" i="1"/>
  <c r="G1848" i="1" s="1"/>
  <c r="L1848" i="1"/>
  <c r="E2483" i="1"/>
  <c r="L1931" i="1"/>
  <c r="D1931" i="1"/>
  <c r="G1931" i="1" s="1"/>
  <c r="E2376" i="1"/>
  <c r="L2087" i="1"/>
  <c r="D2087" i="1"/>
  <c r="G2087" i="1" s="1"/>
  <c r="L2014" i="1"/>
  <c r="D2014" i="1"/>
  <c r="G2014" i="1" s="1"/>
  <c r="L1883" i="1"/>
  <c r="D1883" i="1"/>
  <c r="G1883" i="1" s="1"/>
  <c r="L1787" i="1"/>
  <c r="D1787" i="1"/>
  <c r="G1787" i="1" s="1"/>
  <c r="L1907" i="1"/>
  <c r="D1907" i="1"/>
  <c r="G1907" i="1" s="1"/>
  <c r="E2422" i="1"/>
  <c r="L2363" i="1"/>
  <c r="D2363" i="1"/>
  <c r="G2363" i="1" s="1"/>
  <c r="D2494" i="1"/>
  <c r="G2494" i="1" s="1"/>
  <c r="L2494" i="1"/>
  <c r="E2507" i="1"/>
  <c r="L2303" i="1"/>
  <c r="D2303" i="1"/>
  <c r="G2303" i="1" s="1"/>
  <c r="D1990" i="1"/>
  <c r="G1990" i="1" s="1"/>
  <c r="L1990" i="1"/>
  <c r="L2063" i="1"/>
  <c r="D2063" i="1"/>
  <c r="G2063" i="1" s="1"/>
  <c r="D1800" i="1"/>
  <c r="G1800" i="1" s="1"/>
  <c r="L1800" i="1"/>
  <c r="L2411" i="1"/>
  <c r="D2411" i="1"/>
  <c r="G2411" i="1" s="1"/>
  <c r="L2195" i="1"/>
  <c r="D2195" i="1"/>
  <c r="G2195" i="1" s="1"/>
  <c r="E1848" i="1"/>
  <c r="E2387" i="1"/>
  <c r="L2518" i="1"/>
  <c r="D2518" i="1"/>
  <c r="G2518" i="1" s="1"/>
  <c r="D2470" i="1"/>
  <c r="G2470" i="1" s="1"/>
  <c r="L2470" i="1"/>
  <c r="D2268" i="1"/>
  <c r="G2268" i="1" s="1"/>
  <c r="L2268" i="1"/>
  <c r="D1966" i="1"/>
  <c r="G1966" i="1" s="1"/>
  <c r="L1966" i="1"/>
  <c r="L2435" i="1"/>
  <c r="D2435" i="1"/>
  <c r="G2435" i="1" s="1"/>
  <c r="D2314" i="1"/>
  <c r="G2314" i="1" s="1"/>
  <c r="L2314" i="1"/>
  <c r="L2219" i="1"/>
  <c r="D2219" i="1"/>
  <c r="G2219" i="1" s="1"/>
  <c r="E2158" i="1"/>
  <c r="D2028" i="1"/>
  <c r="G2028" i="1" s="1"/>
  <c r="E2029" i="1" s="1"/>
  <c r="L2028" i="1"/>
  <c r="D1776" i="1"/>
  <c r="G1776" i="1" s="1"/>
  <c r="L1776" i="1"/>
  <c r="E1883" i="1"/>
  <c r="D1920" i="1"/>
  <c r="G1920" i="1" s="1"/>
  <c r="L1920" i="1"/>
  <c r="D1752" i="1"/>
  <c r="G1752" i="1" s="1"/>
  <c r="L1752" i="1"/>
  <c r="D1872" i="1"/>
  <c r="G1872" i="1" s="1"/>
  <c r="L1872" i="1"/>
  <c r="E2591" i="1"/>
  <c r="E1824" i="1"/>
  <c r="E2195" i="1"/>
  <c r="L2255" i="1"/>
  <c r="D2255" i="1"/>
  <c r="G2255" i="1" s="1"/>
  <c r="E2566" i="1"/>
  <c r="E2268" i="1"/>
  <c r="E2269" i="1" s="1"/>
  <c r="E2518" i="1"/>
  <c r="E2519" i="1" s="1"/>
  <c r="E2182" i="1"/>
  <c r="E2003" i="1"/>
  <c r="E2314" i="1"/>
  <c r="E2315" i="1" s="1"/>
  <c r="D1728" i="1"/>
  <c r="G1728" i="1" s="1"/>
  <c r="L1728" i="1"/>
  <c r="D1714" i="1"/>
  <c r="G1714" i="1" s="1"/>
  <c r="L1714" i="1"/>
  <c r="D1380" i="1"/>
  <c r="G1380" i="1" s="1"/>
  <c r="E1381" i="1" s="1"/>
  <c r="L1380" i="1"/>
  <c r="L1055" i="1"/>
  <c r="D1055" i="1"/>
  <c r="G1055" i="1" s="1"/>
  <c r="L1451" i="1"/>
  <c r="D1451" i="1"/>
  <c r="G1451" i="1" s="1"/>
  <c r="L1536" i="1"/>
  <c r="D1536" i="1"/>
  <c r="G1536" i="1" s="1"/>
  <c r="D1260" i="1"/>
  <c r="G1260" i="1" s="1"/>
  <c r="L1260" i="1"/>
  <c r="L1246" i="1"/>
  <c r="D1246" i="1"/>
  <c r="G1246" i="1" s="1"/>
  <c r="D1150" i="1"/>
  <c r="G1150" i="1" s="1"/>
  <c r="L1150" i="1"/>
  <c r="L1595" i="1"/>
  <c r="D1595" i="1"/>
  <c r="G1595" i="1" s="1"/>
  <c r="L1079" i="1"/>
  <c r="D1079" i="1"/>
  <c r="G1079" i="1" s="1"/>
  <c r="L1630" i="1"/>
  <c r="D1630" i="1"/>
  <c r="G1630" i="1" s="1"/>
  <c r="L1475" i="1"/>
  <c r="D1475" i="1"/>
  <c r="G1475" i="1" s="1"/>
  <c r="D1068" i="1"/>
  <c r="G1068" i="1" s="1"/>
  <c r="L1068" i="1"/>
  <c r="D1116" i="1"/>
  <c r="G1116" i="1" s="1"/>
  <c r="L1116" i="1"/>
  <c r="L971" i="1"/>
  <c r="D971" i="1"/>
  <c r="G971" i="1" s="1"/>
  <c r="E923" i="1"/>
  <c r="D1644" i="1"/>
  <c r="G1644" i="1" s="1"/>
  <c r="L1644" i="1"/>
  <c r="L1163" i="1"/>
  <c r="D1163" i="1"/>
  <c r="G1163" i="1" s="1"/>
  <c r="L1691" i="1"/>
  <c r="D1691" i="1"/>
  <c r="G1691" i="1" s="1"/>
  <c r="L1619" i="1"/>
  <c r="D1619" i="1"/>
  <c r="G1619" i="1" s="1"/>
  <c r="L1499" i="1"/>
  <c r="D1499" i="1"/>
  <c r="G1499" i="1" s="1"/>
  <c r="E1500" i="1" s="1"/>
  <c r="L1391" i="1"/>
  <c r="D1391" i="1"/>
  <c r="G1391" i="1" s="1"/>
  <c r="L947" i="1"/>
  <c r="D947" i="1"/>
  <c r="G947" i="1" s="1"/>
  <c r="E1295" i="1"/>
  <c r="L1655" i="1"/>
  <c r="D1655" i="1"/>
  <c r="G1655" i="1" s="1"/>
  <c r="D1198" i="1"/>
  <c r="G1198" i="1" s="1"/>
  <c r="L1198" i="1"/>
  <c r="L1319" i="1"/>
  <c r="D1319" i="1"/>
  <c r="G1319" i="1" s="1"/>
  <c r="L1235" i="1"/>
  <c r="D1235" i="1"/>
  <c r="G1235" i="1" s="1"/>
  <c r="D1308" i="1"/>
  <c r="G1308" i="1" s="1"/>
  <c r="L1308" i="1"/>
  <c r="L1271" i="1"/>
  <c r="D1271" i="1"/>
  <c r="G1271" i="1" s="1"/>
  <c r="E1415" i="1"/>
  <c r="L1523" i="1"/>
  <c r="D1523" i="1"/>
  <c r="G1523" i="1" s="1"/>
  <c r="D1174" i="1"/>
  <c r="G1174" i="1" s="1"/>
  <c r="L1174" i="1"/>
  <c r="E887" i="1"/>
  <c r="E1174" i="1"/>
  <c r="E1739" i="1"/>
  <c r="L1703" i="1"/>
  <c r="D1703" i="1"/>
  <c r="G1703" i="1" s="1"/>
  <c r="E1523" i="1"/>
  <c r="E1260" i="1"/>
  <c r="L1739" i="1"/>
  <c r="D1739" i="1"/>
  <c r="G1739" i="1" s="1"/>
  <c r="L1211" i="1"/>
  <c r="D1211" i="1"/>
  <c r="G1211" i="1" s="1"/>
  <c r="L923" i="1"/>
  <c r="D923" i="1"/>
  <c r="G923" i="1" s="1"/>
  <c r="L1295" i="1"/>
  <c r="D1295" i="1"/>
  <c r="G1295" i="1" s="1"/>
  <c r="L995" i="1"/>
  <c r="D995" i="1"/>
  <c r="G995" i="1" s="1"/>
  <c r="E1728" i="1"/>
  <c r="E1703" i="1"/>
  <c r="D1546" i="1"/>
  <c r="G1546" i="1" s="1"/>
  <c r="L1546" i="1"/>
  <c r="L1415" i="1"/>
  <c r="D1415" i="1"/>
  <c r="G1415" i="1" s="1"/>
  <c r="D1222" i="1"/>
  <c r="G1222" i="1" s="1"/>
  <c r="L1222" i="1"/>
  <c r="D1332" i="1"/>
  <c r="G1332" i="1" s="1"/>
  <c r="L1332" i="1"/>
  <c r="D1402" i="1"/>
  <c r="G1402" i="1" s="1"/>
  <c r="L1402" i="1"/>
  <c r="D1488" i="1"/>
  <c r="G1488" i="1" s="1"/>
  <c r="L1488" i="1"/>
  <c r="D1092" i="1"/>
  <c r="G1092" i="1" s="1"/>
  <c r="L1092" i="1"/>
  <c r="E1103" i="1"/>
  <c r="D1356" i="1"/>
  <c r="G1356" i="1" s="1"/>
  <c r="L1356" i="1"/>
  <c r="E1222" i="1"/>
  <c r="D887" i="1"/>
  <c r="G887" i="1" s="1"/>
  <c r="L887" i="1"/>
  <c r="E1714" i="1"/>
  <c r="D1666" i="1"/>
  <c r="G1666" i="1" s="1"/>
  <c r="L1666" i="1"/>
  <c r="D1679" i="1"/>
  <c r="G1679" i="1" s="1"/>
  <c r="E1680" i="1" s="1"/>
  <c r="L1679" i="1"/>
  <c r="E1606" i="1"/>
  <c r="D1426" i="1"/>
  <c r="G1426" i="1" s="1"/>
  <c r="L1426" i="1"/>
  <c r="E1512" i="1"/>
  <c r="E1211" i="1"/>
  <c r="E1212" i="1" s="1"/>
  <c r="E1451" i="1"/>
  <c r="D1440" i="1"/>
  <c r="G1440" i="1" s="1"/>
  <c r="L1440" i="1"/>
  <c r="L1103" i="1"/>
  <c r="D1103" i="1"/>
  <c r="G1103" i="1" s="1"/>
  <c r="L1019" i="1"/>
  <c r="D1019" i="1"/>
  <c r="G1019" i="1" s="1"/>
  <c r="D1606" i="1"/>
  <c r="G1606" i="1" s="1"/>
  <c r="L1606" i="1"/>
  <c r="D1512" i="1"/>
  <c r="G1512" i="1" s="1"/>
  <c r="L1512" i="1"/>
  <c r="E1475" i="1"/>
  <c r="L1140" i="1"/>
  <c r="D1140" i="1"/>
  <c r="G1140" i="1" s="1"/>
  <c r="L1343" i="1"/>
  <c r="D1343" i="1"/>
  <c r="G1343" i="1" s="1"/>
  <c r="L1187" i="1"/>
  <c r="D1187" i="1"/>
  <c r="G1187" i="1" s="1"/>
  <c r="E1188" i="1" s="1"/>
  <c r="E995" i="1"/>
  <c r="E1440" i="1"/>
  <c r="D1284" i="1"/>
  <c r="G1284" i="1" s="1"/>
  <c r="L1284" i="1"/>
  <c r="E1235" i="1"/>
  <c r="L899" i="1"/>
  <c r="D899" i="1"/>
  <c r="G899" i="1" s="1"/>
  <c r="E1055" i="1"/>
  <c r="E958" i="1"/>
  <c r="E1163" i="1"/>
  <c r="E1319" i="1"/>
  <c r="E1666" i="1"/>
  <c r="E1308" i="1"/>
  <c r="E1464" i="1"/>
  <c r="L1367" i="1"/>
  <c r="D1367" i="1"/>
  <c r="G1367" i="1" s="1"/>
  <c r="D1030" i="1"/>
  <c r="G1030" i="1" s="1"/>
  <c r="L1030" i="1"/>
  <c r="D1006" i="1"/>
  <c r="G1006" i="1" s="1"/>
  <c r="L1006" i="1"/>
  <c r="D982" i="1"/>
  <c r="G982" i="1" s="1"/>
  <c r="E983" i="1" s="1"/>
  <c r="L982" i="1"/>
  <c r="D958" i="1"/>
  <c r="G958" i="1" s="1"/>
  <c r="L958" i="1"/>
  <c r="D934" i="1"/>
  <c r="G934" i="1" s="1"/>
  <c r="L934" i="1"/>
  <c r="D910" i="1"/>
  <c r="G910" i="1" s="1"/>
  <c r="L910" i="1"/>
  <c r="D1571" i="1"/>
  <c r="G1571" i="1" s="1"/>
  <c r="E1572" i="1" s="1"/>
  <c r="L1571" i="1"/>
  <c r="D1464" i="1"/>
  <c r="G1464" i="1" s="1"/>
  <c r="L1464" i="1"/>
  <c r="D1043" i="1"/>
  <c r="G1043" i="1" s="1"/>
  <c r="L1043" i="1"/>
  <c r="L1127" i="1"/>
  <c r="D1127" i="1"/>
  <c r="G1127" i="1" s="1"/>
  <c r="L1559" i="1"/>
  <c r="D1559" i="1"/>
  <c r="G1559" i="1" s="1"/>
  <c r="L1584" i="1"/>
  <c r="D1584" i="1"/>
  <c r="G1584" i="1" s="1"/>
  <c r="E1092" i="1"/>
  <c r="E1093" i="1" s="1"/>
  <c r="E1116" i="1"/>
  <c r="E1006" i="1"/>
  <c r="E1007" i="1" s="1"/>
  <c r="E910" i="1"/>
  <c r="E1391" i="1"/>
  <c r="E1655" i="1"/>
  <c r="E1426" i="1"/>
  <c r="E1427" i="1" s="1"/>
  <c r="E1367" i="1"/>
  <c r="E1559" i="1"/>
  <c r="E1043" i="1"/>
  <c r="E359" i="1"/>
  <c r="E635" i="1"/>
  <c r="E863" i="1"/>
  <c r="E71" i="1"/>
  <c r="E132" i="1"/>
  <c r="E527" i="1"/>
  <c r="E203" i="1"/>
  <c r="E215" i="1"/>
  <c r="E407" i="1"/>
  <c r="E335" i="1"/>
  <c r="E599" i="1"/>
  <c r="E95" i="1"/>
  <c r="E575" i="1"/>
  <c r="E695" i="1"/>
  <c r="E287" i="1"/>
  <c r="E167" i="1"/>
  <c r="E239" i="1"/>
  <c r="E323" i="1"/>
  <c r="E587" i="1"/>
  <c r="E731" i="1"/>
  <c r="E623" i="1"/>
  <c r="E827" i="1"/>
  <c r="H4" i="1"/>
  <c r="I4" i="1" s="1"/>
  <c r="E23" i="1"/>
  <c r="L827" i="1"/>
  <c r="D827" i="1"/>
  <c r="G827" i="1" s="1"/>
  <c r="L755" i="1"/>
  <c r="D755" i="1"/>
  <c r="G755" i="1" s="1"/>
  <c r="L731" i="1"/>
  <c r="D731" i="1"/>
  <c r="G731" i="1" s="1"/>
  <c r="L683" i="1"/>
  <c r="D683" i="1"/>
  <c r="G683" i="1" s="1"/>
  <c r="L659" i="1"/>
  <c r="D659" i="1"/>
  <c r="G659" i="1" s="1"/>
  <c r="D851" i="1"/>
  <c r="G851" i="1" s="1"/>
  <c r="L851" i="1"/>
  <c r="L863" i="1"/>
  <c r="D863" i="1"/>
  <c r="G863" i="1" s="1"/>
  <c r="E779" i="1"/>
  <c r="E743" i="1"/>
  <c r="D719" i="1"/>
  <c r="G719" i="1" s="1"/>
  <c r="L719" i="1"/>
  <c r="D623" i="1"/>
  <c r="G623" i="1" s="1"/>
  <c r="E624" i="1" s="1"/>
  <c r="L623" i="1"/>
  <c r="L635" i="1"/>
  <c r="D635" i="1"/>
  <c r="G635" i="1" s="1"/>
  <c r="E636" i="1" s="1"/>
  <c r="D647" i="1"/>
  <c r="G647" i="1" s="1"/>
  <c r="L647" i="1"/>
  <c r="D815" i="1"/>
  <c r="G815" i="1" s="1"/>
  <c r="E816" i="1" s="1"/>
  <c r="L815" i="1"/>
  <c r="E648" i="1"/>
  <c r="E767" i="1"/>
  <c r="D599" i="1"/>
  <c r="G599" i="1" s="1"/>
  <c r="E600" i="1" s="1"/>
  <c r="L599" i="1"/>
  <c r="E791" i="1"/>
  <c r="L803" i="1"/>
  <c r="D803" i="1"/>
  <c r="G803" i="1" s="1"/>
  <c r="D791" i="1"/>
  <c r="G791" i="1" s="1"/>
  <c r="L791" i="1"/>
  <c r="L779" i="1"/>
  <c r="D779" i="1"/>
  <c r="G779" i="1" s="1"/>
  <c r="E671" i="1"/>
  <c r="D743" i="1"/>
  <c r="G743" i="1" s="1"/>
  <c r="L743" i="1"/>
  <c r="L707" i="1"/>
  <c r="D707" i="1"/>
  <c r="G707" i="1" s="1"/>
  <c r="E659" i="1"/>
  <c r="D671" i="1"/>
  <c r="G671" i="1" s="1"/>
  <c r="L671" i="1"/>
  <c r="L839" i="1"/>
  <c r="D839" i="1"/>
  <c r="G839" i="1" s="1"/>
  <c r="E755" i="1"/>
  <c r="E756" i="1" s="1"/>
  <c r="D767" i="1"/>
  <c r="G767" i="1" s="1"/>
  <c r="L767" i="1"/>
  <c r="E707" i="1"/>
  <c r="E839" i="1"/>
  <c r="E851" i="1"/>
  <c r="E852" i="1" s="1"/>
  <c r="E719" i="1"/>
  <c r="D695" i="1"/>
  <c r="G695" i="1" s="1"/>
  <c r="L695" i="1"/>
  <c r="D875" i="1"/>
  <c r="G875" i="1" s="1"/>
  <c r="L875" i="1"/>
  <c r="L611" i="1"/>
  <c r="D611" i="1"/>
  <c r="G611" i="1" s="1"/>
  <c r="E612" i="1" s="1"/>
  <c r="E875" i="1"/>
  <c r="E803" i="1"/>
  <c r="L503" i="1"/>
  <c r="D503" i="1"/>
  <c r="G503" i="1" s="1"/>
  <c r="D527" i="1"/>
  <c r="G527" i="1" s="1"/>
  <c r="L527" i="1"/>
  <c r="D514" i="1"/>
  <c r="G514" i="1" s="1"/>
  <c r="L514" i="1"/>
  <c r="E467" i="1"/>
  <c r="D587" i="1"/>
  <c r="G587" i="1" s="1"/>
  <c r="L587" i="1"/>
  <c r="D551" i="1"/>
  <c r="G551" i="1" s="1"/>
  <c r="L551" i="1"/>
  <c r="L575" i="1"/>
  <c r="D575" i="1"/>
  <c r="G575" i="1" s="1"/>
  <c r="E563" i="1"/>
  <c r="L431" i="1"/>
  <c r="D431" i="1"/>
  <c r="G431" i="1" s="1"/>
  <c r="E432" i="1" s="1"/>
  <c r="L311" i="1"/>
  <c r="D311" i="1"/>
  <c r="G311" i="1" s="1"/>
  <c r="L407" i="1"/>
  <c r="D407" i="1"/>
  <c r="G407" i="1" s="1"/>
  <c r="L383" i="1"/>
  <c r="D383" i="1"/>
  <c r="G383" i="1" s="1"/>
  <c r="D371" i="1"/>
  <c r="G371" i="1" s="1"/>
  <c r="E372" i="1" s="1"/>
  <c r="L371" i="1"/>
  <c r="D323" i="1"/>
  <c r="G323" i="1" s="1"/>
  <c r="L323" i="1"/>
  <c r="E443" i="1"/>
  <c r="L455" i="1"/>
  <c r="D455" i="1"/>
  <c r="G455" i="1" s="1"/>
  <c r="E456" i="1" s="1"/>
  <c r="L335" i="1"/>
  <c r="D335" i="1"/>
  <c r="G335" i="1" s="1"/>
  <c r="D467" i="1"/>
  <c r="G467" i="1" s="1"/>
  <c r="L467" i="1"/>
  <c r="L563" i="1"/>
  <c r="D563" i="1"/>
  <c r="G563" i="1" s="1"/>
  <c r="E491" i="1"/>
  <c r="E394" i="1"/>
  <c r="L479" i="1"/>
  <c r="D479" i="1"/>
  <c r="G479" i="1" s="1"/>
  <c r="D419" i="1"/>
  <c r="G419" i="1" s="1"/>
  <c r="L419" i="1"/>
  <c r="D347" i="1"/>
  <c r="G347" i="1" s="1"/>
  <c r="L347" i="1"/>
  <c r="E479" i="1"/>
  <c r="E347" i="1"/>
  <c r="E551" i="1"/>
  <c r="D538" i="1"/>
  <c r="G538" i="1" s="1"/>
  <c r="L538" i="1"/>
  <c r="D394" i="1"/>
  <c r="G394" i="1" s="1"/>
  <c r="L394" i="1"/>
  <c r="D443" i="1"/>
  <c r="G443" i="1" s="1"/>
  <c r="L443" i="1"/>
  <c r="E538" i="1"/>
  <c r="E539" i="1" s="1"/>
  <c r="E419" i="1"/>
  <c r="L359" i="1"/>
  <c r="D359" i="1"/>
  <c r="G359" i="1" s="1"/>
  <c r="E514" i="1"/>
  <c r="D491" i="1"/>
  <c r="G491" i="1" s="1"/>
  <c r="L491" i="1"/>
  <c r="D299" i="1"/>
  <c r="G299" i="1" s="1"/>
  <c r="E300" i="1" s="1"/>
  <c r="L299" i="1"/>
  <c r="L239" i="1"/>
  <c r="D239" i="1"/>
  <c r="G239" i="1" s="1"/>
  <c r="E240" i="1" s="1"/>
  <c r="L287" i="1"/>
  <c r="D287" i="1"/>
  <c r="G287" i="1" s="1"/>
  <c r="E288" i="1" s="1"/>
  <c r="L262" i="1"/>
  <c r="D262" i="1"/>
  <c r="G262" i="1" s="1"/>
  <c r="L275" i="1"/>
  <c r="D275" i="1"/>
  <c r="G275" i="1" s="1"/>
  <c r="D227" i="1"/>
  <c r="G227" i="1" s="1"/>
  <c r="L227" i="1"/>
  <c r="L215" i="1"/>
  <c r="D215" i="1"/>
  <c r="G215" i="1" s="1"/>
  <c r="D251" i="1"/>
  <c r="G251" i="1" s="1"/>
  <c r="L251" i="1"/>
  <c r="E251" i="1"/>
  <c r="E227" i="1"/>
  <c r="E179" i="1"/>
  <c r="E143" i="1"/>
  <c r="D203" i="1"/>
  <c r="G203" i="1" s="1"/>
  <c r="L203" i="1"/>
  <c r="D167" i="1"/>
  <c r="G167" i="1" s="1"/>
  <c r="E168" i="1" s="1"/>
  <c r="L167" i="1"/>
  <c r="L179" i="1"/>
  <c r="D179" i="1"/>
  <c r="G179" i="1" s="1"/>
  <c r="L155" i="1"/>
  <c r="D155" i="1"/>
  <c r="G155" i="1" s="1"/>
  <c r="E119" i="1"/>
  <c r="D143" i="1"/>
  <c r="G143" i="1" s="1"/>
  <c r="L143" i="1"/>
  <c r="D119" i="1"/>
  <c r="G119" i="1" s="1"/>
  <c r="L119" i="1"/>
  <c r="L191" i="1"/>
  <c r="D191" i="1"/>
  <c r="G191" i="1" s="1"/>
  <c r="E191" i="1"/>
  <c r="D132" i="1"/>
  <c r="G132" i="1" s="1"/>
  <c r="L132" i="1"/>
  <c r="E155" i="1"/>
  <c r="E107" i="1"/>
  <c r="D107" i="1"/>
  <c r="G107" i="1" s="1"/>
  <c r="L107" i="1"/>
  <c r="D95" i="1"/>
  <c r="G95" i="1" s="1"/>
  <c r="L95" i="1"/>
  <c r="E83" i="1"/>
  <c r="D83" i="1"/>
  <c r="G83" i="1" s="1"/>
  <c r="L83" i="1"/>
  <c r="D71" i="1"/>
  <c r="G71" i="1" s="1"/>
  <c r="L71" i="1"/>
  <c r="E59" i="1"/>
  <c r="D59" i="1"/>
  <c r="G59" i="1" s="1"/>
  <c r="L59" i="1"/>
  <c r="E47" i="1"/>
  <c r="D47" i="1"/>
  <c r="G47" i="1" s="1"/>
  <c r="L47" i="1"/>
  <c r="E35" i="1"/>
  <c r="D35" i="1"/>
  <c r="G35" i="1" s="1"/>
  <c r="L35" i="1"/>
  <c r="L23" i="1"/>
  <c r="D23" i="1"/>
  <c r="G23" i="1" s="1"/>
  <c r="D5" i="1"/>
  <c r="G5" i="1" s="1"/>
  <c r="E3613" i="1" l="1"/>
  <c r="E4320" i="1"/>
  <c r="E3709" i="1"/>
  <c r="E4980" i="1"/>
  <c r="E4873" i="1"/>
  <c r="E4357" i="1"/>
  <c r="E2713" i="1"/>
  <c r="E3157" i="1"/>
  <c r="E2761" i="1"/>
  <c r="E3937" i="1"/>
  <c r="E3924" i="1"/>
  <c r="E4955" i="1"/>
  <c r="E4681" i="1"/>
  <c r="E2328" i="1"/>
  <c r="E1873" i="1"/>
  <c r="E2245" i="1"/>
  <c r="E2291" i="1"/>
  <c r="E2280" i="1"/>
  <c r="E2401" i="1"/>
  <c r="E2820" i="1"/>
  <c r="E2857" i="1"/>
  <c r="E2915" i="1"/>
  <c r="E3203" i="1"/>
  <c r="E3696" i="1"/>
  <c r="E3865" i="1"/>
  <c r="E3744" i="1"/>
  <c r="E2581" i="1"/>
  <c r="E3227" i="1"/>
  <c r="E3192" i="1"/>
  <c r="E3637" i="1"/>
  <c r="E3948" i="1"/>
  <c r="E3624" i="1"/>
  <c r="E4331" i="1"/>
  <c r="E3960" i="1"/>
  <c r="E4141" i="1"/>
  <c r="E3672" i="1"/>
  <c r="E3685" i="1"/>
  <c r="E1117" i="1"/>
  <c r="E3252" i="1"/>
  <c r="E1164" i="1"/>
  <c r="E948" i="1"/>
  <c r="E3385" i="1"/>
  <c r="H5" i="1"/>
  <c r="I5" i="1" s="1"/>
  <c r="E2567" i="1"/>
  <c r="E2508" i="1"/>
  <c r="E4368" i="1"/>
  <c r="E3431" i="1"/>
  <c r="E4849" i="1"/>
  <c r="E1031" i="1"/>
  <c r="E1285" i="1"/>
  <c r="E1645" i="1"/>
  <c r="E1631" i="1"/>
  <c r="E2471" i="1"/>
  <c r="E1836" i="1"/>
  <c r="E2544" i="1"/>
  <c r="E2125" i="1"/>
  <c r="E2627" i="1"/>
  <c r="E3241" i="1"/>
  <c r="E2953" i="1"/>
  <c r="E4044" i="1"/>
  <c r="E3516" i="1"/>
  <c r="E3913" i="1"/>
  <c r="E4753" i="1"/>
  <c r="E4392" i="1"/>
  <c r="E1080" i="1"/>
  <c r="E1596" i="1"/>
  <c r="E2880" i="1"/>
  <c r="E2640" i="1"/>
  <c r="E4272" i="1"/>
  <c r="E4248" i="1"/>
  <c r="E4571" i="1"/>
  <c r="E4525" i="1"/>
  <c r="E4405" i="1"/>
  <c r="E4787" i="1"/>
  <c r="E4608" i="1"/>
  <c r="E4729" i="1"/>
  <c r="E4477" i="1"/>
  <c r="E3095" i="1"/>
  <c r="E4223" i="1"/>
  <c r="E4163" i="1"/>
  <c r="E4177" i="1"/>
  <c r="E2964" i="1"/>
  <c r="E3071" i="1"/>
  <c r="E4657" i="1"/>
  <c r="E3276" i="1"/>
  <c r="E3661" i="1"/>
  <c r="E1247" i="1"/>
  <c r="E2183" i="1"/>
  <c r="E2159" i="1"/>
  <c r="E2844" i="1"/>
  <c r="E2423" i="1"/>
  <c r="E2484" i="1"/>
  <c r="E24" i="1"/>
  <c r="E72" i="1"/>
  <c r="E1320" i="1"/>
  <c r="E1236" i="1"/>
  <c r="E1715" i="1"/>
  <c r="E1729" i="1"/>
  <c r="E972" i="1"/>
  <c r="E2377" i="1"/>
  <c r="E2929" i="1"/>
  <c r="E3036" i="1"/>
  <c r="E3456" i="1"/>
  <c r="E4993" i="1"/>
  <c r="E4811" i="1"/>
  <c r="E4512" i="1"/>
  <c r="E4931" i="1"/>
  <c r="E4501" i="1"/>
  <c r="E1151" i="1"/>
  <c r="E1537" i="1"/>
  <c r="E876" i="1"/>
  <c r="E1656" i="1"/>
  <c r="E1056" i="1"/>
  <c r="E1476" i="1"/>
  <c r="E2004" i="1"/>
  <c r="E1825" i="1"/>
  <c r="E1884" i="1"/>
  <c r="E2388" i="1"/>
  <c r="E2868" i="1"/>
  <c r="E3420" i="1"/>
  <c r="E3324" i="1"/>
  <c r="E4944" i="1"/>
  <c r="E2809" i="1"/>
  <c r="E4716" i="1"/>
  <c r="L4464" i="1"/>
  <c r="D4464" i="1"/>
  <c r="G4464" i="1" s="1"/>
  <c r="L4716" i="1"/>
  <c r="D4716" i="1"/>
  <c r="G4716" i="1" s="1"/>
  <c r="D4980" i="1"/>
  <c r="G4980" i="1" s="1"/>
  <c r="L4980" i="1"/>
  <c r="L4897" i="1"/>
  <c r="D4897" i="1"/>
  <c r="G4897" i="1" s="1"/>
  <c r="D4429" i="1"/>
  <c r="G4429" i="1" s="1"/>
  <c r="L4429" i="1"/>
  <c r="E4644" i="1"/>
  <c r="L4836" i="1"/>
  <c r="D4836" i="1"/>
  <c r="G4836" i="1" s="1"/>
  <c r="E4800" i="1"/>
  <c r="L4969" i="1"/>
  <c r="D4969" i="1"/>
  <c r="G4969" i="1" s="1"/>
  <c r="L4800" i="1"/>
  <c r="D4800" i="1"/>
  <c r="G4800" i="1" s="1"/>
  <c r="D4619" i="1"/>
  <c r="G4619" i="1" s="1"/>
  <c r="L4619" i="1"/>
  <c r="E4920" i="1"/>
  <c r="L4920" i="1"/>
  <c r="D4920" i="1"/>
  <c r="G4920" i="1" s="1"/>
  <c r="L4512" i="1"/>
  <c r="D4512" i="1"/>
  <c r="G4512" i="1" s="1"/>
  <c r="L4764" i="1"/>
  <c r="D4764" i="1"/>
  <c r="G4764" i="1" s="1"/>
  <c r="L4536" i="1"/>
  <c r="D4536" i="1"/>
  <c r="G4536" i="1" s="1"/>
  <c r="D4824" i="1"/>
  <c r="G4824" i="1" s="1"/>
  <c r="L4824" i="1"/>
  <c r="D4931" i="1"/>
  <c r="G4931" i="1" s="1"/>
  <c r="L4931" i="1"/>
  <c r="E5004" i="1"/>
  <c r="L4392" i="1"/>
  <c r="D4392" i="1"/>
  <c r="G4392" i="1" s="1"/>
  <c r="D4657" i="1"/>
  <c r="G4657" i="1" s="1"/>
  <c r="L4657" i="1"/>
  <c r="D4849" i="1"/>
  <c r="G4849" i="1" s="1"/>
  <c r="L4849" i="1"/>
  <c r="E4464" i="1"/>
  <c r="E4429" i="1"/>
  <c r="D4873" i="1"/>
  <c r="G4873" i="1" s="1"/>
  <c r="L4873" i="1"/>
  <c r="D4907" i="1"/>
  <c r="G4907" i="1" s="1"/>
  <c r="L4907" i="1"/>
  <c r="D4955" i="1"/>
  <c r="G4955" i="1" s="1"/>
  <c r="L4955" i="1"/>
  <c r="D4525" i="1"/>
  <c r="G4525" i="1" s="1"/>
  <c r="L4525" i="1"/>
  <c r="L4488" i="1"/>
  <c r="D4488" i="1"/>
  <c r="G4488" i="1" s="1"/>
  <c r="D4753" i="1"/>
  <c r="G4753" i="1" s="1"/>
  <c r="E4754" i="1" s="1"/>
  <c r="L4753" i="1"/>
  <c r="D4547" i="1"/>
  <c r="G4547" i="1" s="1"/>
  <c r="E4548" i="1" s="1"/>
  <c r="L4547" i="1"/>
  <c r="E4824" i="1"/>
  <c r="E4764" i="1"/>
  <c r="D4787" i="1"/>
  <c r="G4787" i="1" s="1"/>
  <c r="L4787" i="1"/>
  <c r="L4560" i="1"/>
  <c r="D4560" i="1"/>
  <c r="G4560" i="1" s="1"/>
  <c r="E4561" i="1" s="1"/>
  <c r="D4501" i="1"/>
  <c r="G4501" i="1" s="1"/>
  <c r="L4501" i="1"/>
  <c r="E4884" i="1"/>
  <c r="E4536" i="1"/>
  <c r="E4584" i="1"/>
  <c r="E4668" i="1"/>
  <c r="L4608" i="1"/>
  <c r="D4608" i="1"/>
  <c r="G4608" i="1" s="1"/>
  <c r="D4729" i="1"/>
  <c r="G4729" i="1" s="1"/>
  <c r="L4729" i="1"/>
  <c r="E4705" i="1"/>
  <c r="E4344" i="1"/>
  <c r="E4416" i="1"/>
  <c r="L4740" i="1"/>
  <c r="D4740" i="1"/>
  <c r="G4740" i="1" s="1"/>
  <c r="L4668" i="1"/>
  <c r="D4668" i="1"/>
  <c r="G4668" i="1" s="1"/>
  <c r="L4777" i="1"/>
  <c r="D4777" i="1"/>
  <c r="G4777" i="1" s="1"/>
  <c r="L4860" i="1"/>
  <c r="D4860" i="1"/>
  <c r="G4860" i="1" s="1"/>
  <c r="L4944" i="1"/>
  <c r="D4944" i="1"/>
  <c r="G4944" i="1" s="1"/>
  <c r="L4644" i="1"/>
  <c r="D4644" i="1"/>
  <c r="G4644" i="1" s="1"/>
  <c r="D4681" i="1"/>
  <c r="G4681" i="1" s="1"/>
  <c r="L4681" i="1"/>
  <c r="L4344" i="1"/>
  <c r="D4344" i="1"/>
  <c r="G4344" i="1" s="1"/>
  <c r="L4993" i="1"/>
  <c r="D4993" i="1"/>
  <c r="G4993" i="1" s="1"/>
  <c r="D4705" i="1"/>
  <c r="G4705" i="1" s="1"/>
  <c r="L4705" i="1"/>
  <c r="E4860" i="1"/>
  <c r="D4453" i="1"/>
  <c r="G4453" i="1" s="1"/>
  <c r="L4453" i="1"/>
  <c r="L4584" i="1"/>
  <c r="D4584" i="1"/>
  <c r="G4584" i="1" s="1"/>
  <c r="E4619" i="1"/>
  <c r="D4477" i="1"/>
  <c r="G4477" i="1" s="1"/>
  <c r="L4477" i="1"/>
  <c r="D4811" i="1"/>
  <c r="G4811" i="1" s="1"/>
  <c r="L4811" i="1"/>
  <c r="D4405" i="1"/>
  <c r="G4405" i="1" s="1"/>
  <c r="L4405" i="1"/>
  <c r="D5004" i="1"/>
  <c r="G5004" i="1" s="1"/>
  <c r="L5004" i="1"/>
  <c r="L4632" i="1"/>
  <c r="D4632" i="1"/>
  <c r="G4632" i="1" s="1"/>
  <c r="L4692" i="1"/>
  <c r="D4692" i="1"/>
  <c r="G4692" i="1" s="1"/>
  <c r="L4884" i="1"/>
  <c r="D4884" i="1"/>
  <c r="G4884" i="1" s="1"/>
  <c r="E4740" i="1"/>
  <c r="E4777" i="1"/>
  <c r="D4357" i="1"/>
  <c r="G4357" i="1" s="1"/>
  <c r="L4357" i="1"/>
  <c r="E4836" i="1"/>
  <c r="L4416" i="1"/>
  <c r="D4416" i="1"/>
  <c r="G4416" i="1" s="1"/>
  <c r="D4571" i="1"/>
  <c r="G4571" i="1" s="1"/>
  <c r="L4571" i="1"/>
  <c r="E4632" i="1"/>
  <c r="L4440" i="1"/>
  <c r="D4440" i="1"/>
  <c r="G4440" i="1" s="1"/>
  <c r="E4441" i="1" s="1"/>
  <c r="E4453" i="1"/>
  <c r="L4368" i="1"/>
  <c r="D4368" i="1"/>
  <c r="G4368" i="1" s="1"/>
  <c r="D4595" i="1"/>
  <c r="G4595" i="1" s="1"/>
  <c r="L4595" i="1"/>
  <c r="E4897" i="1"/>
  <c r="E4692" i="1"/>
  <c r="E4969" i="1"/>
  <c r="D4381" i="1"/>
  <c r="G4381" i="1" s="1"/>
  <c r="E4382" i="1" s="1"/>
  <c r="L4381" i="1"/>
  <c r="E3012" i="1"/>
  <c r="E3119" i="1"/>
  <c r="E2785" i="1"/>
  <c r="D3696" i="1"/>
  <c r="G3696" i="1" s="1"/>
  <c r="L3696" i="1"/>
  <c r="L3865" i="1"/>
  <c r="D3865" i="1"/>
  <c r="G3865" i="1" s="1"/>
  <c r="L3984" i="1"/>
  <c r="D3984" i="1"/>
  <c r="G3984" i="1" s="1"/>
  <c r="E3985" i="1" s="1"/>
  <c r="D3551" i="1"/>
  <c r="G3551" i="1" s="1"/>
  <c r="L3551" i="1"/>
  <c r="D4188" i="1"/>
  <c r="G4188" i="1" s="1"/>
  <c r="L4188" i="1"/>
  <c r="D4297" i="1"/>
  <c r="G4297" i="1" s="1"/>
  <c r="L4297" i="1"/>
  <c r="D3731" i="1"/>
  <c r="G3731" i="1" s="1"/>
  <c r="L3731" i="1"/>
  <c r="D3755" i="1"/>
  <c r="G3755" i="1" s="1"/>
  <c r="L3755" i="1"/>
  <c r="D3779" i="1"/>
  <c r="G3779" i="1" s="1"/>
  <c r="L3779" i="1"/>
  <c r="D3803" i="1"/>
  <c r="G3803" i="1" s="1"/>
  <c r="E3804" i="1" s="1"/>
  <c r="L3803" i="1"/>
  <c r="D3827" i="1"/>
  <c r="G3827" i="1" s="1"/>
  <c r="L3827" i="1"/>
  <c r="D4236" i="1"/>
  <c r="G4236" i="1" s="1"/>
  <c r="L4236" i="1"/>
  <c r="L4331" i="1"/>
  <c r="D4331" i="1"/>
  <c r="G4331" i="1" s="1"/>
  <c r="L4057" i="1"/>
  <c r="D4057" i="1"/>
  <c r="G4057" i="1" s="1"/>
  <c r="L4128" i="1"/>
  <c r="D4128" i="1"/>
  <c r="G4128" i="1" s="1"/>
  <c r="D4308" i="1"/>
  <c r="G4308" i="1" s="1"/>
  <c r="L4308" i="1"/>
  <c r="L4201" i="1"/>
  <c r="D4201" i="1"/>
  <c r="G4201" i="1" s="1"/>
  <c r="L3960" i="1"/>
  <c r="D3960" i="1"/>
  <c r="G3960" i="1" s="1"/>
  <c r="D3672" i="1"/>
  <c r="G3672" i="1" s="1"/>
  <c r="L3672" i="1"/>
  <c r="L3588" i="1"/>
  <c r="D3588" i="1"/>
  <c r="G3588" i="1" s="1"/>
  <c r="L3613" i="1"/>
  <c r="D3613" i="1"/>
  <c r="G3613" i="1" s="1"/>
  <c r="E3492" i="1"/>
  <c r="D3852" i="1"/>
  <c r="G3852" i="1" s="1"/>
  <c r="L3852" i="1"/>
  <c r="E4068" i="1"/>
  <c r="L3516" i="1"/>
  <c r="D3516" i="1"/>
  <c r="G3516" i="1" s="1"/>
  <c r="E4057" i="1"/>
  <c r="L3720" i="1"/>
  <c r="D3720" i="1"/>
  <c r="G3720" i="1" s="1"/>
  <c r="L4116" i="1"/>
  <c r="D4116" i="1"/>
  <c r="G4116" i="1" s="1"/>
  <c r="L4272" i="1"/>
  <c r="D4272" i="1"/>
  <c r="G4272" i="1" s="1"/>
  <c r="L3540" i="1"/>
  <c r="D3540" i="1"/>
  <c r="G3540" i="1" s="1"/>
  <c r="E3541" i="1" s="1"/>
  <c r="L4212" i="1"/>
  <c r="D4212" i="1"/>
  <c r="G4212" i="1" s="1"/>
  <c r="E4213" i="1" s="1"/>
  <c r="L4320" i="1"/>
  <c r="D4320" i="1"/>
  <c r="G4320" i="1" s="1"/>
  <c r="D3876" i="1"/>
  <c r="G3876" i="1" s="1"/>
  <c r="L3876" i="1"/>
  <c r="E4128" i="1"/>
  <c r="E4129" i="1" s="1"/>
  <c r="E4236" i="1"/>
  <c r="E4237" i="1" s="1"/>
  <c r="L3709" i="1"/>
  <c r="D3709" i="1"/>
  <c r="G3709" i="1" s="1"/>
  <c r="E4308" i="1"/>
  <c r="L3637" i="1"/>
  <c r="D3637" i="1"/>
  <c r="G3637" i="1" s="1"/>
  <c r="E4008" i="1"/>
  <c r="D3624" i="1"/>
  <c r="G3624" i="1" s="1"/>
  <c r="L3624" i="1"/>
  <c r="E3768" i="1"/>
  <c r="L3685" i="1"/>
  <c r="D3685" i="1"/>
  <c r="G3685" i="1" s="1"/>
  <c r="L3661" i="1"/>
  <c r="D3661" i="1"/>
  <c r="G3661" i="1" s="1"/>
  <c r="L4283" i="1"/>
  <c r="D4283" i="1"/>
  <c r="G4283" i="1" s="1"/>
  <c r="D3900" i="1"/>
  <c r="G3900" i="1" s="1"/>
  <c r="L3900" i="1"/>
  <c r="E3841" i="1"/>
  <c r="E3792" i="1"/>
  <c r="E3995" i="1"/>
  <c r="E3589" i="1"/>
  <c r="L4008" i="1"/>
  <c r="D4008" i="1"/>
  <c r="G4008" i="1" s="1"/>
  <c r="D3479" i="1"/>
  <c r="G3479" i="1" s="1"/>
  <c r="L3479" i="1"/>
  <c r="D3575" i="1"/>
  <c r="G3575" i="1" s="1"/>
  <c r="L3575" i="1"/>
  <c r="L4032" i="1"/>
  <c r="D4032" i="1"/>
  <c r="G4032" i="1" s="1"/>
  <c r="L4092" i="1"/>
  <c r="D4092" i="1"/>
  <c r="G4092" i="1" s="1"/>
  <c r="E4188" i="1"/>
  <c r="L3492" i="1"/>
  <c r="D3492" i="1"/>
  <c r="G3492" i="1" s="1"/>
  <c r="D3648" i="1"/>
  <c r="G3648" i="1" s="1"/>
  <c r="L3648" i="1"/>
  <c r="E3779" i="1"/>
  <c r="L3937" i="1"/>
  <c r="D3937" i="1"/>
  <c r="G3937" i="1" s="1"/>
  <c r="E3938" i="1" s="1"/>
  <c r="L3768" i="1"/>
  <c r="D3768" i="1"/>
  <c r="G3768" i="1" s="1"/>
  <c r="D3503" i="1"/>
  <c r="G3503" i="1" s="1"/>
  <c r="L3503" i="1"/>
  <c r="D3599" i="1"/>
  <c r="G3599" i="1" s="1"/>
  <c r="L3599" i="1"/>
  <c r="D4068" i="1"/>
  <c r="G4068" i="1" s="1"/>
  <c r="L4068" i="1"/>
  <c r="E3551" i="1"/>
  <c r="L3889" i="1"/>
  <c r="D3889" i="1"/>
  <c r="G3889" i="1" s="1"/>
  <c r="E3890" i="1" s="1"/>
  <c r="E3648" i="1"/>
  <c r="E4032" i="1"/>
  <c r="D4081" i="1"/>
  <c r="G4081" i="1" s="1"/>
  <c r="L4081" i="1"/>
  <c r="E4092" i="1"/>
  <c r="E3755" i="1"/>
  <c r="L3841" i="1"/>
  <c r="D3841" i="1"/>
  <c r="G3841" i="1" s="1"/>
  <c r="E3479" i="1"/>
  <c r="E3575" i="1"/>
  <c r="L3913" i="1"/>
  <c r="D3913" i="1"/>
  <c r="G3913" i="1" s="1"/>
  <c r="D4223" i="1"/>
  <c r="G4223" i="1" s="1"/>
  <c r="L4223" i="1"/>
  <c r="E3503" i="1"/>
  <c r="E3599" i="1"/>
  <c r="L3744" i="1"/>
  <c r="D3744" i="1"/>
  <c r="G3744" i="1" s="1"/>
  <c r="E3827" i="1"/>
  <c r="E4116" i="1"/>
  <c r="D3971" i="1"/>
  <c r="G3971" i="1" s="1"/>
  <c r="L3971" i="1"/>
  <c r="D4163" i="1"/>
  <c r="G4163" i="1" s="1"/>
  <c r="L4163" i="1"/>
  <c r="L3816" i="1"/>
  <c r="D3816" i="1"/>
  <c r="G3816" i="1" s="1"/>
  <c r="L4152" i="1"/>
  <c r="D4152" i="1"/>
  <c r="G4152" i="1" s="1"/>
  <c r="D3924" i="1"/>
  <c r="G3924" i="1" s="1"/>
  <c r="L3924" i="1"/>
  <c r="E4201" i="1"/>
  <c r="L3792" i="1"/>
  <c r="D3792" i="1"/>
  <c r="G3792" i="1" s="1"/>
  <c r="D4141" i="1"/>
  <c r="G4141" i="1" s="1"/>
  <c r="L4141" i="1"/>
  <c r="D4103" i="1"/>
  <c r="G4103" i="1" s="1"/>
  <c r="L4103" i="1"/>
  <c r="L4248" i="1"/>
  <c r="D4248" i="1"/>
  <c r="G4248" i="1" s="1"/>
  <c r="D3527" i="1"/>
  <c r="G3527" i="1" s="1"/>
  <c r="L3527" i="1"/>
  <c r="D3948" i="1"/>
  <c r="G3948" i="1" s="1"/>
  <c r="L3948" i="1"/>
  <c r="D3995" i="1"/>
  <c r="G3995" i="1" s="1"/>
  <c r="L3995" i="1"/>
  <c r="D4019" i="1"/>
  <c r="G4019" i="1" s="1"/>
  <c r="L4019" i="1"/>
  <c r="L4177" i="1"/>
  <c r="D4177" i="1"/>
  <c r="G4177" i="1" s="1"/>
  <c r="L3564" i="1"/>
  <c r="D3564" i="1"/>
  <c r="G3564" i="1" s="1"/>
  <c r="D4044" i="1"/>
  <c r="G4044" i="1" s="1"/>
  <c r="L4044" i="1"/>
  <c r="E4081" i="1"/>
  <c r="D4261" i="1"/>
  <c r="G4261" i="1" s="1"/>
  <c r="L4261" i="1"/>
  <c r="E3720" i="1"/>
  <c r="E3852" i="1"/>
  <c r="E3876" i="1"/>
  <c r="E4103" i="1"/>
  <c r="E4104" i="1" s="1"/>
  <c r="E4261" i="1"/>
  <c r="E4262" i="1" s="1"/>
  <c r="E3971" i="1"/>
  <c r="E3527" i="1"/>
  <c r="E4019" i="1"/>
  <c r="E4020" i="1" s="1"/>
  <c r="E3900" i="1"/>
  <c r="E1223" i="1"/>
  <c r="E1261" i="1"/>
  <c r="E1849" i="1"/>
  <c r="E3265" i="1"/>
  <c r="D2809" i="1"/>
  <c r="G2809" i="1" s="1"/>
  <c r="L2809" i="1"/>
  <c r="D3265" i="1"/>
  <c r="G3265" i="1" s="1"/>
  <c r="L3265" i="1"/>
  <c r="D3311" i="1"/>
  <c r="G3311" i="1" s="1"/>
  <c r="L3311" i="1"/>
  <c r="L2748" i="1"/>
  <c r="D2748" i="1"/>
  <c r="G2748" i="1" s="1"/>
  <c r="D2857" i="1"/>
  <c r="G2857" i="1" s="1"/>
  <c r="L2857" i="1"/>
  <c r="D3349" i="1"/>
  <c r="G3349" i="1" s="1"/>
  <c r="L3349" i="1"/>
  <c r="D3409" i="1"/>
  <c r="G3409" i="1" s="1"/>
  <c r="L3409" i="1"/>
  <c r="L3216" i="1"/>
  <c r="D3216" i="1"/>
  <c r="G3216" i="1" s="1"/>
  <c r="D3157" i="1"/>
  <c r="G3157" i="1" s="1"/>
  <c r="L3157" i="1"/>
  <c r="D2713" i="1"/>
  <c r="G2713" i="1" s="1"/>
  <c r="L2713" i="1"/>
  <c r="D3001" i="1"/>
  <c r="G3001" i="1" s="1"/>
  <c r="L3001" i="1"/>
  <c r="L3132" i="1"/>
  <c r="D3132" i="1"/>
  <c r="G3132" i="1" s="1"/>
  <c r="E2700" i="1"/>
  <c r="L3144" i="1"/>
  <c r="D3144" i="1"/>
  <c r="G3144" i="1" s="1"/>
  <c r="L3012" i="1"/>
  <c r="D3012" i="1"/>
  <c r="G3012" i="1" s="1"/>
  <c r="L3084" i="1"/>
  <c r="D3084" i="1"/>
  <c r="G3084" i="1" s="1"/>
  <c r="D2689" i="1"/>
  <c r="G2689" i="1" s="1"/>
  <c r="L2689" i="1"/>
  <c r="E3060" i="1"/>
  <c r="L2940" i="1"/>
  <c r="D2940" i="1"/>
  <c r="G2940" i="1" s="1"/>
  <c r="D3227" i="1"/>
  <c r="G3227" i="1" s="1"/>
  <c r="L3227" i="1"/>
  <c r="E3084" i="1"/>
  <c r="E3085" i="1" s="1"/>
  <c r="L2880" i="1"/>
  <c r="D2880" i="1"/>
  <c r="G2880" i="1" s="1"/>
  <c r="E2689" i="1"/>
  <c r="E2690" i="1" s="1"/>
  <c r="D3431" i="1"/>
  <c r="G3431" i="1" s="1"/>
  <c r="L3431" i="1"/>
  <c r="E3144" i="1"/>
  <c r="E3145" i="1" s="1"/>
  <c r="D3444" i="1"/>
  <c r="G3444" i="1" s="1"/>
  <c r="L3444" i="1"/>
  <c r="D3241" i="1"/>
  <c r="G3241" i="1" s="1"/>
  <c r="L3241" i="1"/>
  <c r="E2988" i="1"/>
  <c r="E3467" i="1"/>
  <c r="L3192" i="1"/>
  <c r="D3192" i="1"/>
  <c r="G3192" i="1" s="1"/>
  <c r="E3193" i="1" s="1"/>
  <c r="E2977" i="1"/>
  <c r="L3276" i="1"/>
  <c r="D3276" i="1"/>
  <c r="G3276" i="1" s="1"/>
  <c r="L3335" i="1"/>
  <c r="D3335" i="1"/>
  <c r="G3335" i="1" s="1"/>
  <c r="L3420" i="1"/>
  <c r="D3420" i="1"/>
  <c r="G3420" i="1" s="1"/>
  <c r="L2640" i="1"/>
  <c r="D2640" i="1"/>
  <c r="G2640" i="1" s="1"/>
  <c r="D3049" i="1"/>
  <c r="G3049" i="1" s="1"/>
  <c r="L3049" i="1"/>
  <c r="D3203" i="1"/>
  <c r="G3203" i="1" s="1"/>
  <c r="L3203" i="1"/>
  <c r="E3371" i="1"/>
  <c r="E3396" i="1"/>
  <c r="E2772" i="1"/>
  <c r="D2627" i="1"/>
  <c r="G2627" i="1" s="1"/>
  <c r="L2627" i="1"/>
  <c r="D2977" i="1"/>
  <c r="G2977" i="1" s="1"/>
  <c r="L2977" i="1"/>
  <c r="L2820" i="1"/>
  <c r="D2820" i="1"/>
  <c r="G2820" i="1" s="1"/>
  <c r="L2700" i="1"/>
  <c r="D2700" i="1"/>
  <c r="G2700" i="1" s="1"/>
  <c r="L3168" i="1"/>
  <c r="D3168" i="1"/>
  <c r="G3168" i="1" s="1"/>
  <c r="L3060" i="1"/>
  <c r="D3060" i="1"/>
  <c r="G3060" i="1" s="1"/>
  <c r="L3108" i="1"/>
  <c r="D3108" i="1"/>
  <c r="G3108" i="1" s="1"/>
  <c r="D3289" i="1"/>
  <c r="G3289" i="1" s="1"/>
  <c r="L3289" i="1"/>
  <c r="D3179" i="1"/>
  <c r="G3179" i="1" s="1"/>
  <c r="L3179" i="1"/>
  <c r="E3409" i="1"/>
  <c r="E3349" i="1"/>
  <c r="L2868" i="1"/>
  <c r="D2868" i="1"/>
  <c r="G2868" i="1" s="1"/>
  <c r="L2616" i="1"/>
  <c r="D2616" i="1"/>
  <c r="G2616" i="1" s="1"/>
  <c r="L3360" i="1"/>
  <c r="D3360" i="1"/>
  <c r="G3360" i="1" s="1"/>
  <c r="D2737" i="1"/>
  <c r="G2737" i="1" s="1"/>
  <c r="L2737" i="1"/>
  <c r="L2772" i="1"/>
  <c r="D2772" i="1"/>
  <c r="G2772" i="1" s="1"/>
  <c r="L2652" i="1"/>
  <c r="D2652" i="1"/>
  <c r="G2652" i="1" s="1"/>
  <c r="D2761" i="1"/>
  <c r="G2761" i="1" s="1"/>
  <c r="E2762" i="1" s="1"/>
  <c r="L2761" i="1"/>
  <c r="E3001" i="1"/>
  <c r="L3467" i="1"/>
  <c r="D3467" i="1"/>
  <c r="G3467" i="1" s="1"/>
  <c r="L2724" i="1"/>
  <c r="D2724" i="1"/>
  <c r="G2724" i="1" s="1"/>
  <c r="E2725" i="1" s="1"/>
  <c r="D2915" i="1"/>
  <c r="G2915" i="1" s="1"/>
  <c r="L2915" i="1"/>
  <c r="D2929" i="1"/>
  <c r="G2929" i="1" s="1"/>
  <c r="L2929" i="1"/>
  <c r="D3371" i="1"/>
  <c r="G3371" i="1" s="1"/>
  <c r="L3371" i="1"/>
  <c r="D3385" i="1"/>
  <c r="G3385" i="1" s="1"/>
  <c r="L3385" i="1"/>
  <c r="E2616" i="1"/>
  <c r="L3036" i="1"/>
  <c r="D3036" i="1"/>
  <c r="G3036" i="1" s="1"/>
  <c r="L2904" i="1"/>
  <c r="D2904" i="1"/>
  <c r="G2904" i="1" s="1"/>
  <c r="L2988" i="1"/>
  <c r="D2988" i="1"/>
  <c r="G2988" i="1" s="1"/>
  <c r="E3168" i="1"/>
  <c r="L2676" i="1"/>
  <c r="D2676" i="1"/>
  <c r="G2676" i="1" s="1"/>
  <c r="E3311" i="1"/>
  <c r="D2833" i="1"/>
  <c r="G2833" i="1" s="1"/>
  <c r="L2833" i="1"/>
  <c r="L2964" i="1"/>
  <c r="D2964" i="1"/>
  <c r="G2964" i="1" s="1"/>
  <c r="E3179" i="1"/>
  <c r="L2844" i="1"/>
  <c r="D2844" i="1"/>
  <c r="G2844" i="1" s="1"/>
  <c r="L3324" i="1"/>
  <c r="D3324" i="1"/>
  <c r="G3324" i="1" s="1"/>
  <c r="L3396" i="1"/>
  <c r="D3396" i="1"/>
  <c r="G3396" i="1" s="1"/>
  <c r="D3025" i="1"/>
  <c r="G3025" i="1" s="1"/>
  <c r="L3025" i="1"/>
  <c r="D3071" i="1"/>
  <c r="G3071" i="1" s="1"/>
  <c r="L3071" i="1"/>
  <c r="D3119" i="1"/>
  <c r="G3119" i="1" s="1"/>
  <c r="L3119" i="1"/>
  <c r="L3456" i="1"/>
  <c r="D3456" i="1"/>
  <c r="G3456" i="1" s="1"/>
  <c r="D2785" i="1"/>
  <c r="G2785" i="1" s="1"/>
  <c r="L2785" i="1"/>
  <c r="D2891" i="1"/>
  <c r="G2891" i="1" s="1"/>
  <c r="L2891" i="1"/>
  <c r="E3108" i="1"/>
  <c r="D2665" i="1"/>
  <c r="G2665" i="1" s="1"/>
  <c r="L2665" i="1"/>
  <c r="D2953" i="1"/>
  <c r="G2953" i="1" s="1"/>
  <c r="L2953" i="1"/>
  <c r="E3444" i="1"/>
  <c r="L2796" i="1"/>
  <c r="D2796" i="1"/>
  <c r="G2796" i="1" s="1"/>
  <c r="L3252" i="1"/>
  <c r="D3252" i="1"/>
  <c r="G3252" i="1" s="1"/>
  <c r="E2652" i="1"/>
  <c r="E2653" i="1" s="1"/>
  <c r="E3132" i="1"/>
  <c r="E2904" i="1"/>
  <c r="E2905" i="1" s="1"/>
  <c r="L3300" i="1"/>
  <c r="D3300" i="1"/>
  <c r="G3300" i="1" s="1"/>
  <c r="D3095" i="1"/>
  <c r="G3095" i="1" s="1"/>
  <c r="L3095" i="1"/>
  <c r="E3360" i="1"/>
  <c r="E2940" i="1"/>
  <c r="E2833" i="1"/>
  <c r="E2834" i="1" s="1"/>
  <c r="E2891" i="1"/>
  <c r="E2892" i="1" s="1"/>
  <c r="E3049" i="1"/>
  <c r="E3300" i="1"/>
  <c r="E3301" i="1" s="1"/>
  <c r="E2676" i="1"/>
  <c r="E2677" i="1" s="1"/>
  <c r="E2665" i="1"/>
  <c r="E216" i="1"/>
  <c r="E528" i="1"/>
  <c r="E1560" i="1"/>
  <c r="E1392" i="1"/>
  <c r="E1309" i="1"/>
  <c r="E1452" i="1"/>
  <c r="E1175" i="1"/>
  <c r="E1296" i="1"/>
  <c r="E2196" i="1"/>
  <c r="E2592" i="1"/>
  <c r="D1921" i="1"/>
  <c r="G1921" i="1" s="1"/>
  <c r="L1921" i="1"/>
  <c r="D1777" i="1"/>
  <c r="G1777" i="1" s="1"/>
  <c r="L1777" i="1"/>
  <c r="D2315" i="1"/>
  <c r="G2315" i="1" s="1"/>
  <c r="E2316" i="1" s="1"/>
  <c r="L2315" i="1"/>
  <c r="D2471" i="1"/>
  <c r="G2471" i="1" s="1"/>
  <c r="L2471" i="1"/>
  <c r="L2196" i="1"/>
  <c r="D2196" i="1"/>
  <c r="G2196" i="1" s="1"/>
  <c r="L2412" i="1"/>
  <c r="D2412" i="1"/>
  <c r="G2412" i="1" s="1"/>
  <c r="D1801" i="1"/>
  <c r="G1801" i="1" s="1"/>
  <c r="L1801" i="1"/>
  <c r="D1991" i="1"/>
  <c r="G1991" i="1" s="1"/>
  <c r="L1991" i="1"/>
  <c r="L2364" i="1"/>
  <c r="D2364" i="1"/>
  <c r="G2364" i="1" s="1"/>
  <c r="E2088" i="1"/>
  <c r="D1849" i="1"/>
  <c r="G1849" i="1" s="1"/>
  <c r="L1849" i="1"/>
  <c r="D2053" i="1"/>
  <c r="G2053" i="1" s="1"/>
  <c r="L2053" i="1"/>
  <c r="L2461" i="1"/>
  <c r="D2461" i="1"/>
  <c r="G2461" i="1" s="1"/>
  <c r="L2484" i="1"/>
  <c r="D2484" i="1"/>
  <c r="G2484" i="1" s="1"/>
  <c r="L2592" i="1"/>
  <c r="D2592" i="1"/>
  <c r="G2592" i="1" s="1"/>
  <c r="L2603" i="1"/>
  <c r="D2603" i="1"/>
  <c r="G2603" i="1" s="1"/>
  <c r="D2077" i="1"/>
  <c r="G2077" i="1" s="1"/>
  <c r="L2077" i="1"/>
  <c r="D2101" i="1"/>
  <c r="G2101" i="1" s="1"/>
  <c r="L2101" i="1"/>
  <c r="E2112" i="1"/>
  <c r="D2423" i="1"/>
  <c r="G2423" i="1" s="1"/>
  <c r="L2423" i="1"/>
  <c r="E1932" i="1"/>
  <c r="E1967" i="1"/>
  <c r="D2135" i="1"/>
  <c r="G2135" i="1" s="1"/>
  <c r="L2135" i="1"/>
  <c r="D2183" i="1"/>
  <c r="G2183" i="1" s="1"/>
  <c r="L2183" i="1"/>
  <c r="D2447" i="1"/>
  <c r="G2447" i="1" s="1"/>
  <c r="L2447" i="1"/>
  <c r="L2556" i="1"/>
  <c r="D2556" i="1"/>
  <c r="G2556" i="1" s="1"/>
  <c r="L2544" i="1"/>
  <c r="D2544" i="1"/>
  <c r="G2544" i="1" s="1"/>
  <c r="E1921" i="1"/>
  <c r="E1922" i="1" s="1"/>
  <c r="L2125" i="1"/>
  <c r="D2125" i="1"/>
  <c r="G2125" i="1" s="1"/>
  <c r="L1956" i="1"/>
  <c r="D1956" i="1"/>
  <c r="G1956" i="1" s="1"/>
  <c r="E1957" i="1" s="1"/>
  <c r="E2339" i="1"/>
  <c r="D1825" i="1"/>
  <c r="G1825" i="1" s="1"/>
  <c r="L1825" i="1"/>
  <c r="L2328" i="1"/>
  <c r="D2328" i="1"/>
  <c r="G2328" i="1" s="1"/>
  <c r="E2495" i="1"/>
  <c r="E2101" i="1"/>
  <c r="E2102" i="1" s="1"/>
  <c r="E2064" i="1"/>
  <c r="D2159" i="1"/>
  <c r="G2159" i="1" s="1"/>
  <c r="L2159" i="1"/>
  <c r="D2207" i="1"/>
  <c r="G2207" i="1" s="1"/>
  <c r="L2207" i="1"/>
  <c r="D2245" i="1"/>
  <c r="G2245" i="1" s="1"/>
  <c r="L2245" i="1"/>
  <c r="L2388" i="1"/>
  <c r="D2388" i="1"/>
  <c r="G2388" i="1" s="1"/>
  <c r="E2015" i="1"/>
  <c r="E2220" i="1"/>
  <c r="L2280" i="1"/>
  <c r="D2280" i="1"/>
  <c r="G2280" i="1" s="1"/>
  <c r="E2172" i="1"/>
  <c r="L2508" i="1"/>
  <c r="D2508" i="1"/>
  <c r="G2508" i="1" s="1"/>
  <c r="E1764" i="1"/>
  <c r="D2531" i="1"/>
  <c r="G2531" i="1" s="1"/>
  <c r="L2531" i="1"/>
  <c r="E2148" i="1"/>
  <c r="E2352" i="1"/>
  <c r="D2401" i="1"/>
  <c r="G2401" i="1" s="1"/>
  <c r="L2401" i="1"/>
  <c r="D2581" i="1"/>
  <c r="G2581" i="1" s="1"/>
  <c r="L2581" i="1"/>
  <c r="D2567" i="1"/>
  <c r="G2567" i="1" s="1"/>
  <c r="L2567" i="1"/>
  <c r="D1943" i="1"/>
  <c r="G1943" i="1" s="1"/>
  <c r="L1943" i="1"/>
  <c r="E2304" i="1"/>
  <c r="E1812" i="1"/>
  <c r="L2256" i="1"/>
  <c r="D2256" i="1"/>
  <c r="G2256" i="1" s="1"/>
  <c r="D1873" i="1"/>
  <c r="G1873" i="1" s="1"/>
  <c r="L1873" i="1"/>
  <c r="D1753" i="1"/>
  <c r="G1753" i="1" s="1"/>
  <c r="L1753" i="1"/>
  <c r="D2029" i="1"/>
  <c r="G2029" i="1" s="1"/>
  <c r="E2030" i="1" s="1"/>
  <c r="L2029" i="1"/>
  <c r="L2220" i="1"/>
  <c r="D2220" i="1"/>
  <c r="G2220" i="1" s="1"/>
  <c r="L2436" i="1"/>
  <c r="D2436" i="1"/>
  <c r="G2436" i="1" s="1"/>
  <c r="D1967" i="1"/>
  <c r="G1967" i="1" s="1"/>
  <c r="L1967" i="1"/>
  <c r="D2269" i="1"/>
  <c r="G2269" i="1" s="1"/>
  <c r="E2270" i="1" s="1"/>
  <c r="L2269" i="1"/>
  <c r="L2519" i="1"/>
  <c r="D2519" i="1"/>
  <c r="G2519" i="1" s="1"/>
  <c r="L2064" i="1"/>
  <c r="D2064" i="1"/>
  <c r="G2064" i="1" s="1"/>
  <c r="L2304" i="1"/>
  <c r="D2304" i="1"/>
  <c r="G2304" i="1" s="1"/>
  <c r="D2495" i="1"/>
  <c r="G2495" i="1" s="1"/>
  <c r="L2495" i="1"/>
  <c r="L1908" i="1"/>
  <c r="D1908" i="1"/>
  <c r="G1908" i="1" s="1"/>
  <c r="L1788" i="1"/>
  <c r="D1788" i="1"/>
  <c r="G1788" i="1" s="1"/>
  <c r="L1884" i="1"/>
  <c r="D1884" i="1"/>
  <c r="G1884" i="1" s="1"/>
  <c r="L2015" i="1"/>
  <c r="D2015" i="1"/>
  <c r="G2015" i="1" s="1"/>
  <c r="L2088" i="1"/>
  <c r="D2088" i="1"/>
  <c r="G2088" i="1" s="1"/>
  <c r="L1932" i="1"/>
  <c r="D1932" i="1"/>
  <c r="G1932" i="1" s="1"/>
  <c r="E2364" i="1"/>
  <c r="D2377" i="1"/>
  <c r="G2377" i="1" s="1"/>
  <c r="L2377" i="1"/>
  <c r="E2053" i="1"/>
  <c r="L1764" i="1"/>
  <c r="D1764" i="1"/>
  <c r="G1764" i="1" s="1"/>
  <c r="L1980" i="1"/>
  <c r="D1980" i="1"/>
  <c r="G1980" i="1" s="1"/>
  <c r="L2112" i="1"/>
  <c r="D2112" i="1"/>
  <c r="G2112" i="1" s="1"/>
  <c r="D2339" i="1"/>
  <c r="G2339" i="1" s="1"/>
  <c r="L2339" i="1"/>
  <c r="E2256" i="1"/>
  <c r="L1836" i="1"/>
  <c r="D1836" i="1"/>
  <c r="G1836" i="1" s="1"/>
  <c r="L2004" i="1"/>
  <c r="D2004" i="1"/>
  <c r="G2004" i="1" s="1"/>
  <c r="L2231" i="1"/>
  <c r="D2231" i="1"/>
  <c r="G2231" i="1" s="1"/>
  <c r="L2172" i="1"/>
  <c r="D2172" i="1"/>
  <c r="G2172" i="1" s="1"/>
  <c r="E2077" i="1"/>
  <c r="E2603" i="1"/>
  <c r="D2352" i="1"/>
  <c r="G2352" i="1" s="1"/>
  <c r="L2352" i="1"/>
  <c r="E1788" i="1"/>
  <c r="E1991" i="1"/>
  <c r="E1753" i="1"/>
  <c r="E1908" i="1"/>
  <c r="D2291" i="1"/>
  <c r="G2291" i="1" s="1"/>
  <c r="E2292" i="1" s="1"/>
  <c r="L2291" i="1"/>
  <c r="L1812" i="1"/>
  <c r="D1812" i="1"/>
  <c r="G1812" i="1" s="1"/>
  <c r="E1980" i="1"/>
  <c r="E1981" i="1" s="1"/>
  <c r="E2461" i="1"/>
  <c r="L2040" i="1"/>
  <c r="D2040" i="1"/>
  <c r="G2040" i="1" s="1"/>
  <c r="E2412" i="1"/>
  <c r="E1777" i="1"/>
  <c r="L2148" i="1"/>
  <c r="D2148" i="1"/>
  <c r="G2148" i="1" s="1"/>
  <c r="D1897" i="1"/>
  <c r="G1897" i="1" s="1"/>
  <c r="L1897" i="1"/>
  <c r="E2556" i="1"/>
  <c r="L1860" i="1"/>
  <c r="D1860" i="1"/>
  <c r="G1860" i="1" s="1"/>
  <c r="E2436" i="1"/>
  <c r="E1801" i="1"/>
  <c r="E2447" i="1"/>
  <c r="E2040" i="1"/>
  <c r="E2231" i="1"/>
  <c r="E2207" i="1"/>
  <c r="E2531" i="1"/>
  <c r="E1943" i="1"/>
  <c r="E1044" i="1"/>
  <c r="E1368" i="1"/>
  <c r="E911" i="1"/>
  <c r="D1044" i="1"/>
  <c r="G1044" i="1" s="1"/>
  <c r="L1044" i="1"/>
  <c r="D1465" i="1"/>
  <c r="G1465" i="1" s="1"/>
  <c r="L1465" i="1"/>
  <c r="D1572" i="1"/>
  <c r="G1572" i="1" s="1"/>
  <c r="L1572" i="1"/>
  <c r="D911" i="1"/>
  <c r="G911" i="1" s="1"/>
  <c r="L911" i="1"/>
  <c r="D935" i="1"/>
  <c r="G935" i="1" s="1"/>
  <c r="L935" i="1"/>
  <c r="D959" i="1"/>
  <c r="G959" i="1" s="1"/>
  <c r="L959" i="1"/>
  <c r="D983" i="1"/>
  <c r="G983" i="1" s="1"/>
  <c r="E984" i="1" s="1"/>
  <c r="L983" i="1"/>
  <c r="D1007" i="1"/>
  <c r="G1007" i="1" s="1"/>
  <c r="L1007" i="1"/>
  <c r="D1031" i="1"/>
  <c r="G1031" i="1" s="1"/>
  <c r="L1031" i="1"/>
  <c r="L1368" i="1"/>
  <c r="D1368" i="1"/>
  <c r="G1368" i="1" s="1"/>
  <c r="E1465" i="1"/>
  <c r="E1466" i="1" s="1"/>
  <c r="E1667" i="1"/>
  <c r="L900" i="1"/>
  <c r="D900" i="1"/>
  <c r="G900" i="1" s="1"/>
  <c r="D1285" i="1"/>
  <c r="G1285" i="1" s="1"/>
  <c r="L1285" i="1"/>
  <c r="E1441" i="1"/>
  <c r="E996" i="1"/>
  <c r="D1513" i="1"/>
  <c r="G1513" i="1" s="1"/>
  <c r="L1513" i="1"/>
  <c r="D1607" i="1"/>
  <c r="G1607" i="1" s="1"/>
  <c r="L1607" i="1"/>
  <c r="D1441" i="1"/>
  <c r="G1441" i="1" s="1"/>
  <c r="L1441" i="1"/>
  <c r="E1513" i="1"/>
  <c r="E1514" i="1" s="1"/>
  <c r="D1680" i="1"/>
  <c r="G1680" i="1" s="1"/>
  <c r="E1681" i="1" s="1"/>
  <c r="L1680" i="1"/>
  <c r="D1667" i="1"/>
  <c r="G1667" i="1" s="1"/>
  <c r="L1667" i="1"/>
  <c r="E1104" i="1"/>
  <c r="L1416" i="1"/>
  <c r="D1416" i="1"/>
  <c r="G1416" i="1" s="1"/>
  <c r="E1704" i="1"/>
  <c r="L996" i="1"/>
  <c r="D996" i="1"/>
  <c r="G996" i="1" s="1"/>
  <c r="E1141" i="1"/>
  <c r="L924" i="1"/>
  <c r="D924" i="1"/>
  <c r="G924" i="1" s="1"/>
  <c r="L1212" i="1"/>
  <c r="D1212" i="1"/>
  <c r="G1212" i="1" s="1"/>
  <c r="E1213" i="1" s="1"/>
  <c r="L1740" i="1"/>
  <c r="D1740" i="1"/>
  <c r="G1740" i="1" s="1"/>
  <c r="E1524" i="1"/>
  <c r="L1704" i="1"/>
  <c r="D1704" i="1"/>
  <c r="G1704" i="1" s="1"/>
  <c r="E888" i="1"/>
  <c r="L1524" i="1"/>
  <c r="D1524" i="1"/>
  <c r="G1524" i="1" s="1"/>
  <c r="L1272" i="1"/>
  <c r="D1272" i="1"/>
  <c r="G1272" i="1" s="1"/>
  <c r="D1309" i="1"/>
  <c r="G1309" i="1" s="1"/>
  <c r="E1310" i="1" s="1"/>
  <c r="L1309" i="1"/>
  <c r="D1199" i="1"/>
  <c r="G1199" i="1" s="1"/>
  <c r="L1199" i="1"/>
  <c r="L1656" i="1"/>
  <c r="D1656" i="1"/>
  <c r="G1656" i="1" s="1"/>
  <c r="L948" i="1"/>
  <c r="D948" i="1"/>
  <c r="G948" i="1" s="1"/>
  <c r="L1392" i="1"/>
  <c r="D1392" i="1"/>
  <c r="G1392" i="1" s="1"/>
  <c r="L1500" i="1"/>
  <c r="D1500" i="1"/>
  <c r="G1500" i="1" s="1"/>
  <c r="E1501" i="1" s="1"/>
  <c r="L1620" i="1"/>
  <c r="D1620" i="1"/>
  <c r="G1620" i="1" s="1"/>
  <c r="L1692" i="1"/>
  <c r="D1692" i="1"/>
  <c r="G1692" i="1" s="1"/>
  <c r="L1164" i="1"/>
  <c r="D1164" i="1"/>
  <c r="G1164" i="1" s="1"/>
  <c r="D1645" i="1"/>
  <c r="G1645" i="1" s="1"/>
  <c r="L1645" i="1"/>
  <c r="E1333" i="1"/>
  <c r="D1117" i="1"/>
  <c r="G1117" i="1" s="1"/>
  <c r="L1117" i="1"/>
  <c r="E1020" i="1"/>
  <c r="L1476" i="1"/>
  <c r="D1476" i="1"/>
  <c r="G1476" i="1" s="1"/>
  <c r="L1631" i="1"/>
  <c r="D1631" i="1"/>
  <c r="G1631" i="1" s="1"/>
  <c r="E1357" i="1"/>
  <c r="L1080" i="1"/>
  <c r="D1080" i="1"/>
  <c r="G1080" i="1" s="1"/>
  <c r="D1151" i="1"/>
  <c r="G1151" i="1" s="1"/>
  <c r="L1151" i="1"/>
  <c r="D1261" i="1"/>
  <c r="G1261" i="1" s="1"/>
  <c r="L1261" i="1"/>
  <c r="E1547" i="1"/>
  <c r="E1489" i="1"/>
  <c r="L1056" i="1"/>
  <c r="D1056" i="1"/>
  <c r="G1056" i="1" s="1"/>
  <c r="D1381" i="1"/>
  <c r="G1381" i="1" s="1"/>
  <c r="E1382" i="1" s="1"/>
  <c r="L1381" i="1"/>
  <c r="D1715" i="1"/>
  <c r="G1715" i="1" s="1"/>
  <c r="L1715" i="1"/>
  <c r="D1729" i="1"/>
  <c r="G1729" i="1" s="1"/>
  <c r="L1729" i="1"/>
  <c r="E1393" i="1"/>
  <c r="E1008" i="1"/>
  <c r="L1585" i="1"/>
  <c r="D1585" i="1"/>
  <c r="G1585" i="1" s="1"/>
  <c r="L1560" i="1"/>
  <c r="D1560" i="1"/>
  <c r="G1560" i="1" s="1"/>
  <c r="E1561" i="1" s="1"/>
  <c r="L1128" i="1"/>
  <c r="D1128" i="1"/>
  <c r="G1128" i="1" s="1"/>
  <c r="E959" i="1"/>
  <c r="L1188" i="1"/>
  <c r="D1188" i="1"/>
  <c r="G1188" i="1" s="1"/>
  <c r="E1189" i="1" s="1"/>
  <c r="L1344" i="1"/>
  <c r="D1344" i="1"/>
  <c r="G1344" i="1" s="1"/>
  <c r="L1141" i="1"/>
  <c r="D1141" i="1"/>
  <c r="G1141" i="1" s="1"/>
  <c r="L1020" i="1"/>
  <c r="D1020" i="1"/>
  <c r="G1020" i="1" s="1"/>
  <c r="L1104" i="1"/>
  <c r="D1104" i="1"/>
  <c r="G1104" i="1" s="1"/>
  <c r="L1427" i="1"/>
  <c r="D1427" i="1"/>
  <c r="G1427" i="1" s="1"/>
  <c r="E1428" i="1" s="1"/>
  <c r="E1607" i="1"/>
  <c r="D888" i="1"/>
  <c r="G888" i="1" s="1"/>
  <c r="L888" i="1"/>
  <c r="D1357" i="1"/>
  <c r="G1357" i="1" s="1"/>
  <c r="L1357" i="1"/>
  <c r="D1093" i="1"/>
  <c r="G1093" i="1" s="1"/>
  <c r="L1093" i="1"/>
  <c r="D1489" i="1"/>
  <c r="G1489" i="1" s="1"/>
  <c r="L1489" i="1"/>
  <c r="D1403" i="1"/>
  <c r="G1403" i="1" s="1"/>
  <c r="L1403" i="1"/>
  <c r="D1333" i="1"/>
  <c r="G1333" i="1" s="1"/>
  <c r="L1333" i="1"/>
  <c r="D1223" i="1"/>
  <c r="G1223" i="1" s="1"/>
  <c r="L1223" i="1"/>
  <c r="D1547" i="1"/>
  <c r="G1547" i="1" s="1"/>
  <c r="L1547" i="1"/>
  <c r="L1296" i="1"/>
  <c r="D1296" i="1"/>
  <c r="G1296" i="1" s="1"/>
  <c r="E900" i="1"/>
  <c r="E1740" i="1"/>
  <c r="D1175" i="1"/>
  <c r="G1175" i="1" s="1"/>
  <c r="L1175" i="1"/>
  <c r="E1416" i="1"/>
  <c r="E1272" i="1"/>
  <c r="L1236" i="1"/>
  <c r="D1236" i="1"/>
  <c r="G1236" i="1" s="1"/>
  <c r="L1320" i="1"/>
  <c r="D1320" i="1"/>
  <c r="G1320" i="1" s="1"/>
  <c r="E935" i="1"/>
  <c r="E924" i="1"/>
  <c r="L972" i="1"/>
  <c r="D972" i="1"/>
  <c r="G972" i="1" s="1"/>
  <c r="D1069" i="1"/>
  <c r="G1069" i="1" s="1"/>
  <c r="L1069" i="1"/>
  <c r="E1692" i="1"/>
  <c r="E1403" i="1"/>
  <c r="L1596" i="1"/>
  <c r="D1596" i="1"/>
  <c r="G1596" i="1" s="1"/>
  <c r="L1247" i="1"/>
  <c r="D1247" i="1"/>
  <c r="G1247" i="1" s="1"/>
  <c r="L1537" i="1"/>
  <c r="D1537" i="1"/>
  <c r="G1537" i="1" s="1"/>
  <c r="L1452" i="1"/>
  <c r="D1452" i="1"/>
  <c r="G1452" i="1" s="1"/>
  <c r="E1069" i="1"/>
  <c r="E1070" i="1" s="1"/>
  <c r="E1128" i="1"/>
  <c r="E1199" i="1"/>
  <c r="E1620" i="1"/>
  <c r="E1585" i="1"/>
  <c r="E1344" i="1"/>
  <c r="E588" i="1"/>
  <c r="E252" i="1"/>
  <c r="E156" i="1"/>
  <c r="E515" i="1"/>
  <c r="E720" i="1"/>
  <c r="E552" i="1"/>
  <c r="E708" i="1"/>
  <c r="E60" i="1"/>
  <c r="E120" i="1"/>
  <c r="E180" i="1"/>
  <c r="E480" i="1"/>
  <c r="E840" i="1"/>
  <c r="E108" i="1"/>
  <c r="E192" i="1"/>
  <c r="E144" i="1"/>
  <c r="E468" i="1"/>
  <c r="E804" i="1"/>
  <c r="E672" i="1"/>
  <c r="E768" i="1"/>
  <c r="E492" i="1"/>
  <c r="E744" i="1"/>
  <c r="E36" i="1"/>
  <c r="D612" i="1"/>
  <c r="G612" i="1" s="1"/>
  <c r="E613" i="1" s="1"/>
  <c r="L612" i="1"/>
  <c r="L768" i="1"/>
  <c r="D768" i="1"/>
  <c r="G768" i="1" s="1"/>
  <c r="L672" i="1"/>
  <c r="D672" i="1"/>
  <c r="G672" i="1" s="1"/>
  <c r="L744" i="1"/>
  <c r="D744" i="1"/>
  <c r="G744" i="1" s="1"/>
  <c r="D780" i="1"/>
  <c r="G780" i="1" s="1"/>
  <c r="L780" i="1"/>
  <c r="D804" i="1"/>
  <c r="G804" i="1" s="1"/>
  <c r="E805" i="1" s="1"/>
  <c r="L804" i="1"/>
  <c r="L600" i="1"/>
  <c r="D600" i="1"/>
  <c r="G600" i="1" s="1"/>
  <c r="E601" i="1" s="1"/>
  <c r="L816" i="1"/>
  <c r="D816" i="1"/>
  <c r="G816" i="1" s="1"/>
  <c r="L648" i="1"/>
  <c r="D648" i="1"/>
  <c r="G648" i="1" s="1"/>
  <c r="E649" i="1" s="1"/>
  <c r="D636" i="1"/>
  <c r="G636" i="1" s="1"/>
  <c r="E637" i="1" s="1"/>
  <c r="L636" i="1"/>
  <c r="L624" i="1"/>
  <c r="D624" i="1"/>
  <c r="G624" i="1" s="1"/>
  <c r="E625" i="1" s="1"/>
  <c r="L720" i="1"/>
  <c r="D720" i="1"/>
  <c r="G720" i="1" s="1"/>
  <c r="E696" i="1"/>
  <c r="L852" i="1"/>
  <c r="D852" i="1"/>
  <c r="G852" i="1" s="1"/>
  <c r="E853" i="1" s="1"/>
  <c r="E864" i="1"/>
  <c r="L876" i="1"/>
  <c r="D876" i="1"/>
  <c r="G876" i="1" s="1"/>
  <c r="L696" i="1"/>
  <c r="D696" i="1"/>
  <c r="G696" i="1" s="1"/>
  <c r="D840" i="1"/>
  <c r="G840" i="1" s="1"/>
  <c r="L840" i="1"/>
  <c r="E660" i="1"/>
  <c r="D708" i="1"/>
  <c r="G708" i="1" s="1"/>
  <c r="L708" i="1"/>
  <c r="L792" i="1"/>
  <c r="D792" i="1"/>
  <c r="G792" i="1" s="1"/>
  <c r="E792" i="1"/>
  <c r="E684" i="1"/>
  <c r="E828" i="1"/>
  <c r="E780" i="1"/>
  <c r="D864" i="1"/>
  <c r="G864" i="1" s="1"/>
  <c r="L864" i="1"/>
  <c r="E732" i="1"/>
  <c r="D660" i="1"/>
  <c r="G660" i="1" s="1"/>
  <c r="L660" i="1"/>
  <c r="D684" i="1"/>
  <c r="G684" i="1" s="1"/>
  <c r="L684" i="1"/>
  <c r="D732" i="1"/>
  <c r="G732" i="1" s="1"/>
  <c r="L732" i="1"/>
  <c r="D756" i="1"/>
  <c r="G756" i="1" s="1"/>
  <c r="L756" i="1"/>
  <c r="D828" i="1"/>
  <c r="G828" i="1" s="1"/>
  <c r="L828" i="1"/>
  <c r="L492" i="1"/>
  <c r="D492" i="1"/>
  <c r="G492" i="1" s="1"/>
  <c r="D360" i="1"/>
  <c r="G360" i="1" s="1"/>
  <c r="L360" i="1"/>
  <c r="D564" i="1"/>
  <c r="G564" i="1" s="1"/>
  <c r="L564" i="1"/>
  <c r="L468" i="1"/>
  <c r="D468" i="1"/>
  <c r="G468" i="1" s="1"/>
  <c r="D336" i="1"/>
  <c r="G336" i="1" s="1"/>
  <c r="L336" i="1"/>
  <c r="D456" i="1"/>
  <c r="G456" i="1" s="1"/>
  <c r="E457" i="1" s="1"/>
  <c r="L456" i="1"/>
  <c r="E444" i="1"/>
  <c r="D432" i="1"/>
  <c r="G432" i="1" s="1"/>
  <c r="L432" i="1"/>
  <c r="L552" i="1"/>
  <c r="D552" i="1"/>
  <c r="G552" i="1" s="1"/>
  <c r="L588" i="1"/>
  <c r="D588" i="1"/>
  <c r="G588" i="1" s="1"/>
  <c r="E589" i="1" s="1"/>
  <c r="E312" i="1"/>
  <c r="E420" i="1"/>
  <c r="L444" i="1"/>
  <c r="D444" i="1"/>
  <c r="G444" i="1" s="1"/>
  <c r="L395" i="1"/>
  <c r="D395" i="1"/>
  <c r="G395" i="1" s="1"/>
  <c r="L539" i="1"/>
  <c r="D539" i="1"/>
  <c r="G539" i="1" s="1"/>
  <c r="E540" i="1" s="1"/>
  <c r="E348" i="1"/>
  <c r="L348" i="1"/>
  <c r="D348" i="1"/>
  <c r="G348" i="1" s="1"/>
  <c r="L420" i="1"/>
  <c r="D420" i="1"/>
  <c r="G420" i="1" s="1"/>
  <c r="D480" i="1"/>
  <c r="G480" i="1" s="1"/>
  <c r="L480" i="1"/>
  <c r="E395" i="1"/>
  <c r="E408" i="1"/>
  <c r="E384" i="1"/>
  <c r="L324" i="1"/>
  <c r="D324" i="1"/>
  <c r="G324" i="1" s="1"/>
  <c r="L372" i="1"/>
  <c r="D372" i="1"/>
  <c r="G372" i="1" s="1"/>
  <c r="E504" i="1"/>
  <c r="D384" i="1"/>
  <c r="G384" i="1" s="1"/>
  <c r="L384" i="1"/>
  <c r="D408" i="1"/>
  <c r="G408" i="1" s="1"/>
  <c r="L408" i="1"/>
  <c r="E360" i="1"/>
  <c r="D312" i="1"/>
  <c r="G312" i="1" s="1"/>
  <c r="L312" i="1"/>
  <c r="E564" i="1"/>
  <c r="D576" i="1"/>
  <c r="G576" i="1" s="1"/>
  <c r="L576" i="1"/>
  <c r="E336" i="1"/>
  <c r="L515" i="1"/>
  <c r="D515" i="1"/>
  <c r="G515" i="1" s="1"/>
  <c r="L528" i="1"/>
  <c r="D528" i="1"/>
  <c r="G528" i="1" s="1"/>
  <c r="E576" i="1"/>
  <c r="L504" i="1"/>
  <c r="D504" i="1"/>
  <c r="G504" i="1" s="1"/>
  <c r="E324" i="1"/>
  <c r="D216" i="1"/>
  <c r="G216" i="1" s="1"/>
  <c r="E217" i="1" s="1"/>
  <c r="L216" i="1"/>
  <c r="E276" i="1"/>
  <c r="D288" i="1"/>
  <c r="G288" i="1" s="1"/>
  <c r="L288" i="1"/>
  <c r="D240" i="1"/>
  <c r="G240" i="1" s="1"/>
  <c r="L240" i="1"/>
  <c r="E228" i="1"/>
  <c r="L252" i="1"/>
  <c r="D252" i="1"/>
  <c r="G252" i="1" s="1"/>
  <c r="L228" i="1"/>
  <c r="D228" i="1"/>
  <c r="G228" i="1" s="1"/>
  <c r="E263" i="1"/>
  <c r="D276" i="1"/>
  <c r="G276" i="1" s="1"/>
  <c r="L276" i="1"/>
  <c r="D263" i="1"/>
  <c r="G263" i="1" s="1"/>
  <c r="L263" i="1"/>
  <c r="L300" i="1"/>
  <c r="D300" i="1"/>
  <c r="G300" i="1" s="1"/>
  <c r="E301" i="1" s="1"/>
  <c r="L133" i="1"/>
  <c r="D133" i="1"/>
  <c r="G133" i="1" s="1"/>
  <c r="D192" i="1"/>
  <c r="G192" i="1" s="1"/>
  <c r="L192" i="1"/>
  <c r="L120" i="1"/>
  <c r="D120" i="1"/>
  <c r="G120" i="1" s="1"/>
  <c r="L144" i="1"/>
  <c r="D144" i="1"/>
  <c r="G144" i="1" s="1"/>
  <c r="D156" i="1"/>
  <c r="G156" i="1" s="1"/>
  <c r="E157" i="1" s="1"/>
  <c r="L156" i="1"/>
  <c r="D180" i="1"/>
  <c r="G180" i="1" s="1"/>
  <c r="L180" i="1"/>
  <c r="L168" i="1"/>
  <c r="D168" i="1"/>
  <c r="G168" i="1" s="1"/>
  <c r="E204" i="1"/>
  <c r="L204" i="1"/>
  <c r="D204" i="1"/>
  <c r="G204" i="1" s="1"/>
  <c r="E133" i="1"/>
  <c r="L108" i="1"/>
  <c r="D108" i="1"/>
  <c r="G108" i="1" s="1"/>
  <c r="L96" i="1"/>
  <c r="D96" i="1"/>
  <c r="G96" i="1" s="1"/>
  <c r="E96" i="1"/>
  <c r="L84" i="1"/>
  <c r="D84" i="1"/>
  <c r="G84" i="1" s="1"/>
  <c r="E84" i="1"/>
  <c r="L72" i="1"/>
  <c r="D72" i="1"/>
  <c r="G72" i="1" s="1"/>
  <c r="L60" i="1"/>
  <c r="D60" i="1"/>
  <c r="G60" i="1" s="1"/>
  <c r="L48" i="1"/>
  <c r="D48" i="1"/>
  <c r="G48" i="1" s="1"/>
  <c r="E48" i="1"/>
  <c r="L36" i="1"/>
  <c r="D36" i="1"/>
  <c r="G36" i="1" s="1"/>
  <c r="D24" i="1"/>
  <c r="G24" i="1" s="1"/>
  <c r="L24" i="1"/>
  <c r="D6" i="1"/>
  <c r="G6" i="1" s="1"/>
  <c r="E2628" i="1" l="1"/>
  <c r="E3277" i="1"/>
  <c r="E3686" i="1"/>
  <c r="E4332" i="1"/>
  <c r="E4682" i="1"/>
  <c r="E4981" i="1"/>
  <c r="E4956" i="1"/>
  <c r="E25" i="1"/>
  <c r="E1321" i="1"/>
  <c r="E2568" i="1"/>
  <c r="E4502" i="1"/>
  <c r="E4465" i="1"/>
  <c r="E4513" i="1"/>
  <c r="E4430" i="1"/>
  <c r="E2424" i="1"/>
  <c r="E3457" i="1"/>
  <c r="E3325" i="1"/>
  <c r="E3133" i="1"/>
  <c r="E1874" i="1"/>
  <c r="E2821" i="1"/>
  <c r="E2160" i="1"/>
  <c r="E2545" i="1"/>
  <c r="E3072" i="1"/>
  <c r="E2869" i="1"/>
  <c r="E2881" i="1"/>
  <c r="E3228" i="1"/>
  <c r="E3877" i="1"/>
  <c r="E4202" i="1"/>
  <c r="E4117" i="1"/>
  <c r="E3756" i="1"/>
  <c r="E3552" i="1"/>
  <c r="E4189" i="1"/>
  <c r="E3638" i="1"/>
  <c r="E4178" i="1"/>
  <c r="E3517" i="1"/>
  <c r="E3961" i="1"/>
  <c r="E4369" i="1"/>
  <c r="E4478" i="1"/>
  <c r="E4393" i="1"/>
  <c r="E4970" i="1"/>
  <c r="E4898" i="1"/>
  <c r="E4609" i="1"/>
  <c r="E109" i="1"/>
  <c r="E949" i="1"/>
  <c r="H6" i="1"/>
  <c r="I6" i="1" s="1"/>
  <c r="E1597" i="1"/>
  <c r="E1297" i="1"/>
  <c r="E1081" i="1"/>
  <c r="E1826" i="1"/>
  <c r="E2184" i="1"/>
  <c r="E2485" i="1"/>
  <c r="E3421" i="1"/>
  <c r="E3242" i="1"/>
  <c r="E4249" i="1"/>
  <c r="E3662" i="1"/>
  <c r="E4850" i="1"/>
  <c r="E936" i="1"/>
  <c r="E1730" i="1"/>
  <c r="E1262" i="1"/>
  <c r="E1632" i="1"/>
  <c r="E1477" i="1"/>
  <c r="E1657" i="1"/>
  <c r="E1778" i="1"/>
  <c r="E2941" i="1"/>
  <c r="E3013" i="1"/>
  <c r="E2810" i="1"/>
  <c r="E3914" i="1"/>
  <c r="E4788" i="1"/>
  <c r="E4526" i="1"/>
  <c r="E4658" i="1"/>
  <c r="E1417" i="1"/>
  <c r="E1802" i="1"/>
  <c r="E3109" i="1"/>
  <c r="E3350" i="1"/>
  <c r="E4454" i="1"/>
  <c r="E2532" i="1"/>
  <c r="E2365" i="1"/>
  <c r="E3445" i="1"/>
  <c r="E1850" i="1"/>
  <c r="E3853" i="1"/>
  <c r="E4932" i="1"/>
  <c r="E1345" i="1"/>
  <c r="E1621" i="1"/>
  <c r="E925" i="1"/>
  <c r="E1273" i="1"/>
  <c r="E901" i="1"/>
  <c r="E1944" i="1"/>
  <c r="E2208" i="1"/>
  <c r="E2557" i="1"/>
  <c r="E2413" i="1"/>
  <c r="E2078" i="1"/>
  <c r="E2054" i="1"/>
  <c r="E3050" i="1"/>
  <c r="E3361" i="1"/>
  <c r="E3002" i="1"/>
  <c r="E3901" i="1"/>
  <c r="E3721" i="1"/>
  <c r="E3828" i="1"/>
  <c r="E3504" i="1"/>
  <c r="E3480" i="1"/>
  <c r="E3780" i="1"/>
  <c r="E4837" i="1"/>
  <c r="E4812" i="1"/>
  <c r="E4620" i="1"/>
  <c r="E4945" i="1"/>
  <c r="E4825" i="1"/>
  <c r="E4033" i="1"/>
  <c r="E2462" i="1"/>
  <c r="E1992" i="1"/>
  <c r="E2604" i="1"/>
  <c r="E3312" i="1"/>
  <c r="E3410" i="1"/>
  <c r="E3528" i="1"/>
  <c r="E4093" i="1"/>
  <c r="E4058" i="1"/>
  <c r="E4778" i="1"/>
  <c r="E2257" i="1"/>
  <c r="E4082" i="1"/>
  <c r="E3600" i="1"/>
  <c r="E4741" i="1"/>
  <c r="E4537" i="1"/>
  <c r="E4765" i="1"/>
  <c r="E3842" i="1"/>
  <c r="E4009" i="1"/>
  <c r="E4801" i="1"/>
  <c r="E1693" i="1"/>
  <c r="E1741" i="1"/>
  <c r="E1909" i="1"/>
  <c r="E3180" i="1"/>
  <c r="E3169" i="1"/>
  <c r="E3972" i="1"/>
  <c r="E3576" i="1"/>
  <c r="E4309" i="1"/>
  <c r="D4382" i="1"/>
  <c r="G4382" i="1" s="1"/>
  <c r="L4382" i="1"/>
  <c r="D4383" i="1" s="1"/>
  <c r="G4383" i="1" s="1"/>
  <c r="E4693" i="1"/>
  <c r="L4369" i="1"/>
  <c r="D4369" i="1"/>
  <c r="G4369" i="1" s="1"/>
  <c r="L4441" i="1"/>
  <c r="D4441" i="1"/>
  <c r="G4441" i="1" s="1"/>
  <c r="E4633" i="1"/>
  <c r="L4693" i="1"/>
  <c r="D4693" i="1"/>
  <c r="G4693" i="1" s="1"/>
  <c r="L4633" i="1"/>
  <c r="D4633" i="1"/>
  <c r="G4633" i="1" s="1"/>
  <c r="D4812" i="1"/>
  <c r="G4812" i="1" s="1"/>
  <c r="L4812" i="1"/>
  <c r="D4478" i="1"/>
  <c r="G4478" i="1" s="1"/>
  <c r="L4478" i="1"/>
  <c r="D4479" i="1" s="1"/>
  <c r="G4479" i="1" s="1"/>
  <c r="D4454" i="1"/>
  <c r="G4454" i="1" s="1"/>
  <c r="L4454" i="1"/>
  <c r="D4455" i="1" s="1"/>
  <c r="G4455" i="1" s="1"/>
  <c r="E4861" i="1"/>
  <c r="D4706" i="1"/>
  <c r="G4706" i="1" s="1"/>
  <c r="L4706" i="1"/>
  <c r="D4707" i="1" s="1"/>
  <c r="G4707" i="1" s="1"/>
  <c r="L4345" i="1"/>
  <c r="D4345" i="1"/>
  <c r="G4345" i="1" s="1"/>
  <c r="L4645" i="1"/>
  <c r="D4645" i="1"/>
  <c r="G4645" i="1" s="1"/>
  <c r="L4945" i="1"/>
  <c r="D4945" i="1"/>
  <c r="G4945" i="1" s="1"/>
  <c r="L4861" i="1"/>
  <c r="D4861" i="1"/>
  <c r="G4861" i="1" s="1"/>
  <c r="E4994" i="1"/>
  <c r="L4778" i="1"/>
  <c r="D4779" i="1" s="1"/>
  <c r="G4779" i="1" s="1"/>
  <c r="D4778" i="1"/>
  <c r="G4778" i="1" s="1"/>
  <c r="L4669" i="1"/>
  <c r="D4669" i="1"/>
  <c r="G4669" i="1" s="1"/>
  <c r="E4572" i="1"/>
  <c r="E4345" i="1"/>
  <c r="L4609" i="1"/>
  <c r="D4609" i="1"/>
  <c r="G4609" i="1" s="1"/>
  <c r="E4885" i="1"/>
  <c r="L4561" i="1"/>
  <c r="D4561" i="1"/>
  <c r="G4561" i="1" s="1"/>
  <c r="E4562" i="1" s="1"/>
  <c r="D4548" i="1"/>
  <c r="G4548" i="1" s="1"/>
  <c r="L4548" i="1"/>
  <c r="D4754" i="1"/>
  <c r="G4754" i="1" s="1"/>
  <c r="L4754" i="1"/>
  <c r="D4755" i="1" s="1"/>
  <c r="G4755" i="1" s="1"/>
  <c r="D4956" i="1"/>
  <c r="G4956" i="1" s="1"/>
  <c r="L4956" i="1"/>
  <c r="D4908" i="1"/>
  <c r="G4908" i="1" s="1"/>
  <c r="L4908" i="1"/>
  <c r="D4874" i="1"/>
  <c r="G4874" i="1" s="1"/>
  <c r="L4874" i="1"/>
  <c r="D4875" i="1" s="1"/>
  <c r="G4875" i="1" s="1"/>
  <c r="L4393" i="1"/>
  <c r="D4393" i="1"/>
  <c r="G4393" i="1" s="1"/>
  <c r="E5005" i="1"/>
  <c r="D4825" i="1"/>
  <c r="G4825" i="1" s="1"/>
  <c r="E4826" i="1" s="1"/>
  <c r="L4825" i="1"/>
  <c r="L4921" i="1"/>
  <c r="D4921" i="1"/>
  <c r="G4921" i="1" s="1"/>
  <c r="E4921" i="1"/>
  <c r="D4620" i="1"/>
  <c r="G4620" i="1" s="1"/>
  <c r="L4620" i="1"/>
  <c r="L4970" i="1"/>
  <c r="D4971" i="1" s="1"/>
  <c r="G4971" i="1" s="1"/>
  <c r="D4970" i="1"/>
  <c r="G4970" i="1" s="1"/>
  <c r="D4981" i="1"/>
  <c r="G4981" i="1" s="1"/>
  <c r="L4981" i="1"/>
  <c r="D4596" i="1"/>
  <c r="G4596" i="1" s="1"/>
  <c r="L4596" i="1"/>
  <c r="D4572" i="1"/>
  <c r="G4572" i="1" s="1"/>
  <c r="L4572" i="1"/>
  <c r="L4417" i="1"/>
  <c r="D4417" i="1"/>
  <c r="G4417" i="1" s="1"/>
  <c r="D4358" i="1"/>
  <c r="G4358" i="1" s="1"/>
  <c r="L4358" i="1"/>
  <c r="D4359" i="1" s="1"/>
  <c r="G4359" i="1" s="1"/>
  <c r="L4885" i="1"/>
  <c r="D4885" i="1"/>
  <c r="G4885" i="1" s="1"/>
  <c r="D5005" i="1"/>
  <c r="G5005" i="1" s="1"/>
  <c r="L5005" i="1"/>
  <c r="D4406" i="1"/>
  <c r="G4406" i="1" s="1"/>
  <c r="L4406" i="1"/>
  <c r="D4407" i="1" s="1"/>
  <c r="G4407" i="1" s="1"/>
  <c r="L4585" i="1"/>
  <c r="D4585" i="1"/>
  <c r="G4585" i="1" s="1"/>
  <c r="L4994" i="1"/>
  <c r="D4995" i="1" s="1"/>
  <c r="G4995" i="1" s="1"/>
  <c r="D4994" i="1"/>
  <c r="G4994" i="1" s="1"/>
  <c r="D4682" i="1"/>
  <c r="G4682" i="1" s="1"/>
  <c r="L4682" i="1"/>
  <c r="D4683" i="1" s="1"/>
  <c r="G4683" i="1" s="1"/>
  <c r="E4596" i="1"/>
  <c r="L4741" i="1"/>
  <c r="D4741" i="1"/>
  <c r="G4741" i="1" s="1"/>
  <c r="E4417" i="1"/>
  <c r="E4706" i="1"/>
  <c r="D4730" i="1"/>
  <c r="G4730" i="1" s="1"/>
  <c r="L4730" i="1"/>
  <c r="D4731" i="1" s="1"/>
  <c r="G4731" i="1" s="1"/>
  <c r="E4669" i="1"/>
  <c r="E4585" i="1"/>
  <c r="D4502" i="1"/>
  <c r="G4502" i="1" s="1"/>
  <c r="L4502" i="1"/>
  <c r="D4503" i="1" s="1"/>
  <c r="G4503" i="1" s="1"/>
  <c r="D4788" i="1"/>
  <c r="G4788" i="1" s="1"/>
  <c r="L4788" i="1"/>
  <c r="L4489" i="1"/>
  <c r="D4489" i="1"/>
  <c r="G4489" i="1" s="1"/>
  <c r="D4526" i="1"/>
  <c r="G4526" i="1" s="1"/>
  <c r="L4526" i="1"/>
  <c r="D4527" i="1" s="1"/>
  <c r="G4527" i="1" s="1"/>
  <c r="D4850" i="1"/>
  <c r="G4850" i="1" s="1"/>
  <c r="L4850" i="1"/>
  <c r="D4851" i="1" s="1"/>
  <c r="G4851" i="1" s="1"/>
  <c r="D4658" i="1"/>
  <c r="G4658" i="1" s="1"/>
  <c r="L4658" i="1"/>
  <c r="D4659" i="1" s="1"/>
  <c r="G4659" i="1" s="1"/>
  <c r="D4932" i="1"/>
  <c r="G4932" i="1" s="1"/>
  <c r="L4932" i="1"/>
  <c r="L4537" i="1"/>
  <c r="D4537" i="1"/>
  <c r="G4537" i="1" s="1"/>
  <c r="L4765" i="1"/>
  <c r="D4765" i="1"/>
  <c r="G4765" i="1" s="1"/>
  <c r="L4513" i="1"/>
  <c r="D4513" i="1"/>
  <c r="G4513" i="1" s="1"/>
  <c r="E4730" i="1"/>
  <c r="E4908" i="1"/>
  <c r="E4909" i="1" s="1"/>
  <c r="E4358" i="1"/>
  <c r="L4801" i="1"/>
  <c r="D4801" i="1"/>
  <c r="G4801" i="1" s="1"/>
  <c r="L4837" i="1"/>
  <c r="D4837" i="1"/>
  <c r="G4837" i="1" s="1"/>
  <c r="E4645" i="1"/>
  <c r="D4430" i="1"/>
  <c r="G4430" i="1" s="1"/>
  <c r="L4430" i="1"/>
  <c r="D4431" i="1" s="1"/>
  <c r="G4431" i="1" s="1"/>
  <c r="L4898" i="1"/>
  <c r="D4899" i="1" s="1"/>
  <c r="G4899" i="1" s="1"/>
  <c r="D4898" i="1"/>
  <c r="G4898" i="1" s="1"/>
  <c r="E4406" i="1"/>
  <c r="L4717" i="1"/>
  <c r="D4717" i="1"/>
  <c r="G4717" i="1" s="1"/>
  <c r="L4465" i="1"/>
  <c r="D4465" i="1"/>
  <c r="G4465" i="1" s="1"/>
  <c r="E4717" i="1"/>
  <c r="E4874" i="1"/>
  <c r="E4489" i="1"/>
  <c r="E1129" i="1"/>
  <c r="E960" i="1"/>
  <c r="E2448" i="1"/>
  <c r="E2666" i="1"/>
  <c r="E2617" i="1"/>
  <c r="L4262" i="1"/>
  <c r="D4263" i="1" s="1"/>
  <c r="G4263" i="1" s="1"/>
  <c r="D4262" i="1"/>
  <c r="G4262" i="1" s="1"/>
  <c r="L3565" i="1"/>
  <c r="D3565" i="1"/>
  <c r="G3565" i="1" s="1"/>
  <c r="L4178" i="1"/>
  <c r="D4179" i="1" s="1"/>
  <c r="G4179" i="1" s="1"/>
  <c r="D4178" i="1"/>
  <c r="G4178" i="1" s="1"/>
  <c r="L4249" i="1"/>
  <c r="D4249" i="1"/>
  <c r="G4249" i="1" s="1"/>
  <c r="L3793" i="1"/>
  <c r="D3793" i="1"/>
  <c r="G3793" i="1" s="1"/>
  <c r="D3925" i="1"/>
  <c r="G3925" i="1" s="1"/>
  <c r="L3925" i="1"/>
  <c r="D4224" i="1"/>
  <c r="G4224" i="1" s="1"/>
  <c r="L4224" i="1"/>
  <c r="L3914" i="1"/>
  <c r="D3915" i="1" s="1"/>
  <c r="G3915" i="1" s="1"/>
  <c r="D3914" i="1"/>
  <c r="G3914" i="1" s="1"/>
  <c r="E3649" i="1"/>
  <c r="L3769" i="1"/>
  <c r="D3769" i="1"/>
  <c r="G3769" i="1" s="1"/>
  <c r="L3938" i="1"/>
  <c r="D3939" i="1" s="1"/>
  <c r="G3939" i="1" s="1"/>
  <c r="D3938" i="1"/>
  <c r="G3938" i="1" s="1"/>
  <c r="D3649" i="1"/>
  <c r="G3649" i="1" s="1"/>
  <c r="L3649" i="1"/>
  <c r="L3493" i="1"/>
  <c r="D3493" i="1"/>
  <c r="G3493" i="1" s="1"/>
  <c r="L4093" i="1"/>
  <c r="D4093" i="1"/>
  <c r="G4093" i="1" s="1"/>
  <c r="L4033" i="1"/>
  <c r="D4033" i="1"/>
  <c r="G4033" i="1" s="1"/>
  <c r="E4034" i="1" s="1"/>
  <c r="E3745" i="1"/>
  <c r="E3793" i="1"/>
  <c r="D3901" i="1"/>
  <c r="G3901" i="1" s="1"/>
  <c r="L3901" i="1"/>
  <c r="L3662" i="1"/>
  <c r="D3663" i="1" s="1"/>
  <c r="G3663" i="1" s="1"/>
  <c r="D3662" i="1"/>
  <c r="G3662" i="1" s="1"/>
  <c r="L3686" i="1"/>
  <c r="D3687" i="1" s="1"/>
  <c r="G3687" i="1" s="1"/>
  <c r="D3686" i="1"/>
  <c r="G3686" i="1" s="1"/>
  <c r="D3877" i="1"/>
  <c r="G3877" i="1" s="1"/>
  <c r="L3877" i="1"/>
  <c r="L3541" i="1"/>
  <c r="D3541" i="1"/>
  <c r="G3541" i="1" s="1"/>
  <c r="E3542" i="1" s="1"/>
  <c r="L4273" i="1"/>
  <c r="D4273" i="1"/>
  <c r="G4273" i="1" s="1"/>
  <c r="L3721" i="1"/>
  <c r="D3721" i="1"/>
  <c r="G3721" i="1" s="1"/>
  <c r="L3517" i="1"/>
  <c r="D3517" i="1"/>
  <c r="G3517" i="1" s="1"/>
  <c r="D3853" i="1"/>
  <c r="G3853" i="1" s="1"/>
  <c r="L3853" i="1"/>
  <c r="E3493" i="1"/>
  <c r="L3614" i="1"/>
  <c r="D3615" i="1" s="1"/>
  <c r="G3615" i="1" s="1"/>
  <c r="D3614" i="1"/>
  <c r="G3614" i="1" s="1"/>
  <c r="L3589" i="1"/>
  <c r="D3589" i="1"/>
  <c r="G3589" i="1" s="1"/>
  <c r="E3590" i="1" s="1"/>
  <c r="L3961" i="1"/>
  <c r="D3961" i="1"/>
  <c r="G3961" i="1" s="1"/>
  <c r="E4153" i="1"/>
  <c r="E4045" i="1"/>
  <c r="L4332" i="1"/>
  <c r="D4332" i="1"/>
  <c r="G4332" i="1" s="1"/>
  <c r="E4333" i="1" s="1"/>
  <c r="E4164" i="1"/>
  <c r="D4189" i="1"/>
  <c r="G4189" i="1" s="1"/>
  <c r="E4190" i="1" s="1"/>
  <c r="L4189" i="1"/>
  <c r="D3552" i="1"/>
  <c r="G3552" i="1" s="1"/>
  <c r="L3552" i="1"/>
  <c r="L3985" i="1"/>
  <c r="D3985" i="1"/>
  <c r="G3985" i="1" s="1"/>
  <c r="L3866" i="1"/>
  <c r="D3867" i="1" s="1"/>
  <c r="G3867" i="1" s="1"/>
  <c r="D3866" i="1"/>
  <c r="G3866" i="1" s="1"/>
  <c r="E3697" i="1"/>
  <c r="E4321" i="1"/>
  <c r="E3902" i="1"/>
  <c r="D4045" i="1"/>
  <c r="G4045" i="1" s="1"/>
  <c r="L4045" i="1"/>
  <c r="D4020" i="1"/>
  <c r="G4020" i="1" s="1"/>
  <c r="L4020" i="1"/>
  <c r="D3996" i="1"/>
  <c r="G3996" i="1" s="1"/>
  <c r="L3996" i="1"/>
  <c r="D3949" i="1"/>
  <c r="G3949" i="1" s="1"/>
  <c r="L3949" i="1"/>
  <c r="D3528" i="1"/>
  <c r="G3528" i="1" s="1"/>
  <c r="E3529" i="1" s="1"/>
  <c r="L3528" i="1"/>
  <c r="D4104" i="1"/>
  <c r="G4104" i="1" s="1"/>
  <c r="L4104" i="1"/>
  <c r="D4142" i="1"/>
  <c r="G4142" i="1" s="1"/>
  <c r="L4142" i="1"/>
  <c r="D4143" i="1" s="1"/>
  <c r="G4143" i="1" s="1"/>
  <c r="L4153" i="1"/>
  <c r="D4153" i="1"/>
  <c r="G4153" i="1" s="1"/>
  <c r="L3817" i="1"/>
  <c r="D3817" i="1"/>
  <c r="G3817" i="1" s="1"/>
  <c r="D4164" i="1"/>
  <c r="G4164" i="1" s="1"/>
  <c r="L4164" i="1"/>
  <c r="D3972" i="1"/>
  <c r="G3972" i="1" s="1"/>
  <c r="E3973" i="1" s="1"/>
  <c r="L3972" i="1"/>
  <c r="L3745" i="1"/>
  <c r="D3745" i="1"/>
  <c r="G3745" i="1" s="1"/>
  <c r="L3842" i="1"/>
  <c r="D3843" i="1" s="1"/>
  <c r="G3843" i="1" s="1"/>
  <c r="D3842" i="1"/>
  <c r="G3842" i="1" s="1"/>
  <c r="D4082" i="1"/>
  <c r="G4082" i="1" s="1"/>
  <c r="L4082" i="1"/>
  <c r="D4083" i="1" s="1"/>
  <c r="G4083" i="1" s="1"/>
  <c r="L3890" i="1"/>
  <c r="D3891" i="1" s="1"/>
  <c r="G3891" i="1" s="1"/>
  <c r="D3890" i="1"/>
  <c r="G3890" i="1" s="1"/>
  <c r="E3518" i="1"/>
  <c r="D4069" i="1"/>
  <c r="G4069" i="1" s="1"/>
  <c r="L4069" i="1"/>
  <c r="D3600" i="1"/>
  <c r="G3600" i="1" s="1"/>
  <c r="L3600" i="1"/>
  <c r="D3504" i="1"/>
  <c r="G3504" i="1" s="1"/>
  <c r="L3504" i="1"/>
  <c r="D3576" i="1"/>
  <c r="G3576" i="1" s="1"/>
  <c r="L3576" i="1"/>
  <c r="D3480" i="1"/>
  <c r="G3480" i="1" s="1"/>
  <c r="L3480" i="1"/>
  <c r="L4009" i="1"/>
  <c r="D4009" i="1"/>
  <c r="G4009" i="1" s="1"/>
  <c r="E4224" i="1"/>
  <c r="E3996" i="1"/>
  <c r="L4284" i="1"/>
  <c r="D4284" i="1"/>
  <c r="G4284" i="1" s="1"/>
  <c r="E3769" i="1"/>
  <c r="D3625" i="1"/>
  <c r="G3625" i="1" s="1"/>
  <c r="L3625" i="1"/>
  <c r="L3638" i="1"/>
  <c r="D3639" i="1" s="1"/>
  <c r="G3639" i="1" s="1"/>
  <c r="D3638" i="1"/>
  <c r="G3638" i="1" s="1"/>
  <c r="L3710" i="1"/>
  <c r="D3711" i="1" s="1"/>
  <c r="G3711" i="1" s="1"/>
  <c r="D3710" i="1"/>
  <c r="G3710" i="1" s="1"/>
  <c r="L4321" i="1"/>
  <c r="D4321" i="1"/>
  <c r="G4321" i="1" s="1"/>
  <c r="L4213" i="1"/>
  <c r="D4213" i="1"/>
  <c r="G4213" i="1" s="1"/>
  <c r="E4214" i="1" s="1"/>
  <c r="D4117" i="1"/>
  <c r="G4117" i="1" s="1"/>
  <c r="L4117" i="1"/>
  <c r="E4069" i="1"/>
  <c r="E3565" i="1"/>
  <c r="E3566" i="1" s="1"/>
  <c r="E4142" i="1"/>
  <c r="D3673" i="1"/>
  <c r="G3673" i="1" s="1"/>
  <c r="L3673" i="1"/>
  <c r="L4202" i="1"/>
  <c r="D4203" i="1" s="1"/>
  <c r="G4203" i="1" s="1"/>
  <c r="D4202" i="1"/>
  <c r="G4202" i="1" s="1"/>
  <c r="E3925" i="1"/>
  <c r="D4309" i="1"/>
  <c r="G4309" i="1" s="1"/>
  <c r="E4310" i="1" s="1"/>
  <c r="L4309" i="1"/>
  <c r="L4129" i="1"/>
  <c r="D4129" i="1"/>
  <c r="G4129" i="1" s="1"/>
  <c r="E4130" i="1" s="1"/>
  <c r="L4058" i="1"/>
  <c r="D4059" i="1" s="1"/>
  <c r="G4059" i="1" s="1"/>
  <c r="D4058" i="1"/>
  <c r="G4058" i="1" s="1"/>
  <c r="D4237" i="1"/>
  <c r="G4237" i="1" s="1"/>
  <c r="L4237" i="1"/>
  <c r="D3828" i="1"/>
  <c r="G3828" i="1" s="1"/>
  <c r="L3828" i="1"/>
  <c r="D3804" i="1"/>
  <c r="G3804" i="1" s="1"/>
  <c r="E3805" i="1" s="1"/>
  <c r="L3804" i="1"/>
  <c r="D3780" i="1"/>
  <c r="G3780" i="1" s="1"/>
  <c r="E3781" i="1" s="1"/>
  <c r="L3780" i="1"/>
  <c r="D3756" i="1"/>
  <c r="G3756" i="1" s="1"/>
  <c r="L3756" i="1"/>
  <c r="D3732" i="1"/>
  <c r="G3732" i="1" s="1"/>
  <c r="L3732" i="1"/>
  <c r="E3625" i="1"/>
  <c r="E3626" i="1" s="1"/>
  <c r="D4298" i="1"/>
  <c r="G4298" i="1" s="1"/>
  <c r="L4298" i="1"/>
  <c r="D4299" i="1" s="1"/>
  <c r="G4299" i="1" s="1"/>
  <c r="E3614" i="1"/>
  <c r="E3949" i="1"/>
  <c r="E3817" i="1"/>
  <c r="D3697" i="1"/>
  <c r="G3697" i="1" s="1"/>
  <c r="L3697" i="1"/>
  <c r="E4273" i="1"/>
  <c r="E4274" i="1" s="1"/>
  <c r="E4284" i="1"/>
  <c r="E4298" i="1"/>
  <c r="E3710" i="1"/>
  <c r="E3673" i="1"/>
  <c r="E3732" i="1"/>
  <c r="E3866" i="1"/>
  <c r="E1586" i="1"/>
  <c r="E1200" i="1"/>
  <c r="E1608" i="1"/>
  <c r="E2232" i="1"/>
  <c r="E2437" i="1"/>
  <c r="E1754" i="1"/>
  <c r="E1789" i="1"/>
  <c r="L3301" i="1"/>
  <c r="D3301" i="1"/>
  <c r="G3301" i="1" s="1"/>
  <c r="L3253" i="1"/>
  <c r="D3253" i="1"/>
  <c r="G3253" i="1" s="1"/>
  <c r="L2797" i="1"/>
  <c r="D2797" i="1"/>
  <c r="G2797" i="1" s="1"/>
  <c r="L3457" i="1"/>
  <c r="D3457" i="1"/>
  <c r="G3457" i="1" s="1"/>
  <c r="D3120" i="1"/>
  <c r="G3120" i="1" s="1"/>
  <c r="L3120" i="1"/>
  <c r="D3072" i="1"/>
  <c r="G3072" i="1" s="1"/>
  <c r="L3072" i="1"/>
  <c r="D3026" i="1"/>
  <c r="G3026" i="1" s="1"/>
  <c r="L3026" i="1"/>
  <c r="D3027" i="1" s="1"/>
  <c r="G3027" i="1" s="1"/>
  <c r="L3397" i="1"/>
  <c r="D3397" i="1"/>
  <c r="G3397" i="1" s="1"/>
  <c r="L3325" i="1"/>
  <c r="D3325" i="1"/>
  <c r="G3325" i="1" s="1"/>
  <c r="L2845" i="1"/>
  <c r="D2845" i="1"/>
  <c r="G2845" i="1" s="1"/>
  <c r="E2786" i="1"/>
  <c r="D2834" i="1"/>
  <c r="G2834" i="1" s="1"/>
  <c r="L2834" i="1"/>
  <c r="D2835" i="1" s="1"/>
  <c r="G2835" i="1" s="1"/>
  <c r="L2677" i="1"/>
  <c r="D2677" i="1"/>
  <c r="G2677" i="1" s="1"/>
  <c r="L2725" i="1"/>
  <c r="D2725" i="1"/>
  <c r="G2725" i="1" s="1"/>
  <c r="L3468" i="1"/>
  <c r="D3468" i="1"/>
  <c r="G3468" i="1" s="1"/>
  <c r="D2762" i="1"/>
  <c r="G2762" i="1" s="1"/>
  <c r="L2762" i="1"/>
  <c r="D2763" i="1" s="1"/>
  <c r="G2763" i="1" s="1"/>
  <c r="E2954" i="1"/>
  <c r="E2738" i="1"/>
  <c r="L3361" i="1"/>
  <c r="D3361" i="1"/>
  <c r="G3361" i="1" s="1"/>
  <c r="L2617" i="1"/>
  <c r="D2617" i="1"/>
  <c r="G2617" i="1" s="1"/>
  <c r="L2869" i="1"/>
  <c r="D2869" i="1"/>
  <c r="G2869" i="1" s="1"/>
  <c r="L2701" i="1"/>
  <c r="D2701" i="1"/>
  <c r="G2701" i="1" s="1"/>
  <c r="L2821" i="1"/>
  <c r="D2821" i="1"/>
  <c r="G2821" i="1" s="1"/>
  <c r="D2628" i="1"/>
  <c r="G2628" i="1" s="1"/>
  <c r="E2629" i="1" s="1"/>
  <c r="L2628" i="1"/>
  <c r="E2965" i="1"/>
  <c r="E3397" i="1"/>
  <c r="D3204" i="1"/>
  <c r="G3204" i="1" s="1"/>
  <c r="L3204" i="1"/>
  <c r="D3050" i="1"/>
  <c r="G3050" i="1" s="1"/>
  <c r="L3050" i="1"/>
  <c r="D3051" i="1" s="1"/>
  <c r="G3051" i="1" s="1"/>
  <c r="E2978" i="1"/>
  <c r="L3193" i="1"/>
  <c r="D3193" i="1"/>
  <c r="G3193" i="1" s="1"/>
  <c r="E3468" i="1"/>
  <c r="E3469" i="1" s="1"/>
  <c r="E2989" i="1"/>
  <c r="D3242" i="1"/>
  <c r="G3242" i="1" s="1"/>
  <c r="L3242" i="1"/>
  <c r="D3243" i="1" s="1"/>
  <c r="G3243" i="1" s="1"/>
  <c r="L2881" i="1"/>
  <c r="D2881" i="1"/>
  <c r="G2881" i="1" s="1"/>
  <c r="L2941" i="1"/>
  <c r="D2941" i="1"/>
  <c r="G2941" i="1" s="1"/>
  <c r="E2942" i="1" s="1"/>
  <c r="E3432" i="1"/>
  <c r="E2701" i="1"/>
  <c r="L3133" i="1"/>
  <c r="D3133" i="1"/>
  <c r="G3133" i="1" s="1"/>
  <c r="E3134" i="1" s="1"/>
  <c r="E3096" i="1"/>
  <c r="L2749" i="1"/>
  <c r="D2749" i="1"/>
  <c r="G2749" i="1" s="1"/>
  <c r="E2714" i="1"/>
  <c r="E2930" i="1"/>
  <c r="E3336" i="1"/>
  <c r="E2858" i="1"/>
  <c r="E3302" i="1"/>
  <c r="D3096" i="1"/>
  <c r="G3096" i="1" s="1"/>
  <c r="L3096" i="1"/>
  <c r="D2954" i="1"/>
  <c r="G2954" i="1" s="1"/>
  <c r="L2954" i="1"/>
  <c r="D2955" i="1" s="1"/>
  <c r="G2955" i="1" s="1"/>
  <c r="D2666" i="1"/>
  <c r="G2666" i="1" s="1"/>
  <c r="L2666" i="1"/>
  <c r="D2667" i="1" s="1"/>
  <c r="G2667" i="1" s="1"/>
  <c r="D2892" i="1"/>
  <c r="G2892" i="1" s="1"/>
  <c r="E2893" i="1" s="1"/>
  <c r="L2892" i="1"/>
  <c r="D2786" i="1"/>
  <c r="G2786" i="1" s="1"/>
  <c r="L2786" i="1"/>
  <c r="D2787" i="1" s="1"/>
  <c r="G2787" i="1" s="1"/>
  <c r="E3026" i="1"/>
  <c r="L2965" i="1"/>
  <c r="D2965" i="1"/>
  <c r="G2965" i="1" s="1"/>
  <c r="L2989" i="1"/>
  <c r="D2989" i="1"/>
  <c r="G2989" i="1" s="1"/>
  <c r="L2905" i="1"/>
  <c r="D2905" i="1"/>
  <c r="G2905" i="1" s="1"/>
  <c r="E2906" i="1" s="1"/>
  <c r="L3037" i="1"/>
  <c r="D3037" i="1"/>
  <c r="G3037" i="1" s="1"/>
  <c r="D3386" i="1"/>
  <c r="G3386" i="1" s="1"/>
  <c r="L3386" i="1"/>
  <c r="D3387" i="1" s="1"/>
  <c r="G3387" i="1" s="1"/>
  <c r="D3372" i="1"/>
  <c r="G3372" i="1" s="1"/>
  <c r="L3372" i="1"/>
  <c r="D2930" i="1"/>
  <c r="G2930" i="1" s="1"/>
  <c r="L2930" i="1"/>
  <c r="D2931" i="1" s="1"/>
  <c r="G2931" i="1" s="1"/>
  <c r="D2916" i="1"/>
  <c r="G2916" i="1" s="1"/>
  <c r="L2916" i="1"/>
  <c r="L2653" i="1"/>
  <c r="D2653" i="1"/>
  <c r="G2653" i="1" s="1"/>
  <c r="L2773" i="1"/>
  <c r="D2773" i="1"/>
  <c r="G2773" i="1" s="1"/>
  <c r="D2738" i="1"/>
  <c r="G2738" i="1" s="1"/>
  <c r="L2738" i="1"/>
  <c r="D2739" i="1" s="1"/>
  <c r="G2739" i="1" s="1"/>
  <c r="E3386" i="1"/>
  <c r="D3180" i="1"/>
  <c r="G3180" i="1" s="1"/>
  <c r="L3180" i="1"/>
  <c r="D3290" i="1"/>
  <c r="G3290" i="1" s="1"/>
  <c r="L3290" i="1"/>
  <c r="D3291" i="1" s="1"/>
  <c r="G3291" i="1" s="1"/>
  <c r="L3109" i="1"/>
  <c r="D3109" i="1"/>
  <c r="G3109" i="1" s="1"/>
  <c r="L3061" i="1"/>
  <c r="D3061" i="1"/>
  <c r="G3061" i="1" s="1"/>
  <c r="L3169" i="1"/>
  <c r="D3169" i="1"/>
  <c r="G3169" i="1" s="1"/>
  <c r="D2978" i="1"/>
  <c r="G2978" i="1" s="1"/>
  <c r="L2978" i="1"/>
  <c r="D2979" i="1" s="1"/>
  <c r="G2979" i="1" s="1"/>
  <c r="E2773" i="1"/>
  <c r="E3372" i="1"/>
  <c r="L2641" i="1"/>
  <c r="D2641" i="1"/>
  <c r="G2641" i="1" s="1"/>
  <c r="L3421" i="1"/>
  <c r="D3421" i="1"/>
  <c r="G3421" i="1" s="1"/>
  <c r="L3336" i="1"/>
  <c r="D3336" i="1"/>
  <c r="G3336" i="1" s="1"/>
  <c r="L3277" i="1"/>
  <c r="D3277" i="1"/>
  <c r="G3277" i="1" s="1"/>
  <c r="D3445" i="1"/>
  <c r="G3445" i="1" s="1"/>
  <c r="L3445" i="1"/>
  <c r="D3432" i="1"/>
  <c r="G3432" i="1" s="1"/>
  <c r="L3432" i="1"/>
  <c r="E3120" i="1"/>
  <c r="D3228" i="1"/>
  <c r="G3228" i="1" s="1"/>
  <c r="L3228" i="1"/>
  <c r="E3061" i="1"/>
  <c r="D2690" i="1"/>
  <c r="G2690" i="1" s="1"/>
  <c r="L2690" i="1"/>
  <c r="D2691" i="1" s="1"/>
  <c r="G2691" i="1" s="1"/>
  <c r="E2641" i="1"/>
  <c r="L3085" i="1"/>
  <c r="D3085" i="1"/>
  <c r="G3085" i="1" s="1"/>
  <c r="E3086" i="1" s="1"/>
  <c r="L3013" i="1"/>
  <c r="D3013" i="1"/>
  <c r="G3013" i="1" s="1"/>
  <c r="E2916" i="1"/>
  <c r="L3145" i="1"/>
  <c r="D3145" i="1"/>
  <c r="G3145" i="1" s="1"/>
  <c r="E3146" i="1" s="1"/>
  <c r="D3002" i="1"/>
  <c r="G3002" i="1" s="1"/>
  <c r="L3002" i="1"/>
  <c r="D3003" i="1" s="1"/>
  <c r="G3003" i="1" s="1"/>
  <c r="E2797" i="1"/>
  <c r="D2714" i="1"/>
  <c r="G2714" i="1" s="1"/>
  <c r="L2714" i="1"/>
  <c r="D2715" i="1" s="1"/>
  <c r="G2715" i="1" s="1"/>
  <c r="D3158" i="1"/>
  <c r="G3158" i="1" s="1"/>
  <c r="L3158" i="1"/>
  <c r="D3159" i="1" s="1"/>
  <c r="G3159" i="1" s="1"/>
  <c r="E2845" i="1"/>
  <c r="L3217" i="1"/>
  <c r="D3217" i="1"/>
  <c r="G3217" i="1" s="1"/>
  <c r="D3410" i="1"/>
  <c r="G3410" i="1" s="1"/>
  <c r="L3410" i="1"/>
  <c r="D3411" i="1" s="1"/>
  <c r="G3411" i="1" s="1"/>
  <c r="D3350" i="1"/>
  <c r="G3350" i="1" s="1"/>
  <c r="L3350" i="1"/>
  <c r="D3351" i="1" s="1"/>
  <c r="G3351" i="1" s="1"/>
  <c r="D2858" i="1"/>
  <c r="G2858" i="1" s="1"/>
  <c r="L2858" i="1"/>
  <c r="D2859" i="1" s="1"/>
  <c r="G2859" i="1" s="1"/>
  <c r="E3253" i="1"/>
  <c r="D3312" i="1"/>
  <c r="G3312" i="1" s="1"/>
  <c r="L3312" i="1"/>
  <c r="E3290" i="1"/>
  <c r="D3266" i="1"/>
  <c r="G3266" i="1" s="1"/>
  <c r="L3266" i="1"/>
  <c r="D3267" i="1" s="1"/>
  <c r="G3267" i="1" s="1"/>
  <c r="D2810" i="1"/>
  <c r="G2810" i="1" s="1"/>
  <c r="L2810" i="1"/>
  <c r="D2811" i="1" s="1"/>
  <c r="G2811" i="1" s="1"/>
  <c r="E3037" i="1"/>
  <c r="E3266" i="1"/>
  <c r="E3204" i="1"/>
  <c r="E3217" i="1"/>
  <c r="E3218" i="1" s="1"/>
  <c r="E2749" i="1"/>
  <c r="E3158" i="1"/>
  <c r="E1548" i="1"/>
  <c r="E1525" i="1"/>
  <c r="E1442" i="1"/>
  <c r="E2041" i="1"/>
  <c r="L2041" i="1"/>
  <c r="D2041" i="1"/>
  <c r="G2041" i="1" s="1"/>
  <c r="L1813" i="1"/>
  <c r="D1813" i="1"/>
  <c r="G1813" i="1" s="1"/>
  <c r="D2292" i="1"/>
  <c r="G2292" i="1" s="1"/>
  <c r="L2292" i="1"/>
  <c r="D2353" i="1"/>
  <c r="G2353" i="1" s="1"/>
  <c r="L2353" i="1"/>
  <c r="D2340" i="1"/>
  <c r="G2340" i="1" s="1"/>
  <c r="L2340" i="1"/>
  <c r="E1898" i="1"/>
  <c r="E1861" i="1"/>
  <c r="L1933" i="1"/>
  <c r="D1933" i="1"/>
  <c r="G1933" i="1" s="1"/>
  <c r="L2089" i="1"/>
  <c r="D2089" i="1"/>
  <c r="G2089" i="1" s="1"/>
  <c r="L2016" i="1"/>
  <c r="D2016" i="1"/>
  <c r="G2016" i="1" s="1"/>
  <c r="L1885" i="1"/>
  <c r="D1885" i="1"/>
  <c r="G1885" i="1" s="1"/>
  <c r="L1789" i="1"/>
  <c r="D1789" i="1"/>
  <c r="G1789" i="1" s="1"/>
  <c r="L1909" i="1"/>
  <c r="D1909" i="1"/>
  <c r="G1909" i="1" s="1"/>
  <c r="D2496" i="1"/>
  <c r="G2496" i="1" s="1"/>
  <c r="L2496" i="1"/>
  <c r="L2065" i="1"/>
  <c r="D2065" i="1"/>
  <c r="G2065" i="1" s="1"/>
  <c r="L2520" i="1"/>
  <c r="D2520" i="1"/>
  <c r="G2520" i="1" s="1"/>
  <c r="D2270" i="1"/>
  <c r="G2270" i="1" s="1"/>
  <c r="L2270" i="1"/>
  <c r="D2271" i="1" s="1"/>
  <c r="G2271" i="1" s="1"/>
  <c r="D1968" i="1"/>
  <c r="G1968" i="1" s="1"/>
  <c r="L1968" i="1"/>
  <c r="L2221" i="1"/>
  <c r="D2221" i="1"/>
  <c r="G2221" i="1" s="1"/>
  <c r="D2030" i="1"/>
  <c r="G2030" i="1" s="1"/>
  <c r="L2030" i="1"/>
  <c r="D2031" i="1" s="1"/>
  <c r="G2031" i="1" s="1"/>
  <c r="E2305" i="1"/>
  <c r="E2149" i="1"/>
  <c r="E2221" i="1"/>
  <c r="E2016" i="1"/>
  <c r="E2017" i="1" s="1"/>
  <c r="D1826" i="1"/>
  <c r="G1826" i="1" s="1"/>
  <c r="L1826" i="1"/>
  <c r="D1827" i="1" s="1"/>
  <c r="G1827" i="1" s="1"/>
  <c r="E2340" i="1"/>
  <c r="E2341" i="1" s="1"/>
  <c r="L1957" i="1"/>
  <c r="D1957" i="1"/>
  <c r="G1957" i="1" s="1"/>
  <c r="E1958" i="1" s="1"/>
  <c r="L2545" i="1"/>
  <c r="D2545" i="1"/>
  <c r="G2545" i="1" s="1"/>
  <c r="L2557" i="1"/>
  <c r="D2557" i="1"/>
  <c r="G2557" i="1" s="1"/>
  <c r="E1933" i="1"/>
  <c r="E1934" i="1" s="1"/>
  <c r="E2113" i="1"/>
  <c r="D2102" i="1"/>
  <c r="G2102" i="1" s="1"/>
  <c r="L2102" i="1"/>
  <c r="D2103" i="1" s="1"/>
  <c r="G2103" i="1" s="1"/>
  <c r="D2078" i="1"/>
  <c r="G2078" i="1" s="1"/>
  <c r="L2078" i="1"/>
  <c r="D2079" i="1" s="1"/>
  <c r="G2079" i="1" s="1"/>
  <c r="D2054" i="1"/>
  <c r="G2054" i="1" s="1"/>
  <c r="L2054" i="1"/>
  <c r="D2055" i="1" s="1"/>
  <c r="G2055" i="1" s="1"/>
  <c r="D1850" i="1"/>
  <c r="G1850" i="1" s="1"/>
  <c r="L1850" i="1"/>
  <c r="D1851" i="1" s="1"/>
  <c r="G1851" i="1" s="1"/>
  <c r="E2089" i="1"/>
  <c r="E2090" i="1" s="1"/>
  <c r="E2378" i="1"/>
  <c r="D1802" i="1"/>
  <c r="G1802" i="1" s="1"/>
  <c r="L1802" i="1"/>
  <c r="D1803" i="1" s="1"/>
  <c r="G1803" i="1" s="1"/>
  <c r="E2389" i="1"/>
  <c r="D2472" i="1"/>
  <c r="G2472" i="1" s="1"/>
  <c r="L2472" i="1"/>
  <c r="E2197" i="1"/>
  <c r="E2005" i="1"/>
  <c r="E2136" i="1"/>
  <c r="E2402" i="1"/>
  <c r="E2293" i="1"/>
  <c r="L1861" i="1"/>
  <c r="D1861" i="1"/>
  <c r="G1861" i="1" s="1"/>
  <c r="D1898" i="1"/>
  <c r="G1898" i="1" s="1"/>
  <c r="L1898" i="1"/>
  <c r="D1899" i="1" s="1"/>
  <c r="G1899" i="1" s="1"/>
  <c r="L2149" i="1"/>
  <c r="D2149" i="1"/>
  <c r="G2149" i="1" s="1"/>
  <c r="L2173" i="1"/>
  <c r="D2173" i="1"/>
  <c r="G2173" i="1" s="1"/>
  <c r="L2232" i="1"/>
  <c r="D2232" i="1"/>
  <c r="G2232" i="1" s="1"/>
  <c r="L2005" i="1"/>
  <c r="D2005" i="1"/>
  <c r="G2005" i="1" s="1"/>
  <c r="L1837" i="1"/>
  <c r="D1837" i="1"/>
  <c r="G1837" i="1" s="1"/>
  <c r="L2113" i="1"/>
  <c r="D2113" i="1"/>
  <c r="G2113" i="1" s="1"/>
  <c r="L1981" i="1"/>
  <c r="D1981" i="1"/>
  <c r="G1981" i="1" s="1"/>
  <c r="L1765" i="1"/>
  <c r="D1765" i="1"/>
  <c r="G1765" i="1" s="1"/>
  <c r="D2378" i="1"/>
  <c r="G2378" i="1" s="1"/>
  <c r="L2378" i="1"/>
  <c r="D2379" i="1" s="1"/>
  <c r="G2379" i="1" s="1"/>
  <c r="E1837" i="1"/>
  <c r="L2305" i="1"/>
  <c r="D2305" i="1"/>
  <c r="G2305" i="1" s="1"/>
  <c r="L2437" i="1"/>
  <c r="D2437" i="1"/>
  <c r="G2437" i="1" s="1"/>
  <c r="E1885" i="1"/>
  <c r="D1754" i="1"/>
  <c r="G1754" i="1" s="1"/>
  <c r="L1754" i="1"/>
  <c r="D1755" i="1" s="1"/>
  <c r="G1755" i="1" s="1"/>
  <c r="D1874" i="1"/>
  <c r="G1874" i="1" s="1"/>
  <c r="L1874" i="1"/>
  <c r="D1875" i="1" s="1"/>
  <c r="G1875" i="1" s="1"/>
  <c r="L2257" i="1"/>
  <c r="D2257" i="1"/>
  <c r="G2257" i="1" s="1"/>
  <c r="E1813" i="1"/>
  <c r="D1944" i="1"/>
  <c r="G1944" i="1" s="1"/>
  <c r="L1944" i="1"/>
  <c r="D2568" i="1"/>
  <c r="G2568" i="1" s="1"/>
  <c r="L2568" i="1"/>
  <c r="D2582" i="1"/>
  <c r="G2582" i="1" s="1"/>
  <c r="L2582" i="1"/>
  <c r="D2583" i="1" s="1"/>
  <c r="G2583" i="1" s="1"/>
  <c r="D2402" i="1"/>
  <c r="G2402" i="1" s="1"/>
  <c r="L2402" i="1"/>
  <c r="D2403" i="1" s="1"/>
  <c r="G2403" i="1" s="1"/>
  <c r="E2353" i="1"/>
  <c r="D2532" i="1"/>
  <c r="G2532" i="1" s="1"/>
  <c r="L2532" i="1"/>
  <c r="E1765" i="1"/>
  <c r="L2509" i="1"/>
  <c r="D2509" i="1"/>
  <c r="G2509" i="1" s="1"/>
  <c r="E2173" i="1"/>
  <c r="E2174" i="1" s="1"/>
  <c r="L2281" i="1"/>
  <c r="D2281" i="1"/>
  <c r="G2281" i="1" s="1"/>
  <c r="L2389" i="1"/>
  <c r="D2389" i="1"/>
  <c r="G2389" i="1" s="1"/>
  <c r="D2246" i="1"/>
  <c r="G2246" i="1" s="1"/>
  <c r="L2246" i="1"/>
  <c r="D2247" i="1" s="1"/>
  <c r="G2247" i="1" s="1"/>
  <c r="D2208" i="1"/>
  <c r="G2208" i="1" s="1"/>
  <c r="L2208" i="1"/>
  <c r="D2160" i="1"/>
  <c r="G2160" i="1" s="1"/>
  <c r="L2160" i="1"/>
  <c r="E2065" i="1"/>
  <c r="E2496" i="1"/>
  <c r="L2329" i="1"/>
  <c r="D2329" i="1"/>
  <c r="G2329" i="1" s="1"/>
  <c r="L2126" i="1"/>
  <c r="D2127" i="1" s="1"/>
  <c r="G2127" i="1" s="1"/>
  <c r="D2126" i="1"/>
  <c r="G2126" i="1" s="1"/>
  <c r="L2448" i="1"/>
  <c r="D2448" i="1"/>
  <c r="G2448" i="1" s="1"/>
  <c r="D2184" i="1"/>
  <c r="G2184" i="1" s="1"/>
  <c r="L2184" i="1"/>
  <c r="D2136" i="1"/>
  <c r="G2136" i="1" s="1"/>
  <c r="L2136" i="1"/>
  <c r="E1968" i="1"/>
  <c r="D2424" i="1"/>
  <c r="G2424" i="1" s="1"/>
  <c r="L2424" i="1"/>
  <c r="L2604" i="1"/>
  <c r="D2604" i="1"/>
  <c r="G2604" i="1" s="1"/>
  <c r="L2593" i="1"/>
  <c r="D2593" i="1"/>
  <c r="G2593" i="1" s="1"/>
  <c r="L2485" i="1"/>
  <c r="D2485" i="1"/>
  <c r="G2485" i="1" s="1"/>
  <c r="L2462" i="1"/>
  <c r="D2463" i="1" s="1"/>
  <c r="G2463" i="1" s="1"/>
  <c r="D2462" i="1"/>
  <c r="G2462" i="1" s="1"/>
  <c r="E2246" i="1"/>
  <c r="L2365" i="1"/>
  <c r="D2365" i="1"/>
  <c r="G2365" i="1" s="1"/>
  <c r="E2509" i="1"/>
  <c r="E2510" i="1" s="1"/>
  <c r="D1992" i="1"/>
  <c r="G1992" i="1" s="1"/>
  <c r="L1992" i="1"/>
  <c r="L2413" i="1"/>
  <c r="D2413" i="1"/>
  <c r="G2413" i="1" s="1"/>
  <c r="L2197" i="1"/>
  <c r="D2197" i="1"/>
  <c r="G2197" i="1" s="1"/>
  <c r="D2316" i="1"/>
  <c r="G2316" i="1" s="1"/>
  <c r="L2316" i="1"/>
  <c r="D1778" i="1"/>
  <c r="G1778" i="1" s="1"/>
  <c r="L1778" i="1"/>
  <c r="D1779" i="1" s="1"/>
  <c r="G1779" i="1" s="1"/>
  <c r="D1922" i="1"/>
  <c r="G1922" i="1" s="1"/>
  <c r="L1922" i="1"/>
  <c r="D1923" i="1" s="1"/>
  <c r="G1923" i="1" s="1"/>
  <c r="E2593" i="1"/>
  <c r="E2520" i="1"/>
  <c r="E2281" i="1"/>
  <c r="E2282" i="1" s="1"/>
  <c r="E2582" i="1"/>
  <c r="E2329" i="1"/>
  <c r="E2126" i="1"/>
  <c r="E2472" i="1"/>
  <c r="L1248" i="1"/>
  <c r="D1248" i="1"/>
  <c r="G1248" i="1" s="1"/>
  <c r="E1404" i="1"/>
  <c r="L1321" i="1"/>
  <c r="D1321" i="1"/>
  <c r="G1321" i="1" s="1"/>
  <c r="L1237" i="1"/>
  <c r="D1237" i="1"/>
  <c r="G1237" i="1" s="1"/>
  <c r="D1176" i="1"/>
  <c r="G1176" i="1" s="1"/>
  <c r="L1176" i="1"/>
  <c r="E973" i="1"/>
  <c r="D1224" i="1"/>
  <c r="G1224" i="1" s="1"/>
  <c r="L1224" i="1"/>
  <c r="D1334" i="1"/>
  <c r="G1334" i="1" s="1"/>
  <c r="L1334" i="1"/>
  <c r="D1335" i="1" s="1"/>
  <c r="G1335" i="1" s="1"/>
  <c r="D1404" i="1"/>
  <c r="G1404" i="1" s="1"/>
  <c r="L1404" i="1"/>
  <c r="D1490" i="1"/>
  <c r="G1490" i="1" s="1"/>
  <c r="L1490" i="1"/>
  <c r="D1491" i="1" s="1"/>
  <c r="G1491" i="1" s="1"/>
  <c r="D1094" i="1"/>
  <c r="G1094" i="1" s="1"/>
  <c r="L1094" i="1"/>
  <c r="D1095" i="1" s="1"/>
  <c r="G1095" i="1" s="1"/>
  <c r="D1358" i="1"/>
  <c r="G1358" i="1" s="1"/>
  <c r="L1358" i="1"/>
  <c r="D1359" i="1" s="1"/>
  <c r="G1359" i="1" s="1"/>
  <c r="D889" i="1"/>
  <c r="G889" i="1" s="1"/>
  <c r="L889" i="1"/>
  <c r="L1428" i="1"/>
  <c r="D1428" i="1"/>
  <c r="G1428" i="1" s="1"/>
  <c r="L1105" i="1"/>
  <c r="D1105" i="1"/>
  <c r="G1105" i="1" s="1"/>
  <c r="L1021" i="1"/>
  <c r="D1021" i="1"/>
  <c r="G1021" i="1" s="1"/>
  <c r="D1730" i="1"/>
  <c r="G1730" i="1" s="1"/>
  <c r="L1730" i="1"/>
  <c r="D1731" i="1" s="1"/>
  <c r="G1731" i="1" s="1"/>
  <c r="D1716" i="1"/>
  <c r="G1716" i="1" s="1"/>
  <c r="L1716" i="1"/>
  <c r="D1382" i="1"/>
  <c r="G1382" i="1" s="1"/>
  <c r="L1382" i="1"/>
  <c r="D1383" i="1" s="1"/>
  <c r="G1383" i="1" s="1"/>
  <c r="E1490" i="1"/>
  <c r="D1262" i="1"/>
  <c r="G1262" i="1" s="1"/>
  <c r="L1262" i="1"/>
  <c r="D1263" i="1" s="1"/>
  <c r="G1263" i="1" s="1"/>
  <c r="E1358" i="1"/>
  <c r="L1632" i="1"/>
  <c r="D1632" i="1"/>
  <c r="G1632" i="1" s="1"/>
  <c r="L1477" i="1"/>
  <c r="D1477" i="1"/>
  <c r="G1477" i="1" s="1"/>
  <c r="E1021" i="1"/>
  <c r="E1334" i="1"/>
  <c r="E1152" i="1"/>
  <c r="L1165" i="1"/>
  <c r="D1165" i="1"/>
  <c r="G1165" i="1" s="1"/>
  <c r="D1693" i="1"/>
  <c r="G1693" i="1" s="1"/>
  <c r="L1693" i="1"/>
  <c r="L1621" i="1"/>
  <c r="D1621" i="1"/>
  <c r="G1621" i="1" s="1"/>
  <c r="L1501" i="1"/>
  <c r="D1501" i="1"/>
  <c r="G1501" i="1" s="1"/>
  <c r="E1502" i="1" s="1"/>
  <c r="L1393" i="1"/>
  <c r="D1393" i="1"/>
  <c r="G1393" i="1" s="1"/>
  <c r="E1394" i="1" s="1"/>
  <c r="L949" i="1"/>
  <c r="D949" i="1"/>
  <c r="G949" i="1" s="1"/>
  <c r="L1657" i="1"/>
  <c r="D1657" i="1"/>
  <c r="G1657" i="1" s="1"/>
  <c r="L1273" i="1"/>
  <c r="D1273" i="1"/>
  <c r="G1273" i="1" s="1"/>
  <c r="E889" i="1"/>
  <c r="L1705" i="1"/>
  <c r="D1705" i="1"/>
  <c r="G1705" i="1" s="1"/>
  <c r="E1142" i="1"/>
  <c r="E1705" i="1"/>
  <c r="D1668" i="1"/>
  <c r="G1668" i="1" s="1"/>
  <c r="L1668" i="1"/>
  <c r="D1681" i="1"/>
  <c r="G1681" i="1" s="1"/>
  <c r="E1682" i="1" s="1"/>
  <c r="L1681" i="1"/>
  <c r="E1453" i="1"/>
  <c r="E997" i="1"/>
  <c r="D1286" i="1"/>
  <c r="G1286" i="1" s="1"/>
  <c r="L1286" i="1"/>
  <c r="D1287" i="1" s="1"/>
  <c r="G1287" i="1" s="1"/>
  <c r="E1057" i="1"/>
  <c r="E1668" i="1"/>
  <c r="D1032" i="1"/>
  <c r="G1032" i="1" s="1"/>
  <c r="L1032" i="1"/>
  <c r="D1008" i="1"/>
  <c r="G1008" i="1" s="1"/>
  <c r="L1008" i="1"/>
  <c r="D984" i="1"/>
  <c r="G984" i="1" s="1"/>
  <c r="L984" i="1"/>
  <c r="D960" i="1"/>
  <c r="G960" i="1" s="1"/>
  <c r="L960" i="1"/>
  <c r="D936" i="1"/>
  <c r="G936" i="1" s="1"/>
  <c r="L936" i="1"/>
  <c r="D912" i="1"/>
  <c r="G912" i="1" s="1"/>
  <c r="L912" i="1"/>
  <c r="D1573" i="1"/>
  <c r="G1573" i="1" s="1"/>
  <c r="L1573" i="1"/>
  <c r="D1466" i="1"/>
  <c r="G1466" i="1" s="1"/>
  <c r="L1466" i="1"/>
  <c r="D1467" i="1" s="1"/>
  <c r="G1467" i="1" s="1"/>
  <c r="D1045" i="1"/>
  <c r="G1045" i="1" s="1"/>
  <c r="L1045" i="1"/>
  <c r="E1118" i="1"/>
  <c r="E1045" i="1"/>
  <c r="L1453" i="1"/>
  <c r="D1453" i="1"/>
  <c r="G1453" i="1" s="1"/>
  <c r="L1538" i="1"/>
  <c r="D1539" i="1" s="1"/>
  <c r="G1539" i="1" s="1"/>
  <c r="D1538" i="1"/>
  <c r="G1538" i="1" s="1"/>
  <c r="L1597" i="1"/>
  <c r="D1597" i="1"/>
  <c r="G1597" i="1" s="1"/>
  <c r="D1070" i="1"/>
  <c r="G1070" i="1" s="1"/>
  <c r="L1070" i="1"/>
  <c r="D1071" i="1" s="1"/>
  <c r="G1071" i="1" s="1"/>
  <c r="L973" i="1"/>
  <c r="D973" i="1"/>
  <c r="G973" i="1" s="1"/>
  <c r="E1176" i="1"/>
  <c r="L1297" i="1"/>
  <c r="D1297" i="1"/>
  <c r="G1297" i="1" s="1"/>
  <c r="D1548" i="1"/>
  <c r="G1548" i="1" s="1"/>
  <c r="L1548" i="1"/>
  <c r="L1142" i="1"/>
  <c r="D1143" i="1" s="1"/>
  <c r="G1143" i="1" s="1"/>
  <c r="D1142" i="1"/>
  <c r="G1142" i="1" s="1"/>
  <c r="L1345" i="1"/>
  <c r="D1345" i="1"/>
  <c r="G1345" i="1" s="1"/>
  <c r="L1189" i="1"/>
  <c r="D1189" i="1"/>
  <c r="G1189" i="1" s="1"/>
  <c r="E1237" i="1"/>
  <c r="L1129" i="1"/>
  <c r="D1129" i="1"/>
  <c r="G1129" i="1" s="1"/>
  <c r="L1561" i="1"/>
  <c r="D1561" i="1"/>
  <c r="G1561" i="1" s="1"/>
  <c r="E1562" i="1" s="1"/>
  <c r="L1586" i="1"/>
  <c r="D1587" i="1" s="1"/>
  <c r="G1587" i="1" s="1"/>
  <c r="D1586" i="1"/>
  <c r="G1586" i="1" s="1"/>
  <c r="L1057" i="1"/>
  <c r="D1057" i="1"/>
  <c r="G1057" i="1" s="1"/>
  <c r="D1152" i="1"/>
  <c r="G1152" i="1" s="1"/>
  <c r="L1152" i="1"/>
  <c r="L1081" i="1"/>
  <c r="D1081" i="1"/>
  <c r="G1081" i="1" s="1"/>
  <c r="D1118" i="1"/>
  <c r="G1118" i="1" s="1"/>
  <c r="L1118" i="1"/>
  <c r="D1119" i="1" s="1"/>
  <c r="G1119" i="1" s="1"/>
  <c r="D1646" i="1"/>
  <c r="G1646" i="1" s="1"/>
  <c r="L1646" i="1"/>
  <c r="D1647" i="1" s="1"/>
  <c r="G1647" i="1" s="1"/>
  <c r="E1248" i="1"/>
  <c r="D1200" i="1"/>
  <c r="G1200" i="1" s="1"/>
  <c r="L1200" i="1"/>
  <c r="D1310" i="1"/>
  <c r="G1310" i="1" s="1"/>
  <c r="L1310" i="1"/>
  <c r="D1311" i="1" s="1"/>
  <c r="G1311" i="1" s="1"/>
  <c r="E1538" i="1"/>
  <c r="L1525" i="1"/>
  <c r="D1525" i="1"/>
  <c r="G1525" i="1" s="1"/>
  <c r="L1741" i="1"/>
  <c r="D1741" i="1"/>
  <c r="G1741" i="1" s="1"/>
  <c r="L1213" i="1"/>
  <c r="D1213" i="1"/>
  <c r="G1213" i="1" s="1"/>
  <c r="L925" i="1"/>
  <c r="D925" i="1"/>
  <c r="G925" i="1" s="1"/>
  <c r="L997" i="1"/>
  <c r="D997" i="1"/>
  <c r="G997" i="1" s="1"/>
  <c r="L1417" i="1"/>
  <c r="D1417" i="1"/>
  <c r="G1417" i="1" s="1"/>
  <c r="E1105" i="1"/>
  <c r="E1224" i="1"/>
  <c r="E1716" i="1"/>
  <c r="D1442" i="1"/>
  <c r="G1442" i="1" s="1"/>
  <c r="L1442" i="1"/>
  <c r="D1443" i="1" s="1"/>
  <c r="G1443" i="1" s="1"/>
  <c r="D1608" i="1"/>
  <c r="G1608" i="1" s="1"/>
  <c r="L1608" i="1"/>
  <c r="D1514" i="1"/>
  <c r="G1514" i="1" s="1"/>
  <c r="L1514" i="1"/>
  <c r="D1515" i="1" s="1"/>
  <c r="G1515" i="1" s="1"/>
  <c r="L901" i="1"/>
  <c r="D901" i="1"/>
  <c r="G901" i="1" s="1"/>
  <c r="E1165" i="1"/>
  <c r="L1369" i="1"/>
  <c r="D1369" i="1"/>
  <c r="G1369" i="1" s="1"/>
  <c r="E1094" i="1"/>
  <c r="E912" i="1"/>
  <c r="E1369" i="1"/>
  <c r="E1286" i="1"/>
  <c r="E1646" i="1"/>
  <c r="E1032" i="1"/>
  <c r="E1573" i="1"/>
  <c r="E61" i="1"/>
  <c r="E181" i="1"/>
  <c r="E553" i="1"/>
  <c r="E325" i="1"/>
  <c r="E337" i="1"/>
  <c r="E793" i="1"/>
  <c r="E493" i="1"/>
  <c r="E469" i="1"/>
  <c r="E193" i="1"/>
  <c r="E229" i="1"/>
  <c r="E85" i="1"/>
  <c r="E361" i="1"/>
  <c r="E396" i="1"/>
  <c r="E733" i="1"/>
  <c r="E829" i="1"/>
  <c r="D793" i="1"/>
  <c r="G793" i="1" s="1"/>
  <c r="L793" i="1"/>
  <c r="D853" i="1"/>
  <c r="G853" i="1" s="1"/>
  <c r="L853" i="1"/>
  <c r="E697" i="1"/>
  <c r="L637" i="1"/>
  <c r="D637" i="1"/>
  <c r="G637" i="1" s="1"/>
  <c r="E638" i="1" s="1"/>
  <c r="D649" i="1"/>
  <c r="G649" i="1" s="1"/>
  <c r="L649" i="1"/>
  <c r="D817" i="1"/>
  <c r="G817" i="1" s="1"/>
  <c r="L817" i="1"/>
  <c r="L805" i="1"/>
  <c r="D805" i="1"/>
  <c r="G805" i="1" s="1"/>
  <c r="E806" i="1" s="1"/>
  <c r="E709" i="1"/>
  <c r="E854" i="1"/>
  <c r="L829" i="1"/>
  <c r="D829" i="1"/>
  <c r="G829" i="1" s="1"/>
  <c r="L757" i="1"/>
  <c r="D757" i="1"/>
  <c r="G757" i="1" s="1"/>
  <c r="L733" i="1"/>
  <c r="D733" i="1"/>
  <c r="G733" i="1" s="1"/>
  <c r="L685" i="1"/>
  <c r="D685" i="1"/>
  <c r="G685" i="1" s="1"/>
  <c r="L661" i="1"/>
  <c r="D661" i="1"/>
  <c r="G661" i="1" s="1"/>
  <c r="L865" i="1"/>
  <c r="D865" i="1"/>
  <c r="G865" i="1" s="1"/>
  <c r="E781" i="1"/>
  <c r="E685" i="1"/>
  <c r="E686" i="1" s="1"/>
  <c r="L709" i="1"/>
  <c r="D709" i="1"/>
  <c r="G709" i="1" s="1"/>
  <c r="E661" i="1"/>
  <c r="L841" i="1"/>
  <c r="D841" i="1"/>
  <c r="G841" i="1" s="1"/>
  <c r="E721" i="1"/>
  <c r="D697" i="1"/>
  <c r="G697" i="1" s="1"/>
  <c r="L697" i="1"/>
  <c r="D877" i="1"/>
  <c r="G877" i="1" s="1"/>
  <c r="L877" i="1"/>
  <c r="E865" i="1"/>
  <c r="E745" i="1"/>
  <c r="D721" i="1"/>
  <c r="G721" i="1" s="1"/>
  <c r="L721" i="1"/>
  <c r="D625" i="1"/>
  <c r="G625" i="1" s="1"/>
  <c r="L625" i="1"/>
  <c r="E769" i="1"/>
  <c r="D601" i="1"/>
  <c r="G601" i="1" s="1"/>
  <c r="L601" i="1"/>
  <c r="L781" i="1"/>
  <c r="D781" i="1"/>
  <c r="G781" i="1" s="1"/>
  <c r="E673" i="1"/>
  <c r="L745" i="1"/>
  <c r="D745" i="1"/>
  <c r="G745" i="1" s="1"/>
  <c r="E817" i="1"/>
  <c r="E818" i="1" s="1"/>
  <c r="D673" i="1"/>
  <c r="G673" i="1" s="1"/>
  <c r="L673" i="1"/>
  <c r="E757" i="1"/>
  <c r="D769" i="1"/>
  <c r="G769" i="1" s="1"/>
  <c r="L769" i="1"/>
  <c r="E841" i="1"/>
  <c r="L613" i="1"/>
  <c r="D613" i="1"/>
  <c r="G613" i="1" s="1"/>
  <c r="E877" i="1"/>
  <c r="D505" i="1"/>
  <c r="G505" i="1" s="1"/>
  <c r="L505" i="1"/>
  <c r="L313" i="1"/>
  <c r="D313" i="1"/>
  <c r="G313" i="1" s="1"/>
  <c r="E385" i="1"/>
  <c r="D421" i="1"/>
  <c r="G421" i="1" s="1"/>
  <c r="L421" i="1"/>
  <c r="D349" i="1"/>
  <c r="G349" i="1" s="1"/>
  <c r="L349" i="1"/>
  <c r="D540" i="1"/>
  <c r="G540" i="1" s="1"/>
  <c r="E541" i="1" s="1"/>
  <c r="L540" i="1"/>
  <c r="D396" i="1"/>
  <c r="G396" i="1" s="1"/>
  <c r="L396" i="1"/>
  <c r="D445" i="1"/>
  <c r="G445" i="1" s="1"/>
  <c r="L445" i="1"/>
  <c r="L457" i="1"/>
  <c r="D457" i="1"/>
  <c r="G457" i="1" s="1"/>
  <c r="E458" i="1" s="1"/>
  <c r="L337" i="1"/>
  <c r="D337" i="1"/>
  <c r="G337" i="1" s="1"/>
  <c r="E338" i="1" s="1"/>
  <c r="E373" i="1"/>
  <c r="D469" i="1"/>
  <c r="G469" i="1" s="1"/>
  <c r="L469" i="1"/>
  <c r="E481" i="1"/>
  <c r="E577" i="1"/>
  <c r="D529" i="1"/>
  <c r="G529" i="1" s="1"/>
  <c r="L529" i="1"/>
  <c r="D516" i="1"/>
  <c r="G516" i="1" s="1"/>
  <c r="L516" i="1"/>
  <c r="L577" i="1"/>
  <c r="D577" i="1"/>
  <c r="G577" i="1" s="1"/>
  <c r="E565" i="1"/>
  <c r="L409" i="1"/>
  <c r="D409" i="1"/>
  <c r="G409" i="1" s="1"/>
  <c r="L385" i="1"/>
  <c r="D385" i="1"/>
  <c r="G385" i="1" s="1"/>
  <c r="E505" i="1"/>
  <c r="D373" i="1"/>
  <c r="G373" i="1" s="1"/>
  <c r="L373" i="1"/>
  <c r="D325" i="1"/>
  <c r="G325" i="1" s="1"/>
  <c r="L325" i="1"/>
  <c r="E409" i="1"/>
  <c r="E410" i="1" s="1"/>
  <c r="L481" i="1"/>
  <c r="D481" i="1"/>
  <c r="G481" i="1" s="1"/>
  <c r="E349" i="1"/>
  <c r="E421" i="1"/>
  <c r="E433" i="1"/>
  <c r="E313" i="1"/>
  <c r="D589" i="1"/>
  <c r="G589" i="1" s="1"/>
  <c r="L589" i="1"/>
  <c r="D553" i="1"/>
  <c r="G553" i="1" s="1"/>
  <c r="L553" i="1"/>
  <c r="L433" i="1"/>
  <c r="D433" i="1"/>
  <c r="G433" i="1" s="1"/>
  <c r="E445" i="1"/>
  <c r="L565" i="1"/>
  <c r="D565" i="1"/>
  <c r="G565" i="1" s="1"/>
  <c r="E529" i="1"/>
  <c r="L361" i="1"/>
  <c r="D361" i="1"/>
  <c r="G361" i="1" s="1"/>
  <c r="E516" i="1"/>
  <c r="D493" i="1"/>
  <c r="G493" i="1" s="1"/>
  <c r="E494" i="1" s="1"/>
  <c r="L493" i="1"/>
  <c r="D301" i="1"/>
  <c r="G301" i="1" s="1"/>
  <c r="E302" i="1" s="1"/>
  <c r="L301" i="1"/>
  <c r="E264" i="1"/>
  <c r="D229" i="1"/>
  <c r="G229" i="1" s="1"/>
  <c r="E230" i="1" s="1"/>
  <c r="L229" i="1"/>
  <c r="E253" i="1"/>
  <c r="L264" i="1"/>
  <c r="D264" i="1"/>
  <c r="G264" i="1" s="1"/>
  <c r="L277" i="1"/>
  <c r="D277" i="1"/>
  <c r="G277" i="1" s="1"/>
  <c r="E241" i="1"/>
  <c r="D253" i="1"/>
  <c r="G253" i="1" s="1"/>
  <c r="L253" i="1"/>
  <c r="L241" i="1"/>
  <c r="D241" i="1"/>
  <c r="G241" i="1" s="1"/>
  <c r="L289" i="1"/>
  <c r="D289" i="1"/>
  <c r="G289" i="1" s="1"/>
  <c r="E277" i="1"/>
  <c r="E278" i="1" s="1"/>
  <c r="E289" i="1"/>
  <c r="L217" i="1"/>
  <c r="D217" i="1"/>
  <c r="G217" i="1" s="1"/>
  <c r="D169" i="1"/>
  <c r="G169" i="1" s="1"/>
  <c r="L169" i="1"/>
  <c r="L193" i="1"/>
  <c r="D193" i="1"/>
  <c r="G193" i="1" s="1"/>
  <c r="E194" i="1" s="1"/>
  <c r="E134" i="1"/>
  <c r="E145" i="1"/>
  <c r="D205" i="1"/>
  <c r="G205" i="1" s="1"/>
  <c r="L205" i="1"/>
  <c r="E205" i="1"/>
  <c r="L181" i="1"/>
  <c r="D181" i="1"/>
  <c r="G181" i="1" s="1"/>
  <c r="L157" i="1"/>
  <c r="D157" i="1"/>
  <c r="G157" i="1" s="1"/>
  <c r="E121" i="1"/>
  <c r="D145" i="1"/>
  <c r="G145" i="1" s="1"/>
  <c r="L145" i="1"/>
  <c r="D121" i="1"/>
  <c r="G121" i="1" s="1"/>
  <c r="L121" i="1"/>
  <c r="D134" i="1"/>
  <c r="G134" i="1" s="1"/>
  <c r="L134" i="1"/>
  <c r="D135" i="1" s="1"/>
  <c r="G135" i="1" s="1"/>
  <c r="E169" i="1"/>
  <c r="D109" i="1"/>
  <c r="G109" i="1" s="1"/>
  <c r="L109" i="1"/>
  <c r="E97" i="1"/>
  <c r="D97" i="1"/>
  <c r="G97" i="1" s="1"/>
  <c r="L97" i="1"/>
  <c r="D85" i="1"/>
  <c r="G85" i="1" s="1"/>
  <c r="L85" i="1"/>
  <c r="E49" i="1"/>
  <c r="D73" i="1"/>
  <c r="G73" i="1" s="1"/>
  <c r="L73" i="1"/>
  <c r="E73" i="1"/>
  <c r="D61" i="1"/>
  <c r="G61" i="1" s="1"/>
  <c r="L61" i="1"/>
  <c r="D49" i="1"/>
  <c r="G49" i="1" s="1"/>
  <c r="L49" i="1"/>
  <c r="E37" i="1"/>
  <c r="D37" i="1"/>
  <c r="G37" i="1" s="1"/>
  <c r="L37" i="1"/>
  <c r="L25" i="1"/>
  <c r="D25" i="1"/>
  <c r="G25" i="1" s="1"/>
  <c r="D7" i="1"/>
  <c r="E7" i="1"/>
  <c r="E1526" i="1" l="1"/>
  <c r="E937" i="1"/>
  <c r="E961" i="1"/>
  <c r="E1274" i="1"/>
  <c r="E1622" i="1"/>
  <c r="E2486" i="1"/>
  <c r="E26" i="1"/>
  <c r="E2330" i="1"/>
  <c r="E3446" i="1"/>
  <c r="E1969" i="1"/>
  <c r="E1886" i="1"/>
  <c r="E1910" i="1"/>
  <c r="E1598" i="1"/>
  <c r="E2822" i="1"/>
  <c r="E1082" i="1"/>
  <c r="E1790" i="1"/>
  <c r="E2846" i="1"/>
  <c r="E3229" i="1"/>
  <c r="E2870" i="1"/>
  <c r="E4610" i="1"/>
  <c r="E2750" i="1"/>
  <c r="E3121" i="1"/>
  <c r="E2882" i="1"/>
  <c r="E2425" i="1"/>
  <c r="E3110" i="1"/>
  <c r="E3326" i="1"/>
  <c r="E3553" i="1"/>
  <c r="E3878" i="1"/>
  <c r="E4370" i="1"/>
  <c r="E4418" i="1"/>
  <c r="E1238" i="1"/>
  <c r="E2185" i="1"/>
  <c r="E4010" i="1"/>
  <c r="E1549" i="1"/>
  <c r="E1478" i="1"/>
  <c r="E2258" i="1"/>
  <c r="E3313" i="1"/>
  <c r="E4225" i="1"/>
  <c r="E3505" i="1"/>
  <c r="E3854" i="1"/>
  <c r="E1706" i="1"/>
  <c r="E3818" i="1"/>
  <c r="E4597" i="1"/>
  <c r="E4094" i="1"/>
  <c r="E4621" i="1"/>
  <c r="E1658" i="1"/>
  <c r="E2438" i="1"/>
  <c r="E3205" i="1"/>
  <c r="E3254" i="1"/>
  <c r="E2798" i="1"/>
  <c r="E3170" i="1"/>
  <c r="E2618" i="1"/>
  <c r="E3829" i="1"/>
  <c r="E3577" i="1"/>
  <c r="E4646" i="1"/>
  <c r="E2521" i="1"/>
  <c r="E1249" i="1"/>
  <c r="E1225" i="1"/>
  <c r="E2473" i="1"/>
  <c r="E2497" i="1"/>
  <c r="E2354" i="1"/>
  <c r="E3926" i="1"/>
  <c r="E3770" i="1"/>
  <c r="E4802" i="1"/>
  <c r="E4670" i="1"/>
  <c r="E4070" i="1"/>
  <c r="E4490" i="1"/>
  <c r="E4586" i="1"/>
  <c r="E4285" i="1"/>
  <c r="E1106" i="1"/>
  <c r="E1177" i="1"/>
  <c r="E2066" i="1"/>
  <c r="E1814" i="1"/>
  <c r="E3038" i="1"/>
  <c r="E2774" i="1"/>
  <c r="E3674" i="1"/>
  <c r="E3950" i="1"/>
  <c r="E3997" i="1"/>
  <c r="E3494" i="1"/>
  <c r="E4718" i="1"/>
  <c r="E4922" i="1"/>
  <c r="E3062" i="1"/>
  <c r="E3373" i="1"/>
  <c r="E1022" i="1"/>
  <c r="E1766" i="1"/>
  <c r="E1838" i="1"/>
  <c r="E2642" i="1"/>
  <c r="E3398" i="1"/>
  <c r="E3794" i="1"/>
  <c r="L4802" i="1"/>
  <c r="D4803" i="1" s="1"/>
  <c r="G4803" i="1" s="1"/>
  <c r="D4802" i="1"/>
  <c r="G4802" i="1" s="1"/>
  <c r="L4490" i="1"/>
  <c r="D4491" i="1" s="1"/>
  <c r="G4491" i="1" s="1"/>
  <c r="D4490" i="1"/>
  <c r="G4490" i="1" s="1"/>
  <c r="E4766" i="1"/>
  <c r="E4789" i="1"/>
  <c r="D5006" i="1"/>
  <c r="G5006" i="1" s="1"/>
  <c r="L5006" i="1"/>
  <c r="D4573" i="1"/>
  <c r="G4573" i="1" s="1"/>
  <c r="L4573" i="1"/>
  <c r="D4826" i="1"/>
  <c r="G4826" i="1" s="1"/>
  <c r="L4826" i="1"/>
  <c r="D4827" i="1" s="1"/>
  <c r="G4827" i="1" s="1"/>
  <c r="E4466" i="1"/>
  <c r="L4562" i="1"/>
  <c r="D4563" i="1" s="1"/>
  <c r="G4563" i="1" s="1"/>
  <c r="D4562" i="1"/>
  <c r="G4562" i="1" s="1"/>
  <c r="E4538" i="1"/>
  <c r="L4610" i="1"/>
  <c r="D4611" i="1" s="1"/>
  <c r="G4611" i="1" s="1"/>
  <c r="D4610" i="1"/>
  <c r="G4610" i="1" s="1"/>
  <c r="E4346" i="1"/>
  <c r="L4862" i="1"/>
  <c r="D4863" i="1" s="1"/>
  <c r="G4863" i="1" s="1"/>
  <c r="D4862" i="1"/>
  <c r="G4862" i="1" s="1"/>
  <c r="L4946" i="1"/>
  <c r="D4947" i="1" s="1"/>
  <c r="G4947" i="1" s="1"/>
  <c r="D4946" i="1"/>
  <c r="G4946" i="1" s="1"/>
  <c r="L4346" i="1"/>
  <c r="D4347" i="1" s="1"/>
  <c r="G4347" i="1" s="1"/>
  <c r="D4346" i="1"/>
  <c r="G4346" i="1" s="1"/>
  <c r="E4862" i="1"/>
  <c r="E4514" i="1"/>
  <c r="L4634" i="1"/>
  <c r="D4635" i="1" s="1"/>
  <c r="G4635" i="1" s="1"/>
  <c r="D4634" i="1"/>
  <c r="G4634" i="1" s="1"/>
  <c r="L4694" i="1"/>
  <c r="D4695" i="1" s="1"/>
  <c r="G4695" i="1" s="1"/>
  <c r="D4694" i="1"/>
  <c r="G4694" i="1" s="1"/>
  <c r="L4370" i="1"/>
  <c r="D4371" i="1" s="1"/>
  <c r="G4371" i="1" s="1"/>
  <c r="D4370" i="1"/>
  <c r="G4370" i="1" s="1"/>
  <c r="E4694" i="1"/>
  <c r="E4813" i="1"/>
  <c r="E4549" i="1"/>
  <c r="L4466" i="1"/>
  <c r="D4467" i="1" s="1"/>
  <c r="G4467" i="1" s="1"/>
  <c r="D4466" i="1"/>
  <c r="G4466" i="1" s="1"/>
  <c r="L4718" i="1"/>
  <c r="D4719" i="1" s="1"/>
  <c r="G4719" i="1" s="1"/>
  <c r="D4718" i="1"/>
  <c r="G4718" i="1" s="1"/>
  <c r="L4838" i="1"/>
  <c r="D4839" i="1" s="1"/>
  <c r="G4839" i="1" s="1"/>
  <c r="D4838" i="1"/>
  <c r="G4838" i="1" s="1"/>
  <c r="L4514" i="1"/>
  <c r="D4515" i="1" s="1"/>
  <c r="G4515" i="1" s="1"/>
  <c r="D4514" i="1"/>
  <c r="G4514" i="1" s="1"/>
  <c r="L4766" i="1"/>
  <c r="D4767" i="1" s="1"/>
  <c r="G4767" i="1" s="1"/>
  <c r="D4766" i="1"/>
  <c r="G4766" i="1" s="1"/>
  <c r="L4538" i="1"/>
  <c r="D4539" i="1" s="1"/>
  <c r="G4539" i="1" s="1"/>
  <c r="D4538" i="1"/>
  <c r="G4538" i="1" s="1"/>
  <c r="D4933" i="1"/>
  <c r="G4933" i="1" s="1"/>
  <c r="L4933" i="1"/>
  <c r="D4789" i="1"/>
  <c r="G4789" i="1" s="1"/>
  <c r="L4789" i="1"/>
  <c r="L4742" i="1"/>
  <c r="D4743" i="1" s="1"/>
  <c r="G4743" i="1" s="1"/>
  <c r="D4742" i="1"/>
  <c r="G4742" i="1" s="1"/>
  <c r="L4586" i="1"/>
  <c r="D4587" i="1" s="1"/>
  <c r="G4587" i="1" s="1"/>
  <c r="D4586" i="1"/>
  <c r="G4586" i="1" s="1"/>
  <c r="E4933" i="1"/>
  <c r="E4934" i="1" s="1"/>
  <c r="L4886" i="1"/>
  <c r="D4887" i="1" s="1"/>
  <c r="G4887" i="1" s="1"/>
  <c r="D4886" i="1"/>
  <c r="G4886" i="1" s="1"/>
  <c r="L4418" i="1"/>
  <c r="D4419" i="1" s="1"/>
  <c r="G4419" i="1" s="1"/>
  <c r="D4418" i="1"/>
  <c r="G4418" i="1" s="1"/>
  <c r="D4597" i="1"/>
  <c r="G4597" i="1" s="1"/>
  <c r="L4597" i="1"/>
  <c r="D4982" i="1"/>
  <c r="G4982" i="1" s="1"/>
  <c r="L4982" i="1"/>
  <c r="D4983" i="1" s="1"/>
  <c r="G4983" i="1" s="1"/>
  <c r="D4621" i="1"/>
  <c r="G4621" i="1" s="1"/>
  <c r="L4621" i="1"/>
  <c r="L4922" i="1"/>
  <c r="D4923" i="1" s="1"/>
  <c r="G4923" i="1" s="1"/>
  <c r="D4922" i="1"/>
  <c r="G4922" i="1" s="1"/>
  <c r="E5006" i="1"/>
  <c r="L4394" i="1"/>
  <c r="D4395" i="1" s="1"/>
  <c r="G4395" i="1" s="1"/>
  <c r="D4394" i="1"/>
  <c r="G4394" i="1" s="1"/>
  <c r="D4909" i="1"/>
  <c r="G4909" i="1" s="1"/>
  <c r="L4909" i="1"/>
  <c r="D4957" i="1"/>
  <c r="G4957" i="1" s="1"/>
  <c r="L4957" i="1"/>
  <c r="D4549" i="1"/>
  <c r="G4549" i="1" s="1"/>
  <c r="L4549" i="1"/>
  <c r="E4886" i="1"/>
  <c r="E4573" i="1"/>
  <c r="L4670" i="1"/>
  <c r="D4671" i="1" s="1"/>
  <c r="G4671" i="1" s="1"/>
  <c r="D4670" i="1"/>
  <c r="G4670" i="1" s="1"/>
  <c r="E4394" i="1"/>
  <c r="L4646" i="1"/>
  <c r="D4647" i="1" s="1"/>
  <c r="G4647" i="1" s="1"/>
  <c r="D4646" i="1"/>
  <c r="G4646" i="1" s="1"/>
  <c r="D4813" i="1"/>
  <c r="G4813" i="1" s="1"/>
  <c r="L4813" i="1"/>
  <c r="E4742" i="1"/>
  <c r="E4838" i="1"/>
  <c r="E4634" i="1"/>
  <c r="L4442" i="1"/>
  <c r="D4443" i="1" s="1"/>
  <c r="G4443" i="1" s="1"/>
  <c r="D4442" i="1"/>
  <c r="G4442" i="1" s="1"/>
  <c r="E4982" i="1"/>
  <c r="E4946" i="1"/>
  <c r="E4957" i="1"/>
  <c r="E4442" i="1"/>
  <c r="E470" i="1"/>
  <c r="E1033" i="1"/>
  <c r="E913" i="1"/>
  <c r="E1166" i="1"/>
  <c r="E2917" i="1"/>
  <c r="E3733" i="1"/>
  <c r="D3698" i="1"/>
  <c r="G3698" i="1" s="1"/>
  <c r="L3698" i="1"/>
  <c r="D3699" i="1" s="1"/>
  <c r="G3699" i="1" s="1"/>
  <c r="D3733" i="1"/>
  <c r="G3733" i="1" s="1"/>
  <c r="L3733" i="1"/>
  <c r="D3757" i="1"/>
  <c r="G3757" i="1" s="1"/>
  <c r="L3757" i="1"/>
  <c r="D3781" i="1"/>
  <c r="G3781" i="1" s="1"/>
  <c r="L3781" i="1"/>
  <c r="D3805" i="1"/>
  <c r="G3805" i="1" s="1"/>
  <c r="E3806" i="1" s="1"/>
  <c r="L3805" i="1"/>
  <c r="D3829" i="1"/>
  <c r="G3829" i="1" s="1"/>
  <c r="L3829" i="1"/>
  <c r="D4238" i="1"/>
  <c r="G4238" i="1" s="1"/>
  <c r="L4238" i="1"/>
  <c r="D4239" i="1" s="1"/>
  <c r="G4239" i="1" s="1"/>
  <c r="L4130" i="1"/>
  <c r="D4131" i="1" s="1"/>
  <c r="G4131" i="1" s="1"/>
  <c r="D4130" i="1"/>
  <c r="G4130" i="1" s="1"/>
  <c r="L4214" i="1"/>
  <c r="D4215" i="1" s="1"/>
  <c r="G4215" i="1" s="1"/>
  <c r="D4214" i="1"/>
  <c r="G4214" i="1" s="1"/>
  <c r="L4322" i="1"/>
  <c r="D4323" i="1" s="1"/>
  <c r="G4323" i="1" s="1"/>
  <c r="D4322" i="1"/>
  <c r="G4322" i="1" s="1"/>
  <c r="D3481" i="1"/>
  <c r="G3481" i="1" s="1"/>
  <c r="L3481" i="1"/>
  <c r="D3577" i="1"/>
  <c r="G3577" i="1" s="1"/>
  <c r="L3577" i="1"/>
  <c r="D3973" i="1"/>
  <c r="G3973" i="1" s="1"/>
  <c r="L3973" i="1"/>
  <c r="D4165" i="1"/>
  <c r="G4165" i="1" s="1"/>
  <c r="L4165" i="1"/>
  <c r="D4105" i="1"/>
  <c r="G4105" i="1" s="1"/>
  <c r="L4105" i="1"/>
  <c r="E3698" i="1"/>
  <c r="D3553" i="1"/>
  <c r="G3553" i="1" s="1"/>
  <c r="L3553" i="1"/>
  <c r="D4190" i="1"/>
  <c r="G4190" i="1" s="1"/>
  <c r="L4190" i="1"/>
  <c r="D4191" i="1" s="1"/>
  <c r="G4191" i="1" s="1"/>
  <c r="E4165" i="1"/>
  <c r="E4046" i="1"/>
  <c r="E4154" i="1"/>
  <c r="L3590" i="1"/>
  <c r="D3591" i="1" s="1"/>
  <c r="G3591" i="1" s="1"/>
  <c r="D3590" i="1"/>
  <c r="G3590" i="1" s="1"/>
  <c r="D3854" i="1"/>
  <c r="G3854" i="1" s="1"/>
  <c r="L3854" i="1"/>
  <c r="D3855" i="1" s="1"/>
  <c r="G3855" i="1" s="1"/>
  <c r="L4274" i="1"/>
  <c r="D4275" i="1" s="1"/>
  <c r="G4275" i="1" s="1"/>
  <c r="D4274" i="1"/>
  <c r="G4274" i="1" s="1"/>
  <c r="L3542" i="1"/>
  <c r="D3543" i="1" s="1"/>
  <c r="G3543" i="1" s="1"/>
  <c r="D3542" i="1"/>
  <c r="G3542" i="1" s="1"/>
  <c r="D3902" i="1"/>
  <c r="G3902" i="1" s="1"/>
  <c r="L3902" i="1"/>
  <c r="D3903" i="1" s="1"/>
  <c r="G3903" i="1" s="1"/>
  <c r="L3494" i="1"/>
  <c r="D3495" i="1" s="1"/>
  <c r="G3495" i="1" s="1"/>
  <c r="D3494" i="1"/>
  <c r="G3494" i="1" s="1"/>
  <c r="L3770" i="1"/>
  <c r="D3771" i="1" s="1"/>
  <c r="G3771" i="1" s="1"/>
  <c r="D3770" i="1"/>
  <c r="G3770" i="1" s="1"/>
  <c r="E3650" i="1"/>
  <c r="D4225" i="1"/>
  <c r="G4225" i="1" s="1"/>
  <c r="L4225" i="1"/>
  <c r="E3601" i="1"/>
  <c r="D3926" i="1"/>
  <c r="G3926" i="1" s="1"/>
  <c r="L3926" i="1"/>
  <c r="D3927" i="1" s="1"/>
  <c r="G3927" i="1" s="1"/>
  <c r="E3962" i="1"/>
  <c r="D4310" i="1"/>
  <c r="G4310" i="1" s="1"/>
  <c r="L4310" i="1"/>
  <c r="D4311" i="1" s="1"/>
  <c r="G4311" i="1" s="1"/>
  <c r="D3674" i="1"/>
  <c r="G3674" i="1" s="1"/>
  <c r="L3674" i="1"/>
  <c r="D3675" i="1" s="1"/>
  <c r="G3675" i="1" s="1"/>
  <c r="D4118" i="1"/>
  <c r="G4118" i="1" s="1"/>
  <c r="L4118" i="1"/>
  <c r="D4119" i="1" s="1"/>
  <c r="G4119" i="1" s="1"/>
  <c r="D3626" i="1"/>
  <c r="G3626" i="1" s="1"/>
  <c r="L3626" i="1"/>
  <c r="D3627" i="1" s="1"/>
  <c r="G3627" i="1" s="1"/>
  <c r="L4285" i="1"/>
  <c r="D4285" i="1"/>
  <c r="G4285" i="1" s="1"/>
  <c r="L4010" i="1"/>
  <c r="D4011" i="1" s="1"/>
  <c r="G4011" i="1" s="1"/>
  <c r="D4010" i="1"/>
  <c r="G4010" i="1" s="1"/>
  <c r="D3505" i="1"/>
  <c r="G3505" i="1" s="1"/>
  <c r="L3505" i="1"/>
  <c r="D3601" i="1"/>
  <c r="G3601" i="1" s="1"/>
  <c r="L3601" i="1"/>
  <c r="D4070" i="1"/>
  <c r="G4070" i="1" s="1"/>
  <c r="L4070" i="1"/>
  <c r="D4071" i="1" s="1"/>
  <c r="G4071" i="1" s="1"/>
  <c r="L3746" i="1"/>
  <c r="D3747" i="1" s="1"/>
  <c r="G3747" i="1" s="1"/>
  <c r="D3746" i="1"/>
  <c r="G3746" i="1" s="1"/>
  <c r="E4118" i="1"/>
  <c r="L3818" i="1"/>
  <c r="D3819" i="1" s="1"/>
  <c r="G3819" i="1" s="1"/>
  <c r="D3818" i="1"/>
  <c r="G3818" i="1" s="1"/>
  <c r="L4154" i="1"/>
  <c r="D4155" i="1" s="1"/>
  <c r="G4155" i="1" s="1"/>
  <c r="D4154" i="1"/>
  <c r="G4154" i="1" s="1"/>
  <c r="D3529" i="1"/>
  <c r="G3529" i="1" s="1"/>
  <c r="L3529" i="1"/>
  <c r="D3950" i="1"/>
  <c r="G3950" i="1" s="1"/>
  <c r="L3950" i="1"/>
  <c r="D3951" i="1" s="1"/>
  <c r="G3951" i="1" s="1"/>
  <c r="D3997" i="1"/>
  <c r="G3997" i="1" s="1"/>
  <c r="L3997" i="1"/>
  <c r="D4021" i="1"/>
  <c r="G4021" i="1" s="1"/>
  <c r="L4021" i="1"/>
  <c r="D4046" i="1"/>
  <c r="G4046" i="1" s="1"/>
  <c r="L4046" i="1"/>
  <c r="D4047" i="1" s="1"/>
  <c r="G4047" i="1" s="1"/>
  <c r="E3530" i="1"/>
  <c r="E4322" i="1"/>
  <c r="L3986" i="1"/>
  <c r="D3987" i="1" s="1"/>
  <c r="G3987" i="1" s="1"/>
  <c r="D3986" i="1"/>
  <c r="G3986" i="1" s="1"/>
  <c r="L4333" i="1"/>
  <c r="D4333" i="1"/>
  <c r="G4333" i="1" s="1"/>
  <c r="L3962" i="1"/>
  <c r="D3963" i="1" s="1"/>
  <c r="G3963" i="1" s="1"/>
  <c r="D3962" i="1"/>
  <c r="G3962" i="1" s="1"/>
  <c r="L3518" i="1"/>
  <c r="D3519" i="1" s="1"/>
  <c r="G3519" i="1" s="1"/>
  <c r="D3518" i="1"/>
  <c r="G3518" i="1" s="1"/>
  <c r="L3722" i="1"/>
  <c r="D3723" i="1" s="1"/>
  <c r="G3723" i="1" s="1"/>
  <c r="D3722" i="1"/>
  <c r="G3722" i="1" s="1"/>
  <c r="D3878" i="1"/>
  <c r="G3878" i="1" s="1"/>
  <c r="L3878" i="1"/>
  <c r="D3879" i="1" s="1"/>
  <c r="G3879" i="1" s="1"/>
  <c r="E4238" i="1"/>
  <c r="E3746" i="1"/>
  <c r="L4034" i="1"/>
  <c r="D4035" i="1" s="1"/>
  <c r="G4035" i="1" s="1"/>
  <c r="D4034" i="1"/>
  <c r="G4034" i="1" s="1"/>
  <c r="L4094" i="1"/>
  <c r="D4095" i="1" s="1"/>
  <c r="G4095" i="1" s="1"/>
  <c r="D4094" i="1"/>
  <c r="G4094" i="1" s="1"/>
  <c r="D3650" i="1"/>
  <c r="G3650" i="1" s="1"/>
  <c r="L3650" i="1"/>
  <c r="D3651" i="1" s="1"/>
  <c r="G3651" i="1" s="1"/>
  <c r="E3757" i="1"/>
  <c r="E3758" i="1" s="1"/>
  <c r="E3481" i="1"/>
  <c r="L3794" i="1"/>
  <c r="D3795" i="1" s="1"/>
  <c r="G3795" i="1" s="1"/>
  <c r="D3794" i="1"/>
  <c r="G3794" i="1" s="1"/>
  <c r="L4250" i="1"/>
  <c r="D4251" i="1" s="1"/>
  <c r="G4251" i="1" s="1"/>
  <c r="D4250" i="1"/>
  <c r="G4250" i="1" s="1"/>
  <c r="L3566" i="1"/>
  <c r="D3567" i="1" s="1"/>
  <c r="G3567" i="1" s="1"/>
  <c r="D3566" i="1"/>
  <c r="G3566" i="1" s="1"/>
  <c r="E3722" i="1"/>
  <c r="E4105" i="1"/>
  <c r="E4021" i="1"/>
  <c r="E4022" i="1" s="1"/>
  <c r="E3986" i="1"/>
  <c r="E4250" i="1"/>
  <c r="D3313" i="1"/>
  <c r="G3313" i="1" s="1"/>
  <c r="L3313" i="1"/>
  <c r="L3146" i="1"/>
  <c r="D3147" i="1" s="1"/>
  <c r="G3147" i="1" s="1"/>
  <c r="D3146" i="1"/>
  <c r="G3146" i="1" s="1"/>
  <c r="D3433" i="1"/>
  <c r="G3433" i="1" s="1"/>
  <c r="L3433" i="1"/>
  <c r="D3446" i="1"/>
  <c r="G3446" i="1" s="1"/>
  <c r="L3446" i="1"/>
  <c r="D3447" i="1" s="1"/>
  <c r="G3447" i="1" s="1"/>
  <c r="E3014" i="1"/>
  <c r="L3038" i="1"/>
  <c r="D3039" i="1" s="1"/>
  <c r="G3039" i="1" s="1"/>
  <c r="D3038" i="1"/>
  <c r="G3038" i="1" s="1"/>
  <c r="L2906" i="1"/>
  <c r="D2907" i="1" s="1"/>
  <c r="G2907" i="1" s="1"/>
  <c r="D2906" i="1"/>
  <c r="G2906" i="1" s="1"/>
  <c r="L2990" i="1"/>
  <c r="D2991" i="1" s="1"/>
  <c r="G2991" i="1" s="1"/>
  <c r="D2990" i="1"/>
  <c r="G2990" i="1" s="1"/>
  <c r="E3181" i="1"/>
  <c r="D3097" i="1"/>
  <c r="G3097" i="1" s="1"/>
  <c r="L3097" i="1"/>
  <c r="E3337" i="1"/>
  <c r="E2702" i="1"/>
  <c r="E3433" i="1"/>
  <c r="E3434" i="1" s="1"/>
  <c r="L2882" i="1"/>
  <c r="D2883" i="1" s="1"/>
  <c r="G2883" i="1" s="1"/>
  <c r="D2882" i="1"/>
  <c r="G2882" i="1" s="1"/>
  <c r="E2990" i="1"/>
  <c r="E2966" i="1"/>
  <c r="E3278" i="1"/>
  <c r="L2822" i="1"/>
  <c r="D2823" i="1" s="1"/>
  <c r="G2823" i="1" s="1"/>
  <c r="D2822" i="1"/>
  <c r="G2822" i="1" s="1"/>
  <c r="L2702" i="1"/>
  <c r="D2703" i="1" s="1"/>
  <c r="G2703" i="1" s="1"/>
  <c r="D2702" i="1"/>
  <c r="G2702" i="1" s="1"/>
  <c r="L2870" i="1"/>
  <c r="D2871" i="1" s="1"/>
  <c r="G2871" i="1" s="1"/>
  <c r="D2870" i="1"/>
  <c r="G2870" i="1" s="1"/>
  <c r="L2618" i="1"/>
  <c r="D2619" i="1" s="1"/>
  <c r="G2619" i="1" s="1"/>
  <c r="D2618" i="1"/>
  <c r="G2618" i="1" s="1"/>
  <c r="L3362" i="1"/>
  <c r="D3363" i="1" s="1"/>
  <c r="G3363" i="1" s="1"/>
  <c r="D3362" i="1"/>
  <c r="G3362" i="1" s="1"/>
  <c r="L2846" i="1"/>
  <c r="D2847" i="1" s="1"/>
  <c r="G2847" i="1" s="1"/>
  <c r="D2846" i="1"/>
  <c r="G2846" i="1" s="1"/>
  <c r="L3326" i="1"/>
  <c r="D3327" i="1" s="1"/>
  <c r="G3327" i="1" s="1"/>
  <c r="D3326" i="1"/>
  <c r="G3326" i="1" s="1"/>
  <c r="L3398" i="1"/>
  <c r="D3399" i="1" s="1"/>
  <c r="G3399" i="1" s="1"/>
  <c r="D3398" i="1"/>
  <c r="G3398" i="1" s="1"/>
  <c r="L3458" i="1"/>
  <c r="D3459" i="1" s="1"/>
  <c r="G3459" i="1" s="1"/>
  <c r="D3458" i="1"/>
  <c r="G3458" i="1" s="1"/>
  <c r="L2798" i="1"/>
  <c r="D2799" i="1" s="1"/>
  <c r="G2799" i="1" s="1"/>
  <c r="D2798" i="1"/>
  <c r="G2798" i="1" s="1"/>
  <c r="L3254" i="1"/>
  <c r="D3255" i="1" s="1"/>
  <c r="G3255" i="1" s="1"/>
  <c r="D3254" i="1"/>
  <c r="G3254" i="1" s="1"/>
  <c r="E2678" i="1"/>
  <c r="E3194" i="1"/>
  <c r="L3218" i="1"/>
  <c r="D3219" i="1" s="1"/>
  <c r="G3219" i="1" s="1"/>
  <c r="D3218" i="1"/>
  <c r="G3218" i="1" s="1"/>
  <c r="L3014" i="1"/>
  <c r="D3015" i="1" s="1"/>
  <c r="G3015" i="1" s="1"/>
  <c r="D3014" i="1"/>
  <c r="G3014" i="1" s="1"/>
  <c r="L3086" i="1"/>
  <c r="D3087" i="1" s="1"/>
  <c r="G3087" i="1" s="1"/>
  <c r="D3086" i="1"/>
  <c r="G3086" i="1" s="1"/>
  <c r="L3229" i="1"/>
  <c r="D3229" i="1"/>
  <c r="G3229" i="1" s="1"/>
  <c r="E3230" i="1" s="1"/>
  <c r="L3278" i="1"/>
  <c r="D3279" i="1" s="1"/>
  <c r="G3279" i="1" s="1"/>
  <c r="D3278" i="1"/>
  <c r="G3278" i="1" s="1"/>
  <c r="L3337" i="1"/>
  <c r="D3337" i="1"/>
  <c r="G3337" i="1" s="1"/>
  <c r="L3422" i="1"/>
  <c r="D3423" i="1" s="1"/>
  <c r="G3423" i="1" s="1"/>
  <c r="D3422" i="1"/>
  <c r="G3422" i="1" s="1"/>
  <c r="D2642" i="1"/>
  <c r="G2642" i="1" s="1"/>
  <c r="L2642" i="1"/>
  <c r="D2643" i="1" s="1"/>
  <c r="G2643" i="1" s="1"/>
  <c r="L3170" i="1"/>
  <c r="D3171" i="1" s="1"/>
  <c r="G3171" i="1" s="1"/>
  <c r="D3170" i="1"/>
  <c r="G3170" i="1" s="1"/>
  <c r="L3062" i="1"/>
  <c r="D3063" i="1" s="1"/>
  <c r="G3063" i="1" s="1"/>
  <c r="D3062" i="1"/>
  <c r="G3062" i="1" s="1"/>
  <c r="L3110" i="1"/>
  <c r="D3111" i="1" s="1"/>
  <c r="G3111" i="1" s="1"/>
  <c r="D3110" i="1"/>
  <c r="G3110" i="1" s="1"/>
  <c r="D3181" i="1"/>
  <c r="G3181" i="1" s="1"/>
  <c r="L3181" i="1"/>
  <c r="L2774" i="1"/>
  <c r="D2775" i="1" s="1"/>
  <c r="G2775" i="1" s="1"/>
  <c r="D2774" i="1"/>
  <c r="G2774" i="1" s="1"/>
  <c r="L2654" i="1"/>
  <c r="D2655" i="1" s="1"/>
  <c r="G2655" i="1" s="1"/>
  <c r="D2654" i="1"/>
  <c r="G2654" i="1" s="1"/>
  <c r="D2917" i="1"/>
  <c r="G2917" i="1" s="1"/>
  <c r="L2917" i="1"/>
  <c r="D3373" i="1"/>
  <c r="G3373" i="1" s="1"/>
  <c r="L3373" i="1"/>
  <c r="L2966" i="1"/>
  <c r="D2967" i="1" s="1"/>
  <c r="G2967" i="1" s="1"/>
  <c r="D2966" i="1"/>
  <c r="G2966" i="1" s="1"/>
  <c r="D2893" i="1"/>
  <c r="G2893" i="1" s="1"/>
  <c r="E2894" i="1" s="1"/>
  <c r="L2893" i="1"/>
  <c r="L2750" i="1"/>
  <c r="D2751" i="1" s="1"/>
  <c r="G2751" i="1" s="1"/>
  <c r="D2750" i="1"/>
  <c r="G2750" i="1" s="1"/>
  <c r="E3097" i="1"/>
  <c r="L3134" i="1"/>
  <c r="D3135" i="1" s="1"/>
  <c r="G3135" i="1" s="1"/>
  <c r="D3134" i="1"/>
  <c r="G3134" i="1" s="1"/>
  <c r="L2942" i="1"/>
  <c r="D2943" i="1" s="1"/>
  <c r="G2943" i="1" s="1"/>
  <c r="D2942" i="1"/>
  <c r="G2942" i="1" s="1"/>
  <c r="L3194" i="1"/>
  <c r="D3195" i="1" s="1"/>
  <c r="G3195" i="1" s="1"/>
  <c r="D3194" i="1"/>
  <c r="G3194" i="1" s="1"/>
  <c r="D3205" i="1"/>
  <c r="G3205" i="1" s="1"/>
  <c r="L3205" i="1"/>
  <c r="D2629" i="1"/>
  <c r="G2629" i="1" s="1"/>
  <c r="L2629" i="1"/>
  <c r="E3422" i="1"/>
  <c r="L3469" i="1"/>
  <c r="D3469" i="1"/>
  <c r="G3469" i="1" s="1"/>
  <c r="L2726" i="1"/>
  <c r="D2727" i="1" s="1"/>
  <c r="G2727" i="1" s="1"/>
  <c r="D2726" i="1"/>
  <c r="G2726" i="1" s="1"/>
  <c r="L2678" i="1"/>
  <c r="D2679" i="1" s="1"/>
  <c r="G2679" i="1" s="1"/>
  <c r="D2678" i="1"/>
  <c r="G2678" i="1" s="1"/>
  <c r="D3073" i="1"/>
  <c r="G3073" i="1" s="1"/>
  <c r="L3073" i="1"/>
  <c r="D3121" i="1"/>
  <c r="G3121" i="1" s="1"/>
  <c r="L3121" i="1"/>
  <c r="E2654" i="1"/>
  <c r="L3302" i="1"/>
  <c r="D3303" i="1" s="1"/>
  <c r="G3303" i="1" s="1"/>
  <c r="D3302" i="1"/>
  <c r="G3302" i="1" s="1"/>
  <c r="E3362" i="1"/>
  <c r="E3073" i="1"/>
  <c r="E2726" i="1"/>
  <c r="E3458" i="1"/>
  <c r="E62" i="1"/>
  <c r="E1574" i="1"/>
  <c r="E1370" i="1"/>
  <c r="E1717" i="1"/>
  <c r="E1669" i="1"/>
  <c r="E890" i="1"/>
  <c r="E2594" i="1"/>
  <c r="L2486" i="1"/>
  <c r="D2487" i="1" s="1"/>
  <c r="G2487" i="1" s="1"/>
  <c r="D2486" i="1"/>
  <c r="G2486" i="1" s="1"/>
  <c r="L2594" i="1"/>
  <c r="D2595" i="1" s="1"/>
  <c r="G2595" i="1" s="1"/>
  <c r="D2594" i="1"/>
  <c r="G2594" i="1" s="1"/>
  <c r="L2605" i="1"/>
  <c r="D2605" i="1"/>
  <c r="G2605" i="1" s="1"/>
  <c r="D2137" i="1"/>
  <c r="G2137" i="1" s="1"/>
  <c r="L2137" i="1"/>
  <c r="D2185" i="1"/>
  <c r="G2185" i="1" s="1"/>
  <c r="L2185" i="1"/>
  <c r="D2161" i="1"/>
  <c r="G2161" i="1" s="1"/>
  <c r="L2161" i="1"/>
  <c r="D2209" i="1"/>
  <c r="G2209" i="1" s="1"/>
  <c r="L2209" i="1"/>
  <c r="L2510" i="1"/>
  <c r="D2511" i="1" s="1"/>
  <c r="G2511" i="1" s="1"/>
  <c r="D2510" i="1"/>
  <c r="G2510" i="1" s="1"/>
  <c r="D2533" i="1"/>
  <c r="G2533" i="1" s="1"/>
  <c r="L2533" i="1"/>
  <c r="L2258" i="1"/>
  <c r="D2259" i="1" s="1"/>
  <c r="G2259" i="1" s="1"/>
  <c r="D2258" i="1"/>
  <c r="G2258" i="1" s="1"/>
  <c r="L2438" i="1"/>
  <c r="D2439" i="1" s="1"/>
  <c r="G2439" i="1" s="1"/>
  <c r="D2438" i="1"/>
  <c r="G2438" i="1" s="1"/>
  <c r="L2306" i="1"/>
  <c r="D2307" i="1" s="1"/>
  <c r="G2307" i="1" s="1"/>
  <c r="D2306" i="1"/>
  <c r="G2306" i="1" s="1"/>
  <c r="L1766" i="1"/>
  <c r="D1767" i="1" s="1"/>
  <c r="G1767" i="1" s="1"/>
  <c r="D1766" i="1"/>
  <c r="G1766" i="1" s="1"/>
  <c r="L1982" i="1"/>
  <c r="D1983" i="1" s="1"/>
  <c r="G1983" i="1" s="1"/>
  <c r="D1982" i="1"/>
  <c r="G1982" i="1" s="1"/>
  <c r="L2114" i="1"/>
  <c r="D2115" i="1" s="1"/>
  <c r="G2115" i="1" s="1"/>
  <c r="D2114" i="1"/>
  <c r="G2114" i="1" s="1"/>
  <c r="E2414" i="1"/>
  <c r="L2150" i="1"/>
  <c r="D2151" i="1" s="1"/>
  <c r="G2151" i="1" s="1"/>
  <c r="D2150" i="1"/>
  <c r="G2150" i="1" s="1"/>
  <c r="L1862" i="1"/>
  <c r="D1863" i="1" s="1"/>
  <c r="G1863" i="1" s="1"/>
  <c r="D1862" i="1"/>
  <c r="G1862" i="1" s="1"/>
  <c r="E2233" i="1"/>
  <c r="E2006" i="1"/>
  <c r="E2114" i="1"/>
  <c r="L1958" i="1"/>
  <c r="D1959" i="1" s="1"/>
  <c r="G1959" i="1" s="1"/>
  <c r="D1958" i="1"/>
  <c r="G1958" i="1" s="1"/>
  <c r="E2222" i="1"/>
  <c r="E2150" i="1"/>
  <c r="E2317" i="1"/>
  <c r="L2222" i="1"/>
  <c r="D2223" i="1" s="1"/>
  <c r="G2223" i="1" s="1"/>
  <c r="D2222" i="1"/>
  <c r="G2222" i="1" s="1"/>
  <c r="D1969" i="1"/>
  <c r="G1969" i="1" s="1"/>
  <c r="E1970" i="1" s="1"/>
  <c r="L1969" i="1"/>
  <c r="L1910" i="1"/>
  <c r="D1911" i="1" s="1"/>
  <c r="G1911" i="1" s="1"/>
  <c r="D1910" i="1"/>
  <c r="G1910" i="1" s="1"/>
  <c r="L1790" i="1"/>
  <c r="D1791" i="1" s="1"/>
  <c r="G1791" i="1" s="1"/>
  <c r="D1790" i="1"/>
  <c r="G1790" i="1" s="1"/>
  <c r="L1886" i="1"/>
  <c r="D1887" i="1" s="1"/>
  <c r="G1887" i="1" s="1"/>
  <c r="D1886" i="1"/>
  <c r="G1886" i="1" s="1"/>
  <c r="L2017" i="1"/>
  <c r="D2017" i="1"/>
  <c r="G2017" i="1" s="1"/>
  <c r="L2090" i="1"/>
  <c r="D2091" i="1" s="1"/>
  <c r="G2091" i="1" s="1"/>
  <c r="D2090" i="1"/>
  <c r="G2090" i="1" s="1"/>
  <c r="L1934" i="1"/>
  <c r="D1935" i="1" s="1"/>
  <c r="G1935" i="1" s="1"/>
  <c r="D1934" i="1"/>
  <c r="G1934" i="1" s="1"/>
  <c r="D2341" i="1"/>
  <c r="G2341" i="1" s="1"/>
  <c r="E2342" i="1" s="1"/>
  <c r="L2341" i="1"/>
  <c r="D2354" i="1"/>
  <c r="G2354" i="1" s="1"/>
  <c r="L2354" i="1"/>
  <c r="D2355" i="1" s="1"/>
  <c r="G2355" i="1" s="1"/>
  <c r="E1993" i="1"/>
  <c r="L1814" i="1"/>
  <c r="D1815" i="1" s="1"/>
  <c r="G1815" i="1" s="1"/>
  <c r="D1814" i="1"/>
  <c r="G1814" i="1" s="1"/>
  <c r="E2558" i="1"/>
  <c r="E2042" i="1"/>
  <c r="E1945" i="1"/>
  <c r="D2317" i="1"/>
  <c r="G2317" i="1" s="1"/>
  <c r="L2317" i="1"/>
  <c r="L2198" i="1"/>
  <c r="D2199" i="1" s="1"/>
  <c r="G2199" i="1" s="1"/>
  <c r="D2198" i="1"/>
  <c r="G2198" i="1" s="1"/>
  <c r="L2414" i="1"/>
  <c r="D2415" i="1" s="1"/>
  <c r="G2415" i="1" s="1"/>
  <c r="D2414" i="1"/>
  <c r="G2414" i="1" s="1"/>
  <c r="D1993" i="1"/>
  <c r="G1993" i="1" s="1"/>
  <c r="L1993" i="1"/>
  <c r="L2366" i="1"/>
  <c r="D2367" i="1" s="1"/>
  <c r="G2367" i="1" s="1"/>
  <c r="D2366" i="1"/>
  <c r="G2366" i="1" s="1"/>
  <c r="D2425" i="1"/>
  <c r="G2425" i="1" s="1"/>
  <c r="E2426" i="1" s="1"/>
  <c r="L2425" i="1"/>
  <c r="L2449" i="1"/>
  <c r="D2449" i="1"/>
  <c r="G2449" i="1" s="1"/>
  <c r="L2330" i="1"/>
  <c r="D2331" i="1" s="1"/>
  <c r="G2331" i="1" s="1"/>
  <c r="D2330" i="1"/>
  <c r="G2330" i="1" s="1"/>
  <c r="L2390" i="1"/>
  <c r="D2391" i="1" s="1"/>
  <c r="G2391" i="1" s="1"/>
  <c r="D2390" i="1"/>
  <c r="G2390" i="1" s="1"/>
  <c r="L2282" i="1"/>
  <c r="D2283" i="1" s="1"/>
  <c r="G2283" i="1" s="1"/>
  <c r="D2282" i="1"/>
  <c r="G2282" i="1" s="1"/>
  <c r="D2569" i="1"/>
  <c r="G2569" i="1" s="1"/>
  <c r="L2569" i="1"/>
  <c r="D1945" i="1"/>
  <c r="G1945" i="1" s="1"/>
  <c r="L1945" i="1"/>
  <c r="E2161" i="1"/>
  <c r="L1838" i="1"/>
  <c r="D1839" i="1" s="1"/>
  <c r="G1839" i="1" s="1"/>
  <c r="D1838" i="1"/>
  <c r="G1838" i="1" s="1"/>
  <c r="L2006" i="1"/>
  <c r="D2007" i="1" s="1"/>
  <c r="G2007" i="1" s="1"/>
  <c r="D2006" i="1"/>
  <c r="G2006" i="1" s="1"/>
  <c r="L2233" i="1"/>
  <c r="D2233" i="1"/>
  <c r="G2233" i="1" s="1"/>
  <c r="L2174" i="1"/>
  <c r="D2175" i="1" s="1"/>
  <c r="G2175" i="1" s="1"/>
  <c r="D2174" i="1"/>
  <c r="G2174" i="1" s="1"/>
  <c r="E2533" i="1"/>
  <c r="E2534" i="1" s="1"/>
  <c r="E2137" i="1"/>
  <c r="E2198" i="1"/>
  <c r="D2473" i="1"/>
  <c r="G2473" i="1" s="1"/>
  <c r="L2473" i="1"/>
  <c r="E2390" i="1"/>
  <c r="L2558" i="1"/>
  <c r="D2559" i="1" s="1"/>
  <c r="G2559" i="1" s="1"/>
  <c r="D2558" i="1"/>
  <c r="G2558" i="1" s="1"/>
  <c r="D2546" i="1"/>
  <c r="G2546" i="1" s="1"/>
  <c r="L2546" i="1"/>
  <c r="D2547" i="1" s="1"/>
  <c r="G2547" i="1" s="1"/>
  <c r="E2018" i="1"/>
  <c r="E2306" i="1"/>
  <c r="E2569" i="1"/>
  <c r="L2521" i="1"/>
  <c r="D2521" i="1"/>
  <c r="G2521" i="1" s="1"/>
  <c r="L2066" i="1"/>
  <c r="D2067" i="1" s="1"/>
  <c r="G2067" i="1" s="1"/>
  <c r="D2066" i="1"/>
  <c r="G2066" i="1" s="1"/>
  <c r="D2497" i="1"/>
  <c r="G2497" i="1" s="1"/>
  <c r="L2497" i="1"/>
  <c r="E2366" i="1"/>
  <c r="E1862" i="1"/>
  <c r="E2605" i="1"/>
  <c r="E2606" i="1" s="1"/>
  <c r="D2293" i="1"/>
  <c r="G2293" i="1" s="1"/>
  <c r="E2294" i="1" s="1"/>
  <c r="L2293" i="1"/>
  <c r="E1982" i="1"/>
  <c r="L2042" i="1"/>
  <c r="D2043" i="1" s="1"/>
  <c r="G2043" i="1" s="1"/>
  <c r="D2042" i="1"/>
  <c r="G2042" i="1" s="1"/>
  <c r="E2449" i="1"/>
  <c r="E2209" i="1"/>
  <c r="E2210" i="1" s="1"/>
  <c r="E2546" i="1"/>
  <c r="L1370" i="1"/>
  <c r="D1371" i="1" s="1"/>
  <c r="G1371" i="1" s="1"/>
  <c r="D1370" i="1"/>
  <c r="G1370" i="1" s="1"/>
  <c r="L1526" i="1"/>
  <c r="D1527" i="1" s="1"/>
  <c r="G1527" i="1" s="1"/>
  <c r="D1526" i="1"/>
  <c r="G1526" i="1" s="1"/>
  <c r="L1082" i="1"/>
  <c r="D1083" i="1" s="1"/>
  <c r="G1083" i="1" s="1"/>
  <c r="D1082" i="1"/>
  <c r="G1082" i="1" s="1"/>
  <c r="L1058" i="1"/>
  <c r="D1059" i="1" s="1"/>
  <c r="G1059" i="1" s="1"/>
  <c r="D1058" i="1"/>
  <c r="G1058" i="1" s="1"/>
  <c r="D1549" i="1"/>
  <c r="G1549" i="1" s="1"/>
  <c r="L1549" i="1"/>
  <c r="E902" i="1"/>
  <c r="L1454" i="1"/>
  <c r="D1455" i="1" s="1"/>
  <c r="G1455" i="1" s="1"/>
  <c r="D1454" i="1"/>
  <c r="G1454" i="1" s="1"/>
  <c r="E1201" i="1"/>
  <c r="D1682" i="1"/>
  <c r="G1682" i="1" s="1"/>
  <c r="L1682" i="1"/>
  <c r="D1683" i="1" s="1"/>
  <c r="G1683" i="1" s="1"/>
  <c r="D1669" i="1"/>
  <c r="G1669" i="1" s="1"/>
  <c r="L1669" i="1"/>
  <c r="L1706" i="1"/>
  <c r="D1707" i="1" s="1"/>
  <c r="G1707" i="1" s="1"/>
  <c r="D1706" i="1"/>
  <c r="G1706" i="1" s="1"/>
  <c r="L1274" i="1"/>
  <c r="D1275" i="1" s="1"/>
  <c r="G1275" i="1" s="1"/>
  <c r="D1274" i="1"/>
  <c r="G1274" i="1" s="1"/>
  <c r="L1658" i="1"/>
  <c r="D1659" i="1" s="1"/>
  <c r="G1659" i="1" s="1"/>
  <c r="D1658" i="1"/>
  <c r="G1658" i="1" s="1"/>
  <c r="L950" i="1"/>
  <c r="D951" i="1" s="1"/>
  <c r="G951" i="1" s="1"/>
  <c r="D950" i="1"/>
  <c r="G950" i="1" s="1"/>
  <c r="L1394" i="1"/>
  <c r="D1395" i="1" s="1"/>
  <c r="G1395" i="1" s="1"/>
  <c r="D1394" i="1"/>
  <c r="G1394" i="1" s="1"/>
  <c r="L1502" i="1"/>
  <c r="D1503" i="1" s="1"/>
  <c r="G1503" i="1" s="1"/>
  <c r="D1502" i="1"/>
  <c r="G1502" i="1" s="1"/>
  <c r="L1622" i="1"/>
  <c r="D1623" i="1" s="1"/>
  <c r="G1623" i="1" s="1"/>
  <c r="D1622" i="1"/>
  <c r="G1622" i="1" s="1"/>
  <c r="L1166" i="1"/>
  <c r="D1167" i="1" s="1"/>
  <c r="G1167" i="1" s="1"/>
  <c r="D1166" i="1"/>
  <c r="G1166" i="1" s="1"/>
  <c r="E1609" i="1"/>
  <c r="E1190" i="1"/>
  <c r="E974" i="1"/>
  <c r="L1238" i="1"/>
  <c r="D1239" i="1" s="1"/>
  <c r="G1239" i="1" s="1"/>
  <c r="D1238" i="1"/>
  <c r="G1238" i="1" s="1"/>
  <c r="L1322" i="1"/>
  <c r="D1323" i="1" s="1"/>
  <c r="G1323" i="1" s="1"/>
  <c r="D1322" i="1"/>
  <c r="G1322" i="1" s="1"/>
  <c r="E926" i="1"/>
  <c r="E1405" i="1"/>
  <c r="E1429" i="1"/>
  <c r="E517" i="1"/>
  <c r="L902" i="1"/>
  <c r="D903" i="1" s="1"/>
  <c r="G903" i="1" s="1"/>
  <c r="D902" i="1"/>
  <c r="G902" i="1" s="1"/>
  <c r="D1609" i="1"/>
  <c r="G1609" i="1" s="1"/>
  <c r="L1609" i="1"/>
  <c r="L1418" i="1"/>
  <c r="D1419" i="1" s="1"/>
  <c r="G1419" i="1" s="1"/>
  <c r="D1418" i="1"/>
  <c r="G1418" i="1" s="1"/>
  <c r="L998" i="1"/>
  <c r="D999" i="1" s="1"/>
  <c r="G999" i="1" s="1"/>
  <c r="D998" i="1"/>
  <c r="G998" i="1" s="1"/>
  <c r="L926" i="1"/>
  <c r="D927" i="1" s="1"/>
  <c r="G927" i="1" s="1"/>
  <c r="D926" i="1"/>
  <c r="G926" i="1" s="1"/>
  <c r="L1214" i="1"/>
  <c r="D1215" i="1" s="1"/>
  <c r="G1215" i="1" s="1"/>
  <c r="D1214" i="1"/>
  <c r="G1214" i="1" s="1"/>
  <c r="L1742" i="1"/>
  <c r="D1743" i="1" s="1"/>
  <c r="G1743" i="1" s="1"/>
  <c r="D1742" i="1"/>
  <c r="G1742" i="1" s="1"/>
  <c r="D1201" i="1"/>
  <c r="G1201" i="1" s="1"/>
  <c r="L1201" i="1"/>
  <c r="D1153" i="1"/>
  <c r="G1153" i="1" s="1"/>
  <c r="L1153" i="1"/>
  <c r="L1562" i="1"/>
  <c r="D1563" i="1" s="1"/>
  <c r="G1563" i="1" s="1"/>
  <c r="D1562" i="1"/>
  <c r="G1562" i="1" s="1"/>
  <c r="L1130" i="1"/>
  <c r="D1131" i="1" s="1"/>
  <c r="G1131" i="1" s="1"/>
  <c r="D1130" i="1"/>
  <c r="G1130" i="1" s="1"/>
  <c r="L1190" i="1"/>
  <c r="D1191" i="1" s="1"/>
  <c r="G1191" i="1" s="1"/>
  <c r="D1190" i="1"/>
  <c r="G1190" i="1" s="1"/>
  <c r="L1346" i="1"/>
  <c r="D1347" i="1" s="1"/>
  <c r="G1347" i="1" s="1"/>
  <c r="D1346" i="1"/>
  <c r="G1346" i="1" s="1"/>
  <c r="E1214" i="1"/>
  <c r="L1298" i="1"/>
  <c r="D1299" i="1" s="1"/>
  <c r="G1299" i="1" s="1"/>
  <c r="D1298" i="1"/>
  <c r="G1298" i="1" s="1"/>
  <c r="E1418" i="1"/>
  <c r="L974" i="1"/>
  <c r="D975" i="1" s="1"/>
  <c r="G975" i="1" s="1"/>
  <c r="D974" i="1"/>
  <c r="G974" i="1" s="1"/>
  <c r="L1598" i="1"/>
  <c r="D1599" i="1" s="1"/>
  <c r="G1599" i="1" s="1"/>
  <c r="D1598" i="1"/>
  <c r="G1598" i="1" s="1"/>
  <c r="E1130" i="1"/>
  <c r="E1046" i="1"/>
  <c r="D1046" i="1"/>
  <c r="G1046" i="1" s="1"/>
  <c r="L1046" i="1"/>
  <c r="D1047" i="1" s="1"/>
  <c r="G1047" i="1" s="1"/>
  <c r="D1574" i="1"/>
  <c r="G1574" i="1" s="1"/>
  <c r="L1574" i="1"/>
  <c r="D1575" i="1" s="1"/>
  <c r="G1575" i="1" s="1"/>
  <c r="D913" i="1"/>
  <c r="G913" i="1" s="1"/>
  <c r="L913" i="1"/>
  <c r="D937" i="1"/>
  <c r="G937" i="1" s="1"/>
  <c r="L937" i="1"/>
  <c r="D961" i="1"/>
  <c r="G961" i="1" s="1"/>
  <c r="L961" i="1"/>
  <c r="D985" i="1"/>
  <c r="G985" i="1" s="1"/>
  <c r="L985" i="1"/>
  <c r="D1009" i="1"/>
  <c r="G1009" i="1" s="1"/>
  <c r="L1009" i="1"/>
  <c r="D1033" i="1"/>
  <c r="G1033" i="1" s="1"/>
  <c r="L1033" i="1"/>
  <c r="E1058" i="1"/>
  <c r="E998" i="1"/>
  <c r="E1454" i="1"/>
  <c r="D1694" i="1"/>
  <c r="G1694" i="1" s="1"/>
  <c r="L1694" i="1"/>
  <c r="D1695" i="1" s="1"/>
  <c r="G1695" i="1" s="1"/>
  <c r="E1153" i="1"/>
  <c r="L1478" i="1"/>
  <c r="D1479" i="1" s="1"/>
  <c r="G1479" i="1" s="1"/>
  <c r="D1478" i="1"/>
  <c r="G1478" i="1" s="1"/>
  <c r="L1633" i="1"/>
  <c r="D1633" i="1"/>
  <c r="G1633" i="1" s="1"/>
  <c r="D1717" i="1"/>
  <c r="G1717" i="1" s="1"/>
  <c r="L1717" i="1"/>
  <c r="E1009" i="1"/>
  <c r="E1010" i="1" s="1"/>
  <c r="L1022" i="1"/>
  <c r="D1023" i="1" s="1"/>
  <c r="G1023" i="1" s="1"/>
  <c r="D1022" i="1"/>
  <c r="G1022" i="1" s="1"/>
  <c r="L1106" i="1"/>
  <c r="D1107" i="1" s="1"/>
  <c r="G1107" i="1" s="1"/>
  <c r="D1106" i="1"/>
  <c r="G1106" i="1" s="1"/>
  <c r="L1429" i="1"/>
  <c r="D1429" i="1"/>
  <c r="G1429" i="1" s="1"/>
  <c r="D890" i="1"/>
  <c r="G890" i="1" s="1"/>
  <c r="L890" i="1"/>
  <c r="D891" i="1" s="1"/>
  <c r="G891" i="1" s="1"/>
  <c r="D1405" i="1"/>
  <c r="G1405" i="1" s="1"/>
  <c r="L1405" i="1"/>
  <c r="D1225" i="1"/>
  <c r="G1225" i="1" s="1"/>
  <c r="L1225" i="1"/>
  <c r="E1742" i="1"/>
  <c r="D1177" i="1"/>
  <c r="G1177" i="1" s="1"/>
  <c r="L1177" i="1"/>
  <c r="E950" i="1"/>
  <c r="E1298" i="1"/>
  <c r="E1694" i="1"/>
  <c r="L1249" i="1"/>
  <c r="D1249" i="1"/>
  <c r="G1249" i="1" s="1"/>
  <c r="E1346" i="1"/>
  <c r="E985" i="1"/>
  <c r="E986" i="1" s="1"/>
  <c r="E1633" i="1"/>
  <c r="E1322" i="1"/>
  <c r="E74" i="1"/>
  <c r="E290" i="1"/>
  <c r="E866" i="1"/>
  <c r="E662" i="1"/>
  <c r="E794" i="1"/>
  <c r="E422" i="1"/>
  <c r="E842" i="1"/>
  <c r="E98" i="1"/>
  <c r="E122" i="1"/>
  <c r="E242" i="1"/>
  <c r="E265" i="1"/>
  <c r="E530" i="1"/>
  <c r="E434" i="1"/>
  <c r="E350" i="1"/>
  <c r="L674" i="1"/>
  <c r="D675" i="1" s="1"/>
  <c r="G675" i="1" s="1"/>
  <c r="D674" i="1"/>
  <c r="G674" i="1" s="1"/>
  <c r="L746" i="1"/>
  <c r="D747" i="1" s="1"/>
  <c r="G747" i="1" s="1"/>
  <c r="D746" i="1"/>
  <c r="G746" i="1" s="1"/>
  <c r="D710" i="1"/>
  <c r="G710" i="1" s="1"/>
  <c r="L710" i="1"/>
  <c r="D711" i="1" s="1"/>
  <c r="G711" i="1" s="1"/>
  <c r="E626" i="1"/>
  <c r="L854" i="1"/>
  <c r="D855" i="1" s="1"/>
  <c r="G855" i="1" s="1"/>
  <c r="D854" i="1"/>
  <c r="G854" i="1" s="1"/>
  <c r="E602" i="1"/>
  <c r="E878" i="1"/>
  <c r="D614" i="1"/>
  <c r="G614" i="1" s="1"/>
  <c r="L614" i="1"/>
  <c r="D615" i="1" s="1"/>
  <c r="G615" i="1" s="1"/>
  <c r="L770" i="1"/>
  <c r="D771" i="1" s="1"/>
  <c r="G771" i="1" s="1"/>
  <c r="D770" i="1"/>
  <c r="G770" i="1" s="1"/>
  <c r="E758" i="1"/>
  <c r="E674" i="1"/>
  <c r="D782" i="1"/>
  <c r="G782" i="1" s="1"/>
  <c r="L782" i="1"/>
  <c r="D783" i="1" s="1"/>
  <c r="G783" i="1" s="1"/>
  <c r="L602" i="1"/>
  <c r="D603" i="1" s="1"/>
  <c r="G603" i="1" s="1"/>
  <c r="D602" i="1"/>
  <c r="G602" i="1" s="1"/>
  <c r="E770" i="1"/>
  <c r="L626" i="1"/>
  <c r="D627" i="1" s="1"/>
  <c r="G627" i="1" s="1"/>
  <c r="D626" i="1"/>
  <c r="G626" i="1" s="1"/>
  <c r="L722" i="1"/>
  <c r="D723" i="1" s="1"/>
  <c r="G723" i="1" s="1"/>
  <c r="D722" i="1"/>
  <c r="G722" i="1" s="1"/>
  <c r="E746" i="1"/>
  <c r="L878" i="1"/>
  <c r="D879" i="1" s="1"/>
  <c r="G879" i="1" s="1"/>
  <c r="D878" i="1"/>
  <c r="G878" i="1" s="1"/>
  <c r="L698" i="1"/>
  <c r="D699" i="1" s="1"/>
  <c r="G699" i="1" s="1"/>
  <c r="D698" i="1"/>
  <c r="G698" i="1" s="1"/>
  <c r="E722" i="1"/>
  <c r="D842" i="1"/>
  <c r="G842" i="1" s="1"/>
  <c r="L842" i="1"/>
  <c r="D843" i="1" s="1"/>
  <c r="G843" i="1" s="1"/>
  <c r="E650" i="1"/>
  <c r="E782" i="1"/>
  <c r="D866" i="1"/>
  <c r="G866" i="1" s="1"/>
  <c r="L866" i="1"/>
  <c r="D867" i="1" s="1"/>
  <c r="G867" i="1" s="1"/>
  <c r="D662" i="1"/>
  <c r="G662" i="1" s="1"/>
  <c r="L662" i="1"/>
  <c r="D663" i="1" s="1"/>
  <c r="G663" i="1" s="1"/>
  <c r="D686" i="1"/>
  <c r="G686" i="1" s="1"/>
  <c r="L686" i="1"/>
  <c r="D687" i="1" s="1"/>
  <c r="G687" i="1" s="1"/>
  <c r="D734" i="1"/>
  <c r="G734" i="1" s="1"/>
  <c r="L734" i="1"/>
  <c r="D735" i="1" s="1"/>
  <c r="G735" i="1" s="1"/>
  <c r="D758" i="1"/>
  <c r="G758" i="1" s="1"/>
  <c r="L758" i="1"/>
  <c r="D759" i="1" s="1"/>
  <c r="G759" i="1" s="1"/>
  <c r="D830" i="1"/>
  <c r="G830" i="1" s="1"/>
  <c r="L830" i="1"/>
  <c r="D831" i="1" s="1"/>
  <c r="G831" i="1" s="1"/>
  <c r="E710" i="1"/>
  <c r="D806" i="1"/>
  <c r="G806" i="1" s="1"/>
  <c r="L806" i="1"/>
  <c r="D807" i="1" s="1"/>
  <c r="G807" i="1" s="1"/>
  <c r="L818" i="1"/>
  <c r="D819" i="1" s="1"/>
  <c r="G819" i="1" s="1"/>
  <c r="D818" i="1"/>
  <c r="G818" i="1" s="1"/>
  <c r="L650" i="1"/>
  <c r="D651" i="1" s="1"/>
  <c r="G651" i="1" s="1"/>
  <c r="D650" i="1"/>
  <c r="G650" i="1" s="1"/>
  <c r="E614" i="1"/>
  <c r="D638" i="1"/>
  <c r="G638" i="1" s="1"/>
  <c r="L638" i="1"/>
  <c r="D639" i="1" s="1"/>
  <c r="G639" i="1" s="1"/>
  <c r="E698" i="1"/>
  <c r="L794" i="1"/>
  <c r="D795" i="1" s="1"/>
  <c r="G795" i="1" s="1"/>
  <c r="D794" i="1"/>
  <c r="G794" i="1" s="1"/>
  <c r="E830" i="1"/>
  <c r="E734" i="1"/>
  <c r="L494" i="1"/>
  <c r="D495" i="1" s="1"/>
  <c r="G495" i="1" s="1"/>
  <c r="D494" i="1"/>
  <c r="G494" i="1" s="1"/>
  <c r="D362" i="1"/>
  <c r="G362" i="1" s="1"/>
  <c r="L362" i="1"/>
  <c r="D363" i="1" s="1"/>
  <c r="G363" i="1" s="1"/>
  <c r="D434" i="1"/>
  <c r="G434" i="1" s="1"/>
  <c r="L434" i="1"/>
  <c r="D435" i="1" s="1"/>
  <c r="G435" i="1" s="1"/>
  <c r="L517" i="1"/>
  <c r="D517" i="1"/>
  <c r="G517" i="1" s="1"/>
  <c r="L530" i="1"/>
  <c r="D531" i="1" s="1"/>
  <c r="G531" i="1" s="1"/>
  <c r="D530" i="1"/>
  <c r="G530" i="1" s="1"/>
  <c r="E578" i="1"/>
  <c r="L470" i="1"/>
  <c r="D471" i="1" s="1"/>
  <c r="G471" i="1" s="1"/>
  <c r="D470" i="1"/>
  <c r="G470" i="1" s="1"/>
  <c r="E374" i="1"/>
  <c r="D338" i="1"/>
  <c r="G338" i="1" s="1"/>
  <c r="L338" i="1"/>
  <c r="D339" i="1" s="1"/>
  <c r="G339" i="1" s="1"/>
  <c r="D458" i="1"/>
  <c r="G458" i="1" s="1"/>
  <c r="L458" i="1"/>
  <c r="D459" i="1" s="1"/>
  <c r="G459" i="1" s="1"/>
  <c r="L350" i="1"/>
  <c r="D351" i="1" s="1"/>
  <c r="G351" i="1" s="1"/>
  <c r="D350" i="1"/>
  <c r="G350" i="1" s="1"/>
  <c r="L422" i="1"/>
  <c r="D423" i="1" s="1"/>
  <c r="G423" i="1" s="1"/>
  <c r="D422" i="1"/>
  <c r="G422" i="1" s="1"/>
  <c r="E386" i="1"/>
  <c r="E590" i="1"/>
  <c r="D566" i="1"/>
  <c r="G566" i="1" s="1"/>
  <c r="L566" i="1"/>
  <c r="D567" i="1" s="1"/>
  <c r="G567" i="1" s="1"/>
  <c r="E446" i="1"/>
  <c r="L554" i="1"/>
  <c r="D555" i="1" s="1"/>
  <c r="G555" i="1" s="1"/>
  <c r="D554" i="1"/>
  <c r="G554" i="1" s="1"/>
  <c r="L590" i="1"/>
  <c r="D591" i="1" s="1"/>
  <c r="G591" i="1" s="1"/>
  <c r="D590" i="1"/>
  <c r="G590" i="1" s="1"/>
  <c r="E314" i="1"/>
  <c r="D482" i="1"/>
  <c r="G482" i="1" s="1"/>
  <c r="L482" i="1"/>
  <c r="D483" i="1" s="1"/>
  <c r="G483" i="1" s="1"/>
  <c r="L326" i="1"/>
  <c r="D327" i="1" s="1"/>
  <c r="G327" i="1" s="1"/>
  <c r="D326" i="1"/>
  <c r="G326" i="1" s="1"/>
  <c r="L374" i="1"/>
  <c r="D375" i="1" s="1"/>
  <c r="G375" i="1" s="1"/>
  <c r="D374" i="1"/>
  <c r="G374" i="1" s="1"/>
  <c r="E506" i="1"/>
  <c r="D386" i="1"/>
  <c r="G386" i="1" s="1"/>
  <c r="L386" i="1"/>
  <c r="D387" i="1" s="1"/>
  <c r="G387" i="1" s="1"/>
  <c r="D410" i="1"/>
  <c r="G410" i="1" s="1"/>
  <c r="L410" i="1"/>
  <c r="D411" i="1" s="1"/>
  <c r="G411" i="1" s="1"/>
  <c r="E566" i="1"/>
  <c r="D578" i="1"/>
  <c r="G578" i="1" s="1"/>
  <c r="L578" i="1"/>
  <c r="D579" i="1" s="1"/>
  <c r="G579" i="1" s="1"/>
  <c r="E482" i="1"/>
  <c r="L446" i="1"/>
  <c r="D447" i="1" s="1"/>
  <c r="G447" i="1" s="1"/>
  <c r="D446" i="1"/>
  <c r="G446" i="1" s="1"/>
  <c r="L397" i="1"/>
  <c r="D397" i="1"/>
  <c r="G397" i="1" s="1"/>
  <c r="L541" i="1"/>
  <c r="D541" i="1"/>
  <c r="G541" i="1" s="1"/>
  <c r="E542" i="1" s="1"/>
  <c r="E554" i="1"/>
  <c r="E397" i="1"/>
  <c r="E398" i="1" s="1"/>
  <c r="E362" i="1"/>
  <c r="D314" i="1"/>
  <c r="G314" i="1" s="1"/>
  <c r="L314" i="1"/>
  <c r="D315" i="1" s="1"/>
  <c r="G315" i="1" s="1"/>
  <c r="L506" i="1"/>
  <c r="D507" i="1" s="1"/>
  <c r="G507" i="1" s="1"/>
  <c r="D506" i="1"/>
  <c r="G506" i="1" s="1"/>
  <c r="E326" i="1"/>
  <c r="D218" i="1"/>
  <c r="G218" i="1" s="1"/>
  <c r="L218" i="1"/>
  <c r="D219" i="1" s="1"/>
  <c r="G219" i="1" s="1"/>
  <c r="D290" i="1"/>
  <c r="G290" i="1" s="1"/>
  <c r="L290" i="1"/>
  <c r="D291" i="1" s="1"/>
  <c r="G291" i="1" s="1"/>
  <c r="D242" i="1"/>
  <c r="G242" i="1" s="1"/>
  <c r="L242" i="1"/>
  <c r="D243" i="1" s="1"/>
  <c r="G243" i="1" s="1"/>
  <c r="D278" i="1"/>
  <c r="G278" i="1" s="1"/>
  <c r="L278" i="1"/>
  <c r="D279" i="1" s="1"/>
  <c r="G279" i="1" s="1"/>
  <c r="D265" i="1"/>
  <c r="G265" i="1" s="1"/>
  <c r="E266" i="1" s="1"/>
  <c r="L265" i="1"/>
  <c r="E254" i="1"/>
  <c r="L230" i="1"/>
  <c r="D231" i="1" s="1"/>
  <c r="G231" i="1" s="1"/>
  <c r="D230" i="1"/>
  <c r="G230" i="1" s="1"/>
  <c r="L254" i="1"/>
  <c r="D255" i="1" s="1"/>
  <c r="G255" i="1" s="1"/>
  <c r="D254" i="1"/>
  <c r="G254" i="1" s="1"/>
  <c r="E218" i="1"/>
  <c r="L302" i="1"/>
  <c r="D303" i="1" s="1"/>
  <c r="G303" i="1" s="1"/>
  <c r="D302" i="1"/>
  <c r="G302" i="1" s="1"/>
  <c r="L146" i="1"/>
  <c r="D147" i="1" s="1"/>
  <c r="G147" i="1" s="1"/>
  <c r="D146" i="1"/>
  <c r="G146" i="1" s="1"/>
  <c r="D158" i="1"/>
  <c r="G158" i="1" s="1"/>
  <c r="L158" i="1"/>
  <c r="D159" i="1" s="1"/>
  <c r="G159" i="1" s="1"/>
  <c r="D182" i="1"/>
  <c r="G182" i="1" s="1"/>
  <c r="L182" i="1"/>
  <c r="D183" i="1" s="1"/>
  <c r="G183" i="1" s="1"/>
  <c r="E206" i="1"/>
  <c r="D194" i="1"/>
  <c r="G194" i="1" s="1"/>
  <c r="L194" i="1"/>
  <c r="D195" i="1" s="1"/>
  <c r="G195" i="1" s="1"/>
  <c r="E170" i="1"/>
  <c r="L206" i="1"/>
  <c r="D207" i="1" s="1"/>
  <c r="G207" i="1" s="1"/>
  <c r="D206" i="1"/>
  <c r="G206" i="1" s="1"/>
  <c r="E146" i="1"/>
  <c r="E158" i="1"/>
  <c r="L170" i="1"/>
  <c r="D171" i="1" s="1"/>
  <c r="G171" i="1" s="1"/>
  <c r="D170" i="1"/>
  <c r="G170" i="1" s="1"/>
  <c r="L122" i="1"/>
  <c r="D123" i="1" s="1"/>
  <c r="G123" i="1" s="1"/>
  <c r="D122" i="1"/>
  <c r="G122" i="1" s="1"/>
  <c r="E182" i="1"/>
  <c r="L110" i="1"/>
  <c r="D111" i="1" s="1"/>
  <c r="G111" i="1" s="1"/>
  <c r="D110" i="1"/>
  <c r="G110" i="1" s="1"/>
  <c r="E110" i="1"/>
  <c r="L98" i="1"/>
  <c r="D99" i="1" s="1"/>
  <c r="G99" i="1" s="1"/>
  <c r="D98" i="1"/>
  <c r="G98" i="1" s="1"/>
  <c r="L86" i="1"/>
  <c r="D87" i="1" s="1"/>
  <c r="G87" i="1" s="1"/>
  <c r="D86" i="1"/>
  <c r="G86" i="1" s="1"/>
  <c r="E86" i="1"/>
  <c r="L74" i="1"/>
  <c r="D75" i="1" s="1"/>
  <c r="G75" i="1" s="1"/>
  <c r="D74" i="1"/>
  <c r="G74" i="1" s="1"/>
  <c r="L62" i="1"/>
  <c r="D63" i="1" s="1"/>
  <c r="G63" i="1" s="1"/>
  <c r="D62" i="1"/>
  <c r="G62" i="1" s="1"/>
  <c r="L50" i="1"/>
  <c r="D51" i="1" s="1"/>
  <c r="G51" i="1" s="1"/>
  <c r="D50" i="1"/>
  <c r="G50" i="1" s="1"/>
  <c r="E50" i="1"/>
  <c r="E38" i="1"/>
  <c r="L38" i="1"/>
  <c r="D39" i="1" s="1"/>
  <c r="G39" i="1" s="1"/>
  <c r="D38" i="1"/>
  <c r="G38" i="1" s="1"/>
  <c r="D26" i="1"/>
  <c r="G26" i="1" s="1"/>
  <c r="L26" i="1"/>
  <c r="D27" i="1" s="1"/>
  <c r="G27" i="1" s="1"/>
  <c r="G7" i="1"/>
  <c r="E3122" i="1" l="1"/>
  <c r="H7" i="1"/>
  <c r="I7" i="1" s="1"/>
  <c r="E2474" i="1"/>
  <c r="E3506" i="1"/>
  <c r="E3998" i="1"/>
  <c r="E3578" i="1"/>
  <c r="E4574" i="1"/>
  <c r="E2498" i="1"/>
  <c r="E3206" i="1"/>
  <c r="E4226" i="1"/>
  <c r="E1718" i="1"/>
  <c r="E4106" i="1"/>
  <c r="E3482" i="1"/>
  <c r="E3098" i="1"/>
  <c r="E4958" i="1"/>
  <c r="D4550" i="1"/>
  <c r="G4550" i="1" s="1"/>
  <c r="L4550" i="1"/>
  <c r="D4551" i="1" s="1"/>
  <c r="G4551" i="1" s="1"/>
  <c r="D4934" i="1"/>
  <c r="G4934" i="1" s="1"/>
  <c r="L4934" i="1"/>
  <c r="D4935" i="1" s="1"/>
  <c r="G4935" i="1" s="1"/>
  <c r="E4910" i="1"/>
  <c r="E4814" i="1"/>
  <c r="E4598" i="1"/>
  <c r="D4814" i="1"/>
  <c r="G4814" i="1" s="1"/>
  <c r="L4814" i="1"/>
  <c r="D4815" i="1" s="1"/>
  <c r="G4815" i="1" s="1"/>
  <c r="D4958" i="1"/>
  <c r="G4958" i="1" s="1"/>
  <c r="L4958" i="1"/>
  <c r="D4959" i="1" s="1"/>
  <c r="G4959" i="1" s="1"/>
  <c r="D4910" i="1"/>
  <c r="G4910" i="1" s="1"/>
  <c r="L4910" i="1"/>
  <c r="D4911" i="1" s="1"/>
  <c r="G4911" i="1" s="1"/>
  <c r="D4622" i="1"/>
  <c r="G4622" i="1" s="1"/>
  <c r="L4622" i="1"/>
  <c r="D4623" i="1" s="1"/>
  <c r="G4623" i="1" s="1"/>
  <c r="D4598" i="1"/>
  <c r="G4598" i="1" s="1"/>
  <c r="L4598" i="1"/>
  <c r="D4599" i="1" s="1"/>
  <c r="G4599" i="1" s="1"/>
  <c r="E4622" i="1"/>
  <c r="D4790" i="1"/>
  <c r="G4790" i="1" s="1"/>
  <c r="L4790" i="1"/>
  <c r="D4791" i="1" s="1"/>
  <c r="G4791" i="1" s="1"/>
  <c r="E4550" i="1"/>
  <c r="D4574" i="1"/>
  <c r="G4574" i="1" s="1"/>
  <c r="L4574" i="1"/>
  <c r="D4575" i="1" s="1"/>
  <c r="G4575" i="1" s="1"/>
  <c r="E4790" i="1"/>
  <c r="E2450" i="1"/>
  <c r="E2138" i="1"/>
  <c r="E2162" i="1"/>
  <c r="D3602" i="1"/>
  <c r="G3602" i="1" s="1"/>
  <c r="L3602" i="1"/>
  <c r="D3603" i="1" s="1"/>
  <c r="G3603" i="1" s="1"/>
  <c r="D3506" i="1"/>
  <c r="G3506" i="1" s="1"/>
  <c r="L3506" i="1"/>
  <c r="D3507" i="1" s="1"/>
  <c r="G3507" i="1" s="1"/>
  <c r="D4226" i="1"/>
  <c r="G4226" i="1" s="1"/>
  <c r="L4226" i="1"/>
  <c r="D4227" i="1" s="1"/>
  <c r="G4227" i="1" s="1"/>
  <c r="E4166" i="1"/>
  <c r="D4166" i="1"/>
  <c r="G4166" i="1" s="1"/>
  <c r="L4166" i="1"/>
  <c r="D4167" i="1" s="1"/>
  <c r="G4167" i="1" s="1"/>
  <c r="D3974" i="1"/>
  <c r="G3974" i="1" s="1"/>
  <c r="L3974" i="1"/>
  <c r="D3975" i="1" s="1"/>
  <c r="G3975" i="1" s="1"/>
  <c r="D3578" i="1"/>
  <c r="G3578" i="1" s="1"/>
  <c r="L3578" i="1"/>
  <c r="D3579" i="1" s="1"/>
  <c r="G3579" i="1" s="1"/>
  <c r="D3482" i="1"/>
  <c r="G3482" i="1" s="1"/>
  <c r="L3482" i="1"/>
  <c r="D3483" i="1" s="1"/>
  <c r="G3483" i="1" s="1"/>
  <c r="D3830" i="1"/>
  <c r="G3830" i="1" s="1"/>
  <c r="L3830" i="1"/>
  <c r="D3831" i="1" s="1"/>
  <c r="G3831" i="1" s="1"/>
  <c r="D3806" i="1"/>
  <c r="G3806" i="1" s="1"/>
  <c r="L3806" i="1"/>
  <c r="D3807" i="1" s="1"/>
  <c r="G3807" i="1" s="1"/>
  <c r="D3782" i="1"/>
  <c r="G3782" i="1" s="1"/>
  <c r="L3782" i="1"/>
  <c r="D3783" i="1" s="1"/>
  <c r="G3783" i="1" s="1"/>
  <c r="D3758" i="1"/>
  <c r="G3758" i="1" s="1"/>
  <c r="L3758" i="1"/>
  <c r="D3759" i="1" s="1"/>
  <c r="G3759" i="1" s="1"/>
  <c r="D3734" i="1"/>
  <c r="G3734" i="1" s="1"/>
  <c r="L3734" i="1"/>
  <c r="D3735" i="1" s="1"/>
  <c r="G3735" i="1" s="1"/>
  <c r="E3734" i="1"/>
  <c r="E3554" i="1"/>
  <c r="L4334" i="1"/>
  <c r="D4335" i="1" s="1"/>
  <c r="G4335" i="1" s="1"/>
  <c r="D4334" i="1"/>
  <c r="G4334" i="1" s="1"/>
  <c r="D4022" i="1"/>
  <c r="G4022" i="1" s="1"/>
  <c r="L4022" i="1"/>
  <c r="D4023" i="1" s="1"/>
  <c r="G4023" i="1" s="1"/>
  <c r="D3998" i="1"/>
  <c r="G3998" i="1" s="1"/>
  <c r="L3998" i="1"/>
  <c r="D3999" i="1" s="1"/>
  <c r="G3999" i="1" s="1"/>
  <c r="D3530" i="1"/>
  <c r="G3530" i="1" s="1"/>
  <c r="L3530" i="1"/>
  <c r="D3531" i="1" s="1"/>
  <c r="G3531" i="1" s="1"/>
  <c r="L4286" i="1"/>
  <c r="D4287" i="1" s="1"/>
  <c r="G4287" i="1" s="1"/>
  <c r="D4286" i="1"/>
  <c r="G4286" i="1" s="1"/>
  <c r="E3602" i="1"/>
  <c r="D3554" i="1"/>
  <c r="G3554" i="1" s="1"/>
  <c r="L3554" i="1"/>
  <c r="D3555" i="1" s="1"/>
  <c r="G3555" i="1" s="1"/>
  <c r="D4106" i="1"/>
  <c r="G4106" i="1" s="1"/>
  <c r="L4106" i="1"/>
  <c r="D4107" i="1" s="1"/>
  <c r="G4107" i="1" s="1"/>
  <c r="E4334" i="1"/>
  <c r="E4286" i="1"/>
  <c r="E3974" i="1"/>
  <c r="E3830" i="1"/>
  <c r="E3782" i="1"/>
  <c r="E2318" i="1"/>
  <c r="E3074" i="1"/>
  <c r="D3122" i="1"/>
  <c r="G3122" i="1" s="1"/>
  <c r="L3122" i="1"/>
  <c r="D3123" i="1" s="1"/>
  <c r="G3123" i="1" s="1"/>
  <c r="D3074" i="1"/>
  <c r="G3074" i="1" s="1"/>
  <c r="L3074" i="1"/>
  <c r="D3075" i="1" s="1"/>
  <c r="G3075" i="1" s="1"/>
  <c r="L3470" i="1"/>
  <c r="D3471" i="1" s="1"/>
  <c r="G3471" i="1" s="1"/>
  <c r="D3470" i="1"/>
  <c r="G3470" i="1" s="1"/>
  <c r="D2630" i="1"/>
  <c r="G2630" i="1" s="1"/>
  <c r="L2630" i="1"/>
  <c r="D2631" i="1" s="1"/>
  <c r="G2631" i="1" s="1"/>
  <c r="D3206" i="1"/>
  <c r="G3206" i="1" s="1"/>
  <c r="L3206" i="1"/>
  <c r="D3207" i="1" s="1"/>
  <c r="G3207" i="1" s="1"/>
  <c r="L3374" i="1"/>
  <c r="D3375" i="1" s="1"/>
  <c r="G3375" i="1" s="1"/>
  <c r="D3374" i="1"/>
  <c r="G3374" i="1" s="1"/>
  <c r="L3338" i="1"/>
  <c r="D3339" i="1" s="1"/>
  <c r="G3339" i="1" s="1"/>
  <c r="D3338" i="1"/>
  <c r="G3338" i="1" s="1"/>
  <c r="L3230" i="1"/>
  <c r="D3231" i="1" s="1"/>
  <c r="G3231" i="1" s="1"/>
  <c r="D3230" i="1"/>
  <c r="G3230" i="1" s="1"/>
  <c r="E2918" i="1"/>
  <c r="D3098" i="1"/>
  <c r="G3098" i="1" s="1"/>
  <c r="L3098" i="1"/>
  <c r="D3099" i="1" s="1"/>
  <c r="G3099" i="1" s="1"/>
  <c r="E3182" i="1"/>
  <c r="D3434" i="1"/>
  <c r="G3434" i="1" s="1"/>
  <c r="L3434" i="1"/>
  <c r="D3435" i="1" s="1"/>
  <c r="G3435" i="1" s="1"/>
  <c r="D3314" i="1"/>
  <c r="G3314" i="1" s="1"/>
  <c r="L3314" i="1"/>
  <c r="D3315" i="1" s="1"/>
  <c r="G3315" i="1" s="1"/>
  <c r="E1994" i="1"/>
  <c r="E3470" i="1"/>
  <c r="D2894" i="1"/>
  <c r="G2894" i="1" s="1"/>
  <c r="L2894" i="1"/>
  <c r="D2895" i="1" s="1"/>
  <c r="G2895" i="1" s="1"/>
  <c r="D2918" i="1"/>
  <c r="G2918" i="1" s="1"/>
  <c r="L2918" i="1"/>
  <c r="D2919" i="1" s="1"/>
  <c r="G2919" i="1" s="1"/>
  <c r="D3182" i="1"/>
  <c r="G3182" i="1" s="1"/>
  <c r="L3182" i="1"/>
  <c r="D3183" i="1" s="1"/>
  <c r="G3183" i="1" s="1"/>
  <c r="E3338" i="1"/>
  <c r="E2630" i="1"/>
  <c r="E3374" i="1"/>
  <c r="E3314" i="1"/>
  <c r="E1154" i="1"/>
  <c r="D2498" i="1"/>
  <c r="G2498" i="1" s="1"/>
  <c r="L2498" i="1"/>
  <c r="D2499" i="1" s="1"/>
  <c r="G2499" i="1" s="1"/>
  <c r="E2570" i="1"/>
  <c r="D2474" i="1"/>
  <c r="G2474" i="1" s="1"/>
  <c r="L2474" i="1"/>
  <c r="D2475" i="1" s="1"/>
  <c r="G2475" i="1" s="1"/>
  <c r="L2234" i="1"/>
  <c r="D2235" i="1" s="1"/>
  <c r="G2235" i="1" s="1"/>
  <c r="D2234" i="1"/>
  <c r="G2234" i="1" s="1"/>
  <c r="D1946" i="1"/>
  <c r="G1946" i="1" s="1"/>
  <c r="L1946" i="1"/>
  <c r="D1947" i="1" s="1"/>
  <c r="G1947" i="1" s="1"/>
  <c r="D2570" i="1"/>
  <c r="G2570" i="1" s="1"/>
  <c r="L2570" i="1"/>
  <c r="D2571" i="1" s="1"/>
  <c r="G2571" i="1" s="1"/>
  <c r="E1946" i="1"/>
  <c r="D2342" i="1"/>
  <c r="G2342" i="1" s="1"/>
  <c r="L2342" i="1"/>
  <c r="D2343" i="1" s="1"/>
  <c r="G2343" i="1" s="1"/>
  <c r="D1970" i="1"/>
  <c r="G1970" i="1" s="1"/>
  <c r="L1970" i="1"/>
  <c r="D1971" i="1" s="1"/>
  <c r="G1971" i="1" s="1"/>
  <c r="D2210" i="1"/>
  <c r="G2210" i="1" s="1"/>
  <c r="L2210" i="1"/>
  <c r="D2211" i="1" s="1"/>
  <c r="G2211" i="1" s="1"/>
  <c r="D2162" i="1"/>
  <c r="G2162" i="1" s="1"/>
  <c r="L2162" i="1"/>
  <c r="D2163" i="1" s="1"/>
  <c r="G2163" i="1" s="1"/>
  <c r="D2186" i="1"/>
  <c r="G2186" i="1" s="1"/>
  <c r="L2186" i="1"/>
  <c r="D2187" i="1" s="1"/>
  <c r="G2187" i="1" s="1"/>
  <c r="D2138" i="1"/>
  <c r="G2138" i="1" s="1"/>
  <c r="L2138" i="1"/>
  <c r="D2139" i="1" s="1"/>
  <c r="G2139" i="1" s="1"/>
  <c r="L2606" i="1"/>
  <c r="D2607" i="1" s="1"/>
  <c r="G2607" i="1" s="1"/>
  <c r="D2606" i="1"/>
  <c r="G2606" i="1" s="1"/>
  <c r="D2294" i="1"/>
  <c r="G2294" i="1" s="1"/>
  <c r="L2294" i="1"/>
  <c r="D2295" i="1" s="1"/>
  <c r="G2295" i="1" s="1"/>
  <c r="L2522" i="1"/>
  <c r="D2523" i="1" s="1"/>
  <c r="G2523" i="1" s="1"/>
  <c r="D2522" i="1"/>
  <c r="G2522" i="1" s="1"/>
  <c r="L2450" i="1"/>
  <c r="D2451" i="1" s="1"/>
  <c r="G2451" i="1" s="1"/>
  <c r="D2450" i="1"/>
  <c r="G2450" i="1" s="1"/>
  <c r="D2426" i="1"/>
  <c r="G2426" i="1" s="1"/>
  <c r="L2426" i="1"/>
  <c r="D2427" i="1" s="1"/>
  <c r="G2427" i="1" s="1"/>
  <c r="D1994" i="1"/>
  <c r="G1994" i="1" s="1"/>
  <c r="L1994" i="1"/>
  <c r="D1995" i="1" s="1"/>
  <c r="G1995" i="1" s="1"/>
  <c r="D2318" i="1"/>
  <c r="G2318" i="1" s="1"/>
  <c r="L2318" i="1"/>
  <c r="D2319" i="1" s="1"/>
  <c r="G2319" i="1" s="1"/>
  <c r="E2522" i="1"/>
  <c r="L2018" i="1"/>
  <c r="D2019" i="1" s="1"/>
  <c r="G2019" i="1" s="1"/>
  <c r="D2018" i="1"/>
  <c r="G2018" i="1" s="1"/>
  <c r="E2234" i="1"/>
  <c r="D2534" i="1"/>
  <c r="G2534" i="1" s="1"/>
  <c r="L2534" i="1"/>
  <c r="D2535" i="1" s="1"/>
  <c r="G2535" i="1" s="1"/>
  <c r="E2186" i="1"/>
  <c r="D1226" i="1"/>
  <c r="G1226" i="1" s="1"/>
  <c r="L1226" i="1"/>
  <c r="D1227" i="1" s="1"/>
  <c r="G1227" i="1" s="1"/>
  <c r="D1718" i="1"/>
  <c r="G1718" i="1" s="1"/>
  <c r="L1718" i="1"/>
  <c r="D1719" i="1" s="1"/>
  <c r="G1719" i="1" s="1"/>
  <c r="D1202" i="1"/>
  <c r="G1202" i="1" s="1"/>
  <c r="L1202" i="1"/>
  <c r="D1203" i="1" s="1"/>
  <c r="G1203" i="1" s="1"/>
  <c r="D1610" i="1"/>
  <c r="G1610" i="1" s="1"/>
  <c r="L1610" i="1"/>
  <c r="D1611" i="1" s="1"/>
  <c r="G1611" i="1" s="1"/>
  <c r="D1670" i="1"/>
  <c r="G1670" i="1" s="1"/>
  <c r="L1670" i="1"/>
  <c r="D1671" i="1" s="1"/>
  <c r="G1671" i="1" s="1"/>
  <c r="D1550" i="1"/>
  <c r="G1550" i="1" s="1"/>
  <c r="L1550" i="1"/>
  <c r="D1551" i="1" s="1"/>
  <c r="G1551" i="1" s="1"/>
  <c r="E914" i="1"/>
  <c r="E1634" i="1"/>
  <c r="L1250" i="1"/>
  <c r="D1251" i="1" s="1"/>
  <c r="G1251" i="1" s="1"/>
  <c r="D1250" i="1"/>
  <c r="G1250" i="1" s="1"/>
  <c r="D1178" i="1"/>
  <c r="G1178" i="1" s="1"/>
  <c r="L1178" i="1"/>
  <c r="D1179" i="1" s="1"/>
  <c r="G1179" i="1" s="1"/>
  <c r="D1406" i="1"/>
  <c r="G1406" i="1" s="1"/>
  <c r="L1406" i="1"/>
  <c r="D1407" i="1" s="1"/>
  <c r="G1407" i="1" s="1"/>
  <c r="L1430" i="1"/>
  <c r="D1431" i="1" s="1"/>
  <c r="G1431" i="1" s="1"/>
  <c r="D1430" i="1"/>
  <c r="G1430" i="1" s="1"/>
  <c r="L1634" i="1"/>
  <c r="D1635" i="1" s="1"/>
  <c r="G1635" i="1" s="1"/>
  <c r="D1634" i="1"/>
  <c r="G1634" i="1" s="1"/>
  <c r="D1034" i="1"/>
  <c r="G1034" i="1" s="1"/>
  <c r="L1034" i="1"/>
  <c r="D1035" i="1" s="1"/>
  <c r="G1035" i="1" s="1"/>
  <c r="D1010" i="1"/>
  <c r="G1010" i="1" s="1"/>
  <c r="L1010" i="1"/>
  <c r="D1011" i="1" s="1"/>
  <c r="G1011" i="1" s="1"/>
  <c r="D986" i="1"/>
  <c r="G986" i="1" s="1"/>
  <c r="L986" i="1"/>
  <c r="D987" i="1" s="1"/>
  <c r="G987" i="1" s="1"/>
  <c r="D962" i="1"/>
  <c r="G962" i="1" s="1"/>
  <c r="L962" i="1"/>
  <c r="D963" i="1" s="1"/>
  <c r="G963" i="1" s="1"/>
  <c r="D938" i="1"/>
  <c r="G938" i="1" s="1"/>
  <c r="L938" i="1"/>
  <c r="D939" i="1" s="1"/>
  <c r="G939" i="1" s="1"/>
  <c r="D914" i="1"/>
  <c r="G914" i="1" s="1"/>
  <c r="L914" i="1"/>
  <c r="D915" i="1" s="1"/>
  <c r="G915" i="1" s="1"/>
  <c r="E938" i="1"/>
  <c r="E1178" i="1"/>
  <c r="D1154" i="1"/>
  <c r="G1154" i="1" s="1"/>
  <c r="L1154" i="1"/>
  <c r="D1155" i="1" s="1"/>
  <c r="G1155" i="1" s="1"/>
  <c r="E1430" i="1"/>
  <c r="E1406" i="1"/>
  <c r="E1610" i="1"/>
  <c r="E1670" i="1"/>
  <c r="E1202" i="1"/>
  <c r="E962" i="1"/>
  <c r="E1550" i="1"/>
  <c r="E1250" i="1"/>
  <c r="E1226" i="1"/>
  <c r="E1034" i="1"/>
  <c r="D542" i="1"/>
  <c r="G542" i="1" s="1"/>
  <c r="L542" i="1"/>
  <c r="D543" i="1" s="1"/>
  <c r="G543" i="1" s="1"/>
  <c r="L398" i="1"/>
  <c r="D399" i="1" s="1"/>
  <c r="G399" i="1" s="1"/>
  <c r="D398" i="1"/>
  <c r="G398" i="1" s="1"/>
  <c r="D518" i="1"/>
  <c r="G518" i="1" s="1"/>
  <c r="L518" i="1"/>
  <c r="D519" i="1" s="1"/>
  <c r="G519" i="1" s="1"/>
  <c r="E518" i="1"/>
  <c r="L266" i="1"/>
  <c r="D267" i="1" s="1"/>
  <c r="G267" i="1" s="1"/>
  <c r="D266" i="1"/>
  <c r="G266" i="1" s="1"/>
  <c r="D8" i="1"/>
  <c r="G8" i="1" s="1"/>
  <c r="E8" i="1"/>
  <c r="H8" i="1" l="1"/>
  <c r="I8" i="1" s="1"/>
  <c r="D9" i="1"/>
  <c r="G9" i="1" s="1"/>
  <c r="E9" i="1"/>
  <c r="H9" i="1" l="1"/>
  <c r="I9" i="1" s="1"/>
  <c r="D10" i="1"/>
  <c r="G10" i="1" s="1"/>
  <c r="E10" i="1"/>
  <c r="H10" i="1" l="1"/>
  <c r="I10" i="1" s="1"/>
  <c r="D11" i="1"/>
  <c r="E11" i="1"/>
  <c r="G11" i="1" l="1"/>
  <c r="H11" i="1" l="1"/>
  <c r="I11" i="1" s="1"/>
  <c r="D12" i="1"/>
  <c r="G12" i="1" s="1"/>
  <c r="E12" i="1"/>
  <c r="H12" i="1" l="1"/>
  <c r="I12" i="1" s="1"/>
  <c r="D13" i="1"/>
  <c r="E13" i="1"/>
  <c r="G13" i="1" l="1"/>
  <c r="H13" i="1" s="1"/>
  <c r="D14" i="1" l="1"/>
  <c r="I13" i="1"/>
  <c r="E14" i="1"/>
  <c r="G14" i="1" l="1"/>
  <c r="P10" i="1" l="1"/>
  <c r="P8" i="1"/>
  <c r="H14" i="1"/>
  <c r="M14" i="1" s="1"/>
  <c r="N14" i="1" s="1"/>
  <c r="K26" i="1" l="1"/>
  <c r="K24" i="1"/>
  <c r="J24" i="1" s="1"/>
  <c r="F24" i="1" s="1"/>
  <c r="K20" i="1"/>
  <c r="J20" i="1" s="1"/>
  <c r="F20" i="1" s="1"/>
  <c r="K25" i="1"/>
  <c r="J25" i="1" s="1"/>
  <c r="F25" i="1" s="1"/>
  <c r="K23" i="1"/>
  <c r="J23" i="1" s="1"/>
  <c r="F23" i="1" s="1"/>
  <c r="K21" i="1"/>
  <c r="J21" i="1" s="1"/>
  <c r="F21" i="1" s="1"/>
  <c r="K19" i="1"/>
  <c r="J19" i="1" s="1"/>
  <c r="F19" i="1" s="1"/>
  <c r="K15" i="1"/>
  <c r="K22" i="1"/>
  <c r="J22" i="1" s="1"/>
  <c r="F22" i="1" s="1"/>
  <c r="K18" i="1"/>
  <c r="J18" i="1" s="1"/>
  <c r="F18" i="1" s="1"/>
  <c r="K17" i="1"/>
  <c r="J17" i="1" s="1"/>
  <c r="F17" i="1" s="1"/>
  <c r="K16" i="1"/>
  <c r="J16" i="1" s="1"/>
  <c r="F16" i="1" s="1"/>
  <c r="I14" i="1"/>
  <c r="J15" i="1" l="1"/>
  <c r="J26" i="1"/>
  <c r="F26" i="1" s="1"/>
  <c r="H15" i="1" l="1"/>
  <c r="I15" i="1" s="1"/>
  <c r="F15" i="1"/>
  <c r="H16" i="1" l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M26" i="1" s="1"/>
  <c r="N26" i="1" s="1"/>
  <c r="K37" i="1" s="1"/>
  <c r="J37" i="1" s="1"/>
  <c r="F37" i="1" s="1"/>
  <c r="K28" i="1" l="1"/>
  <c r="J28" i="1" s="1"/>
  <c r="F28" i="1" s="1"/>
  <c r="K30" i="1"/>
  <c r="J30" i="1" s="1"/>
  <c r="F30" i="1" s="1"/>
  <c r="K34" i="1"/>
  <c r="J34" i="1" s="1"/>
  <c r="F34" i="1" s="1"/>
  <c r="K38" i="1"/>
  <c r="J38" i="1" s="1"/>
  <c r="F38" i="1" s="1"/>
  <c r="K31" i="1"/>
  <c r="J31" i="1" s="1"/>
  <c r="F31" i="1" s="1"/>
  <c r="K35" i="1"/>
  <c r="J35" i="1" s="1"/>
  <c r="F35" i="1" s="1"/>
  <c r="I16" i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K29" i="1"/>
  <c r="J29" i="1" s="1"/>
  <c r="F29" i="1" s="1"/>
  <c r="K32" i="1"/>
  <c r="J32" i="1" s="1"/>
  <c r="F32" i="1" s="1"/>
  <c r="K36" i="1"/>
  <c r="J36" i="1" s="1"/>
  <c r="F36" i="1" s="1"/>
  <c r="K27" i="1"/>
  <c r="J27" i="1" s="1"/>
  <c r="K33" i="1"/>
  <c r="J33" i="1" s="1"/>
  <c r="F33" i="1" s="1"/>
  <c r="H27" i="1" l="1"/>
  <c r="I27" i="1" s="1"/>
  <c r="F27" i="1"/>
  <c r="H28" i="1" l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M38" i="1" s="1"/>
  <c r="N38" i="1" s="1"/>
  <c r="K49" i="1" s="1"/>
  <c r="J49" i="1" s="1"/>
  <c r="F49" i="1" s="1"/>
  <c r="I28" i="1" l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K45" i="1"/>
  <c r="J45" i="1" s="1"/>
  <c r="F45" i="1" s="1"/>
  <c r="K48" i="1"/>
  <c r="J48" i="1" s="1"/>
  <c r="F48" i="1" s="1"/>
  <c r="K41" i="1"/>
  <c r="J41" i="1" s="1"/>
  <c r="F41" i="1" s="1"/>
  <c r="K46" i="1"/>
  <c r="J46" i="1" s="1"/>
  <c r="F46" i="1" s="1"/>
  <c r="K47" i="1"/>
  <c r="J47" i="1" s="1"/>
  <c r="F47" i="1" s="1"/>
  <c r="K42" i="1"/>
  <c r="J42" i="1" s="1"/>
  <c r="F42" i="1" s="1"/>
  <c r="K39" i="1"/>
  <c r="J39" i="1" s="1"/>
  <c r="K44" i="1"/>
  <c r="J44" i="1" s="1"/>
  <c r="F44" i="1" s="1"/>
  <c r="K43" i="1"/>
  <c r="J43" i="1" s="1"/>
  <c r="F43" i="1" s="1"/>
  <c r="K40" i="1"/>
  <c r="J40" i="1" s="1"/>
  <c r="F40" i="1" s="1"/>
  <c r="K50" i="1"/>
  <c r="J50" i="1" s="1"/>
  <c r="F50" i="1" s="1"/>
  <c r="H39" i="1" l="1"/>
  <c r="I39" i="1" s="1"/>
  <c r="F39" i="1"/>
  <c r="H40" i="1" l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M50" i="1" s="1"/>
  <c r="N50" i="1" s="1"/>
  <c r="K61" i="1" s="1"/>
  <c r="J61" i="1" s="1"/>
  <c r="F61" i="1" s="1"/>
  <c r="K54" i="1" l="1"/>
  <c r="J54" i="1" s="1"/>
  <c r="F54" i="1" s="1"/>
  <c r="K55" i="1"/>
  <c r="J55" i="1" s="1"/>
  <c r="F55" i="1" s="1"/>
  <c r="K51" i="1"/>
  <c r="K60" i="1"/>
  <c r="J60" i="1" s="1"/>
  <c r="F60" i="1" s="1"/>
  <c r="K58" i="1"/>
  <c r="J58" i="1" s="1"/>
  <c r="F58" i="1" s="1"/>
  <c r="K57" i="1"/>
  <c r="J57" i="1" s="1"/>
  <c r="F57" i="1" s="1"/>
  <c r="K53" i="1"/>
  <c r="J53" i="1" s="1"/>
  <c r="F53" i="1" s="1"/>
  <c r="K62" i="1"/>
  <c r="J62" i="1" s="1"/>
  <c r="F62" i="1" s="1"/>
  <c r="K52" i="1"/>
  <c r="J52" i="1" s="1"/>
  <c r="F52" i="1" s="1"/>
  <c r="K56" i="1"/>
  <c r="J56" i="1" s="1"/>
  <c r="F56" i="1" s="1"/>
  <c r="K59" i="1"/>
  <c r="J59" i="1" s="1"/>
  <c r="F59" i="1" s="1"/>
  <c r="I40" i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J51" i="1"/>
  <c r="H51" i="1" l="1"/>
  <c r="I51" i="1" s="1"/>
  <c r="F51" i="1"/>
  <c r="H52" i="1" l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M62" i="1" l="1"/>
  <c r="N62" i="1" s="1"/>
  <c r="K63" i="1" s="1"/>
  <c r="I52" i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K72" i="1" l="1"/>
  <c r="J72" i="1" s="1"/>
  <c r="F72" i="1" s="1"/>
  <c r="K64" i="1"/>
  <c r="J64" i="1" s="1"/>
  <c r="F64" i="1" s="1"/>
  <c r="K70" i="1"/>
  <c r="J70" i="1" s="1"/>
  <c r="F70" i="1" s="1"/>
  <c r="K67" i="1"/>
  <c r="J67" i="1" s="1"/>
  <c r="F67" i="1" s="1"/>
  <c r="K68" i="1"/>
  <c r="J68" i="1" s="1"/>
  <c r="F68" i="1" s="1"/>
  <c r="K73" i="1"/>
  <c r="J73" i="1" s="1"/>
  <c r="F73" i="1" s="1"/>
  <c r="K65" i="1"/>
  <c r="J65" i="1" s="1"/>
  <c r="F65" i="1" s="1"/>
  <c r="K69" i="1"/>
  <c r="J69" i="1" s="1"/>
  <c r="F69" i="1" s="1"/>
  <c r="K66" i="1"/>
  <c r="J66" i="1" s="1"/>
  <c r="F66" i="1" s="1"/>
  <c r="K74" i="1"/>
  <c r="J74" i="1" s="1"/>
  <c r="F74" i="1" s="1"/>
  <c r="K71" i="1"/>
  <c r="J71" i="1" s="1"/>
  <c r="F71" i="1" s="1"/>
  <c r="J63" i="1"/>
  <c r="H63" i="1" l="1"/>
  <c r="I63" i="1" s="1"/>
  <c r="F63" i="1"/>
  <c r="H64" i="1" l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M74" i="1" l="1"/>
  <c r="N74" i="1" s="1"/>
  <c r="K79" i="1" s="1"/>
  <c r="J79" i="1" s="1"/>
  <c r="F79" i="1" s="1"/>
  <c r="I64" i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K82" i="1" l="1"/>
  <c r="J82" i="1" s="1"/>
  <c r="F82" i="1" s="1"/>
  <c r="K84" i="1"/>
  <c r="J84" i="1" s="1"/>
  <c r="F84" i="1" s="1"/>
  <c r="K83" i="1"/>
  <c r="J83" i="1" s="1"/>
  <c r="F83" i="1" s="1"/>
  <c r="K76" i="1"/>
  <c r="J76" i="1" s="1"/>
  <c r="F76" i="1" s="1"/>
  <c r="K77" i="1"/>
  <c r="J77" i="1" s="1"/>
  <c r="F77" i="1" s="1"/>
  <c r="K85" i="1"/>
  <c r="J85" i="1" s="1"/>
  <c r="F85" i="1" s="1"/>
  <c r="K80" i="1"/>
  <c r="J80" i="1" s="1"/>
  <c r="F80" i="1" s="1"/>
  <c r="K75" i="1"/>
  <c r="J75" i="1" s="1"/>
  <c r="F75" i="1" s="1"/>
  <c r="K86" i="1"/>
  <c r="J86" i="1" s="1"/>
  <c r="F86" i="1" s="1"/>
  <c r="K81" i="1"/>
  <c r="J81" i="1" s="1"/>
  <c r="F81" i="1" s="1"/>
  <c r="K78" i="1"/>
  <c r="J78" i="1" s="1"/>
  <c r="F78" i="1" s="1"/>
  <c r="H75" i="1"/>
  <c r="I75" i="1" s="1"/>
  <c r="H76" i="1" l="1"/>
  <c r="I76" i="1" s="1"/>
  <c r="H77" i="1" l="1"/>
  <c r="H78" i="1" s="1"/>
  <c r="I77" i="1" l="1"/>
  <c r="I78" i="1" s="1"/>
  <c r="H79" i="1"/>
  <c r="I79" i="1" l="1"/>
  <c r="H80" i="1"/>
  <c r="H81" i="1" l="1"/>
  <c r="I80" i="1"/>
  <c r="I81" i="1" l="1"/>
  <c r="H82" i="1"/>
  <c r="I82" i="1" l="1"/>
  <c r="H83" i="1"/>
  <c r="H84" i="1" l="1"/>
  <c r="I83" i="1"/>
  <c r="I84" i="1" l="1"/>
  <c r="H85" i="1"/>
  <c r="I85" i="1" l="1"/>
  <c r="H86" i="1"/>
  <c r="I86" i="1" l="1"/>
  <c r="M86" i="1"/>
  <c r="N86" i="1" s="1"/>
  <c r="K95" i="1" s="1"/>
  <c r="J95" i="1" s="1"/>
  <c r="F95" i="1" s="1"/>
  <c r="K88" i="1" l="1"/>
  <c r="J88" i="1" s="1"/>
  <c r="F88" i="1" s="1"/>
  <c r="K89" i="1"/>
  <c r="J89" i="1" s="1"/>
  <c r="F89" i="1" s="1"/>
  <c r="K98" i="1"/>
  <c r="J98" i="1" s="1"/>
  <c r="F98" i="1" s="1"/>
  <c r="K96" i="1"/>
  <c r="J96" i="1" s="1"/>
  <c r="F96" i="1" s="1"/>
  <c r="K93" i="1"/>
  <c r="J93" i="1" s="1"/>
  <c r="F93" i="1" s="1"/>
  <c r="K90" i="1"/>
  <c r="J90" i="1" s="1"/>
  <c r="F90" i="1" s="1"/>
  <c r="K94" i="1"/>
  <c r="J94" i="1" s="1"/>
  <c r="F94" i="1" s="1"/>
  <c r="K91" i="1"/>
  <c r="J91" i="1" s="1"/>
  <c r="F91" i="1" s="1"/>
  <c r="K92" i="1"/>
  <c r="J92" i="1" s="1"/>
  <c r="F92" i="1" s="1"/>
  <c r="K87" i="1"/>
  <c r="J87" i="1" s="1"/>
  <c r="K97" i="1"/>
  <c r="J97" i="1" s="1"/>
  <c r="F97" i="1" s="1"/>
  <c r="H87" i="1" l="1"/>
  <c r="H88" i="1" s="1"/>
  <c r="F87" i="1"/>
  <c r="I87" i="1" l="1"/>
  <c r="H89" i="1"/>
  <c r="I88" i="1"/>
  <c r="I89" i="1" l="1"/>
  <c r="H90" i="1"/>
  <c r="I90" i="1" l="1"/>
  <c r="H91" i="1"/>
  <c r="I91" i="1" l="1"/>
  <c r="H92" i="1"/>
  <c r="I92" i="1" l="1"/>
  <c r="H93" i="1"/>
  <c r="I93" i="1" l="1"/>
  <c r="H94" i="1"/>
  <c r="I94" i="1" l="1"/>
  <c r="H95" i="1"/>
  <c r="I95" i="1" l="1"/>
  <c r="H96" i="1"/>
  <c r="I96" i="1" l="1"/>
  <c r="H97" i="1"/>
  <c r="I97" i="1" l="1"/>
  <c r="H98" i="1"/>
  <c r="I98" i="1" l="1"/>
  <c r="M98" i="1"/>
  <c r="N98" i="1" s="1"/>
  <c r="K109" i="1" l="1"/>
  <c r="J109" i="1" s="1"/>
  <c r="F109" i="1" s="1"/>
  <c r="K105" i="1"/>
  <c r="J105" i="1" s="1"/>
  <c r="F105" i="1" s="1"/>
  <c r="K99" i="1"/>
  <c r="J99" i="1" s="1"/>
  <c r="K106" i="1"/>
  <c r="J106" i="1" s="1"/>
  <c r="F106" i="1" s="1"/>
  <c r="K102" i="1"/>
  <c r="J102" i="1" s="1"/>
  <c r="F102" i="1" s="1"/>
  <c r="K101" i="1"/>
  <c r="J101" i="1" s="1"/>
  <c r="F101" i="1" s="1"/>
  <c r="K103" i="1"/>
  <c r="J103" i="1" s="1"/>
  <c r="F103" i="1" s="1"/>
  <c r="K104" i="1"/>
  <c r="J104" i="1" s="1"/>
  <c r="F104" i="1" s="1"/>
  <c r="K110" i="1"/>
  <c r="J110" i="1" s="1"/>
  <c r="F110" i="1" s="1"/>
  <c r="K107" i="1"/>
  <c r="J107" i="1" s="1"/>
  <c r="F107" i="1" s="1"/>
  <c r="K108" i="1"/>
  <c r="J108" i="1" s="1"/>
  <c r="F108" i="1" s="1"/>
  <c r="K100" i="1"/>
  <c r="J100" i="1" s="1"/>
  <c r="F100" i="1" s="1"/>
  <c r="H99" i="1" l="1"/>
  <c r="I99" i="1" s="1"/>
  <c r="F99" i="1"/>
  <c r="H100" i="1" l="1"/>
  <c r="I100" i="1" s="1"/>
  <c r="H101" i="1" l="1"/>
  <c r="I101" i="1" s="1"/>
  <c r="H102" i="1" l="1"/>
  <c r="I102" i="1" s="1"/>
  <c r="H103" i="1" l="1"/>
  <c r="I103" i="1" s="1"/>
  <c r="H104" i="1" l="1"/>
  <c r="I104" i="1" s="1"/>
  <c r="H105" i="1" l="1"/>
  <c r="I105" i="1" s="1"/>
  <c r="H106" i="1" l="1"/>
  <c r="I106" i="1" s="1"/>
  <c r="H107" i="1" l="1"/>
  <c r="I107" i="1" s="1"/>
  <c r="H108" i="1" l="1"/>
  <c r="I108" i="1" s="1"/>
  <c r="H109" i="1" l="1"/>
  <c r="I109" i="1" s="1"/>
  <c r="H110" i="1" l="1"/>
  <c r="I110" i="1" s="1"/>
  <c r="M110" i="1" l="1"/>
  <c r="N110" i="1" s="1"/>
  <c r="K121" i="1" s="1"/>
  <c r="J121" i="1" s="1"/>
  <c r="F121" i="1" s="1"/>
  <c r="K116" i="1" l="1"/>
  <c r="J116" i="1" s="1"/>
  <c r="F116" i="1" s="1"/>
  <c r="K114" i="1"/>
  <c r="J114" i="1" s="1"/>
  <c r="F114" i="1" s="1"/>
  <c r="K111" i="1"/>
  <c r="J111" i="1" s="1"/>
  <c r="K119" i="1"/>
  <c r="J119" i="1" s="1"/>
  <c r="F119" i="1" s="1"/>
  <c r="K118" i="1"/>
  <c r="J118" i="1" s="1"/>
  <c r="F118" i="1" s="1"/>
  <c r="K117" i="1"/>
  <c r="J117" i="1" s="1"/>
  <c r="F117" i="1" s="1"/>
  <c r="K120" i="1"/>
  <c r="J120" i="1" s="1"/>
  <c r="F120" i="1" s="1"/>
  <c r="K113" i="1"/>
  <c r="J113" i="1" s="1"/>
  <c r="F113" i="1" s="1"/>
  <c r="K122" i="1"/>
  <c r="J122" i="1" s="1"/>
  <c r="F122" i="1" s="1"/>
  <c r="K115" i="1"/>
  <c r="J115" i="1" s="1"/>
  <c r="F115" i="1" s="1"/>
  <c r="K112" i="1"/>
  <c r="J112" i="1" s="1"/>
  <c r="F112" i="1" s="1"/>
  <c r="F111" i="1" l="1"/>
  <c r="H111" i="1"/>
  <c r="I111" i="1" l="1"/>
  <c r="H112" i="1"/>
  <c r="I112" i="1" l="1"/>
  <c r="H113" i="1"/>
  <c r="I113" i="1" l="1"/>
  <c r="H114" i="1"/>
  <c r="I114" i="1" l="1"/>
  <c r="H115" i="1"/>
  <c r="I115" i="1" l="1"/>
  <c r="H116" i="1"/>
  <c r="I116" i="1" l="1"/>
  <c r="H117" i="1"/>
  <c r="I117" i="1" l="1"/>
  <c r="H118" i="1"/>
  <c r="I118" i="1" l="1"/>
  <c r="H119" i="1"/>
  <c r="I119" i="1" l="1"/>
  <c r="H120" i="1"/>
  <c r="I120" i="1" l="1"/>
  <c r="H121" i="1"/>
  <c r="I121" i="1" l="1"/>
  <c r="H122" i="1"/>
  <c r="I122" i="1" l="1"/>
  <c r="M122" i="1"/>
  <c r="N122" i="1" s="1"/>
  <c r="K134" i="1" l="1"/>
  <c r="J134" i="1" s="1"/>
  <c r="F134" i="1" s="1"/>
  <c r="K130" i="1"/>
  <c r="J130" i="1" s="1"/>
  <c r="F130" i="1" s="1"/>
  <c r="K126" i="1"/>
  <c r="J126" i="1" s="1"/>
  <c r="F126" i="1" s="1"/>
  <c r="K124" i="1"/>
  <c r="J124" i="1" s="1"/>
  <c r="F124" i="1" s="1"/>
  <c r="K133" i="1"/>
  <c r="J133" i="1" s="1"/>
  <c r="F133" i="1" s="1"/>
  <c r="K129" i="1"/>
  <c r="J129" i="1" s="1"/>
  <c r="F129" i="1" s="1"/>
  <c r="K125" i="1"/>
  <c r="J125" i="1" s="1"/>
  <c r="F125" i="1" s="1"/>
  <c r="K123" i="1"/>
  <c r="J123" i="1" s="1"/>
  <c r="K127" i="1"/>
  <c r="J127" i="1" s="1"/>
  <c r="F127" i="1" s="1"/>
  <c r="K132" i="1"/>
  <c r="J132" i="1" s="1"/>
  <c r="F132" i="1" s="1"/>
  <c r="K128" i="1"/>
  <c r="J128" i="1" s="1"/>
  <c r="F128" i="1" s="1"/>
  <c r="K131" i="1"/>
  <c r="J131" i="1" s="1"/>
  <c r="F131" i="1" s="1"/>
  <c r="F123" i="1" l="1"/>
  <c r="H123" i="1"/>
  <c r="H124" i="1" l="1"/>
  <c r="I123" i="1"/>
  <c r="I124" i="1" l="1"/>
  <c r="H125" i="1"/>
  <c r="H126" i="1" l="1"/>
  <c r="I125" i="1"/>
  <c r="I126" i="1" l="1"/>
  <c r="H127" i="1"/>
  <c r="I127" i="1" l="1"/>
  <c r="H128" i="1"/>
  <c r="I128" i="1" l="1"/>
  <c r="H129" i="1"/>
  <c r="I129" i="1" l="1"/>
  <c r="H130" i="1"/>
  <c r="I130" i="1" l="1"/>
  <c r="H131" i="1"/>
  <c r="I131" i="1" l="1"/>
  <c r="H132" i="1"/>
  <c r="I132" i="1" l="1"/>
  <c r="H133" i="1"/>
  <c r="I133" i="1" l="1"/>
  <c r="H134" i="1"/>
  <c r="I134" i="1" l="1"/>
  <c r="M134" i="1"/>
  <c r="N134" i="1" s="1"/>
  <c r="K145" i="1" l="1"/>
  <c r="J145" i="1" s="1"/>
  <c r="F145" i="1" s="1"/>
  <c r="K141" i="1"/>
  <c r="J141" i="1" s="1"/>
  <c r="F141" i="1" s="1"/>
  <c r="K135" i="1"/>
  <c r="J135" i="1" s="1"/>
  <c r="K144" i="1"/>
  <c r="J144" i="1" s="1"/>
  <c r="F144" i="1" s="1"/>
  <c r="K140" i="1"/>
  <c r="J140" i="1" s="1"/>
  <c r="F140" i="1" s="1"/>
  <c r="K137" i="1"/>
  <c r="J137" i="1" s="1"/>
  <c r="F137" i="1" s="1"/>
  <c r="K142" i="1"/>
  <c r="J142" i="1" s="1"/>
  <c r="F142" i="1" s="1"/>
  <c r="K136" i="1"/>
  <c r="J136" i="1" s="1"/>
  <c r="F136" i="1" s="1"/>
  <c r="K143" i="1"/>
  <c r="J143" i="1" s="1"/>
  <c r="F143" i="1" s="1"/>
  <c r="K139" i="1"/>
  <c r="J139" i="1" s="1"/>
  <c r="F139" i="1" s="1"/>
  <c r="K146" i="1"/>
  <c r="J146" i="1" s="1"/>
  <c r="F146" i="1" s="1"/>
  <c r="K138" i="1"/>
  <c r="J138" i="1" s="1"/>
  <c r="F138" i="1" s="1"/>
  <c r="F135" i="1" l="1"/>
  <c r="H135" i="1"/>
  <c r="H136" i="1" l="1"/>
  <c r="I135" i="1"/>
  <c r="I136" i="1" l="1"/>
  <c r="H137" i="1"/>
  <c r="I137" i="1" l="1"/>
  <c r="H138" i="1"/>
  <c r="I138" i="1" l="1"/>
  <c r="H139" i="1"/>
  <c r="I139" i="1" l="1"/>
  <c r="H140" i="1"/>
  <c r="I140" i="1" l="1"/>
  <c r="H141" i="1"/>
  <c r="I141" i="1" l="1"/>
  <c r="H142" i="1"/>
  <c r="I142" i="1" l="1"/>
  <c r="H143" i="1"/>
  <c r="I143" i="1" l="1"/>
  <c r="H144" i="1"/>
  <c r="I144" i="1" l="1"/>
  <c r="H145" i="1"/>
  <c r="I145" i="1" l="1"/>
  <c r="H146" i="1"/>
  <c r="I146" i="1" l="1"/>
  <c r="M146" i="1"/>
  <c r="N146" i="1" s="1"/>
  <c r="K158" i="1" l="1"/>
  <c r="J158" i="1" s="1"/>
  <c r="F158" i="1" s="1"/>
  <c r="K154" i="1"/>
  <c r="J154" i="1" s="1"/>
  <c r="F154" i="1" s="1"/>
  <c r="K157" i="1"/>
  <c r="J157" i="1" s="1"/>
  <c r="F157" i="1" s="1"/>
  <c r="K153" i="1"/>
  <c r="J153" i="1" s="1"/>
  <c r="F153" i="1" s="1"/>
  <c r="K149" i="1"/>
  <c r="J149" i="1" s="1"/>
  <c r="F149" i="1" s="1"/>
  <c r="K151" i="1"/>
  <c r="J151" i="1" s="1"/>
  <c r="F151" i="1" s="1"/>
  <c r="K155" i="1"/>
  <c r="J155" i="1" s="1"/>
  <c r="F155" i="1" s="1"/>
  <c r="K148" i="1"/>
  <c r="J148" i="1" s="1"/>
  <c r="F148" i="1" s="1"/>
  <c r="K147" i="1"/>
  <c r="J147" i="1" s="1"/>
  <c r="K156" i="1"/>
  <c r="J156" i="1" s="1"/>
  <c r="F156" i="1" s="1"/>
  <c r="K152" i="1"/>
  <c r="J152" i="1" s="1"/>
  <c r="F152" i="1" s="1"/>
  <c r="K150" i="1"/>
  <c r="J150" i="1" s="1"/>
  <c r="F150" i="1" s="1"/>
  <c r="F147" i="1" l="1"/>
  <c r="H147" i="1"/>
  <c r="H148" i="1" l="1"/>
  <c r="I147" i="1"/>
  <c r="I148" i="1" l="1"/>
  <c r="H149" i="1"/>
  <c r="I149" i="1" l="1"/>
  <c r="H150" i="1"/>
  <c r="I150" i="1" l="1"/>
  <c r="H151" i="1"/>
  <c r="I151" i="1" l="1"/>
  <c r="H152" i="1"/>
  <c r="I152" i="1" l="1"/>
  <c r="H153" i="1"/>
  <c r="I153" i="1" l="1"/>
  <c r="H154" i="1"/>
  <c r="I154" i="1" l="1"/>
  <c r="H155" i="1"/>
  <c r="I155" i="1" l="1"/>
  <c r="H156" i="1"/>
  <c r="I156" i="1" l="1"/>
  <c r="H157" i="1"/>
  <c r="I157" i="1" l="1"/>
  <c r="H158" i="1"/>
  <c r="I158" i="1" l="1"/>
  <c r="M158" i="1"/>
  <c r="N158" i="1" s="1"/>
  <c r="K169" i="1" l="1"/>
  <c r="J169" i="1" s="1"/>
  <c r="F169" i="1" s="1"/>
  <c r="K165" i="1"/>
  <c r="J165" i="1" s="1"/>
  <c r="F165" i="1" s="1"/>
  <c r="K159" i="1"/>
  <c r="J159" i="1" s="1"/>
  <c r="K170" i="1"/>
  <c r="J170" i="1" s="1"/>
  <c r="F170" i="1" s="1"/>
  <c r="K166" i="1"/>
  <c r="J166" i="1" s="1"/>
  <c r="F166" i="1" s="1"/>
  <c r="K162" i="1"/>
  <c r="J162" i="1" s="1"/>
  <c r="F162" i="1" s="1"/>
  <c r="K164" i="1"/>
  <c r="J164" i="1" s="1"/>
  <c r="F164" i="1" s="1"/>
  <c r="K167" i="1"/>
  <c r="J167" i="1" s="1"/>
  <c r="F167" i="1" s="1"/>
  <c r="K163" i="1"/>
  <c r="J163" i="1" s="1"/>
  <c r="F163" i="1" s="1"/>
  <c r="K160" i="1"/>
  <c r="J160" i="1" s="1"/>
  <c r="F160" i="1" s="1"/>
  <c r="K168" i="1"/>
  <c r="J168" i="1" s="1"/>
  <c r="F168" i="1" s="1"/>
  <c r="K161" i="1"/>
  <c r="J161" i="1" s="1"/>
  <c r="F161" i="1" s="1"/>
  <c r="F159" i="1" l="1"/>
  <c r="H159" i="1"/>
  <c r="H160" i="1" l="1"/>
  <c r="I159" i="1"/>
  <c r="I160" i="1" l="1"/>
  <c r="H161" i="1"/>
  <c r="I161" i="1" l="1"/>
  <c r="H162" i="1"/>
  <c r="I162" i="1" l="1"/>
  <c r="H163" i="1"/>
  <c r="I163" i="1" l="1"/>
  <c r="H164" i="1"/>
  <c r="I164" i="1" l="1"/>
  <c r="H165" i="1"/>
  <c r="I165" i="1" l="1"/>
  <c r="H166" i="1"/>
  <c r="I166" i="1" l="1"/>
  <c r="H167" i="1"/>
  <c r="I167" i="1" l="1"/>
  <c r="H168" i="1"/>
  <c r="I168" i="1" l="1"/>
  <c r="H169" i="1"/>
  <c r="I169" i="1" l="1"/>
  <c r="H170" i="1"/>
  <c r="I170" i="1" l="1"/>
  <c r="M170" i="1"/>
  <c r="N170" i="1" s="1"/>
  <c r="K182" i="1" l="1"/>
  <c r="J182" i="1" s="1"/>
  <c r="F182" i="1" s="1"/>
  <c r="K178" i="1"/>
  <c r="J178" i="1" s="1"/>
  <c r="F178" i="1" s="1"/>
  <c r="K174" i="1"/>
  <c r="J174" i="1" s="1"/>
  <c r="F174" i="1" s="1"/>
  <c r="K172" i="1"/>
  <c r="J172" i="1" s="1"/>
  <c r="F172" i="1" s="1"/>
  <c r="K179" i="1"/>
  <c r="J179" i="1" s="1"/>
  <c r="F179" i="1" s="1"/>
  <c r="K175" i="1"/>
  <c r="J175" i="1" s="1"/>
  <c r="F175" i="1" s="1"/>
  <c r="K177" i="1"/>
  <c r="J177" i="1" s="1"/>
  <c r="F177" i="1" s="1"/>
  <c r="K180" i="1"/>
  <c r="J180" i="1" s="1"/>
  <c r="F180" i="1" s="1"/>
  <c r="K176" i="1"/>
  <c r="J176" i="1" s="1"/>
  <c r="F176" i="1" s="1"/>
  <c r="K173" i="1"/>
  <c r="J173" i="1" s="1"/>
  <c r="F173" i="1" s="1"/>
  <c r="K181" i="1"/>
  <c r="J181" i="1" s="1"/>
  <c r="F181" i="1" s="1"/>
  <c r="K171" i="1"/>
  <c r="J171" i="1" s="1"/>
  <c r="F171" i="1" l="1"/>
  <c r="H171" i="1"/>
  <c r="H172" i="1" l="1"/>
  <c r="I171" i="1"/>
  <c r="I172" i="1" l="1"/>
  <c r="H173" i="1"/>
  <c r="I173" i="1" l="1"/>
  <c r="H174" i="1"/>
  <c r="I174" i="1" l="1"/>
  <c r="H175" i="1"/>
  <c r="I175" i="1" l="1"/>
  <c r="H176" i="1"/>
  <c r="I176" i="1" l="1"/>
  <c r="H177" i="1"/>
  <c r="I177" i="1" l="1"/>
  <c r="H178" i="1"/>
  <c r="I178" i="1" l="1"/>
  <c r="H179" i="1"/>
  <c r="I179" i="1" l="1"/>
  <c r="H180" i="1"/>
  <c r="I180" i="1" l="1"/>
  <c r="H181" i="1"/>
  <c r="I181" i="1" l="1"/>
  <c r="H182" i="1"/>
  <c r="I182" i="1" l="1"/>
  <c r="M182" i="1"/>
  <c r="N182" i="1" s="1"/>
  <c r="K185" i="1" s="1"/>
  <c r="J185" i="1" s="1"/>
  <c r="F185" i="1" s="1"/>
  <c r="K193" i="1" l="1"/>
  <c r="J193" i="1" s="1"/>
  <c r="F193" i="1" s="1"/>
  <c r="K188" i="1"/>
  <c r="J188" i="1" s="1"/>
  <c r="F188" i="1" s="1"/>
  <c r="K190" i="1"/>
  <c r="J190" i="1" s="1"/>
  <c r="F190" i="1" s="1"/>
  <c r="K183" i="1"/>
  <c r="J183" i="1" s="1"/>
  <c r="F183" i="1" s="1"/>
  <c r="K184" i="1"/>
  <c r="J184" i="1" s="1"/>
  <c r="F184" i="1" s="1"/>
  <c r="H183" i="1"/>
  <c r="K186" i="1"/>
  <c r="J186" i="1" s="1"/>
  <c r="F186" i="1" s="1"/>
  <c r="K189" i="1"/>
  <c r="J189" i="1" s="1"/>
  <c r="F189" i="1" s="1"/>
  <c r="K192" i="1"/>
  <c r="J192" i="1" s="1"/>
  <c r="F192" i="1" s="1"/>
  <c r="K191" i="1"/>
  <c r="J191" i="1" s="1"/>
  <c r="F191" i="1" s="1"/>
  <c r="K194" i="1"/>
  <c r="J194" i="1" s="1"/>
  <c r="F194" i="1" s="1"/>
  <c r="K187" i="1"/>
  <c r="J187" i="1" s="1"/>
  <c r="F187" i="1" s="1"/>
  <c r="H184" i="1" l="1"/>
  <c r="H185" i="1" s="1"/>
  <c r="I183" i="1"/>
  <c r="I184" i="1" l="1"/>
  <c r="I185" i="1" s="1"/>
  <c r="H186" i="1"/>
  <c r="I186" i="1" l="1"/>
  <c r="H187" i="1"/>
  <c r="I187" i="1" l="1"/>
  <c r="H188" i="1"/>
  <c r="I188" i="1" l="1"/>
  <c r="H189" i="1"/>
  <c r="I189" i="1" l="1"/>
  <c r="H190" i="1"/>
  <c r="I190" i="1" l="1"/>
  <c r="H191" i="1"/>
  <c r="I191" i="1" l="1"/>
  <c r="H192" i="1"/>
  <c r="I192" i="1" l="1"/>
  <c r="H193" i="1"/>
  <c r="I193" i="1" l="1"/>
  <c r="H194" i="1"/>
  <c r="I194" i="1" l="1"/>
  <c r="M194" i="1"/>
  <c r="N194" i="1" s="1"/>
  <c r="K205" i="1" l="1"/>
  <c r="J205" i="1" s="1"/>
  <c r="F205" i="1" s="1"/>
  <c r="K203" i="1"/>
  <c r="J203" i="1" s="1"/>
  <c r="F203" i="1" s="1"/>
  <c r="K201" i="1"/>
  <c r="J201" i="1" s="1"/>
  <c r="F201" i="1" s="1"/>
  <c r="K199" i="1"/>
  <c r="J199" i="1" s="1"/>
  <c r="F199" i="1" s="1"/>
  <c r="K195" i="1"/>
  <c r="J195" i="1" s="1"/>
  <c r="F195" i="1" s="1"/>
  <c r="K196" i="1"/>
  <c r="J196" i="1" s="1"/>
  <c r="F196" i="1" s="1"/>
  <c r="K206" i="1"/>
  <c r="J206" i="1" s="1"/>
  <c r="F206" i="1" s="1"/>
  <c r="K204" i="1"/>
  <c r="J204" i="1" s="1"/>
  <c r="F204" i="1" s="1"/>
  <c r="K202" i="1"/>
  <c r="J202" i="1" s="1"/>
  <c r="F202" i="1" s="1"/>
  <c r="K200" i="1"/>
  <c r="J200" i="1" s="1"/>
  <c r="F200" i="1" s="1"/>
  <c r="K198" i="1"/>
  <c r="J198" i="1" s="1"/>
  <c r="F198" i="1" s="1"/>
  <c r="K197" i="1"/>
  <c r="J197" i="1" s="1"/>
  <c r="F197" i="1" s="1"/>
  <c r="H195" i="1" l="1"/>
  <c r="H196" i="1" l="1"/>
  <c r="I195" i="1"/>
  <c r="I196" i="1" l="1"/>
  <c r="H197" i="1"/>
  <c r="I197" i="1" l="1"/>
  <c r="H198" i="1"/>
  <c r="I198" i="1" l="1"/>
  <c r="H199" i="1"/>
  <c r="I199" i="1" l="1"/>
  <c r="H200" i="1"/>
  <c r="I200" i="1" l="1"/>
  <c r="H201" i="1"/>
  <c r="I201" i="1" l="1"/>
  <c r="H202" i="1"/>
  <c r="I202" i="1" l="1"/>
  <c r="H203" i="1"/>
  <c r="I203" i="1" l="1"/>
  <c r="H204" i="1"/>
  <c r="I204" i="1" l="1"/>
  <c r="H205" i="1"/>
  <c r="I205" i="1" l="1"/>
  <c r="H206" i="1"/>
  <c r="I206" i="1" l="1"/>
  <c r="M206" i="1"/>
  <c r="N206" i="1" s="1"/>
  <c r="K218" i="1" l="1"/>
  <c r="J218" i="1" s="1"/>
  <c r="F218" i="1" s="1"/>
  <c r="K216" i="1"/>
  <c r="J216" i="1" s="1"/>
  <c r="F216" i="1" s="1"/>
  <c r="K217" i="1"/>
  <c r="J217" i="1" s="1"/>
  <c r="F217" i="1" s="1"/>
  <c r="K215" i="1"/>
  <c r="J215" i="1" s="1"/>
  <c r="F215" i="1" s="1"/>
  <c r="K213" i="1"/>
  <c r="J213" i="1" s="1"/>
  <c r="F213" i="1" s="1"/>
  <c r="K211" i="1"/>
  <c r="J211" i="1" s="1"/>
  <c r="F211" i="1" s="1"/>
  <c r="K214" i="1"/>
  <c r="J214" i="1" s="1"/>
  <c r="F214" i="1" s="1"/>
  <c r="K212" i="1"/>
  <c r="J212" i="1" s="1"/>
  <c r="F212" i="1" s="1"/>
  <c r="K210" i="1"/>
  <c r="J210" i="1" s="1"/>
  <c r="F210" i="1" s="1"/>
  <c r="K209" i="1"/>
  <c r="J209" i="1" s="1"/>
  <c r="F209" i="1" s="1"/>
  <c r="K208" i="1"/>
  <c r="J208" i="1" s="1"/>
  <c r="F208" i="1" s="1"/>
  <c r="K207" i="1"/>
  <c r="J207" i="1" s="1"/>
  <c r="F207" i="1" s="1"/>
  <c r="H207" i="1" l="1"/>
  <c r="H208" i="1" l="1"/>
  <c r="I207" i="1"/>
  <c r="I208" i="1" l="1"/>
  <c r="H209" i="1"/>
  <c r="I209" i="1" l="1"/>
  <c r="H210" i="1"/>
  <c r="I210" i="1" l="1"/>
  <c r="H211" i="1"/>
  <c r="I211" i="1" l="1"/>
  <c r="H212" i="1"/>
  <c r="I212" i="1" l="1"/>
  <c r="H213" i="1"/>
  <c r="I213" i="1" l="1"/>
  <c r="H214" i="1"/>
  <c r="I214" i="1" l="1"/>
  <c r="H215" i="1"/>
  <c r="I215" i="1" l="1"/>
  <c r="H216" i="1"/>
  <c r="I216" i="1" l="1"/>
  <c r="H217" i="1"/>
  <c r="I217" i="1" l="1"/>
  <c r="H218" i="1"/>
  <c r="I218" i="1" l="1"/>
  <c r="M218" i="1"/>
  <c r="N218" i="1" s="1"/>
  <c r="K229" i="1" l="1"/>
  <c r="J229" i="1" s="1"/>
  <c r="F229" i="1" s="1"/>
  <c r="K227" i="1"/>
  <c r="J227" i="1" s="1"/>
  <c r="F227" i="1" s="1"/>
  <c r="K225" i="1"/>
  <c r="J225" i="1" s="1"/>
  <c r="F225" i="1" s="1"/>
  <c r="K223" i="1"/>
  <c r="J223" i="1" s="1"/>
  <c r="F223" i="1" s="1"/>
  <c r="K219" i="1"/>
  <c r="J219" i="1" s="1"/>
  <c r="F219" i="1" s="1"/>
  <c r="K230" i="1"/>
  <c r="J230" i="1" s="1"/>
  <c r="F230" i="1" s="1"/>
  <c r="K228" i="1"/>
  <c r="J228" i="1" s="1"/>
  <c r="F228" i="1" s="1"/>
  <c r="K226" i="1"/>
  <c r="J226" i="1" s="1"/>
  <c r="F226" i="1" s="1"/>
  <c r="K224" i="1"/>
  <c r="J224" i="1" s="1"/>
  <c r="F224" i="1" s="1"/>
  <c r="K222" i="1"/>
  <c r="J222" i="1" s="1"/>
  <c r="F222" i="1" s="1"/>
  <c r="K221" i="1"/>
  <c r="J221" i="1" s="1"/>
  <c r="F221" i="1" s="1"/>
  <c r="K220" i="1"/>
  <c r="J220" i="1" s="1"/>
  <c r="F220" i="1" s="1"/>
  <c r="H219" i="1" l="1"/>
  <c r="H220" i="1" l="1"/>
  <c r="I219" i="1"/>
  <c r="I220" i="1" l="1"/>
  <c r="H221" i="1"/>
  <c r="I221" i="1" l="1"/>
  <c r="H222" i="1"/>
  <c r="I222" i="1" l="1"/>
  <c r="H223" i="1"/>
  <c r="I223" i="1" l="1"/>
  <c r="H224" i="1"/>
  <c r="I224" i="1" l="1"/>
  <c r="H225" i="1"/>
  <c r="I225" i="1" l="1"/>
  <c r="H226" i="1"/>
  <c r="I226" i="1" l="1"/>
  <c r="H227" i="1"/>
  <c r="I227" i="1" l="1"/>
  <c r="H228" i="1"/>
  <c r="I228" i="1" l="1"/>
  <c r="H229" i="1"/>
  <c r="I229" i="1" l="1"/>
  <c r="H230" i="1"/>
  <c r="I230" i="1" l="1"/>
  <c r="M230" i="1"/>
  <c r="N230" i="1" s="1"/>
  <c r="K242" i="1" l="1"/>
  <c r="J242" i="1" s="1"/>
  <c r="F242" i="1" s="1"/>
  <c r="K240" i="1"/>
  <c r="J240" i="1" s="1"/>
  <c r="F240" i="1" s="1"/>
  <c r="K238" i="1"/>
  <c r="J238" i="1" s="1"/>
  <c r="F238" i="1" s="1"/>
  <c r="K236" i="1"/>
  <c r="J236" i="1" s="1"/>
  <c r="F236" i="1" s="1"/>
  <c r="K234" i="1"/>
  <c r="J234" i="1" s="1"/>
  <c r="F234" i="1" s="1"/>
  <c r="K233" i="1"/>
  <c r="J233" i="1" s="1"/>
  <c r="F233" i="1" s="1"/>
  <c r="K232" i="1"/>
  <c r="J232" i="1" s="1"/>
  <c r="F232" i="1" s="1"/>
  <c r="K241" i="1"/>
  <c r="J241" i="1" s="1"/>
  <c r="F241" i="1" s="1"/>
  <c r="K239" i="1"/>
  <c r="J239" i="1" s="1"/>
  <c r="F239" i="1" s="1"/>
  <c r="K237" i="1"/>
  <c r="J237" i="1" s="1"/>
  <c r="F237" i="1" s="1"/>
  <c r="K235" i="1"/>
  <c r="J235" i="1" s="1"/>
  <c r="F235" i="1" s="1"/>
  <c r="K231" i="1"/>
  <c r="J231" i="1" s="1"/>
  <c r="F231" i="1" s="1"/>
  <c r="H231" i="1" l="1"/>
  <c r="H232" i="1" l="1"/>
  <c r="I231" i="1"/>
  <c r="I232" i="1" l="1"/>
  <c r="H233" i="1"/>
  <c r="I233" i="1" l="1"/>
  <c r="H234" i="1"/>
  <c r="I234" i="1" l="1"/>
  <c r="H235" i="1"/>
  <c r="I235" i="1" l="1"/>
  <c r="H236" i="1"/>
  <c r="I236" i="1" l="1"/>
  <c r="H237" i="1"/>
  <c r="I237" i="1" l="1"/>
  <c r="H238" i="1"/>
  <c r="I238" i="1" l="1"/>
  <c r="H239" i="1"/>
  <c r="I239" i="1" l="1"/>
  <c r="H240" i="1"/>
  <c r="I240" i="1" l="1"/>
  <c r="H241" i="1"/>
  <c r="I241" i="1" l="1"/>
  <c r="H242" i="1"/>
  <c r="I242" i="1" l="1"/>
  <c r="M242" i="1"/>
  <c r="N242" i="1" s="1"/>
  <c r="K253" i="1" l="1"/>
  <c r="J253" i="1" s="1"/>
  <c r="F253" i="1" s="1"/>
  <c r="K251" i="1"/>
  <c r="J251" i="1" s="1"/>
  <c r="F251" i="1" s="1"/>
  <c r="K249" i="1"/>
  <c r="J249" i="1" s="1"/>
  <c r="F249" i="1" s="1"/>
  <c r="K247" i="1"/>
  <c r="J247" i="1" s="1"/>
  <c r="F247" i="1" s="1"/>
  <c r="K254" i="1"/>
  <c r="J254" i="1" s="1"/>
  <c r="F254" i="1" s="1"/>
  <c r="K252" i="1"/>
  <c r="J252" i="1" s="1"/>
  <c r="F252" i="1" s="1"/>
  <c r="K250" i="1"/>
  <c r="J250" i="1" s="1"/>
  <c r="F250" i="1" s="1"/>
  <c r="K248" i="1"/>
  <c r="J248" i="1" s="1"/>
  <c r="F248" i="1" s="1"/>
  <c r="K246" i="1"/>
  <c r="J246" i="1" s="1"/>
  <c r="F246" i="1" s="1"/>
  <c r="K245" i="1"/>
  <c r="J245" i="1" s="1"/>
  <c r="F245" i="1" s="1"/>
  <c r="K243" i="1"/>
  <c r="J243" i="1" s="1"/>
  <c r="F243" i="1" s="1"/>
  <c r="K244" i="1"/>
  <c r="J244" i="1" s="1"/>
  <c r="F244" i="1" s="1"/>
  <c r="H243" i="1" l="1"/>
  <c r="H244" i="1" l="1"/>
  <c r="I243" i="1"/>
  <c r="I244" i="1" l="1"/>
  <c r="H245" i="1"/>
  <c r="I245" i="1" l="1"/>
  <c r="H246" i="1"/>
  <c r="I246" i="1" l="1"/>
  <c r="H247" i="1"/>
  <c r="I247" i="1" l="1"/>
  <c r="H248" i="1"/>
  <c r="I248" i="1" l="1"/>
  <c r="H249" i="1"/>
  <c r="I249" i="1" l="1"/>
  <c r="H250" i="1"/>
  <c r="I250" i="1" l="1"/>
  <c r="H251" i="1"/>
  <c r="I251" i="1" l="1"/>
  <c r="H252" i="1"/>
  <c r="I252" i="1" l="1"/>
  <c r="H253" i="1"/>
  <c r="I253" i="1" l="1"/>
  <c r="H254" i="1"/>
  <c r="I254" i="1" l="1"/>
  <c r="M254" i="1"/>
  <c r="N254" i="1" s="1"/>
  <c r="K265" i="1" l="1"/>
  <c r="J265" i="1" s="1"/>
  <c r="F265" i="1" s="1"/>
  <c r="K263" i="1"/>
  <c r="J263" i="1" s="1"/>
  <c r="F263" i="1" s="1"/>
  <c r="K261" i="1"/>
  <c r="J261" i="1" s="1"/>
  <c r="F261" i="1" s="1"/>
  <c r="K259" i="1"/>
  <c r="J259" i="1" s="1"/>
  <c r="F259" i="1" s="1"/>
  <c r="K266" i="1"/>
  <c r="J266" i="1" s="1"/>
  <c r="F266" i="1" s="1"/>
  <c r="K264" i="1"/>
  <c r="J264" i="1" s="1"/>
  <c r="F264" i="1" s="1"/>
  <c r="K262" i="1"/>
  <c r="J262" i="1" s="1"/>
  <c r="F262" i="1" s="1"/>
  <c r="K260" i="1"/>
  <c r="J260" i="1" s="1"/>
  <c r="F260" i="1" s="1"/>
  <c r="K258" i="1"/>
  <c r="J258" i="1" s="1"/>
  <c r="F258" i="1" s="1"/>
  <c r="K257" i="1"/>
  <c r="J257" i="1" s="1"/>
  <c r="F257" i="1" s="1"/>
  <c r="K256" i="1"/>
  <c r="J256" i="1" s="1"/>
  <c r="F256" i="1" s="1"/>
  <c r="K255" i="1"/>
  <c r="J255" i="1" s="1"/>
  <c r="F255" i="1" s="1"/>
  <c r="H255" i="1" l="1"/>
  <c r="H256" i="1" l="1"/>
  <c r="I255" i="1"/>
  <c r="I256" i="1" l="1"/>
  <c r="H257" i="1"/>
  <c r="I257" i="1" l="1"/>
  <c r="H258" i="1"/>
  <c r="I258" i="1" l="1"/>
  <c r="H259" i="1"/>
  <c r="I259" i="1" l="1"/>
  <c r="H260" i="1"/>
  <c r="I260" i="1" l="1"/>
  <c r="H261" i="1"/>
  <c r="I261" i="1" l="1"/>
  <c r="H262" i="1"/>
  <c r="I262" i="1" l="1"/>
  <c r="H263" i="1"/>
  <c r="I263" i="1" l="1"/>
  <c r="H264" i="1"/>
  <c r="I264" i="1" l="1"/>
  <c r="H265" i="1"/>
  <c r="I265" i="1" l="1"/>
  <c r="H266" i="1"/>
  <c r="I266" i="1" l="1"/>
  <c r="M266" i="1"/>
  <c r="N266" i="1" s="1"/>
  <c r="K278" i="1" l="1"/>
  <c r="J278" i="1" s="1"/>
  <c r="F278" i="1" s="1"/>
  <c r="K276" i="1"/>
  <c r="J276" i="1" s="1"/>
  <c r="F276" i="1" s="1"/>
  <c r="K274" i="1"/>
  <c r="J274" i="1" s="1"/>
  <c r="F274" i="1" s="1"/>
  <c r="K272" i="1"/>
  <c r="J272" i="1" s="1"/>
  <c r="F272" i="1" s="1"/>
  <c r="K270" i="1"/>
  <c r="J270" i="1" s="1"/>
  <c r="F270" i="1" s="1"/>
  <c r="K269" i="1"/>
  <c r="J269" i="1" s="1"/>
  <c r="F269" i="1" s="1"/>
  <c r="K268" i="1"/>
  <c r="J268" i="1" s="1"/>
  <c r="F268" i="1" s="1"/>
  <c r="K277" i="1"/>
  <c r="J277" i="1" s="1"/>
  <c r="F277" i="1" s="1"/>
  <c r="K275" i="1"/>
  <c r="J275" i="1" s="1"/>
  <c r="F275" i="1" s="1"/>
  <c r="K273" i="1"/>
  <c r="J273" i="1" s="1"/>
  <c r="F273" i="1" s="1"/>
  <c r="K271" i="1"/>
  <c r="J271" i="1" s="1"/>
  <c r="F271" i="1" s="1"/>
  <c r="K267" i="1"/>
  <c r="J267" i="1" s="1"/>
  <c r="F267" i="1" s="1"/>
  <c r="H267" i="1" l="1"/>
  <c r="H268" i="1" l="1"/>
  <c r="I267" i="1"/>
  <c r="I268" i="1" l="1"/>
  <c r="H269" i="1"/>
  <c r="I269" i="1" l="1"/>
  <c r="H270" i="1"/>
  <c r="I270" i="1" l="1"/>
  <c r="H271" i="1"/>
  <c r="I271" i="1" l="1"/>
  <c r="H272" i="1"/>
  <c r="I272" i="1" l="1"/>
  <c r="H273" i="1"/>
  <c r="I273" i="1" l="1"/>
  <c r="H274" i="1"/>
  <c r="I274" i="1" l="1"/>
  <c r="H275" i="1"/>
  <c r="I275" i="1" l="1"/>
  <c r="H276" i="1"/>
  <c r="I276" i="1" l="1"/>
  <c r="H277" i="1"/>
  <c r="I277" i="1" l="1"/>
  <c r="H278" i="1"/>
  <c r="I278" i="1" l="1"/>
  <c r="M278" i="1"/>
  <c r="N278" i="1" s="1"/>
  <c r="K290" i="1" l="1"/>
  <c r="J290" i="1" s="1"/>
  <c r="F290" i="1" s="1"/>
  <c r="K288" i="1"/>
  <c r="J288" i="1" s="1"/>
  <c r="F288" i="1" s="1"/>
  <c r="K286" i="1"/>
  <c r="J286" i="1" s="1"/>
  <c r="F286" i="1" s="1"/>
  <c r="K284" i="1"/>
  <c r="J284" i="1" s="1"/>
  <c r="F284" i="1" s="1"/>
  <c r="K289" i="1"/>
  <c r="J289" i="1" s="1"/>
  <c r="F289" i="1" s="1"/>
  <c r="K287" i="1"/>
  <c r="J287" i="1" s="1"/>
  <c r="F287" i="1" s="1"/>
  <c r="K285" i="1"/>
  <c r="J285" i="1" s="1"/>
  <c r="F285" i="1" s="1"/>
  <c r="K283" i="1"/>
  <c r="J283" i="1" s="1"/>
  <c r="F283" i="1" s="1"/>
  <c r="K279" i="1"/>
  <c r="J279" i="1" s="1"/>
  <c r="F279" i="1" s="1"/>
  <c r="K282" i="1"/>
  <c r="J282" i="1" s="1"/>
  <c r="F282" i="1" s="1"/>
  <c r="K281" i="1"/>
  <c r="J281" i="1" s="1"/>
  <c r="F281" i="1" s="1"/>
  <c r="K280" i="1"/>
  <c r="J280" i="1" s="1"/>
  <c r="F280" i="1" s="1"/>
  <c r="H279" i="1" l="1"/>
  <c r="H280" i="1" l="1"/>
  <c r="I279" i="1"/>
  <c r="I280" i="1" l="1"/>
  <c r="H281" i="1"/>
  <c r="I281" i="1" l="1"/>
  <c r="H282" i="1"/>
  <c r="I282" i="1" l="1"/>
  <c r="H283" i="1"/>
  <c r="I283" i="1" l="1"/>
  <c r="H284" i="1"/>
  <c r="I284" i="1" l="1"/>
  <c r="H285" i="1"/>
  <c r="I285" i="1" l="1"/>
  <c r="H286" i="1"/>
  <c r="I286" i="1" l="1"/>
  <c r="H287" i="1"/>
  <c r="I287" i="1" l="1"/>
  <c r="H288" i="1"/>
  <c r="I288" i="1" l="1"/>
  <c r="H289" i="1"/>
  <c r="I289" i="1" l="1"/>
  <c r="H290" i="1"/>
  <c r="I290" i="1" l="1"/>
  <c r="M290" i="1"/>
  <c r="N290" i="1" s="1"/>
  <c r="K301" i="1" l="1"/>
  <c r="J301" i="1" s="1"/>
  <c r="F301" i="1" s="1"/>
  <c r="K299" i="1"/>
  <c r="J299" i="1" s="1"/>
  <c r="F299" i="1" s="1"/>
  <c r="K297" i="1"/>
  <c r="J297" i="1" s="1"/>
  <c r="F297" i="1" s="1"/>
  <c r="K295" i="1"/>
  <c r="J295" i="1" s="1"/>
  <c r="F295" i="1" s="1"/>
  <c r="K291" i="1"/>
  <c r="J291" i="1" s="1"/>
  <c r="F291" i="1" s="1"/>
  <c r="K302" i="1"/>
  <c r="J302" i="1" s="1"/>
  <c r="F302" i="1" s="1"/>
  <c r="K300" i="1"/>
  <c r="J300" i="1" s="1"/>
  <c r="F300" i="1" s="1"/>
  <c r="K298" i="1"/>
  <c r="J298" i="1" s="1"/>
  <c r="F298" i="1" s="1"/>
  <c r="K296" i="1"/>
  <c r="J296" i="1" s="1"/>
  <c r="F296" i="1" s="1"/>
  <c r="K294" i="1"/>
  <c r="J294" i="1" s="1"/>
  <c r="F294" i="1" s="1"/>
  <c r="K293" i="1"/>
  <c r="J293" i="1" s="1"/>
  <c r="F293" i="1" s="1"/>
  <c r="K292" i="1"/>
  <c r="J292" i="1" s="1"/>
  <c r="F292" i="1" s="1"/>
  <c r="H291" i="1" l="1"/>
  <c r="H292" i="1" l="1"/>
  <c r="I291" i="1"/>
  <c r="I292" i="1" l="1"/>
  <c r="H293" i="1"/>
  <c r="I293" i="1" l="1"/>
  <c r="H294" i="1"/>
  <c r="I294" i="1" l="1"/>
  <c r="H295" i="1"/>
  <c r="I295" i="1" l="1"/>
  <c r="H296" i="1"/>
  <c r="I296" i="1" l="1"/>
  <c r="H297" i="1"/>
  <c r="I297" i="1" l="1"/>
  <c r="H298" i="1"/>
  <c r="I298" i="1" l="1"/>
  <c r="H299" i="1"/>
  <c r="I299" i="1" l="1"/>
  <c r="H300" i="1"/>
  <c r="I300" i="1" l="1"/>
  <c r="H301" i="1"/>
  <c r="I301" i="1" l="1"/>
  <c r="H302" i="1"/>
  <c r="I302" i="1" l="1"/>
  <c r="M302" i="1"/>
  <c r="N302" i="1" s="1"/>
  <c r="K314" i="1" l="1"/>
  <c r="J314" i="1" s="1"/>
  <c r="F314" i="1" s="1"/>
  <c r="K312" i="1"/>
  <c r="J312" i="1" s="1"/>
  <c r="F312" i="1" s="1"/>
  <c r="K310" i="1"/>
  <c r="J310" i="1" s="1"/>
  <c r="F310" i="1" s="1"/>
  <c r="K308" i="1"/>
  <c r="J308" i="1" s="1"/>
  <c r="F308" i="1" s="1"/>
  <c r="K306" i="1"/>
  <c r="J306" i="1" s="1"/>
  <c r="F306" i="1" s="1"/>
  <c r="K305" i="1"/>
  <c r="J305" i="1" s="1"/>
  <c r="F305" i="1" s="1"/>
  <c r="K304" i="1"/>
  <c r="J304" i="1" s="1"/>
  <c r="F304" i="1" s="1"/>
  <c r="K313" i="1"/>
  <c r="J313" i="1" s="1"/>
  <c r="F313" i="1" s="1"/>
  <c r="K311" i="1"/>
  <c r="J311" i="1" s="1"/>
  <c r="F311" i="1" s="1"/>
  <c r="K309" i="1"/>
  <c r="J309" i="1" s="1"/>
  <c r="F309" i="1" s="1"/>
  <c r="K307" i="1"/>
  <c r="J307" i="1" s="1"/>
  <c r="F307" i="1" s="1"/>
  <c r="K303" i="1"/>
  <c r="J303" i="1" s="1"/>
  <c r="F303" i="1" s="1"/>
  <c r="H303" i="1" l="1"/>
  <c r="H304" i="1" l="1"/>
  <c r="I303" i="1"/>
  <c r="I304" i="1" l="1"/>
  <c r="H305" i="1"/>
  <c r="I305" i="1" l="1"/>
  <c r="H306" i="1"/>
  <c r="I306" i="1" l="1"/>
  <c r="H307" i="1"/>
  <c r="I307" i="1" l="1"/>
  <c r="H308" i="1"/>
  <c r="I308" i="1" l="1"/>
  <c r="H309" i="1"/>
  <c r="I309" i="1" l="1"/>
  <c r="H310" i="1"/>
  <c r="I310" i="1" l="1"/>
  <c r="H311" i="1"/>
  <c r="I311" i="1" l="1"/>
  <c r="H312" i="1"/>
  <c r="I312" i="1" l="1"/>
  <c r="H313" i="1"/>
  <c r="I313" i="1" l="1"/>
  <c r="H314" i="1"/>
  <c r="I314" i="1" l="1"/>
  <c r="M314" i="1"/>
  <c r="N314" i="1" s="1"/>
  <c r="K325" i="1" l="1"/>
  <c r="J325" i="1" s="1"/>
  <c r="F325" i="1" s="1"/>
  <c r="K323" i="1"/>
  <c r="J323" i="1" s="1"/>
  <c r="F323" i="1" s="1"/>
  <c r="K321" i="1"/>
  <c r="J321" i="1" s="1"/>
  <c r="F321" i="1" s="1"/>
  <c r="K319" i="1"/>
  <c r="J319" i="1" s="1"/>
  <c r="F319" i="1" s="1"/>
  <c r="K315" i="1"/>
  <c r="J315" i="1" s="1"/>
  <c r="F315" i="1" s="1"/>
  <c r="K326" i="1"/>
  <c r="J326" i="1" s="1"/>
  <c r="F326" i="1" s="1"/>
  <c r="K324" i="1"/>
  <c r="J324" i="1" s="1"/>
  <c r="F324" i="1" s="1"/>
  <c r="K322" i="1"/>
  <c r="J322" i="1" s="1"/>
  <c r="F322" i="1" s="1"/>
  <c r="K320" i="1"/>
  <c r="J320" i="1" s="1"/>
  <c r="F320" i="1" s="1"/>
  <c r="K318" i="1"/>
  <c r="J318" i="1" s="1"/>
  <c r="F318" i="1" s="1"/>
  <c r="K317" i="1"/>
  <c r="J317" i="1" s="1"/>
  <c r="F317" i="1" s="1"/>
  <c r="K316" i="1"/>
  <c r="J316" i="1" s="1"/>
  <c r="F316" i="1" s="1"/>
  <c r="H315" i="1" l="1"/>
  <c r="H316" i="1" l="1"/>
  <c r="I315" i="1"/>
  <c r="I316" i="1" l="1"/>
  <c r="H317" i="1"/>
  <c r="I317" i="1" l="1"/>
  <c r="H318" i="1"/>
  <c r="I318" i="1" l="1"/>
  <c r="H319" i="1"/>
  <c r="I319" i="1" l="1"/>
  <c r="H320" i="1"/>
  <c r="I320" i="1" l="1"/>
  <c r="H321" i="1"/>
  <c r="I321" i="1" l="1"/>
  <c r="H322" i="1"/>
  <c r="I322" i="1" l="1"/>
  <c r="H323" i="1"/>
  <c r="I323" i="1" l="1"/>
  <c r="H324" i="1"/>
  <c r="I324" i="1" l="1"/>
  <c r="H325" i="1"/>
  <c r="I325" i="1" l="1"/>
  <c r="H326" i="1"/>
  <c r="I326" i="1" l="1"/>
  <c r="M326" i="1"/>
  <c r="N326" i="1" s="1"/>
  <c r="K338" i="1" l="1"/>
  <c r="J338" i="1" s="1"/>
  <c r="F338" i="1" s="1"/>
  <c r="K336" i="1"/>
  <c r="J336" i="1" s="1"/>
  <c r="F336" i="1" s="1"/>
  <c r="K334" i="1"/>
  <c r="J334" i="1" s="1"/>
  <c r="F334" i="1" s="1"/>
  <c r="K332" i="1"/>
  <c r="J332" i="1" s="1"/>
  <c r="F332" i="1" s="1"/>
  <c r="K330" i="1"/>
  <c r="J330" i="1" s="1"/>
  <c r="F330" i="1" s="1"/>
  <c r="K329" i="1"/>
  <c r="J329" i="1" s="1"/>
  <c r="F329" i="1" s="1"/>
  <c r="K328" i="1"/>
  <c r="J328" i="1" s="1"/>
  <c r="F328" i="1" s="1"/>
  <c r="K337" i="1"/>
  <c r="J337" i="1" s="1"/>
  <c r="F337" i="1" s="1"/>
  <c r="K335" i="1"/>
  <c r="J335" i="1" s="1"/>
  <c r="F335" i="1" s="1"/>
  <c r="K333" i="1"/>
  <c r="J333" i="1" s="1"/>
  <c r="F333" i="1" s="1"/>
  <c r="K331" i="1"/>
  <c r="J331" i="1" s="1"/>
  <c r="F331" i="1" s="1"/>
  <c r="K327" i="1"/>
  <c r="J327" i="1" s="1"/>
  <c r="F327" i="1" s="1"/>
  <c r="H327" i="1" l="1"/>
  <c r="H328" i="1" l="1"/>
  <c r="I327" i="1"/>
  <c r="I328" i="1" l="1"/>
  <c r="H329" i="1"/>
  <c r="I329" i="1" l="1"/>
  <c r="H330" i="1"/>
  <c r="I330" i="1" l="1"/>
  <c r="H331" i="1"/>
  <c r="I331" i="1" l="1"/>
  <c r="H332" i="1"/>
  <c r="I332" i="1" l="1"/>
  <c r="H333" i="1"/>
  <c r="I333" i="1" l="1"/>
  <c r="H334" i="1"/>
  <c r="I334" i="1" l="1"/>
  <c r="H335" i="1"/>
  <c r="I335" i="1" l="1"/>
  <c r="H336" i="1"/>
  <c r="I336" i="1" l="1"/>
  <c r="H337" i="1"/>
  <c r="I337" i="1" l="1"/>
  <c r="H338" i="1"/>
  <c r="I338" i="1" l="1"/>
  <c r="M338" i="1"/>
  <c r="N338" i="1" s="1"/>
  <c r="K349" i="1" l="1"/>
  <c r="J349" i="1" s="1"/>
  <c r="F349" i="1" s="1"/>
  <c r="K347" i="1"/>
  <c r="J347" i="1" s="1"/>
  <c r="F347" i="1" s="1"/>
  <c r="K345" i="1"/>
  <c r="J345" i="1" s="1"/>
  <c r="F345" i="1" s="1"/>
  <c r="K343" i="1"/>
  <c r="J343" i="1" s="1"/>
  <c r="F343" i="1" s="1"/>
  <c r="K339" i="1"/>
  <c r="J339" i="1" s="1"/>
  <c r="F339" i="1" s="1"/>
  <c r="K350" i="1"/>
  <c r="J350" i="1" s="1"/>
  <c r="F350" i="1" s="1"/>
  <c r="K348" i="1"/>
  <c r="J348" i="1" s="1"/>
  <c r="F348" i="1" s="1"/>
  <c r="K346" i="1"/>
  <c r="J346" i="1" s="1"/>
  <c r="F346" i="1" s="1"/>
  <c r="K344" i="1"/>
  <c r="J344" i="1" s="1"/>
  <c r="F344" i="1" s="1"/>
  <c r="K342" i="1"/>
  <c r="J342" i="1" s="1"/>
  <c r="F342" i="1" s="1"/>
  <c r="K341" i="1"/>
  <c r="J341" i="1" s="1"/>
  <c r="F341" i="1" s="1"/>
  <c r="K340" i="1"/>
  <c r="J340" i="1" s="1"/>
  <c r="F340" i="1" s="1"/>
  <c r="H339" i="1" l="1"/>
  <c r="H340" i="1" l="1"/>
  <c r="I339" i="1"/>
  <c r="I340" i="1" l="1"/>
  <c r="H341" i="1"/>
  <c r="I341" i="1" l="1"/>
  <c r="H342" i="1"/>
  <c r="I342" i="1" l="1"/>
  <c r="H343" i="1"/>
  <c r="I343" i="1" l="1"/>
  <c r="H344" i="1"/>
  <c r="I344" i="1" l="1"/>
  <c r="H345" i="1"/>
  <c r="I345" i="1" l="1"/>
  <c r="H346" i="1"/>
  <c r="I346" i="1" l="1"/>
  <c r="H347" i="1"/>
  <c r="I347" i="1" l="1"/>
  <c r="H348" i="1"/>
  <c r="I348" i="1" l="1"/>
  <c r="H349" i="1"/>
  <c r="I349" i="1" l="1"/>
  <c r="H350" i="1"/>
  <c r="I350" i="1" l="1"/>
  <c r="M350" i="1"/>
  <c r="N350" i="1" s="1"/>
  <c r="K362" i="1" l="1"/>
  <c r="J362" i="1" s="1"/>
  <c r="F362" i="1" s="1"/>
  <c r="K360" i="1"/>
  <c r="J360" i="1" s="1"/>
  <c r="F360" i="1" s="1"/>
  <c r="K358" i="1"/>
  <c r="J358" i="1" s="1"/>
  <c r="F358" i="1" s="1"/>
  <c r="K356" i="1"/>
  <c r="J356" i="1" s="1"/>
  <c r="F356" i="1" s="1"/>
  <c r="K354" i="1"/>
  <c r="J354" i="1" s="1"/>
  <c r="F354" i="1" s="1"/>
  <c r="K353" i="1"/>
  <c r="J353" i="1" s="1"/>
  <c r="F353" i="1" s="1"/>
  <c r="K352" i="1"/>
  <c r="J352" i="1" s="1"/>
  <c r="F352" i="1" s="1"/>
  <c r="K361" i="1"/>
  <c r="J361" i="1" s="1"/>
  <c r="F361" i="1" s="1"/>
  <c r="K359" i="1"/>
  <c r="J359" i="1" s="1"/>
  <c r="F359" i="1" s="1"/>
  <c r="K357" i="1"/>
  <c r="J357" i="1" s="1"/>
  <c r="F357" i="1" s="1"/>
  <c r="K355" i="1"/>
  <c r="J355" i="1" s="1"/>
  <c r="F355" i="1" s="1"/>
  <c r="K351" i="1"/>
  <c r="J351" i="1" s="1"/>
  <c r="F351" i="1" s="1"/>
  <c r="H351" i="1" l="1"/>
  <c r="H352" i="1" l="1"/>
  <c r="I351" i="1"/>
  <c r="I352" i="1" l="1"/>
  <c r="H353" i="1"/>
  <c r="I353" i="1" l="1"/>
  <c r="H354" i="1"/>
  <c r="I354" i="1" l="1"/>
  <c r="H355" i="1"/>
  <c r="I355" i="1" l="1"/>
  <c r="H356" i="1"/>
  <c r="I356" i="1" l="1"/>
  <c r="H357" i="1"/>
  <c r="I357" i="1" l="1"/>
  <c r="H358" i="1"/>
  <c r="I358" i="1" l="1"/>
  <c r="H359" i="1"/>
  <c r="I359" i="1" l="1"/>
  <c r="H360" i="1"/>
  <c r="I360" i="1" l="1"/>
  <c r="H361" i="1"/>
  <c r="I361" i="1" l="1"/>
  <c r="H362" i="1"/>
  <c r="I362" i="1" l="1"/>
  <c r="M362" i="1"/>
  <c r="N362" i="1" s="1"/>
  <c r="K373" i="1" l="1"/>
  <c r="J373" i="1" s="1"/>
  <c r="F373" i="1" s="1"/>
  <c r="K371" i="1"/>
  <c r="J371" i="1" s="1"/>
  <c r="F371" i="1" s="1"/>
  <c r="K369" i="1"/>
  <c r="J369" i="1" s="1"/>
  <c r="F369" i="1" s="1"/>
  <c r="K367" i="1"/>
  <c r="J367" i="1" s="1"/>
  <c r="F367" i="1" s="1"/>
  <c r="K363" i="1"/>
  <c r="J363" i="1" s="1"/>
  <c r="F363" i="1" s="1"/>
  <c r="K374" i="1"/>
  <c r="J374" i="1" s="1"/>
  <c r="F374" i="1" s="1"/>
  <c r="K372" i="1"/>
  <c r="J372" i="1" s="1"/>
  <c r="F372" i="1" s="1"/>
  <c r="K370" i="1"/>
  <c r="J370" i="1" s="1"/>
  <c r="F370" i="1" s="1"/>
  <c r="K368" i="1"/>
  <c r="J368" i="1" s="1"/>
  <c r="F368" i="1" s="1"/>
  <c r="K366" i="1"/>
  <c r="J366" i="1" s="1"/>
  <c r="F366" i="1" s="1"/>
  <c r="K365" i="1"/>
  <c r="J365" i="1" s="1"/>
  <c r="F365" i="1" s="1"/>
  <c r="K364" i="1"/>
  <c r="J364" i="1" s="1"/>
  <c r="F364" i="1" s="1"/>
  <c r="H363" i="1" l="1"/>
  <c r="H364" i="1" l="1"/>
  <c r="I363" i="1"/>
  <c r="I364" i="1" l="1"/>
  <c r="H365" i="1"/>
  <c r="I365" i="1" l="1"/>
  <c r="H366" i="1"/>
  <c r="I366" i="1" l="1"/>
  <c r="H367" i="1"/>
  <c r="I367" i="1" l="1"/>
  <c r="H368" i="1"/>
  <c r="I368" i="1" l="1"/>
  <c r="H369" i="1"/>
  <c r="I369" i="1" l="1"/>
  <c r="H370" i="1"/>
  <c r="I370" i="1" l="1"/>
  <c r="H371" i="1"/>
  <c r="I371" i="1" l="1"/>
  <c r="H372" i="1"/>
  <c r="I372" i="1" l="1"/>
  <c r="H373" i="1"/>
  <c r="I373" i="1" l="1"/>
  <c r="H374" i="1"/>
  <c r="I374" i="1" l="1"/>
  <c r="M374" i="1"/>
  <c r="N374" i="1" s="1"/>
  <c r="K386" i="1" l="1"/>
  <c r="J386" i="1" s="1"/>
  <c r="F386" i="1" s="1"/>
  <c r="K384" i="1"/>
  <c r="J384" i="1" s="1"/>
  <c r="F384" i="1" s="1"/>
  <c r="K382" i="1"/>
  <c r="J382" i="1" s="1"/>
  <c r="F382" i="1" s="1"/>
  <c r="K380" i="1"/>
  <c r="J380" i="1" s="1"/>
  <c r="F380" i="1" s="1"/>
  <c r="K378" i="1"/>
  <c r="J378" i="1" s="1"/>
  <c r="F378" i="1" s="1"/>
  <c r="K377" i="1"/>
  <c r="J377" i="1" s="1"/>
  <c r="F377" i="1" s="1"/>
  <c r="K376" i="1"/>
  <c r="J376" i="1" s="1"/>
  <c r="F376" i="1" s="1"/>
  <c r="K385" i="1"/>
  <c r="J385" i="1" s="1"/>
  <c r="F385" i="1" s="1"/>
  <c r="K383" i="1"/>
  <c r="J383" i="1" s="1"/>
  <c r="F383" i="1" s="1"/>
  <c r="K381" i="1"/>
  <c r="J381" i="1" s="1"/>
  <c r="F381" i="1" s="1"/>
  <c r="K379" i="1"/>
  <c r="J379" i="1" s="1"/>
  <c r="F379" i="1" s="1"/>
  <c r="K375" i="1"/>
  <c r="J375" i="1" s="1"/>
  <c r="F375" i="1" s="1"/>
  <c r="H375" i="1" l="1"/>
  <c r="H376" i="1" l="1"/>
  <c r="I375" i="1"/>
  <c r="I376" i="1" l="1"/>
  <c r="H377" i="1"/>
  <c r="I377" i="1" l="1"/>
  <c r="H378" i="1"/>
  <c r="I378" i="1" l="1"/>
  <c r="H379" i="1"/>
  <c r="I379" i="1" l="1"/>
  <c r="H380" i="1"/>
  <c r="I380" i="1" l="1"/>
  <c r="H381" i="1"/>
  <c r="I381" i="1" l="1"/>
  <c r="H382" i="1"/>
  <c r="I382" i="1" l="1"/>
  <c r="H383" i="1"/>
  <c r="I383" i="1" l="1"/>
  <c r="H384" i="1"/>
  <c r="I384" i="1" l="1"/>
  <c r="H385" i="1"/>
  <c r="I385" i="1" l="1"/>
  <c r="H386" i="1"/>
  <c r="I386" i="1" l="1"/>
  <c r="M386" i="1"/>
  <c r="N386" i="1" s="1"/>
  <c r="K397" i="1" l="1"/>
  <c r="J397" i="1" s="1"/>
  <c r="F397" i="1" s="1"/>
  <c r="K398" i="1"/>
  <c r="J398" i="1" s="1"/>
  <c r="F398" i="1" s="1"/>
  <c r="K396" i="1"/>
  <c r="J396" i="1" s="1"/>
  <c r="F396" i="1" s="1"/>
  <c r="K394" i="1"/>
  <c r="J394" i="1" s="1"/>
  <c r="F394" i="1" s="1"/>
  <c r="K392" i="1"/>
  <c r="J392" i="1" s="1"/>
  <c r="F392" i="1" s="1"/>
  <c r="K390" i="1"/>
  <c r="J390" i="1" s="1"/>
  <c r="F390" i="1" s="1"/>
  <c r="K389" i="1"/>
  <c r="J389" i="1" s="1"/>
  <c r="F389" i="1" s="1"/>
  <c r="K387" i="1"/>
  <c r="J387" i="1" s="1"/>
  <c r="F387" i="1" s="1"/>
  <c r="K395" i="1"/>
  <c r="J395" i="1" s="1"/>
  <c r="F395" i="1" s="1"/>
  <c r="K393" i="1"/>
  <c r="J393" i="1" s="1"/>
  <c r="F393" i="1" s="1"/>
  <c r="K391" i="1"/>
  <c r="J391" i="1" s="1"/>
  <c r="F391" i="1" s="1"/>
  <c r="K388" i="1"/>
  <c r="J388" i="1" s="1"/>
  <c r="F388" i="1" s="1"/>
  <c r="H387" i="1" l="1"/>
  <c r="H388" i="1" l="1"/>
  <c r="I387" i="1"/>
  <c r="I388" i="1" l="1"/>
  <c r="H389" i="1"/>
  <c r="I389" i="1" l="1"/>
  <c r="H390" i="1"/>
  <c r="I390" i="1" l="1"/>
  <c r="H391" i="1"/>
  <c r="I391" i="1" l="1"/>
  <c r="H392" i="1"/>
  <c r="I392" i="1" l="1"/>
  <c r="H393" i="1"/>
  <c r="I393" i="1" l="1"/>
  <c r="H394" i="1"/>
  <c r="I394" i="1" l="1"/>
  <c r="H395" i="1"/>
  <c r="I395" i="1" l="1"/>
  <c r="H396" i="1"/>
  <c r="I396" i="1" l="1"/>
  <c r="H397" i="1"/>
  <c r="I397" i="1" l="1"/>
  <c r="H398" i="1"/>
  <c r="I398" i="1" l="1"/>
  <c r="M398" i="1"/>
  <c r="N398" i="1" s="1"/>
  <c r="K410" i="1" l="1"/>
  <c r="J410" i="1" s="1"/>
  <c r="F410" i="1" s="1"/>
  <c r="K408" i="1"/>
  <c r="J408" i="1" s="1"/>
  <c r="F408" i="1" s="1"/>
  <c r="K406" i="1"/>
  <c r="J406" i="1" s="1"/>
  <c r="F406" i="1" s="1"/>
  <c r="K404" i="1"/>
  <c r="J404" i="1" s="1"/>
  <c r="F404" i="1" s="1"/>
  <c r="K402" i="1"/>
  <c r="J402" i="1" s="1"/>
  <c r="F402" i="1" s="1"/>
  <c r="K401" i="1"/>
  <c r="J401" i="1" s="1"/>
  <c r="F401" i="1" s="1"/>
  <c r="K400" i="1"/>
  <c r="J400" i="1" s="1"/>
  <c r="F400" i="1" s="1"/>
  <c r="K409" i="1"/>
  <c r="J409" i="1" s="1"/>
  <c r="F409" i="1" s="1"/>
  <c r="K407" i="1"/>
  <c r="J407" i="1" s="1"/>
  <c r="F407" i="1" s="1"/>
  <c r="K405" i="1"/>
  <c r="J405" i="1" s="1"/>
  <c r="F405" i="1" s="1"/>
  <c r="K403" i="1"/>
  <c r="J403" i="1" s="1"/>
  <c r="F403" i="1" s="1"/>
  <c r="K399" i="1"/>
  <c r="J399" i="1" s="1"/>
  <c r="F399" i="1" s="1"/>
  <c r="H399" i="1" l="1"/>
  <c r="H400" i="1" l="1"/>
  <c r="I399" i="1"/>
  <c r="I400" i="1" l="1"/>
  <c r="H401" i="1"/>
  <c r="I401" i="1" l="1"/>
  <c r="H402" i="1"/>
  <c r="I402" i="1" l="1"/>
  <c r="H403" i="1"/>
  <c r="I403" i="1" l="1"/>
  <c r="H404" i="1"/>
  <c r="I404" i="1" l="1"/>
  <c r="H405" i="1"/>
  <c r="I405" i="1" l="1"/>
  <c r="H406" i="1"/>
  <c r="I406" i="1" l="1"/>
  <c r="H407" i="1"/>
  <c r="I407" i="1" l="1"/>
  <c r="H408" i="1"/>
  <c r="I408" i="1" l="1"/>
  <c r="H409" i="1"/>
  <c r="I409" i="1" l="1"/>
  <c r="H410" i="1"/>
  <c r="I410" i="1" l="1"/>
  <c r="M410" i="1"/>
  <c r="N410" i="1" s="1"/>
  <c r="K421" i="1" l="1"/>
  <c r="J421" i="1" s="1"/>
  <c r="F421" i="1" s="1"/>
  <c r="K419" i="1"/>
  <c r="J419" i="1" s="1"/>
  <c r="F419" i="1" s="1"/>
  <c r="K417" i="1"/>
  <c r="J417" i="1" s="1"/>
  <c r="F417" i="1" s="1"/>
  <c r="K415" i="1"/>
  <c r="J415" i="1" s="1"/>
  <c r="F415" i="1" s="1"/>
  <c r="K411" i="1"/>
  <c r="J411" i="1" s="1"/>
  <c r="F411" i="1" s="1"/>
  <c r="K422" i="1"/>
  <c r="J422" i="1" s="1"/>
  <c r="F422" i="1" s="1"/>
  <c r="K420" i="1"/>
  <c r="J420" i="1" s="1"/>
  <c r="F420" i="1" s="1"/>
  <c r="K418" i="1"/>
  <c r="J418" i="1" s="1"/>
  <c r="F418" i="1" s="1"/>
  <c r="K416" i="1"/>
  <c r="J416" i="1" s="1"/>
  <c r="F416" i="1" s="1"/>
  <c r="K414" i="1"/>
  <c r="J414" i="1" s="1"/>
  <c r="F414" i="1" s="1"/>
  <c r="K413" i="1"/>
  <c r="J413" i="1" s="1"/>
  <c r="F413" i="1" s="1"/>
  <c r="K412" i="1"/>
  <c r="J412" i="1" s="1"/>
  <c r="F412" i="1" s="1"/>
  <c r="H411" i="1" l="1"/>
  <c r="H412" i="1" l="1"/>
  <c r="I411" i="1"/>
  <c r="I412" i="1" l="1"/>
  <c r="H413" i="1"/>
  <c r="I413" i="1" l="1"/>
  <c r="H414" i="1"/>
  <c r="I414" i="1" l="1"/>
  <c r="H415" i="1"/>
  <c r="I415" i="1" l="1"/>
  <c r="H416" i="1"/>
  <c r="I416" i="1" l="1"/>
  <c r="H417" i="1"/>
  <c r="I417" i="1" l="1"/>
  <c r="H418" i="1"/>
  <c r="I418" i="1" l="1"/>
  <c r="H419" i="1"/>
  <c r="I419" i="1" l="1"/>
  <c r="H420" i="1"/>
  <c r="I420" i="1" l="1"/>
  <c r="H421" i="1"/>
  <c r="I421" i="1" l="1"/>
  <c r="H422" i="1"/>
  <c r="I422" i="1" l="1"/>
  <c r="M422" i="1"/>
  <c r="N422" i="1" s="1"/>
  <c r="K434" i="1" l="1"/>
  <c r="J434" i="1" s="1"/>
  <c r="F434" i="1" s="1"/>
  <c r="K432" i="1"/>
  <c r="J432" i="1" s="1"/>
  <c r="F432" i="1" s="1"/>
  <c r="K430" i="1"/>
  <c r="J430" i="1" s="1"/>
  <c r="F430" i="1" s="1"/>
  <c r="K428" i="1"/>
  <c r="J428" i="1" s="1"/>
  <c r="F428" i="1" s="1"/>
  <c r="K426" i="1"/>
  <c r="J426" i="1" s="1"/>
  <c r="F426" i="1" s="1"/>
  <c r="K425" i="1"/>
  <c r="J425" i="1" s="1"/>
  <c r="F425" i="1" s="1"/>
  <c r="K424" i="1"/>
  <c r="J424" i="1" s="1"/>
  <c r="F424" i="1" s="1"/>
  <c r="K433" i="1"/>
  <c r="J433" i="1" s="1"/>
  <c r="F433" i="1" s="1"/>
  <c r="K431" i="1"/>
  <c r="J431" i="1" s="1"/>
  <c r="F431" i="1" s="1"/>
  <c r="K429" i="1"/>
  <c r="J429" i="1" s="1"/>
  <c r="F429" i="1" s="1"/>
  <c r="K427" i="1"/>
  <c r="J427" i="1" s="1"/>
  <c r="F427" i="1" s="1"/>
  <c r="K423" i="1"/>
  <c r="J423" i="1" s="1"/>
  <c r="F423" i="1" s="1"/>
  <c r="H423" i="1" l="1"/>
  <c r="H424" i="1" l="1"/>
  <c r="I423" i="1"/>
  <c r="I424" i="1" l="1"/>
  <c r="H425" i="1"/>
  <c r="I425" i="1" l="1"/>
  <c r="H426" i="1"/>
  <c r="I426" i="1" l="1"/>
  <c r="H427" i="1"/>
  <c r="I427" i="1" l="1"/>
  <c r="H428" i="1"/>
  <c r="I428" i="1" l="1"/>
  <c r="H429" i="1"/>
  <c r="I429" i="1" l="1"/>
  <c r="H430" i="1"/>
  <c r="I430" i="1" l="1"/>
  <c r="H431" i="1"/>
  <c r="I431" i="1" l="1"/>
  <c r="H432" i="1"/>
  <c r="I432" i="1" l="1"/>
  <c r="H433" i="1"/>
  <c r="I433" i="1" l="1"/>
  <c r="H434" i="1"/>
  <c r="I434" i="1" l="1"/>
  <c r="M434" i="1"/>
  <c r="N434" i="1" s="1"/>
  <c r="K445" i="1" l="1"/>
  <c r="J445" i="1" s="1"/>
  <c r="F445" i="1" s="1"/>
  <c r="K443" i="1"/>
  <c r="J443" i="1" s="1"/>
  <c r="F443" i="1" s="1"/>
  <c r="K441" i="1"/>
  <c r="J441" i="1" s="1"/>
  <c r="F441" i="1" s="1"/>
  <c r="K439" i="1"/>
  <c r="J439" i="1" s="1"/>
  <c r="F439" i="1" s="1"/>
  <c r="K435" i="1"/>
  <c r="J435" i="1" s="1"/>
  <c r="F435" i="1" s="1"/>
  <c r="K446" i="1"/>
  <c r="J446" i="1" s="1"/>
  <c r="F446" i="1" s="1"/>
  <c r="K444" i="1"/>
  <c r="J444" i="1" s="1"/>
  <c r="F444" i="1" s="1"/>
  <c r="K442" i="1"/>
  <c r="J442" i="1" s="1"/>
  <c r="F442" i="1" s="1"/>
  <c r="K440" i="1"/>
  <c r="J440" i="1" s="1"/>
  <c r="F440" i="1" s="1"/>
  <c r="K438" i="1"/>
  <c r="J438" i="1" s="1"/>
  <c r="F438" i="1" s="1"/>
  <c r="K437" i="1"/>
  <c r="J437" i="1" s="1"/>
  <c r="F437" i="1" s="1"/>
  <c r="K436" i="1"/>
  <c r="J436" i="1" s="1"/>
  <c r="F436" i="1" s="1"/>
  <c r="H435" i="1" l="1"/>
  <c r="H436" i="1" l="1"/>
  <c r="I435" i="1"/>
  <c r="I436" i="1" l="1"/>
  <c r="H437" i="1"/>
  <c r="I437" i="1" l="1"/>
  <c r="H438" i="1"/>
  <c r="I438" i="1" l="1"/>
  <c r="H439" i="1"/>
  <c r="I439" i="1" l="1"/>
  <c r="H440" i="1"/>
  <c r="I440" i="1" l="1"/>
  <c r="H441" i="1"/>
  <c r="I441" i="1" l="1"/>
  <c r="H442" i="1"/>
  <c r="I442" i="1" l="1"/>
  <c r="H443" i="1"/>
  <c r="I443" i="1" l="1"/>
  <c r="H444" i="1"/>
  <c r="I444" i="1" l="1"/>
  <c r="H445" i="1"/>
  <c r="I445" i="1" l="1"/>
  <c r="H446" i="1"/>
  <c r="I446" i="1" l="1"/>
  <c r="M446" i="1"/>
  <c r="N446" i="1" s="1"/>
  <c r="K458" i="1" l="1"/>
  <c r="J458" i="1" s="1"/>
  <c r="F458" i="1" s="1"/>
  <c r="K456" i="1"/>
  <c r="J456" i="1" s="1"/>
  <c r="F456" i="1" s="1"/>
  <c r="K454" i="1"/>
  <c r="J454" i="1" s="1"/>
  <c r="F454" i="1" s="1"/>
  <c r="K452" i="1"/>
  <c r="J452" i="1" s="1"/>
  <c r="F452" i="1" s="1"/>
  <c r="K450" i="1"/>
  <c r="J450" i="1" s="1"/>
  <c r="F450" i="1" s="1"/>
  <c r="K449" i="1"/>
  <c r="J449" i="1" s="1"/>
  <c r="F449" i="1" s="1"/>
  <c r="K448" i="1"/>
  <c r="J448" i="1" s="1"/>
  <c r="F448" i="1" s="1"/>
  <c r="K457" i="1"/>
  <c r="J457" i="1" s="1"/>
  <c r="F457" i="1" s="1"/>
  <c r="K455" i="1"/>
  <c r="J455" i="1" s="1"/>
  <c r="F455" i="1" s="1"/>
  <c r="K453" i="1"/>
  <c r="J453" i="1" s="1"/>
  <c r="F453" i="1" s="1"/>
  <c r="K451" i="1"/>
  <c r="J451" i="1" s="1"/>
  <c r="F451" i="1" s="1"/>
  <c r="K447" i="1"/>
  <c r="J447" i="1" s="1"/>
  <c r="F447" i="1" s="1"/>
  <c r="H447" i="1" l="1"/>
  <c r="H448" i="1" l="1"/>
  <c r="I447" i="1"/>
  <c r="I448" i="1" l="1"/>
  <c r="H449" i="1"/>
  <c r="I449" i="1" l="1"/>
  <c r="H450" i="1"/>
  <c r="I450" i="1" l="1"/>
  <c r="H451" i="1"/>
  <c r="I451" i="1" l="1"/>
  <c r="H452" i="1"/>
  <c r="I452" i="1" l="1"/>
  <c r="H453" i="1"/>
  <c r="I453" i="1" l="1"/>
  <c r="H454" i="1"/>
  <c r="I454" i="1" l="1"/>
  <c r="H455" i="1"/>
  <c r="I455" i="1" l="1"/>
  <c r="H456" i="1"/>
  <c r="I456" i="1" l="1"/>
  <c r="H457" i="1"/>
  <c r="I457" i="1" l="1"/>
  <c r="H458" i="1"/>
  <c r="I458" i="1" l="1"/>
  <c r="M458" i="1"/>
  <c r="N458" i="1" s="1"/>
  <c r="K469" i="1" l="1"/>
  <c r="J469" i="1" s="1"/>
  <c r="F469" i="1" s="1"/>
  <c r="K467" i="1"/>
  <c r="J467" i="1" s="1"/>
  <c r="F467" i="1" s="1"/>
  <c r="K465" i="1"/>
  <c r="J465" i="1" s="1"/>
  <c r="F465" i="1" s="1"/>
  <c r="K463" i="1"/>
  <c r="J463" i="1" s="1"/>
  <c r="F463" i="1" s="1"/>
  <c r="K459" i="1"/>
  <c r="J459" i="1" s="1"/>
  <c r="F459" i="1" s="1"/>
  <c r="K470" i="1"/>
  <c r="J470" i="1" s="1"/>
  <c r="F470" i="1" s="1"/>
  <c r="K468" i="1"/>
  <c r="J468" i="1" s="1"/>
  <c r="F468" i="1" s="1"/>
  <c r="K466" i="1"/>
  <c r="J466" i="1" s="1"/>
  <c r="F466" i="1" s="1"/>
  <c r="K464" i="1"/>
  <c r="J464" i="1" s="1"/>
  <c r="F464" i="1" s="1"/>
  <c r="K462" i="1"/>
  <c r="J462" i="1" s="1"/>
  <c r="F462" i="1" s="1"/>
  <c r="K461" i="1"/>
  <c r="J461" i="1" s="1"/>
  <c r="F461" i="1" s="1"/>
  <c r="K460" i="1"/>
  <c r="J460" i="1" s="1"/>
  <c r="F460" i="1" s="1"/>
  <c r="H459" i="1" l="1"/>
  <c r="H460" i="1" l="1"/>
  <c r="I459" i="1"/>
  <c r="I460" i="1" l="1"/>
  <c r="H461" i="1"/>
  <c r="I461" i="1" l="1"/>
  <c r="H462" i="1"/>
  <c r="I462" i="1" l="1"/>
  <c r="H463" i="1"/>
  <c r="I463" i="1" l="1"/>
  <c r="H464" i="1"/>
  <c r="I464" i="1" l="1"/>
  <c r="H465" i="1"/>
  <c r="I465" i="1" l="1"/>
  <c r="H466" i="1"/>
  <c r="I466" i="1" l="1"/>
  <c r="H467" i="1"/>
  <c r="I467" i="1" l="1"/>
  <c r="H468" i="1"/>
  <c r="I468" i="1" l="1"/>
  <c r="H469" i="1"/>
  <c r="I469" i="1" l="1"/>
  <c r="H470" i="1"/>
  <c r="I470" i="1" l="1"/>
  <c r="M470" i="1"/>
  <c r="N470" i="1" s="1"/>
  <c r="K482" i="1" l="1"/>
  <c r="J482" i="1" s="1"/>
  <c r="F482" i="1" s="1"/>
  <c r="K480" i="1"/>
  <c r="J480" i="1" s="1"/>
  <c r="F480" i="1" s="1"/>
  <c r="K478" i="1"/>
  <c r="J478" i="1" s="1"/>
  <c r="F478" i="1" s="1"/>
  <c r="K481" i="1"/>
  <c r="J481" i="1" s="1"/>
  <c r="F481" i="1" s="1"/>
  <c r="K479" i="1"/>
  <c r="J479" i="1" s="1"/>
  <c r="F479" i="1" s="1"/>
  <c r="K477" i="1"/>
  <c r="J477" i="1" s="1"/>
  <c r="F477" i="1" s="1"/>
  <c r="K476" i="1"/>
  <c r="J476" i="1" s="1"/>
  <c r="F476" i="1" s="1"/>
  <c r="K474" i="1"/>
  <c r="J474" i="1" s="1"/>
  <c r="F474" i="1" s="1"/>
  <c r="K473" i="1"/>
  <c r="J473" i="1" s="1"/>
  <c r="F473" i="1" s="1"/>
  <c r="K472" i="1"/>
  <c r="J472" i="1" s="1"/>
  <c r="F472" i="1" s="1"/>
  <c r="K475" i="1"/>
  <c r="J475" i="1" s="1"/>
  <c r="F475" i="1" s="1"/>
  <c r="K471" i="1"/>
  <c r="J471" i="1" s="1"/>
  <c r="F471" i="1" s="1"/>
  <c r="H471" i="1" l="1"/>
  <c r="H472" i="1" l="1"/>
  <c r="I471" i="1"/>
  <c r="I472" i="1" l="1"/>
  <c r="H473" i="1"/>
  <c r="I473" i="1" l="1"/>
  <c r="H474" i="1"/>
  <c r="I474" i="1" l="1"/>
  <c r="H475" i="1"/>
  <c r="I475" i="1" l="1"/>
  <c r="H476" i="1"/>
  <c r="I476" i="1" l="1"/>
  <c r="H477" i="1"/>
  <c r="I477" i="1" l="1"/>
  <c r="H478" i="1"/>
  <c r="I478" i="1" l="1"/>
  <c r="H479" i="1"/>
  <c r="I479" i="1" l="1"/>
  <c r="H480" i="1"/>
  <c r="I480" i="1" l="1"/>
  <c r="H481" i="1"/>
  <c r="I481" i="1" l="1"/>
  <c r="H482" i="1"/>
  <c r="I482" i="1" l="1"/>
  <c r="M482" i="1"/>
  <c r="N482" i="1" s="1"/>
  <c r="K493" i="1" l="1"/>
  <c r="J493" i="1" s="1"/>
  <c r="F493" i="1" s="1"/>
  <c r="K491" i="1"/>
  <c r="J491" i="1" s="1"/>
  <c r="F491" i="1" s="1"/>
  <c r="K489" i="1"/>
  <c r="J489" i="1" s="1"/>
  <c r="F489" i="1" s="1"/>
  <c r="K487" i="1"/>
  <c r="J487" i="1" s="1"/>
  <c r="F487" i="1" s="1"/>
  <c r="K483" i="1"/>
  <c r="J483" i="1" s="1"/>
  <c r="F483" i="1" s="1"/>
  <c r="K494" i="1"/>
  <c r="J494" i="1" s="1"/>
  <c r="F494" i="1" s="1"/>
  <c r="K492" i="1"/>
  <c r="J492" i="1" s="1"/>
  <c r="F492" i="1" s="1"/>
  <c r="K490" i="1"/>
  <c r="J490" i="1" s="1"/>
  <c r="F490" i="1" s="1"/>
  <c r="K488" i="1"/>
  <c r="J488" i="1" s="1"/>
  <c r="F488" i="1" s="1"/>
  <c r="K486" i="1"/>
  <c r="J486" i="1" s="1"/>
  <c r="F486" i="1" s="1"/>
  <c r="K485" i="1"/>
  <c r="J485" i="1" s="1"/>
  <c r="F485" i="1" s="1"/>
  <c r="K484" i="1"/>
  <c r="J484" i="1" s="1"/>
  <c r="F484" i="1" s="1"/>
  <c r="H483" i="1" l="1"/>
  <c r="H484" i="1" l="1"/>
  <c r="I483" i="1"/>
  <c r="I484" i="1" l="1"/>
  <c r="H485" i="1"/>
  <c r="I485" i="1" l="1"/>
  <c r="H486" i="1"/>
  <c r="I486" i="1" l="1"/>
  <c r="H487" i="1"/>
  <c r="I487" i="1" l="1"/>
  <c r="H488" i="1"/>
  <c r="I488" i="1" l="1"/>
  <c r="H489" i="1"/>
  <c r="I489" i="1" l="1"/>
  <c r="H490" i="1"/>
  <c r="I490" i="1" l="1"/>
  <c r="H491" i="1"/>
  <c r="I491" i="1" l="1"/>
  <c r="H492" i="1"/>
  <c r="I492" i="1" l="1"/>
  <c r="H493" i="1"/>
  <c r="I493" i="1" l="1"/>
  <c r="H494" i="1"/>
  <c r="I494" i="1" l="1"/>
  <c r="M494" i="1"/>
  <c r="N494" i="1" s="1"/>
  <c r="K505" i="1" l="1"/>
  <c r="J505" i="1" s="1"/>
  <c r="F505" i="1" s="1"/>
  <c r="K503" i="1"/>
  <c r="J503" i="1" s="1"/>
  <c r="F503" i="1" s="1"/>
  <c r="K506" i="1"/>
  <c r="J506" i="1" s="1"/>
  <c r="F506" i="1" s="1"/>
  <c r="K504" i="1"/>
  <c r="J504" i="1" s="1"/>
  <c r="F504" i="1" s="1"/>
  <c r="K502" i="1"/>
  <c r="J502" i="1" s="1"/>
  <c r="F502" i="1" s="1"/>
  <c r="K500" i="1"/>
  <c r="J500" i="1" s="1"/>
  <c r="F500" i="1" s="1"/>
  <c r="K498" i="1"/>
  <c r="J498" i="1" s="1"/>
  <c r="F498" i="1" s="1"/>
  <c r="K497" i="1"/>
  <c r="J497" i="1" s="1"/>
  <c r="F497" i="1" s="1"/>
  <c r="K496" i="1"/>
  <c r="J496" i="1" s="1"/>
  <c r="F496" i="1" s="1"/>
  <c r="K501" i="1"/>
  <c r="J501" i="1" s="1"/>
  <c r="F501" i="1" s="1"/>
  <c r="K499" i="1"/>
  <c r="J499" i="1" s="1"/>
  <c r="F499" i="1" s="1"/>
  <c r="K495" i="1"/>
  <c r="J495" i="1" s="1"/>
  <c r="F495" i="1" s="1"/>
  <c r="H495" i="1" l="1"/>
  <c r="H496" i="1" l="1"/>
  <c r="I495" i="1"/>
  <c r="I496" i="1" l="1"/>
  <c r="H497" i="1"/>
  <c r="I497" i="1" l="1"/>
  <c r="H498" i="1"/>
  <c r="I498" i="1" l="1"/>
  <c r="H499" i="1"/>
  <c r="I499" i="1" l="1"/>
  <c r="H500" i="1"/>
  <c r="I500" i="1" l="1"/>
  <c r="H501" i="1"/>
  <c r="I501" i="1" l="1"/>
  <c r="H502" i="1"/>
  <c r="I502" i="1" l="1"/>
  <c r="H503" i="1"/>
  <c r="I503" i="1" l="1"/>
  <c r="H504" i="1"/>
  <c r="I504" i="1" l="1"/>
  <c r="H505" i="1"/>
  <c r="I505" i="1" l="1"/>
  <c r="H506" i="1"/>
  <c r="I506" i="1" l="1"/>
  <c r="M506" i="1"/>
  <c r="N506" i="1" s="1"/>
  <c r="K518" i="1" l="1"/>
  <c r="J518" i="1" s="1"/>
  <c r="F518" i="1" s="1"/>
  <c r="K516" i="1"/>
  <c r="J516" i="1" s="1"/>
  <c r="F516" i="1" s="1"/>
  <c r="K514" i="1"/>
  <c r="J514" i="1" s="1"/>
  <c r="F514" i="1" s="1"/>
  <c r="K512" i="1"/>
  <c r="J512" i="1" s="1"/>
  <c r="F512" i="1" s="1"/>
  <c r="K510" i="1"/>
  <c r="J510" i="1" s="1"/>
  <c r="F510" i="1" s="1"/>
  <c r="K509" i="1"/>
  <c r="J509" i="1" s="1"/>
  <c r="F509" i="1" s="1"/>
  <c r="K508" i="1"/>
  <c r="J508" i="1" s="1"/>
  <c r="F508" i="1" s="1"/>
  <c r="K517" i="1"/>
  <c r="J517" i="1" s="1"/>
  <c r="F517" i="1" s="1"/>
  <c r="K515" i="1"/>
  <c r="J515" i="1" s="1"/>
  <c r="F515" i="1" s="1"/>
  <c r="K513" i="1"/>
  <c r="J513" i="1" s="1"/>
  <c r="F513" i="1" s="1"/>
  <c r="K511" i="1"/>
  <c r="J511" i="1" s="1"/>
  <c r="F511" i="1" s="1"/>
  <c r="K507" i="1"/>
  <c r="J507" i="1" s="1"/>
  <c r="F507" i="1" s="1"/>
  <c r="H507" i="1" l="1"/>
  <c r="H508" i="1" l="1"/>
  <c r="I507" i="1"/>
  <c r="I508" i="1" l="1"/>
  <c r="H509" i="1"/>
  <c r="I509" i="1" l="1"/>
  <c r="H510" i="1"/>
  <c r="I510" i="1" l="1"/>
  <c r="H511" i="1"/>
  <c r="I511" i="1" l="1"/>
  <c r="H512" i="1"/>
  <c r="I512" i="1" l="1"/>
  <c r="H513" i="1"/>
  <c r="I513" i="1" l="1"/>
  <c r="H514" i="1"/>
  <c r="I514" i="1" l="1"/>
  <c r="H515" i="1"/>
  <c r="I515" i="1" l="1"/>
  <c r="H516" i="1"/>
  <c r="I516" i="1" l="1"/>
  <c r="H517" i="1"/>
  <c r="I517" i="1" l="1"/>
  <c r="H518" i="1"/>
  <c r="I518" i="1" l="1"/>
  <c r="M518" i="1"/>
  <c r="N518" i="1" s="1"/>
  <c r="K529" i="1" l="1"/>
  <c r="J529" i="1" s="1"/>
  <c r="F529" i="1" s="1"/>
  <c r="K527" i="1"/>
  <c r="J527" i="1" s="1"/>
  <c r="F527" i="1" s="1"/>
  <c r="K525" i="1"/>
  <c r="J525" i="1" s="1"/>
  <c r="F525" i="1" s="1"/>
  <c r="K523" i="1"/>
  <c r="J523" i="1" s="1"/>
  <c r="F523" i="1" s="1"/>
  <c r="K519" i="1"/>
  <c r="J519" i="1" s="1"/>
  <c r="F519" i="1" s="1"/>
  <c r="K530" i="1"/>
  <c r="J530" i="1" s="1"/>
  <c r="F530" i="1" s="1"/>
  <c r="K528" i="1"/>
  <c r="J528" i="1" s="1"/>
  <c r="F528" i="1" s="1"/>
  <c r="K526" i="1"/>
  <c r="J526" i="1" s="1"/>
  <c r="F526" i="1" s="1"/>
  <c r="K524" i="1"/>
  <c r="J524" i="1" s="1"/>
  <c r="F524" i="1" s="1"/>
  <c r="K522" i="1"/>
  <c r="J522" i="1" s="1"/>
  <c r="F522" i="1" s="1"/>
  <c r="K521" i="1"/>
  <c r="J521" i="1" s="1"/>
  <c r="F521" i="1" s="1"/>
  <c r="K520" i="1"/>
  <c r="J520" i="1" s="1"/>
  <c r="F520" i="1" s="1"/>
  <c r="H519" i="1" l="1"/>
  <c r="H520" i="1" l="1"/>
  <c r="I519" i="1"/>
  <c r="I520" i="1" l="1"/>
  <c r="H521" i="1"/>
  <c r="I521" i="1" l="1"/>
  <c r="H522" i="1"/>
  <c r="I522" i="1" l="1"/>
  <c r="H523" i="1"/>
  <c r="I523" i="1" l="1"/>
  <c r="H524" i="1"/>
  <c r="I524" i="1" l="1"/>
  <c r="H525" i="1"/>
  <c r="I525" i="1" l="1"/>
  <c r="H526" i="1"/>
  <c r="I526" i="1" l="1"/>
  <c r="H527" i="1"/>
  <c r="I527" i="1" l="1"/>
  <c r="H528" i="1"/>
  <c r="I528" i="1" l="1"/>
  <c r="H529" i="1"/>
  <c r="I529" i="1" l="1"/>
  <c r="H530" i="1"/>
  <c r="I530" i="1" l="1"/>
  <c r="M530" i="1"/>
  <c r="N530" i="1" s="1"/>
  <c r="K542" i="1" l="1"/>
  <c r="J542" i="1" s="1"/>
  <c r="F542" i="1" s="1"/>
  <c r="K540" i="1"/>
  <c r="J540" i="1" s="1"/>
  <c r="F540" i="1" s="1"/>
  <c r="K538" i="1"/>
  <c r="J538" i="1" s="1"/>
  <c r="F538" i="1" s="1"/>
  <c r="K536" i="1"/>
  <c r="J536" i="1" s="1"/>
  <c r="F536" i="1" s="1"/>
  <c r="K541" i="1"/>
  <c r="J541" i="1" s="1"/>
  <c r="F541" i="1" s="1"/>
  <c r="K539" i="1"/>
  <c r="J539" i="1" s="1"/>
  <c r="F539" i="1" s="1"/>
  <c r="K537" i="1"/>
  <c r="J537" i="1" s="1"/>
  <c r="F537" i="1" s="1"/>
  <c r="K534" i="1"/>
  <c r="J534" i="1" s="1"/>
  <c r="F534" i="1" s="1"/>
  <c r="K533" i="1"/>
  <c r="J533" i="1" s="1"/>
  <c r="F533" i="1" s="1"/>
  <c r="K532" i="1"/>
  <c r="J532" i="1" s="1"/>
  <c r="F532" i="1" s="1"/>
  <c r="K535" i="1"/>
  <c r="J535" i="1" s="1"/>
  <c r="F535" i="1" s="1"/>
  <c r="K531" i="1"/>
  <c r="J531" i="1" s="1"/>
  <c r="F531" i="1" s="1"/>
  <c r="H531" i="1" l="1"/>
  <c r="H532" i="1" l="1"/>
  <c r="I531" i="1"/>
  <c r="I532" i="1" l="1"/>
  <c r="H533" i="1"/>
  <c r="I533" i="1" l="1"/>
  <c r="H534" i="1"/>
  <c r="I534" i="1" l="1"/>
  <c r="H535" i="1"/>
  <c r="I535" i="1" l="1"/>
  <c r="H536" i="1"/>
  <c r="I536" i="1" l="1"/>
  <c r="H537" i="1"/>
  <c r="I537" i="1" l="1"/>
  <c r="H538" i="1"/>
  <c r="I538" i="1" l="1"/>
  <c r="H539" i="1"/>
  <c r="I539" i="1" l="1"/>
  <c r="H540" i="1"/>
  <c r="I540" i="1" l="1"/>
  <c r="H541" i="1"/>
  <c r="I541" i="1" l="1"/>
  <c r="H542" i="1"/>
  <c r="I542" i="1" l="1"/>
  <c r="M542" i="1"/>
  <c r="N542" i="1" s="1"/>
  <c r="K553" i="1" l="1"/>
  <c r="J553" i="1" s="1"/>
  <c r="F553" i="1" s="1"/>
  <c r="K551" i="1"/>
  <c r="J551" i="1" s="1"/>
  <c r="F551" i="1" s="1"/>
  <c r="K549" i="1"/>
  <c r="J549" i="1" s="1"/>
  <c r="F549" i="1" s="1"/>
  <c r="K547" i="1"/>
  <c r="J547" i="1" s="1"/>
  <c r="F547" i="1" s="1"/>
  <c r="K543" i="1"/>
  <c r="J543" i="1" s="1"/>
  <c r="F543" i="1" s="1"/>
  <c r="K544" i="1"/>
  <c r="J544" i="1" s="1"/>
  <c r="F544" i="1" s="1"/>
  <c r="K554" i="1"/>
  <c r="J554" i="1" s="1"/>
  <c r="F554" i="1" s="1"/>
  <c r="K552" i="1"/>
  <c r="J552" i="1" s="1"/>
  <c r="F552" i="1" s="1"/>
  <c r="K550" i="1"/>
  <c r="J550" i="1" s="1"/>
  <c r="F550" i="1" s="1"/>
  <c r="K548" i="1"/>
  <c r="J548" i="1" s="1"/>
  <c r="F548" i="1" s="1"/>
  <c r="K546" i="1"/>
  <c r="J546" i="1" s="1"/>
  <c r="F546" i="1" s="1"/>
  <c r="K545" i="1"/>
  <c r="J545" i="1" s="1"/>
  <c r="F545" i="1" s="1"/>
  <c r="H543" i="1" l="1"/>
  <c r="H544" i="1" l="1"/>
  <c r="I543" i="1"/>
  <c r="I544" i="1" l="1"/>
  <c r="H545" i="1"/>
  <c r="I545" i="1" l="1"/>
  <c r="H546" i="1"/>
  <c r="I546" i="1" l="1"/>
  <c r="H547" i="1"/>
  <c r="I547" i="1" l="1"/>
  <c r="H548" i="1"/>
  <c r="I548" i="1" l="1"/>
  <c r="H549" i="1"/>
  <c r="I549" i="1" l="1"/>
  <c r="H550" i="1"/>
  <c r="I550" i="1" l="1"/>
  <c r="H551" i="1"/>
  <c r="I551" i="1" l="1"/>
  <c r="H552" i="1"/>
  <c r="I552" i="1" l="1"/>
  <c r="H553" i="1"/>
  <c r="I553" i="1" l="1"/>
  <c r="H554" i="1"/>
  <c r="I554" i="1" l="1"/>
  <c r="M554" i="1"/>
  <c r="N554" i="1" s="1"/>
  <c r="K566" i="1" l="1"/>
  <c r="J566" i="1" s="1"/>
  <c r="F566" i="1" s="1"/>
  <c r="K564" i="1"/>
  <c r="J564" i="1" s="1"/>
  <c r="F564" i="1" s="1"/>
  <c r="K562" i="1"/>
  <c r="J562" i="1" s="1"/>
  <c r="F562" i="1" s="1"/>
  <c r="K560" i="1"/>
  <c r="J560" i="1" s="1"/>
  <c r="F560" i="1" s="1"/>
  <c r="K558" i="1"/>
  <c r="J558" i="1" s="1"/>
  <c r="F558" i="1" s="1"/>
  <c r="K557" i="1"/>
  <c r="J557" i="1" s="1"/>
  <c r="F557" i="1" s="1"/>
  <c r="K556" i="1"/>
  <c r="J556" i="1" s="1"/>
  <c r="F556" i="1" s="1"/>
  <c r="K565" i="1"/>
  <c r="J565" i="1" s="1"/>
  <c r="F565" i="1" s="1"/>
  <c r="K563" i="1"/>
  <c r="J563" i="1" s="1"/>
  <c r="F563" i="1" s="1"/>
  <c r="K561" i="1"/>
  <c r="J561" i="1" s="1"/>
  <c r="F561" i="1" s="1"/>
  <c r="K559" i="1"/>
  <c r="J559" i="1" s="1"/>
  <c r="F559" i="1" s="1"/>
  <c r="K555" i="1"/>
  <c r="J555" i="1" s="1"/>
  <c r="F555" i="1" s="1"/>
  <c r="H555" i="1" l="1"/>
  <c r="H556" i="1" l="1"/>
  <c r="I555" i="1"/>
  <c r="I556" i="1" l="1"/>
  <c r="H557" i="1"/>
  <c r="I557" i="1" l="1"/>
  <c r="H558" i="1"/>
  <c r="I558" i="1" l="1"/>
  <c r="H559" i="1"/>
  <c r="I559" i="1" l="1"/>
  <c r="H560" i="1"/>
  <c r="I560" i="1" l="1"/>
  <c r="H561" i="1"/>
  <c r="I561" i="1" l="1"/>
  <c r="H562" i="1"/>
  <c r="I562" i="1" l="1"/>
  <c r="H563" i="1"/>
  <c r="I563" i="1" l="1"/>
  <c r="H564" i="1"/>
  <c r="I564" i="1" l="1"/>
  <c r="H565" i="1"/>
  <c r="I565" i="1" l="1"/>
  <c r="H566" i="1"/>
  <c r="I566" i="1" l="1"/>
  <c r="M566" i="1"/>
  <c r="N566" i="1" s="1"/>
  <c r="K578" i="1" l="1"/>
  <c r="J578" i="1" s="1"/>
  <c r="F578" i="1" s="1"/>
  <c r="K576" i="1"/>
  <c r="J576" i="1" s="1"/>
  <c r="F576" i="1" s="1"/>
  <c r="K574" i="1"/>
  <c r="J574" i="1" s="1"/>
  <c r="F574" i="1" s="1"/>
  <c r="K572" i="1"/>
  <c r="J572" i="1" s="1"/>
  <c r="F572" i="1" s="1"/>
  <c r="K570" i="1"/>
  <c r="J570" i="1" s="1"/>
  <c r="F570" i="1" s="1"/>
  <c r="K569" i="1"/>
  <c r="J569" i="1" s="1"/>
  <c r="F569" i="1" s="1"/>
  <c r="K577" i="1"/>
  <c r="J577" i="1" s="1"/>
  <c r="F577" i="1" s="1"/>
  <c r="K575" i="1"/>
  <c r="J575" i="1" s="1"/>
  <c r="F575" i="1" s="1"/>
  <c r="K573" i="1"/>
  <c r="J573" i="1" s="1"/>
  <c r="F573" i="1" s="1"/>
  <c r="K571" i="1"/>
  <c r="J571" i="1" s="1"/>
  <c r="F571" i="1" s="1"/>
  <c r="K567" i="1"/>
  <c r="J567" i="1" s="1"/>
  <c r="F567" i="1" s="1"/>
  <c r="K568" i="1"/>
  <c r="J568" i="1" s="1"/>
  <c r="F568" i="1" s="1"/>
  <c r="H567" i="1" l="1"/>
  <c r="H568" i="1" l="1"/>
  <c r="I567" i="1"/>
  <c r="I568" i="1" l="1"/>
  <c r="H569" i="1"/>
  <c r="I569" i="1" l="1"/>
  <c r="H570" i="1"/>
  <c r="I570" i="1" l="1"/>
  <c r="H571" i="1"/>
  <c r="I571" i="1" l="1"/>
  <c r="H572" i="1"/>
  <c r="I572" i="1" l="1"/>
  <c r="H573" i="1"/>
  <c r="I573" i="1" l="1"/>
  <c r="H574" i="1"/>
  <c r="I574" i="1" l="1"/>
  <c r="H575" i="1"/>
  <c r="I575" i="1" l="1"/>
  <c r="H576" i="1"/>
  <c r="I576" i="1" l="1"/>
  <c r="H577" i="1"/>
  <c r="I577" i="1" l="1"/>
  <c r="H578" i="1"/>
  <c r="I578" i="1" l="1"/>
  <c r="M578" i="1"/>
  <c r="N578" i="1" s="1"/>
  <c r="K589" i="1" l="1"/>
  <c r="J589" i="1" s="1"/>
  <c r="F589" i="1" s="1"/>
  <c r="K587" i="1"/>
  <c r="J587" i="1" s="1"/>
  <c r="F587" i="1" s="1"/>
  <c r="K585" i="1"/>
  <c r="J585" i="1" s="1"/>
  <c r="F585" i="1" s="1"/>
  <c r="K583" i="1"/>
  <c r="J583" i="1" s="1"/>
  <c r="F583" i="1" s="1"/>
  <c r="K579" i="1"/>
  <c r="J579" i="1" s="1"/>
  <c r="F579" i="1" s="1"/>
  <c r="K580" i="1"/>
  <c r="J580" i="1" s="1"/>
  <c r="F580" i="1" s="1"/>
  <c r="K590" i="1"/>
  <c r="J590" i="1" s="1"/>
  <c r="F590" i="1" s="1"/>
  <c r="K588" i="1"/>
  <c r="J588" i="1" s="1"/>
  <c r="F588" i="1" s="1"/>
  <c r="K586" i="1"/>
  <c r="J586" i="1" s="1"/>
  <c r="F586" i="1" s="1"/>
  <c r="K584" i="1"/>
  <c r="J584" i="1" s="1"/>
  <c r="F584" i="1" s="1"/>
  <c r="K582" i="1"/>
  <c r="J582" i="1" s="1"/>
  <c r="F582" i="1" s="1"/>
  <c r="K581" i="1"/>
  <c r="J581" i="1" s="1"/>
  <c r="F581" i="1" s="1"/>
  <c r="H579" i="1" l="1"/>
  <c r="H580" i="1" l="1"/>
  <c r="I579" i="1"/>
  <c r="I580" i="1" l="1"/>
  <c r="H581" i="1"/>
  <c r="I581" i="1" l="1"/>
  <c r="H582" i="1"/>
  <c r="I582" i="1" l="1"/>
  <c r="H583" i="1"/>
  <c r="I583" i="1" l="1"/>
  <c r="H584" i="1"/>
  <c r="I584" i="1" l="1"/>
  <c r="H585" i="1"/>
  <c r="I585" i="1" l="1"/>
  <c r="H586" i="1"/>
  <c r="I586" i="1" l="1"/>
  <c r="H587" i="1"/>
  <c r="I587" i="1" l="1"/>
  <c r="H588" i="1"/>
  <c r="I588" i="1" l="1"/>
  <c r="H589" i="1"/>
  <c r="I589" i="1" l="1"/>
  <c r="H590" i="1"/>
  <c r="I590" i="1" l="1"/>
  <c r="M590" i="1"/>
  <c r="N590" i="1" s="1"/>
  <c r="K601" i="1" l="1"/>
  <c r="J601" i="1" s="1"/>
  <c r="F601" i="1" s="1"/>
  <c r="K599" i="1"/>
  <c r="J599" i="1" s="1"/>
  <c r="F599" i="1" s="1"/>
  <c r="K597" i="1"/>
  <c r="J597" i="1" s="1"/>
  <c r="F597" i="1" s="1"/>
  <c r="K595" i="1"/>
  <c r="J595" i="1" s="1"/>
  <c r="F595" i="1" s="1"/>
  <c r="K591" i="1"/>
  <c r="J591" i="1" s="1"/>
  <c r="F591" i="1" s="1"/>
  <c r="K602" i="1"/>
  <c r="J602" i="1" s="1"/>
  <c r="F602" i="1" s="1"/>
  <c r="K600" i="1"/>
  <c r="J600" i="1" s="1"/>
  <c r="F600" i="1" s="1"/>
  <c r="K598" i="1"/>
  <c r="J598" i="1" s="1"/>
  <c r="F598" i="1" s="1"/>
  <c r="K596" i="1"/>
  <c r="J596" i="1" s="1"/>
  <c r="F596" i="1" s="1"/>
  <c r="K594" i="1"/>
  <c r="J594" i="1" s="1"/>
  <c r="F594" i="1" s="1"/>
  <c r="K593" i="1"/>
  <c r="J593" i="1" s="1"/>
  <c r="F593" i="1" s="1"/>
  <c r="K592" i="1"/>
  <c r="J592" i="1" s="1"/>
  <c r="F592" i="1" s="1"/>
  <c r="H591" i="1" l="1"/>
  <c r="H592" i="1" l="1"/>
  <c r="I591" i="1"/>
  <c r="I592" i="1" l="1"/>
  <c r="H593" i="1"/>
  <c r="I593" i="1" l="1"/>
  <c r="H594" i="1"/>
  <c r="I594" i="1" l="1"/>
  <c r="H595" i="1"/>
  <c r="I595" i="1" l="1"/>
  <c r="H596" i="1"/>
  <c r="I596" i="1" l="1"/>
  <c r="H597" i="1"/>
  <c r="I597" i="1" l="1"/>
  <c r="H598" i="1"/>
  <c r="I598" i="1" l="1"/>
  <c r="H599" i="1"/>
  <c r="I599" i="1" l="1"/>
  <c r="H600" i="1"/>
  <c r="I600" i="1" l="1"/>
  <c r="H601" i="1"/>
  <c r="I601" i="1" l="1"/>
  <c r="H602" i="1"/>
  <c r="I602" i="1" l="1"/>
  <c r="M602" i="1"/>
  <c r="N602" i="1" s="1"/>
  <c r="K614" i="1" l="1"/>
  <c r="J614" i="1" s="1"/>
  <c r="F614" i="1" s="1"/>
  <c r="K612" i="1"/>
  <c r="J612" i="1" s="1"/>
  <c r="F612" i="1" s="1"/>
  <c r="K610" i="1"/>
  <c r="J610" i="1" s="1"/>
  <c r="F610" i="1" s="1"/>
  <c r="K608" i="1"/>
  <c r="J608" i="1" s="1"/>
  <c r="F608" i="1" s="1"/>
  <c r="K606" i="1"/>
  <c r="J606" i="1" s="1"/>
  <c r="F606" i="1" s="1"/>
  <c r="K605" i="1"/>
  <c r="J605" i="1" s="1"/>
  <c r="F605" i="1" s="1"/>
  <c r="K604" i="1"/>
  <c r="J604" i="1" s="1"/>
  <c r="F604" i="1" s="1"/>
  <c r="K613" i="1"/>
  <c r="J613" i="1" s="1"/>
  <c r="F613" i="1" s="1"/>
  <c r="K611" i="1"/>
  <c r="J611" i="1" s="1"/>
  <c r="F611" i="1" s="1"/>
  <c r="K609" i="1"/>
  <c r="J609" i="1" s="1"/>
  <c r="F609" i="1" s="1"/>
  <c r="K607" i="1"/>
  <c r="J607" i="1" s="1"/>
  <c r="F607" i="1" s="1"/>
  <c r="K603" i="1"/>
  <c r="J603" i="1" s="1"/>
  <c r="F603" i="1" s="1"/>
  <c r="H603" i="1" l="1"/>
  <c r="H604" i="1" l="1"/>
  <c r="I603" i="1"/>
  <c r="I604" i="1" l="1"/>
  <c r="H605" i="1"/>
  <c r="I605" i="1" l="1"/>
  <c r="H606" i="1"/>
  <c r="I606" i="1" l="1"/>
  <c r="H607" i="1"/>
  <c r="I607" i="1" l="1"/>
  <c r="H608" i="1"/>
  <c r="I608" i="1" l="1"/>
  <c r="H609" i="1"/>
  <c r="I609" i="1" l="1"/>
  <c r="H610" i="1"/>
  <c r="I610" i="1" l="1"/>
  <c r="H611" i="1"/>
  <c r="I611" i="1" l="1"/>
  <c r="H612" i="1"/>
  <c r="I612" i="1" l="1"/>
  <c r="H613" i="1"/>
  <c r="I613" i="1" l="1"/>
  <c r="H614" i="1"/>
  <c r="I614" i="1" l="1"/>
  <c r="M614" i="1"/>
  <c r="N614" i="1" s="1"/>
  <c r="K625" i="1" l="1"/>
  <c r="J625" i="1" s="1"/>
  <c r="F625" i="1" s="1"/>
  <c r="K623" i="1"/>
  <c r="J623" i="1" s="1"/>
  <c r="F623" i="1" s="1"/>
  <c r="K621" i="1"/>
  <c r="J621" i="1" s="1"/>
  <c r="F621" i="1" s="1"/>
  <c r="K619" i="1"/>
  <c r="J619" i="1" s="1"/>
  <c r="F619" i="1" s="1"/>
  <c r="K615" i="1"/>
  <c r="J615" i="1" s="1"/>
  <c r="F615" i="1" s="1"/>
  <c r="K626" i="1"/>
  <c r="J626" i="1" s="1"/>
  <c r="F626" i="1" s="1"/>
  <c r="K624" i="1"/>
  <c r="J624" i="1" s="1"/>
  <c r="F624" i="1" s="1"/>
  <c r="K622" i="1"/>
  <c r="J622" i="1" s="1"/>
  <c r="F622" i="1" s="1"/>
  <c r="K620" i="1"/>
  <c r="J620" i="1" s="1"/>
  <c r="F620" i="1" s="1"/>
  <c r="K618" i="1"/>
  <c r="J618" i="1" s="1"/>
  <c r="F618" i="1" s="1"/>
  <c r="K617" i="1"/>
  <c r="J617" i="1" s="1"/>
  <c r="F617" i="1" s="1"/>
  <c r="K616" i="1"/>
  <c r="J616" i="1" s="1"/>
  <c r="F616" i="1" s="1"/>
  <c r="H615" i="1" l="1"/>
  <c r="H616" i="1" l="1"/>
  <c r="I615" i="1"/>
  <c r="I616" i="1" l="1"/>
  <c r="H617" i="1"/>
  <c r="I617" i="1" l="1"/>
  <c r="H618" i="1"/>
  <c r="I618" i="1" l="1"/>
  <c r="H619" i="1"/>
  <c r="I619" i="1" l="1"/>
  <c r="H620" i="1"/>
  <c r="I620" i="1" l="1"/>
  <c r="H621" i="1"/>
  <c r="I621" i="1" l="1"/>
  <c r="H622" i="1"/>
  <c r="I622" i="1" l="1"/>
  <c r="H623" i="1"/>
  <c r="I623" i="1" l="1"/>
  <c r="H624" i="1"/>
  <c r="I624" i="1" l="1"/>
  <c r="H625" i="1"/>
  <c r="I625" i="1" l="1"/>
  <c r="H626" i="1"/>
  <c r="I626" i="1" l="1"/>
  <c r="M626" i="1"/>
  <c r="N626" i="1" s="1"/>
  <c r="K638" i="1" l="1"/>
  <c r="J638" i="1" s="1"/>
  <c r="F638" i="1" s="1"/>
  <c r="K636" i="1"/>
  <c r="J636" i="1" s="1"/>
  <c r="F636" i="1" s="1"/>
  <c r="K634" i="1"/>
  <c r="J634" i="1" s="1"/>
  <c r="F634" i="1" s="1"/>
  <c r="K632" i="1"/>
  <c r="J632" i="1" s="1"/>
  <c r="F632" i="1" s="1"/>
  <c r="K630" i="1"/>
  <c r="J630" i="1" s="1"/>
  <c r="F630" i="1" s="1"/>
  <c r="K629" i="1"/>
  <c r="J629" i="1" s="1"/>
  <c r="F629" i="1" s="1"/>
  <c r="K628" i="1"/>
  <c r="J628" i="1" s="1"/>
  <c r="F628" i="1" s="1"/>
  <c r="K637" i="1"/>
  <c r="J637" i="1" s="1"/>
  <c r="F637" i="1" s="1"/>
  <c r="K635" i="1"/>
  <c r="J635" i="1" s="1"/>
  <c r="F635" i="1" s="1"/>
  <c r="K633" i="1"/>
  <c r="J633" i="1" s="1"/>
  <c r="F633" i="1" s="1"/>
  <c r="K631" i="1"/>
  <c r="J631" i="1" s="1"/>
  <c r="F631" i="1" s="1"/>
  <c r="K627" i="1"/>
  <c r="J627" i="1" s="1"/>
  <c r="F627" i="1" s="1"/>
  <c r="H627" i="1" l="1"/>
  <c r="H628" i="1" l="1"/>
  <c r="I627" i="1"/>
  <c r="I628" i="1" l="1"/>
  <c r="H629" i="1"/>
  <c r="I629" i="1" l="1"/>
  <c r="H630" i="1"/>
  <c r="I630" i="1" l="1"/>
  <c r="H631" i="1"/>
  <c r="I631" i="1" l="1"/>
  <c r="H632" i="1"/>
  <c r="I632" i="1" l="1"/>
  <c r="H633" i="1"/>
  <c r="I633" i="1" l="1"/>
  <c r="H634" i="1"/>
  <c r="I634" i="1" l="1"/>
  <c r="H635" i="1"/>
  <c r="I635" i="1" l="1"/>
  <c r="H636" i="1"/>
  <c r="I636" i="1" l="1"/>
  <c r="H637" i="1"/>
  <c r="I637" i="1" l="1"/>
  <c r="H638" i="1"/>
  <c r="I638" i="1" l="1"/>
  <c r="M638" i="1"/>
  <c r="N638" i="1" s="1"/>
  <c r="K649" i="1" l="1"/>
  <c r="J649" i="1" s="1"/>
  <c r="F649" i="1" s="1"/>
  <c r="K647" i="1"/>
  <c r="J647" i="1" s="1"/>
  <c r="F647" i="1" s="1"/>
  <c r="K645" i="1"/>
  <c r="J645" i="1" s="1"/>
  <c r="F645" i="1" s="1"/>
  <c r="K643" i="1"/>
  <c r="J643" i="1" s="1"/>
  <c r="F643" i="1" s="1"/>
  <c r="K639" i="1"/>
  <c r="J639" i="1" s="1"/>
  <c r="F639" i="1" s="1"/>
  <c r="K650" i="1"/>
  <c r="J650" i="1" s="1"/>
  <c r="F650" i="1" s="1"/>
  <c r="K648" i="1"/>
  <c r="J648" i="1" s="1"/>
  <c r="F648" i="1" s="1"/>
  <c r="K646" i="1"/>
  <c r="J646" i="1" s="1"/>
  <c r="F646" i="1" s="1"/>
  <c r="K644" i="1"/>
  <c r="J644" i="1" s="1"/>
  <c r="F644" i="1" s="1"/>
  <c r="K642" i="1"/>
  <c r="J642" i="1" s="1"/>
  <c r="F642" i="1" s="1"/>
  <c r="K641" i="1"/>
  <c r="J641" i="1" s="1"/>
  <c r="F641" i="1" s="1"/>
  <c r="K640" i="1"/>
  <c r="J640" i="1" s="1"/>
  <c r="F640" i="1" s="1"/>
  <c r="H639" i="1" l="1"/>
  <c r="H640" i="1" l="1"/>
  <c r="I639" i="1"/>
  <c r="I640" i="1" l="1"/>
  <c r="H641" i="1"/>
  <c r="I641" i="1" l="1"/>
  <c r="H642" i="1"/>
  <c r="I642" i="1" l="1"/>
  <c r="H643" i="1"/>
  <c r="I643" i="1" l="1"/>
  <c r="H644" i="1"/>
  <c r="I644" i="1" l="1"/>
  <c r="H645" i="1"/>
  <c r="I645" i="1" l="1"/>
  <c r="H646" i="1"/>
  <c r="I646" i="1" l="1"/>
  <c r="H647" i="1"/>
  <c r="I647" i="1" l="1"/>
  <c r="H648" i="1"/>
  <c r="I648" i="1" l="1"/>
  <c r="H649" i="1"/>
  <c r="I649" i="1" l="1"/>
  <c r="H650" i="1"/>
  <c r="I650" i="1" l="1"/>
  <c r="M650" i="1"/>
  <c r="N650" i="1" s="1"/>
  <c r="K662" i="1" l="1"/>
  <c r="J662" i="1" s="1"/>
  <c r="F662" i="1" s="1"/>
  <c r="K660" i="1"/>
  <c r="J660" i="1" s="1"/>
  <c r="F660" i="1" s="1"/>
  <c r="K658" i="1"/>
  <c r="J658" i="1" s="1"/>
  <c r="F658" i="1" s="1"/>
  <c r="K656" i="1"/>
  <c r="J656" i="1" s="1"/>
  <c r="F656" i="1" s="1"/>
  <c r="K654" i="1"/>
  <c r="J654" i="1" s="1"/>
  <c r="F654" i="1" s="1"/>
  <c r="K653" i="1"/>
  <c r="J653" i="1" s="1"/>
  <c r="F653" i="1" s="1"/>
  <c r="K652" i="1"/>
  <c r="J652" i="1" s="1"/>
  <c r="F652" i="1" s="1"/>
  <c r="K661" i="1"/>
  <c r="J661" i="1" s="1"/>
  <c r="F661" i="1" s="1"/>
  <c r="K659" i="1"/>
  <c r="J659" i="1" s="1"/>
  <c r="F659" i="1" s="1"/>
  <c r="K657" i="1"/>
  <c r="J657" i="1" s="1"/>
  <c r="F657" i="1" s="1"/>
  <c r="K655" i="1"/>
  <c r="J655" i="1" s="1"/>
  <c r="F655" i="1" s="1"/>
  <c r="K651" i="1"/>
  <c r="J651" i="1" s="1"/>
  <c r="F651" i="1" s="1"/>
  <c r="H651" i="1" l="1"/>
  <c r="H652" i="1" l="1"/>
  <c r="I651" i="1"/>
  <c r="I652" i="1" l="1"/>
  <c r="H653" i="1"/>
  <c r="I653" i="1" l="1"/>
  <c r="H654" i="1"/>
  <c r="I654" i="1" l="1"/>
  <c r="H655" i="1"/>
  <c r="I655" i="1" l="1"/>
  <c r="H656" i="1"/>
  <c r="I656" i="1" l="1"/>
  <c r="H657" i="1"/>
  <c r="I657" i="1" l="1"/>
  <c r="H658" i="1"/>
  <c r="I658" i="1" l="1"/>
  <c r="H659" i="1"/>
  <c r="I659" i="1" l="1"/>
  <c r="H660" i="1"/>
  <c r="I660" i="1" l="1"/>
  <c r="H661" i="1"/>
  <c r="I661" i="1" l="1"/>
  <c r="H662" i="1"/>
  <c r="I662" i="1" l="1"/>
  <c r="M662" i="1"/>
  <c r="N662" i="1" s="1"/>
  <c r="K673" i="1" l="1"/>
  <c r="J673" i="1" s="1"/>
  <c r="F673" i="1" s="1"/>
  <c r="K671" i="1"/>
  <c r="J671" i="1" s="1"/>
  <c r="F671" i="1" s="1"/>
  <c r="K669" i="1"/>
  <c r="J669" i="1" s="1"/>
  <c r="F669" i="1" s="1"/>
  <c r="K667" i="1"/>
  <c r="J667" i="1" s="1"/>
  <c r="F667" i="1" s="1"/>
  <c r="K663" i="1"/>
  <c r="J663" i="1" s="1"/>
  <c r="F663" i="1" s="1"/>
  <c r="K674" i="1"/>
  <c r="J674" i="1" s="1"/>
  <c r="F674" i="1" s="1"/>
  <c r="K672" i="1"/>
  <c r="J672" i="1" s="1"/>
  <c r="F672" i="1" s="1"/>
  <c r="K670" i="1"/>
  <c r="J670" i="1" s="1"/>
  <c r="F670" i="1" s="1"/>
  <c r="K668" i="1"/>
  <c r="J668" i="1" s="1"/>
  <c r="F668" i="1" s="1"/>
  <c r="K666" i="1"/>
  <c r="J666" i="1" s="1"/>
  <c r="F666" i="1" s="1"/>
  <c r="K665" i="1"/>
  <c r="J665" i="1" s="1"/>
  <c r="F665" i="1" s="1"/>
  <c r="K664" i="1"/>
  <c r="J664" i="1" s="1"/>
  <c r="F664" i="1" s="1"/>
  <c r="H663" i="1" l="1"/>
  <c r="H664" i="1" l="1"/>
  <c r="I663" i="1"/>
  <c r="I664" i="1" l="1"/>
  <c r="H665" i="1"/>
  <c r="I665" i="1" l="1"/>
  <c r="H666" i="1"/>
  <c r="I666" i="1" l="1"/>
  <c r="H667" i="1"/>
  <c r="I667" i="1" l="1"/>
  <c r="H668" i="1"/>
  <c r="I668" i="1" l="1"/>
  <c r="H669" i="1"/>
  <c r="I669" i="1" l="1"/>
  <c r="H670" i="1"/>
  <c r="I670" i="1" l="1"/>
  <c r="H671" i="1"/>
  <c r="I671" i="1" l="1"/>
  <c r="H672" i="1"/>
  <c r="I672" i="1" l="1"/>
  <c r="H673" i="1"/>
  <c r="I673" i="1" l="1"/>
  <c r="H674" i="1"/>
  <c r="I674" i="1" l="1"/>
  <c r="M674" i="1"/>
  <c r="N674" i="1" s="1"/>
  <c r="K686" i="1" l="1"/>
  <c r="J686" i="1" s="1"/>
  <c r="F686" i="1" s="1"/>
  <c r="K684" i="1"/>
  <c r="J684" i="1" s="1"/>
  <c r="F684" i="1" s="1"/>
  <c r="K682" i="1"/>
  <c r="J682" i="1" s="1"/>
  <c r="F682" i="1" s="1"/>
  <c r="K680" i="1"/>
  <c r="J680" i="1" s="1"/>
  <c r="F680" i="1" s="1"/>
  <c r="K678" i="1"/>
  <c r="J678" i="1" s="1"/>
  <c r="F678" i="1" s="1"/>
  <c r="K677" i="1"/>
  <c r="J677" i="1" s="1"/>
  <c r="F677" i="1" s="1"/>
  <c r="K676" i="1"/>
  <c r="J676" i="1" s="1"/>
  <c r="F676" i="1" s="1"/>
  <c r="K685" i="1"/>
  <c r="J685" i="1" s="1"/>
  <c r="F685" i="1" s="1"/>
  <c r="K683" i="1"/>
  <c r="J683" i="1" s="1"/>
  <c r="F683" i="1" s="1"/>
  <c r="K681" i="1"/>
  <c r="J681" i="1" s="1"/>
  <c r="F681" i="1" s="1"/>
  <c r="K679" i="1"/>
  <c r="J679" i="1" s="1"/>
  <c r="F679" i="1" s="1"/>
  <c r="K675" i="1"/>
  <c r="J675" i="1" s="1"/>
  <c r="F675" i="1" s="1"/>
  <c r="H675" i="1" l="1"/>
  <c r="H676" i="1" l="1"/>
  <c r="I675" i="1"/>
  <c r="I676" i="1" l="1"/>
  <c r="H677" i="1"/>
  <c r="I677" i="1" l="1"/>
  <c r="H678" i="1"/>
  <c r="I678" i="1" l="1"/>
  <c r="H679" i="1"/>
  <c r="I679" i="1" l="1"/>
  <c r="H680" i="1"/>
  <c r="I680" i="1" l="1"/>
  <c r="H681" i="1"/>
  <c r="I681" i="1" l="1"/>
  <c r="H682" i="1"/>
  <c r="I682" i="1" l="1"/>
  <c r="H683" i="1"/>
  <c r="I683" i="1" l="1"/>
  <c r="H684" i="1"/>
  <c r="I684" i="1" l="1"/>
  <c r="H685" i="1"/>
  <c r="I685" i="1" l="1"/>
  <c r="H686" i="1"/>
  <c r="I686" i="1" l="1"/>
  <c r="M686" i="1"/>
  <c r="N686" i="1" s="1"/>
  <c r="K697" i="1" l="1"/>
  <c r="J697" i="1" s="1"/>
  <c r="F697" i="1" s="1"/>
  <c r="K695" i="1"/>
  <c r="J695" i="1" s="1"/>
  <c r="F695" i="1" s="1"/>
  <c r="K693" i="1"/>
  <c r="J693" i="1" s="1"/>
  <c r="F693" i="1" s="1"/>
  <c r="K691" i="1"/>
  <c r="J691" i="1" s="1"/>
  <c r="F691" i="1" s="1"/>
  <c r="K687" i="1"/>
  <c r="J687" i="1" s="1"/>
  <c r="F687" i="1" s="1"/>
  <c r="K698" i="1"/>
  <c r="J698" i="1" s="1"/>
  <c r="F698" i="1" s="1"/>
  <c r="K696" i="1"/>
  <c r="J696" i="1" s="1"/>
  <c r="F696" i="1" s="1"/>
  <c r="K694" i="1"/>
  <c r="J694" i="1" s="1"/>
  <c r="F694" i="1" s="1"/>
  <c r="K692" i="1"/>
  <c r="J692" i="1" s="1"/>
  <c r="F692" i="1" s="1"/>
  <c r="K690" i="1"/>
  <c r="J690" i="1" s="1"/>
  <c r="F690" i="1" s="1"/>
  <c r="K689" i="1"/>
  <c r="J689" i="1" s="1"/>
  <c r="F689" i="1" s="1"/>
  <c r="K688" i="1"/>
  <c r="J688" i="1" s="1"/>
  <c r="F688" i="1" s="1"/>
  <c r="H687" i="1" l="1"/>
  <c r="H688" i="1" l="1"/>
  <c r="I687" i="1"/>
  <c r="I688" i="1" l="1"/>
  <c r="H689" i="1"/>
  <c r="I689" i="1" l="1"/>
  <c r="H690" i="1"/>
  <c r="I690" i="1" l="1"/>
  <c r="H691" i="1"/>
  <c r="I691" i="1" l="1"/>
  <c r="H692" i="1"/>
  <c r="I692" i="1" l="1"/>
  <c r="H693" i="1"/>
  <c r="I693" i="1" l="1"/>
  <c r="H694" i="1"/>
  <c r="I694" i="1" l="1"/>
  <c r="H695" i="1"/>
  <c r="I695" i="1" l="1"/>
  <c r="H696" i="1"/>
  <c r="I696" i="1" l="1"/>
  <c r="H697" i="1"/>
  <c r="I697" i="1" l="1"/>
  <c r="H698" i="1"/>
  <c r="I698" i="1" l="1"/>
  <c r="M698" i="1"/>
  <c r="N698" i="1" s="1"/>
  <c r="K710" i="1" l="1"/>
  <c r="J710" i="1" s="1"/>
  <c r="F710" i="1" s="1"/>
  <c r="K708" i="1"/>
  <c r="J708" i="1" s="1"/>
  <c r="F708" i="1" s="1"/>
  <c r="K706" i="1"/>
  <c r="J706" i="1" s="1"/>
  <c r="F706" i="1" s="1"/>
  <c r="K704" i="1"/>
  <c r="J704" i="1" s="1"/>
  <c r="F704" i="1" s="1"/>
  <c r="K702" i="1"/>
  <c r="J702" i="1" s="1"/>
  <c r="F702" i="1" s="1"/>
  <c r="K701" i="1"/>
  <c r="J701" i="1" s="1"/>
  <c r="F701" i="1" s="1"/>
  <c r="K700" i="1"/>
  <c r="J700" i="1" s="1"/>
  <c r="F700" i="1" s="1"/>
  <c r="K709" i="1"/>
  <c r="J709" i="1" s="1"/>
  <c r="F709" i="1" s="1"/>
  <c r="K707" i="1"/>
  <c r="J707" i="1" s="1"/>
  <c r="F707" i="1" s="1"/>
  <c r="K705" i="1"/>
  <c r="J705" i="1" s="1"/>
  <c r="F705" i="1" s="1"/>
  <c r="K703" i="1"/>
  <c r="J703" i="1" s="1"/>
  <c r="F703" i="1" s="1"/>
  <c r="K699" i="1"/>
  <c r="J699" i="1" s="1"/>
  <c r="F699" i="1" s="1"/>
  <c r="H699" i="1" l="1"/>
  <c r="H700" i="1" l="1"/>
  <c r="I699" i="1"/>
  <c r="I700" i="1" l="1"/>
  <c r="H701" i="1"/>
  <c r="I701" i="1" l="1"/>
  <c r="H702" i="1"/>
  <c r="I702" i="1" l="1"/>
  <c r="H703" i="1"/>
  <c r="I703" i="1" l="1"/>
  <c r="H704" i="1"/>
  <c r="I704" i="1" l="1"/>
  <c r="H705" i="1"/>
  <c r="I705" i="1" l="1"/>
  <c r="H706" i="1"/>
  <c r="I706" i="1" l="1"/>
  <c r="H707" i="1"/>
  <c r="I707" i="1" l="1"/>
  <c r="H708" i="1"/>
  <c r="I708" i="1" l="1"/>
  <c r="H709" i="1"/>
  <c r="I709" i="1" l="1"/>
  <c r="H710" i="1"/>
  <c r="I710" i="1" l="1"/>
  <c r="M710" i="1"/>
  <c r="N710" i="1" s="1"/>
  <c r="K721" i="1" l="1"/>
  <c r="J721" i="1" s="1"/>
  <c r="F721" i="1" s="1"/>
  <c r="K719" i="1"/>
  <c r="J719" i="1" s="1"/>
  <c r="F719" i="1" s="1"/>
  <c r="K717" i="1"/>
  <c r="J717" i="1" s="1"/>
  <c r="F717" i="1" s="1"/>
  <c r="K715" i="1"/>
  <c r="J715" i="1" s="1"/>
  <c r="F715" i="1" s="1"/>
  <c r="K711" i="1"/>
  <c r="J711" i="1" s="1"/>
  <c r="F711" i="1" s="1"/>
  <c r="K722" i="1"/>
  <c r="J722" i="1" s="1"/>
  <c r="F722" i="1" s="1"/>
  <c r="K720" i="1"/>
  <c r="J720" i="1" s="1"/>
  <c r="F720" i="1" s="1"/>
  <c r="K718" i="1"/>
  <c r="J718" i="1" s="1"/>
  <c r="F718" i="1" s="1"/>
  <c r="K716" i="1"/>
  <c r="J716" i="1" s="1"/>
  <c r="F716" i="1" s="1"/>
  <c r="K714" i="1"/>
  <c r="J714" i="1" s="1"/>
  <c r="F714" i="1" s="1"/>
  <c r="K713" i="1"/>
  <c r="J713" i="1" s="1"/>
  <c r="F713" i="1" s="1"/>
  <c r="K712" i="1"/>
  <c r="J712" i="1" s="1"/>
  <c r="F712" i="1" s="1"/>
  <c r="H711" i="1" l="1"/>
  <c r="H712" i="1" l="1"/>
  <c r="I711" i="1"/>
  <c r="I712" i="1" l="1"/>
  <c r="H713" i="1"/>
  <c r="I713" i="1" l="1"/>
  <c r="H714" i="1"/>
  <c r="I714" i="1" l="1"/>
  <c r="H715" i="1"/>
  <c r="I715" i="1" l="1"/>
  <c r="H716" i="1"/>
  <c r="I716" i="1" l="1"/>
  <c r="H717" i="1"/>
  <c r="I717" i="1" l="1"/>
  <c r="H718" i="1"/>
  <c r="I718" i="1" l="1"/>
  <c r="H719" i="1"/>
  <c r="I719" i="1" l="1"/>
  <c r="H720" i="1"/>
  <c r="I720" i="1" l="1"/>
  <c r="H721" i="1"/>
  <c r="I721" i="1" l="1"/>
  <c r="H722" i="1"/>
  <c r="I722" i="1" l="1"/>
  <c r="M722" i="1"/>
  <c r="N722" i="1" s="1"/>
  <c r="K734" i="1" l="1"/>
  <c r="J734" i="1" s="1"/>
  <c r="F734" i="1" s="1"/>
  <c r="K732" i="1"/>
  <c r="J732" i="1" s="1"/>
  <c r="F732" i="1" s="1"/>
  <c r="K730" i="1"/>
  <c r="J730" i="1" s="1"/>
  <c r="F730" i="1" s="1"/>
  <c r="K728" i="1"/>
  <c r="J728" i="1" s="1"/>
  <c r="F728" i="1" s="1"/>
  <c r="K726" i="1"/>
  <c r="J726" i="1" s="1"/>
  <c r="F726" i="1" s="1"/>
  <c r="K725" i="1"/>
  <c r="J725" i="1" s="1"/>
  <c r="F725" i="1" s="1"/>
  <c r="K724" i="1"/>
  <c r="J724" i="1" s="1"/>
  <c r="F724" i="1" s="1"/>
  <c r="K733" i="1"/>
  <c r="J733" i="1" s="1"/>
  <c r="F733" i="1" s="1"/>
  <c r="K731" i="1"/>
  <c r="J731" i="1" s="1"/>
  <c r="F731" i="1" s="1"/>
  <c r="K729" i="1"/>
  <c r="J729" i="1" s="1"/>
  <c r="F729" i="1" s="1"/>
  <c r="K727" i="1"/>
  <c r="J727" i="1" s="1"/>
  <c r="F727" i="1" s="1"/>
  <c r="K723" i="1"/>
  <c r="J723" i="1" s="1"/>
  <c r="F723" i="1" s="1"/>
  <c r="H723" i="1" l="1"/>
  <c r="H724" i="1" l="1"/>
  <c r="I723" i="1"/>
  <c r="I724" i="1" l="1"/>
  <c r="H725" i="1"/>
  <c r="I725" i="1" l="1"/>
  <c r="H726" i="1"/>
  <c r="I726" i="1" l="1"/>
  <c r="H727" i="1"/>
  <c r="I727" i="1" l="1"/>
  <c r="H728" i="1"/>
  <c r="I728" i="1" l="1"/>
  <c r="H729" i="1"/>
  <c r="I729" i="1" l="1"/>
  <c r="H730" i="1"/>
  <c r="I730" i="1" l="1"/>
  <c r="H731" i="1"/>
  <c r="I731" i="1" l="1"/>
  <c r="H732" i="1"/>
  <c r="I732" i="1" l="1"/>
  <c r="H733" i="1"/>
  <c r="I733" i="1" l="1"/>
  <c r="H734" i="1"/>
  <c r="I734" i="1" l="1"/>
  <c r="M734" i="1"/>
  <c r="N734" i="1" s="1"/>
  <c r="K745" i="1" l="1"/>
  <c r="J745" i="1" s="1"/>
  <c r="F745" i="1" s="1"/>
  <c r="K746" i="1"/>
  <c r="J746" i="1" s="1"/>
  <c r="F746" i="1" s="1"/>
  <c r="K743" i="1"/>
  <c r="J743" i="1" s="1"/>
  <c r="F743" i="1" s="1"/>
  <c r="K741" i="1"/>
  <c r="J741" i="1" s="1"/>
  <c r="F741" i="1" s="1"/>
  <c r="K739" i="1"/>
  <c r="J739" i="1" s="1"/>
  <c r="F739" i="1" s="1"/>
  <c r="K735" i="1"/>
  <c r="J735" i="1" s="1"/>
  <c r="F735" i="1" s="1"/>
  <c r="K744" i="1"/>
  <c r="J744" i="1" s="1"/>
  <c r="F744" i="1" s="1"/>
  <c r="K742" i="1"/>
  <c r="J742" i="1" s="1"/>
  <c r="F742" i="1" s="1"/>
  <c r="K740" i="1"/>
  <c r="J740" i="1" s="1"/>
  <c r="F740" i="1" s="1"/>
  <c r="K738" i="1"/>
  <c r="J738" i="1" s="1"/>
  <c r="F738" i="1" s="1"/>
  <c r="K737" i="1"/>
  <c r="J737" i="1" s="1"/>
  <c r="F737" i="1" s="1"/>
  <c r="K736" i="1"/>
  <c r="J736" i="1" s="1"/>
  <c r="F736" i="1" s="1"/>
  <c r="H735" i="1" l="1"/>
  <c r="H736" i="1" l="1"/>
  <c r="I735" i="1"/>
  <c r="I736" i="1" l="1"/>
  <c r="H737" i="1"/>
  <c r="I737" i="1" l="1"/>
  <c r="H738" i="1"/>
  <c r="I738" i="1" l="1"/>
  <c r="H739" i="1"/>
  <c r="I739" i="1" l="1"/>
  <c r="H740" i="1"/>
  <c r="I740" i="1" l="1"/>
  <c r="H741" i="1"/>
  <c r="I741" i="1" l="1"/>
  <c r="H742" i="1"/>
  <c r="I742" i="1" l="1"/>
  <c r="H743" i="1"/>
  <c r="I743" i="1" l="1"/>
  <c r="H744" i="1"/>
  <c r="I744" i="1" l="1"/>
  <c r="H745" i="1"/>
  <c r="I745" i="1" l="1"/>
  <c r="H746" i="1"/>
  <c r="I746" i="1" l="1"/>
  <c r="M746" i="1"/>
  <c r="N746" i="1" s="1"/>
  <c r="K758" i="1" l="1"/>
  <c r="J758" i="1" s="1"/>
  <c r="F758" i="1" s="1"/>
  <c r="K756" i="1"/>
  <c r="J756" i="1" s="1"/>
  <c r="F756" i="1" s="1"/>
  <c r="K754" i="1"/>
  <c r="J754" i="1" s="1"/>
  <c r="F754" i="1" s="1"/>
  <c r="K752" i="1"/>
  <c r="J752" i="1" s="1"/>
  <c r="F752" i="1" s="1"/>
  <c r="K750" i="1"/>
  <c r="J750" i="1" s="1"/>
  <c r="F750" i="1" s="1"/>
  <c r="K749" i="1"/>
  <c r="J749" i="1" s="1"/>
  <c r="F749" i="1" s="1"/>
  <c r="K748" i="1"/>
  <c r="J748" i="1" s="1"/>
  <c r="F748" i="1" s="1"/>
  <c r="K757" i="1"/>
  <c r="J757" i="1" s="1"/>
  <c r="F757" i="1" s="1"/>
  <c r="K755" i="1"/>
  <c r="J755" i="1" s="1"/>
  <c r="F755" i="1" s="1"/>
  <c r="K753" i="1"/>
  <c r="J753" i="1" s="1"/>
  <c r="F753" i="1" s="1"/>
  <c r="K751" i="1"/>
  <c r="J751" i="1" s="1"/>
  <c r="F751" i="1" s="1"/>
  <c r="K747" i="1"/>
  <c r="J747" i="1" s="1"/>
  <c r="F747" i="1" s="1"/>
  <c r="H747" i="1" l="1"/>
  <c r="H748" i="1" l="1"/>
  <c r="I747" i="1"/>
  <c r="I748" i="1" l="1"/>
  <c r="H749" i="1"/>
  <c r="I749" i="1" l="1"/>
  <c r="H750" i="1"/>
  <c r="I750" i="1" l="1"/>
  <c r="H751" i="1"/>
  <c r="I751" i="1" l="1"/>
  <c r="H752" i="1"/>
  <c r="I752" i="1" l="1"/>
  <c r="H753" i="1"/>
  <c r="I753" i="1" l="1"/>
  <c r="H754" i="1"/>
  <c r="I754" i="1" l="1"/>
  <c r="H755" i="1"/>
  <c r="I755" i="1" l="1"/>
  <c r="H756" i="1"/>
  <c r="I756" i="1" l="1"/>
  <c r="H757" i="1"/>
  <c r="I757" i="1" l="1"/>
  <c r="H758" i="1"/>
  <c r="I758" i="1" l="1"/>
  <c r="M758" i="1"/>
  <c r="N758" i="1" s="1"/>
  <c r="K769" i="1" l="1"/>
  <c r="J769" i="1" s="1"/>
  <c r="F769" i="1" s="1"/>
  <c r="K767" i="1"/>
  <c r="J767" i="1" s="1"/>
  <c r="F767" i="1" s="1"/>
  <c r="K765" i="1"/>
  <c r="J765" i="1" s="1"/>
  <c r="F765" i="1" s="1"/>
  <c r="K763" i="1"/>
  <c r="J763" i="1" s="1"/>
  <c r="F763" i="1" s="1"/>
  <c r="K759" i="1"/>
  <c r="J759" i="1" s="1"/>
  <c r="F759" i="1" s="1"/>
  <c r="K770" i="1"/>
  <c r="J770" i="1" s="1"/>
  <c r="F770" i="1" s="1"/>
  <c r="K768" i="1"/>
  <c r="J768" i="1" s="1"/>
  <c r="F768" i="1" s="1"/>
  <c r="K766" i="1"/>
  <c r="J766" i="1" s="1"/>
  <c r="F766" i="1" s="1"/>
  <c r="K764" i="1"/>
  <c r="J764" i="1" s="1"/>
  <c r="F764" i="1" s="1"/>
  <c r="K762" i="1"/>
  <c r="J762" i="1" s="1"/>
  <c r="F762" i="1" s="1"/>
  <c r="K761" i="1"/>
  <c r="J761" i="1" s="1"/>
  <c r="F761" i="1" s="1"/>
  <c r="K760" i="1"/>
  <c r="J760" i="1" s="1"/>
  <c r="F760" i="1" s="1"/>
  <c r="H759" i="1" l="1"/>
  <c r="H760" i="1" l="1"/>
  <c r="I759" i="1"/>
  <c r="I760" i="1" l="1"/>
  <c r="H761" i="1"/>
  <c r="I761" i="1" l="1"/>
  <c r="H762" i="1"/>
  <c r="I762" i="1" l="1"/>
  <c r="H763" i="1"/>
  <c r="I763" i="1" l="1"/>
  <c r="H764" i="1"/>
  <c r="I764" i="1" l="1"/>
  <c r="H765" i="1"/>
  <c r="I765" i="1" l="1"/>
  <c r="H766" i="1"/>
  <c r="I766" i="1" l="1"/>
  <c r="H767" i="1"/>
  <c r="I767" i="1" l="1"/>
  <c r="H768" i="1"/>
  <c r="I768" i="1" l="1"/>
  <c r="H769" i="1"/>
  <c r="I769" i="1" l="1"/>
  <c r="H770" i="1"/>
  <c r="I770" i="1" l="1"/>
  <c r="M770" i="1"/>
  <c r="N770" i="1" s="1"/>
  <c r="K782" i="1" l="1"/>
  <c r="J782" i="1" s="1"/>
  <c r="F782" i="1" s="1"/>
  <c r="K780" i="1"/>
  <c r="J780" i="1" s="1"/>
  <c r="F780" i="1" s="1"/>
  <c r="K778" i="1"/>
  <c r="J778" i="1" s="1"/>
  <c r="F778" i="1" s="1"/>
  <c r="K776" i="1"/>
  <c r="J776" i="1" s="1"/>
  <c r="F776" i="1" s="1"/>
  <c r="K774" i="1"/>
  <c r="J774" i="1" s="1"/>
  <c r="F774" i="1" s="1"/>
  <c r="K773" i="1"/>
  <c r="J773" i="1" s="1"/>
  <c r="F773" i="1" s="1"/>
  <c r="K772" i="1"/>
  <c r="J772" i="1" s="1"/>
  <c r="F772" i="1" s="1"/>
  <c r="K781" i="1"/>
  <c r="J781" i="1" s="1"/>
  <c r="F781" i="1" s="1"/>
  <c r="K779" i="1"/>
  <c r="J779" i="1" s="1"/>
  <c r="F779" i="1" s="1"/>
  <c r="K777" i="1"/>
  <c r="J777" i="1" s="1"/>
  <c r="F777" i="1" s="1"/>
  <c r="K775" i="1"/>
  <c r="J775" i="1" s="1"/>
  <c r="F775" i="1" s="1"/>
  <c r="K771" i="1"/>
  <c r="J771" i="1" s="1"/>
  <c r="F771" i="1" s="1"/>
  <c r="H771" i="1" l="1"/>
  <c r="H772" i="1" l="1"/>
  <c r="I771" i="1"/>
  <c r="I772" i="1" l="1"/>
  <c r="H773" i="1"/>
  <c r="I773" i="1" l="1"/>
  <c r="H774" i="1"/>
  <c r="I774" i="1" l="1"/>
  <c r="H775" i="1"/>
  <c r="I775" i="1" l="1"/>
  <c r="H776" i="1"/>
  <c r="I776" i="1" l="1"/>
  <c r="H777" i="1"/>
  <c r="I777" i="1" l="1"/>
  <c r="H778" i="1"/>
  <c r="I778" i="1" l="1"/>
  <c r="H779" i="1"/>
  <c r="I779" i="1" l="1"/>
  <c r="H780" i="1"/>
  <c r="I780" i="1" l="1"/>
  <c r="H781" i="1"/>
  <c r="I781" i="1" l="1"/>
  <c r="H782" i="1"/>
  <c r="I782" i="1" l="1"/>
  <c r="M782" i="1"/>
  <c r="N782" i="1" s="1"/>
  <c r="K793" i="1" l="1"/>
  <c r="J793" i="1" s="1"/>
  <c r="F793" i="1" s="1"/>
  <c r="K791" i="1"/>
  <c r="J791" i="1" s="1"/>
  <c r="F791" i="1" s="1"/>
  <c r="K794" i="1"/>
  <c r="J794" i="1" s="1"/>
  <c r="F794" i="1" s="1"/>
  <c r="K792" i="1"/>
  <c r="J792" i="1" s="1"/>
  <c r="F792" i="1" s="1"/>
  <c r="K790" i="1"/>
  <c r="J790" i="1" s="1"/>
  <c r="F790" i="1" s="1"/>
  <c r="K788" i="1"/>
  <c r="J788" i="1" s="1"/>
  <c r="F788" i="1" s="1"/>
  <c r="K783" i="1"/>
  <c r="J783" i="1" s="1"/>
  <c r="F783" i="1" s="1"/>
  <c r="K789" i="1"/>
  <c r="J789" i="1" s="1"/>
  <c r="F789" i="1" s="1"/>
  <c r="K787" i="1"/>
  <c r="J787" i="1" s="1"/>
  <c r="F787" i="1" s="1"/>
  <c r="K786" i="1"/>
  <c r="J786" i="1" s="1"/>
  <c r="F786" i="1" s="1"/>
  <c r="K785" i="1"/>
  <c r="J785" i="1" s="1"/>
  <c r="F785" i="1" s="1"/>
  <c r="K784" i="1"/>
  <c r="J784" i="1" s="1"/>
  <c r="F784" i="1" s="1"/>
  <c r="H783" i="1" l="1"/>
  <c r="H784" i="1" l="1"/>
  <c r="I783" i="1"/>
  <c r="I784" i="1" l="1"/>
  <c r="H785" i="1"/>
  <c r="I785" i="1" l="1"/>
  <c r="H786" i="1"/>
  <c r="I786" i="1" l="1"/>
  <c r="H787" i="1"/>
  <c r="I787" i="1" l="1"/>
  <c r="H788" i="1"/>
  <c r="I788" i="1" l="1"/>
  <c r="H789" i="1"/>
  <c r="I789" i="1" l="1"/>
  <c r="H790" i="1"/>
  <c r="I790" i="1" l="1"/>
  <c r="H791" i="1"/>
  <c r="I791" i="1" l="1"/>
  <c r="H792" i="1"/>
  <c r="I792" i="1" l="1"/>
  <c r="H793" i="1"/>
  <c r="I793" i="1" l="1"/>
  <c r="H794" i="1"/>
  <c r="I794" i="1" l="1"/>
  <c r="M794" i="1"/>
  <c r="N794" i="1" s="1"/>
  <c r="K806" i="1" l="1"/>
  <c r="J806" i="1" s="1"/>
  <c r="F806" i="1" s="1"/>
  <c r="K804" i="1"/>
  <c r="J804" i="1" s="1"/>
  <c r="F804" i="1" s="1"/>
  <c r="K802" i="1"/>
  <c r="J802" i="1" s="1"/>
  <c r="F802" i="1" s="1"/>
  <c r="K800" i="1"/>
  <c r="J800" i="1" s="1"/>
  <c r="F800" i="1" s="1"/>
  <c r="K798" i="1"/>
  <c r="J798" i="1" s="1"/>
  <c r="F798" i="1" s="1"/>
  <c r="K797" i="1"/>
  <c r="J797" i="1" s="1"/>
  <c r="F797" i="1" s="1"/>
  <c r="K796" i="1"/>
  <c r="J796" i="1" s="1"/>
  <c r="F796" i="1" s="1"/>
  <c r="K805" i="1"/>
  <c r="J805" i="1" s="1"/>
  <c r="F805" i="1" s="1"/>
  <c r="K803" i="1"/>
  <c r="J803" i="1" s="1"/>
  <c r="F803" i="1" s="1"/>
  <c r="K801" i="1"/>
  <c r="J801" i="1" s="1"/>
  <c r="F801" i="1" s="1"/>
  <c r="K799" i="1"/>
  <c r="J799" i="1" s="1"/>
  <c r="F799" i="1" s="1"/>
  <c r="K795" i="1"/>
  <c r="J795" i="1" s="1"/>
  <c r="F795" i="1" s="1"/>
  <c r="H795" i="1" l="1"/>
  <c r="H796" i="1" l="1"/>
  <c r="I795" i="1"/>
  <c r="I796" i="1" l="1"/>
  <c r="H797" i="1"/>
  <c r="I797" i="1" l="1"/>
  <c r="H798" i="1"/>
  <c r="I798" i="1" l="1"/>
  <c r="H799" i="1"/>
  <c r="I799" i="1" l="1"/>
  <c r="H800" i="1"/>
  <c r="I800" i="1" l="1"/>
  <c r="H801" i="1"/>
  <c r="I801" i="1" l="1"/>
  <c r="H802" i="1"/>
  <c r="I802" i="1" l="1"/>
  <c r="H803" i="1"/>
  <c r="I803" i="1" l="1"/>
  <c r="H804" i="1"/>
  <c r="I804" i="1" l="1"/>
  <c r="H805" i="1"/>
  <c r="I805" i="1" l="1"/>
  <c r="H806" i="1"/>
  <c r="I806" i="1" l="1"/>
  <c r="M806" i="1"/>
  <c r="N806" i="1" s="1"/>
  <c r="K817" i="1" l="1"/>
  <c r="J817" i="1" s="1"/>
  <c r="F817" i="1" s="1"/>
  <c r="K815" i="1"/>
  <c r="J815" i="1" s="1"/>
  <c r="F815" i="1" s="1"/>
  <c r="K813" i="1"/>
  <c r="J813" i="1" s="1"/>
  <c r="F813" i="1" s="1"/>
  <c r="K811" i="1"/>
  <c r="J811" i="1" s="1"/>
  <c r="F811" i="1" s="1"/>
  <c r="K807" i="1"/>
  <c r="J807" i="1" s="1"/>
  <c r="F807" i="1" s="1"/>
  <c r="K818" i="1"/>
  <c r="J818" i="1" s="1"/>
  <c r="F818" i="1" s="1"/>
  <c r="K816" i="1"/>
  <c r="J816" i="1" s="1"/>
  <c r="F816" i="1" s="1"/>
  <c r="K814" i="1"/>
  <c r="J814" i="1" s="1"/>
  <c r="F814" i="1" s="1"/>
  <c r="K812" i="1"/>
  <c r="J812" i="1" s="1"/>
  <c r="F812" i="1" s="1"/>
  <c r="K810" i="1"/>
  <c r="J810" i="1" s="1"/>
  <c r="F810" i="1" s="1"/>
  <c r="K809" i="1"/>
  <c r="J809" i="1" s="1"/>
  <c r="F809" i="1" s="1"/>
  <c r="K808" i="1"/>
  <c r="J808" i="1" s="1"/>
  <c r="F808" i="1" s="1"/>
  <c r="H807" i="1" l="1"/>
  <c r="H808" i="1" l="1"/>
  <c r="I807" i="1"/>
  <c r="I808" i="1" l="1"/>
  <c r="H809" i="1"/>
  <c r="I809" i="1" l="1"/>
  <c r="H810" i="1"/>
  <c r="I810" i="1" l="1"/>
  <c r="H811" i="1"/>
  <c r="I811" i="1" l="1"/>
  <c r="H812" i="1"/>
  <c r="I812" i="1" l="1"/>
  <c r="H813" i="1"/>
  <c r="I813" i="1" l="1"/>
  <c r="H814" i="1"/>
  <c r="I814" i="1" l="1"/>
  <c r="H815" i="1"/>
  <c r="I815" i="1" l="1"/>
  <c r="H816" i="1"/>
  <c r="I816" i="1" l="1"/>
  <c r="H817" i="1"/>
  <c r="I817" i="1" l="1"/>
  <c r="H818" i="1"/>
  <c r="I818" i="1" l="1"/>
  <c r="M818" i="1"/>
  <c r="N818" i="1" s="1"/>
  <c r="K830" i="1" l="1"/>
  <c r="J830" i="1" s="1"/>
  <c r="F830" i="1" s="1"/>
  <c r="K828" i="1"/>
  <c r="J828" i="1" s="1"/>
  <c r="F828" i="1" s="1"/>
  <c r="K826" i="1"/>
  <c r="J826" i="1" s="1"/>
  <c r="F826" i="1" s="1"/>
  <c r="K824" i="1"/>
  <c r="J824" i="1" s="1"/>
  <c r="F824" i="1" s="1"/>
  <c r="K829" i="1"/>
  <c r="J829" i="1" s="1"/>
  <c r="F829" i="1" s="1"/>
  <c r="K827" i="1"/>
  <c r="J827" i="1" s="1"/>
  <c r="F827" i="1" s="1"/>
  <c r="K825" i="1"/>
  <c r="J825" i="1" s="1"/>
  <c r="F825" i="1" s="1"/>
  <c r="K822" i="1"/>
  <c r="J822" i="1" s="1"/>
  <c r="F822" i="1" s="1"/>
  <c r="K821" i="1"/>
  <c r="J821" i="1" s="1"/>
  <c r="F821" i="1" s="1"/>
  <c r="K820" i="1"/>
  <c r="J820" i="1" s="1"/>
  <c r="F820" i="1" s="1"/>
  <c r="K823" i="1"/>
  <c r="J823" i="1" s="1"/>
  <c r="F823" i="1" s="1"/>
  <c r="K819" i="1"/>
  <c r="J819" i="1" s="1"/>
  <c r="F819" i="1" s="1"/>
  <c r="H819" i="1" l="1"/>
  <c r="H820" i="1" l="1"/>
  <c r="I819" i="1"/>
  <c r="I820" i="1" l="1"/>
  <c r="H821" i="1"/>
  <c r="I821" i="1" l="1"/>
  <c r="H822" i="1"/>
  <c r="I822" i="1" l="1"/>
  <c r="H823" i="1"/>
  <c r="I823" i="1" l="1"/>
  <c r="H824" i="1"/>
  <c r="I824" i="1" l="1"/>
  <c r="H825" i="1"/>
  <c r="I825" i="1" l="1"/>
  <c r="H826" i="1"/>
  <c r="I826" i="1" l="1"/>
  <c r="H827" i="1"/>
  <c r="I827" i="1" l="1"/>
  <c r="H828" i="1"/>
  <c r="I828" i="1" l="1"/>
  <c r="H829" i="1"/>
  <c r="I829" i="1" l="1"/>
  <c r="H830" i="1"/>
  <c r="I830" i="1" l="1"/>
  <c r="M830" i="1"/>
  <c r="N830" i="1" s="1"/>
  <c r="K842" i="1" l="1"/>
  <c r="J842" i="1" s="1"/>
  <c r="F842" i="1" s="1"/>
  <c r="K840" i="1"/>
  <c r="J840" i="1" s="1"/>
  <c r="F840" i="1" s="1"/>
  <c r="K838" i="1"/>
  <c r="J838" i="1" s="1"/>
  <c r="F838" i="1" s="1"/>
  <c r="K841" i="1"/>
  <c r="J841" i="1" s="1"/>
  <c r="F841" i="1" s="1"/>
  <c r="K839" i="1"/>
  <c r="J839" i="1" s="1"/>
  <c r="F839" i="1" s="1"/>
  <c r="K837" i="1"/>
  <c r="J837" i="1" s="1"/>
  <c r="F837" i="1" s="1"/>
  <c r="K835" i="1"/>
  <c r="J835" i="1" s="1"/>
  <c r="F835" i="1" s="1"/>
  <c r="K831" i="1"/>
  <c r="J831" i="1" s="1"/>
  <c r="F831" i="1" s="1"/>
  <c r="K832" i="1"/>
  <c r="J832" i="1" s="1"/>
  <c r="F832" i="1" s="1"/>
  <c r="K836" i="1"/>
  <c r="J836" i="1" s="1"/>
  <c r="F836" i="1" s="1"/>
  <c r="K834" i="1"/>
  <c r="J834" i="1" s="1"/>
  <c r="F834" i="1" s="1"/>
  <c r="K833" i="1"/>
  <c r="J833" i="1" s="1"/>
  <c r="F833" i="1" s="1"/>
  <c r="H831" i="1" l="1"/>
  <c r="H832" i="1" l="1"/>
  <c r="I831" i="1"/>
  <c r="I832" i="1" l="1"/>
  <c r="H833" i="1"/>
  <c r="I833" i="1" l="1"/>
  <c r="H834" i="1"/>
  <c r="I834" i="1" l="1"/>
  <c r="H835" i="1"/>
  <c r="I835" i="1" l="1"/>
  <c r="H836" i="1"/>
  <c r="I836" i="1" l="1"/>
  <c r="H837" i="1"/>
  <c r="I837" i="1" l="1"/>
  <c r="H838" i="1"/>
  <c r="I838" i="1" l="1"/>
  <c r="H839" i="1"/>
  <c r="I839" i="1" l="1"/>
  <c r="H840" i="1"/>
  <c r="I840" i="1" l="1"/>
  <c r="H841" i="1"/>
  <c r="I841" i="1" l="1"/>
  <c r="H842" i="1"/>
  <c r="I842" i="1" l="1"/>
  <c r="M842" i="1"/>
  <c r="N842" i="1" s="1"/>
  <c r="K853" i="1" l="1"/>
  <c r="J853" i="1" s="1"/>
  <c r="F853" i="1" s="1"/>
  <c r="K851" i="1"/>
  <c r="J851" i="1" s="1"/>
  <c r="F851" i="1" s="1"/>
  <c r="K849" i="1"/>
  <c r="J849" i="1" s="1"/>
  <c r="F849" i="1" s="1"/>
  <c r="K847" i="1"/>
  <c r="J847" i="1" s="1"/>
  <c r="F847" i="1" s="1"/>
  <c r="K843" i="1"/>
  <c r="J843" i="1" s="1"/>
  <c r="F843" i="1" s="1"/>
  <c r="K854" i="1"/>
  <c r="J854" i="1" s="1"/>
  <c r="F854" i="1" s="1"/>
  <c r="K852" i="1"/>
  <c r="J852" i="1" s="1"/>
  <c r="F852" i="1" s="1"/>
  <c r="K850" i="1"/>
  <c r="J850" i="1" s="1"/>
  <c r="F850" i="1" s="1"/>
  <c r="K848" i="1"/>
  <c r="J848" i="1" s="1"/>
  <c r="F848" i="1" s="1"/>
  <c r="K846" i="1"/>
  <c r="J846" i="1" s="1"/>
  <c r="F846" i="1" s="1"/>
  <c r="K845" i="1"/>
  <c r="J845" i="1" s="1"/>
  <c r="F845" i="1" s="1"/>
  <c r="K844" i="1"/>
  <c r="J844" i="1" s="1"/>
  <c r="F844" i="1" s="1"/>
  <c r="H843" i="1" l="1"/>
  <c r="H844" i="1" l="1"/>
  <c r="I843" i="1"/>
  <c r="I844" i="1" l="1"/>
  <c r="H845" i="1"/>
  <c r="I845" i="1" l="1"/>
  <c r="H846" i="1"/>
  <c r="I846" i="1" l="1"/>
  <c r="H847" i="1"/>
  <c r="I847" i="1" l="1"/>
  <c r="H848" i="1"/>
  <c r="I848" i="1" l="1"/>
  <c r="H849" i="1"/>
  <c r="I849" i="1" l="1"/>
  <c r="H850" i="1"/>
  <c r="I850" i="1" l="1"/>
  <c r="H851" i="1"/>
  <c r="I851" i="1" l="1"/>
  <c r="H852" i="1"/>
  <c r="I852" i="1" l="1"/>
  <c r="H853" i="1"/>
  <c r="I853" i="1" l="1"/>
  <c r="H854" i="1"/>
  <c r="I854" i="1" l="1"/>
  <c r="M854" i="1"/>
  <c r="N854" i="1" s="1"/>
  <c r="K866" i="1" l="1"/>
  <c r="J866" i="1" s="1"/>
  <c r="F866" i="1" s="1"/>
  <c r="K864" i="1"/>
  <c r="J864" i="1" s="1"/>
  <c r="F864" i="1" s="1"/>
  <c r="K862" i="1"/>
  <c r="J862" i="1" s="1"/>
  <c r="F862" i="1" s="1"/>
  <c r="K865" i="1"/>
  <c r="J865" i="1" s="1"/>
  <c r="F865" i="1" s="1"/>
  <c r="K863" i="1"/>
  <c r="J863" i="1" s="1"/>
  <c r="F863" i="1" s="1"/>
  <c r="K861" i="1"/>
  <c r="J861" i="1" s="1"/>
  <c r="F861" i="1" s="1"/>
  <c r="K859" i="1"/>
  <c r="J859" i="1" s="1"/>
  <c r="F859" i="1" s="1"/>
  <c r="K860" i="1"/>
  <c r="J860" i="1" s="1"/>
  <c r="F860" i="1" s="1"/>
  <c r="K858" i="1"/>
  <c r="J858" i="1" s="1"/>
  <c r="F858" i="1" s="1"/>
  <c r="K857" i="1"/>
  <c r="J857" i="1" s="1"/>
  <c r="F857" i="1" s="1"/>
  <c r="K856" i="1"/>
  <c r="J856" i="1" s="1"/>
  <c r="F856" i="1" s="1"/>
  <c r="K855" i="1"/>
  <c r="J855" i="1" s="1"/>
  <c r="F855" i="1" s="1"/>
  <c r="H855" i="1" l="1"/>
  <c r="H856" i="1" l="1"/>
  <c r="I855" i="1"/>
  <c r="I856" i="1" l="1"/>
  <c r="H857" i="1"/>
  <c r="I857" i="1" l="1"/>
  <c r="H858" i="1"/>
  <c r="I858" i="1" l="1"/>
  <c r="H859" i="1"/>
  <c r="I859" i="1" l="1"/>
  <c r="H860" i="1"/>
  <c r="I860" i="1" l="1"/>
  <c r="H861" i="1"/>
  <c r="I861" i="1" l="1"/>
  <c r="H862" i="1"/>
  <c r="I862" i="1" l="1"/>
  <c r="H863" i="1"/>
  <c r="I863" i="1" l="1"/>
  <c r="H864" i="1"/>
  <c r="I864" i="1" l="1"/>
  <c r="H865" i="1"/>
  <c r="I865" i="1" l="1"/>
  <c r="H866" i="1"/>
  <c r="I866" i="1" l="1"/>
  <c r="M866" i="1"/>
  <c r="N866" i="1" s="1"/>
  <c r="K877" i="1" l="1"/>
  <c r="J877" i="1" s="1"/>
  <c r="F877" i="1" s="1"/>
  <c r="K875" i="1"/>
  <c r="J875" i="1" s="1"/>
  <c r="F875" i="1" s="1"/>
  <c r="K873" i="1"/>
  <c r="J873" i="1" s="1"/>
  <c r="F873" i="1" s="1"/>
  <c r="K871" i="1"/>
  <c r="J871" i="1" s="1"/>
  <c r="F871" i="1" s="1"/>
  <c r="K867" i="1"/>
  <c r="J867" i="1" s="1"/>
  <c r="F867" i="1" s="1"/>
  <c r="K878" i="1"/>
  <c r="J878" i="1" s="1"/>
  <c r="F878" i="1" s="1"/>
  <c r="K876" i="1"/>
  <c r="J876" i="1" s="1"/>
  <c r="F876" i="1" s="1"/>
  <c r="K874" i="1"/>
  <c r="J874" i="1" s="1"/>
  <c r="F874" i="1" s="1"/>
  <c r="K872" i="1"/>
  <c r="J872" i="1" s="1"/>
  <c r="F872" i="1" s="1"/>
  <c r="K870" i="1"/>
  <c r="J870" i="1" s="1"/>
  <c r="F870" i="1" s="1"/>
  <c r="K869" i="1"/>
  <c r="J869" i="1" s="1"/>
  <c r="F869" i="1" s="1"/>
  <c r="K868" i="1"/>
  <c r="J868" i="1" s="1"/>
  <c r="F868" i="1" s="1"/>
  <c r="H867" i="1" l="1"/>
  <c r="H868" i="1" l="1"/>
  <c r="I867" i="1"/>
  <c r="I868" i="1" l="1"/>
  <c r="H869" i="1"/>
  <c r="I869" i="1" l="1"/>
  <c r="H870" i="1"/>
  <c r="I870" i="1" l="1"/>
  <c r="H871" i="1"/>
  <c r="I871" i="1" l="1"/>
  <c r="H872" i="1"/>
  <c r="I872" i="1" l="1"/>
  <c r="H873" i="1"/>
  <c r="I873" i="1" l="1"/>
  <c r="H874" i="1"/>
  <c r="I874" i="1" l="1"/>
  <c r="H875" i="1"/>
  <c r="I875" i="1" l="1"/>
  <c r="H876" i="1"/>
  <c r="I876" i="1" l="1"/>
  <c r="H877" i="1"/>
  <c r="I877" i="1" l="1"/>
  <c r="H878" i="1"/>
  <c r="I878" i="1" l="1"/>
  <c r="M878" i="1"/>
  <c r="N878" i="1" s="1"/>
  <c r="K890" i="1" l="1"/>
  <c r="J890" i="1" s="1"/>
  <c r="F890" i="1" s="1"/>
  <c r="K889" i="1"/>
  <c r="J889" i="1" s="1"/>
  <c r="F889" i="1" s="1"/>
  <c r="K888" i="1"/>
  <c r="J888" i="1" s="1"/>
  <c r="F888" i="1" s="1"/>
  <c r="K887" i="1"/>
  <c r="J887" i="1" s="1"/>
  <c r="F887" i="1" s="1"/>
  <c r="K886" i="1"/>
  <c r="J886" i="1" s="1"/>
  <c r="F886" i="1" s="1"/>
  <c r="K885" i="1"/>
  <c r="J885" i="1" s="1"/>
  <c r="F885" i="1" s="1"/>
  <c r="K884" i="1"/>
  <c r="J884" i="1" s="1"/>
  <c r="F884" i="1" s="1"/>
  <c r="K883" i="1"/>
  <c r="J883" i="1" s="1"/>
  <c r="F883" i="1" s="1"/>
  <c r="K882" i="1"/>
  <c r="J882" i="1" s="1"/>
  <c r="F882" i="1" s="1"/>
  <c r="K880" i="1"/>
  <c r="J880" i="1" s="1"/>
  <c r="F880" i="1" s="1"/>
  <c r="K879" i="1"/>
  <c r="J879" i="1" s="1"/>
  <c r="F879" i="1" s="1"/>
  <c r="K881" i="1"/>
  <c r="J881" i="1" s="1"/>
  <c r="F881" i="1" s="1"/>
  <c r="H879" i="1" l="1"/>
  <c r="H880" i="1" l="1"/>
  <c r="I879" i="1"/>
  <c r="I880" i="1" l="1"/>
  <c r="H881" i="1"/>
  <c r="I881" i="1" l="1"/>
  <c r="H882" i="1"/>
  <c r="I882" i="1" l="1"/>
  <c r="H883" i="1"/>
  <c r="I883" i="1" l="1"/>
  <c r="H884" i="1"/>
  <c r="I884" i="1" l="1"/>
  <c r="H885" i="1"/>
  <c r="I885" i="1" l="1"/>
  <c r="H886" i="1"/>
  <c r="I886" i="1" l="1"/>
  <c r="H887" i="1"/>
  <c r="I887" i="1" l="1"/>
  <c r="H888" i="1"/>
  <c r="I888" i="1" l="1"/>
  <c r="H889" i="1"/>
  <c r="I889" i="1" l="1"/>
  <c r="H890" i="1"/>
  <c r="I890" i="1" l="1"/>
  <c r="M890" i="1"/>
  <c r="N890" i="1" s="1"/>
  <c r="K893" i="1" l="1"/>
  <c r="J893" i="1" s="1"/>
  <c r="F893" i="1" s="1"/>
  <c r="K901" i="1"/>
  <c r="J901" i="1" s="1"/>
  <c r="F901" i="1" s="1"/>
  <c r="K899" i="1"/>
  <c r="J899" i="1" s="1"/>
  <c r="F899" i="1" s="1"/>
  <c r="K897" i="1"/>
  <c r="J897" i="1" s="1"/>
  <c r="F897" i="1" s="1"/>
  <c r="K895" i="1"/>
  <c r="J895" i="1" s="1"/>
  <c r="F895" i="1" s="1"/>
  <c r="K892" i="1"/>
  <c r="J892" i="1" s="1"/>
  <c r="F892" i="1" s="1"/>
  <c r="K902" i="1"/>
  <c r="J902" i="1" s="1"/>
  <c r="F902" i="1" s="1"/>
  <c r="K900" i="1"/>
  <c r="J900" i="1" s="1"/>
  <c r="F900" i="1" s="1"/>
  <c r="K898" i="1"/>
  <c r="J898" i="1" s="1"/>
  <c r="F898" i="1" s="1"/>
  <c r="K896" i="1"/>
  <c r="J896" i="1" s="1"/>
  <c r="F896" i="1" s="1"/>
  <c r="K894" i="1"/>
  <c r="J894" i="1" s="1"/>
  <c r="F894" i="1" s="1"/>
  <c r="K891" i="1"/>
  <c r="J891" i="1" s="1"/>
  <c r="F891" i="1" s="1"/>
  <c r="H891" i="1" l="1"/>
  <c r="H892" i="1" l="1"/>
  <c r="I891" i="1"/>
  <c r="I892" i="1" l="1"/>
  <c r="H893" i="1"/>
  <c r="I893" i="1" l="1"/>
  <c r="H894" i="1"/>
  <c r="I894" i="1" l="1"/>
  <c r="H895" i="1"/>
  <c r="I895" i="1" l="1"/>
  <c r="H896" i="1"/>
  <c r="I896" i="1" l="1"/>
  <c r="H897" i="1"/>
  <c r="I897" i="1" l="1"/>
  <c r="H898" i="1"/>
  <c r="I898" i="1" l="1"/>
  <c r="H899" i="1"/>
  <c r="I899" i="1" l="1"/>
  <c r="H900" i="1"/>
  <c r="I900" i="1" l="1"/>
  <c r="H901" i="1"/>
  <c r="I901" i="1" l="1"/>
  <c r="H902" i="1"/>
  <c r="I902" i="1" l="1"/>
  <c r="M902" i="1"/>
  <c r="N902" i="1" s="1"/>
  <c r="K914" i="1" l="1"/>
  <c r="J914" i="1" s="1"/>
  <c r="F914" i="1" s="1"/>
  <c r="K913" i="1"/>
  <c r="J913" i="1" s="1"/>
  <c r="F913" i="1" s="1"/>
  <c r="K912" i="1"/>
  <c r="J912" i="1" s="1"/>
  <c r="F912" i="1" s="1"/>
  <c r="K911" i="1"/>
  <c r="J911" i="1" s="1"/>
  <c r="F911" i="1" s="1"/>
  <c r="K910" i="1"/>
  <c r="J910" i="1" s="1"/>
  <c r="F910" i="1" s="1"/>
  <c r="K909" i="1"/>
  <c r="J909" i="1" s="1"/>
  <c r="F909" i="1" s="1"/>
  <c r="K908" i="1"/>
  <c r="J908" i="1" s="1"/>
  <c r="F908" i="1" s="1"/>
  <c r="K907" i="1"/>
  <c r="J907" i="1" s="1"/>
  <c r="F907" i="1" s="1"/>
  <c r="K906" i="1"/>
  <c r="J906" i="1" s="1"/>
  <c r="F906" i="1" s="1"/>
  <c r="K904" i="1"/>
  <c r="J904" i="1" s="1"/>
  <c r="F904" i="1" s="1"/>
  <c r="K903" i="1"/>
  <c r="J903" i="1" s="1"/>
  <c r="F903" i="1" s="1"/>
  <c r="K905" i="1"/>
  <c r="J905" i="1" s="1"/>
  <c r="F905" i="1" s="1"/>
  <c r="H903" i="1" l="1"/>
  <c r="H904" i="1" l="1"/>
  <c r="I903" i="1"/>
  <c r="I904" i="1" l="1"/>
  <c r="H905" i="1"/>
  <c r="I905" i="1" l="1"/>
  <c r="H906" i="1"/>
  <c r="I906" i="1" l="1"/>
  <c r="H907" i="1"/>
  <c r="I907" i="1" l="1"/>
  <c r="H908" i="1"/>
  <c r="I908" i="1" l="1"/>
  <c r="H909" i="1"/>
  <c r="I909" i="1" l="1"/>
  <c r="H910" i="1"/>
  <c r="I910" i="1" l="1"/>
  <c r="H911" i="1"/>
  <c r="I911" i="1" l="1"/>
  <c r="H912" i="1"/>
  <c r="I912" i="1" l="1"/>
  <c r="H913" i="1"/>
  <c r="I913" i="1" l="1"/>
  <c r="H914" i="1"/>
  <c r="I914" i="1" l="1"/>
  <c r="M914" i="1"/>
  <c r="N914" i="1" s="1"/>
  <c r="K917" i="1" l="1"/>
  <c r="J917" i="1" s="1"/>
  <c r="F917" i="1" s="1"/>
  <c r="K925" i="1"/>
  <c r="J925" i="1" s="1"/>
  <c r="F925" i="1" s="1"/>
  <c r="K923" i="1"/>
  <c r="J923" i="1" s="1"/>
  <c r="F923" i="1" s="1"/>
  <c r="K921" i="1"/>
  <c r="J921" i="1" s="1"/>
  <c r="F921" i="1" s="1"/>
  <c r="K919" i="1"/>
  <c r="J919" i="1" s="1"/>
  <c r="F919" i="1" s="1"/>
  <c r="K916" i="1"/>
  <c r="J916" i="1" s="1"/>
  <c r="F916" i="1" s="1"/>
  <c r="K926" i="1"/>
  <c r="J926" i="1" s="1"/>
  <c r="F926" i="1" s="1"/>
  <c r="K924" i="1"/>
  <c r="J924" i="1" s="1"/>
  <c r="F924" i="1" s="1"/>
  <c r="K922" i="1"/>
  <c r="J922" i="1" s="1"/>
  <c r="F922" i="1" s="1"/>
  <c r="K920" i="1"/>
  <c r="J920" i="1" s="1"/>
  <c r="F920" i="1" s="1"/>
  <c r="K918" i="1"/>
  <c r="J918" i="1" s="1"/>
  <c r="F918" i="1" s="1"/>
  <c r="K915" i="1"/>
  <c r="J915" i="1" s="1"/>
  <c r="F915" i="1" s="1"/>
  <c r="H915" i="1" l="1"/>
  <c r="H916" i="1" l="1"/>
  <c r="I915" i="1"/>
  <c r="I916" i="1" l="1"/>
  <c r="H917" i="1"/>
  <c r="I917" i="1" l="1"/>
  <c r="H918" i="1"/>
  <c r="I918" i="1" l="1"/>
  <c r="H919" i="1"/>
  <c r="I919" i="1" l="1"/>
  <c r="H920" i="1"/>
  <c r="I920" i="1" l="1"/>
  <c r="H921" i="1"/>
  <c r="I921" i="1" l="1"/>
  <c r="H922" i="1"/>
  <c r="I922" i="1" l="1"/>
  <c r="H923" i="1"/>
  <c r="I923" i="1" l="1"/>
  <c r="H924" i="1"/>
  <c r="I924" i="1" l="1"/>
  <c r="H925" i="1"/>
  <c r="I925" i="1" l="1"/>
  <c r="H926" i="1"/>
  <c r="I926" i="1" l="1"/>
  <c r="M926" i="1"/>
  <c r="N926" i="1" s="1"/>
  <c r="K938" i="1" l="1"/>
  <c r="J938" i="1" s="1"/>
  <c r="F938" i="1" s="1"/>
  <c r="K937" i="1"/>
  <c r="J937" i="1" s="1"/>
  <c r="F937" i="1" s="1"/>
  <c r="K936" i="1"/>
  <c r="J936" i="1" s="1"/>
  <c r="F936" i="1" s="1"/>
  <c r="K935" i="1"/>
  <c r="J935" i="1" s="1"/>
  <c r="F935" i="1" s="1"/>
  <c r="K934" i="1"/>
  <c r="J934" i="1" s="1"/>
  <c r="F934" i="1" s="1"/>
  <c r="K933" i="1"/>
  <c r="J933" i="1" s="1"/>
  <c r="F933" i="1" s="1"/>
  <c r="K932" i="1"/>
  <c r="J932" i="1" s="1"/>
  <c r="F932" i="1" s="1"/>
  <c r="K931" i="1"/>
  <c r="J931" i="1" s="1"/>
  <c r="F931" i="1" s="1"/>
  <c r="K930" i="1"/>
  <c r="J930" i="1" s="1"/>
  <c r="F930" i="1" s="1"/>
  <c r="K928" i="1"/>
  <c r="J928" i="1" s="1"/>
  <c r="F928" i="1" s="1"/>
  <c r="K927" i="1"/>
  <c r="J927" i="1" s="1"/>
  <c r="F927" i="1" s="1"/>
  <c r="K929" i="1"/>
  <c r="J929" i="1" s="1"/>
  <c r="F929" i="1" s="1"/>
  <c r="H927" i="1" l="1"/>
  <c r="H928" i="1" l="1"/>
  <c r="I927" i="1"/>
  <c r="I928" i="1" l="1"/>
  <c r="H929" i="1"/>
  <c r="I929" i="1" l="1"/>
  <c r="H930" i="1"/>
  <c r="I930" i="1" l="1"/>
  <c r="H931" i="1"/>
  <c r="I931" i="1" l="1"/>
  <c r="H932" i="1"/>
  <c r="I932" i="1" l="1"/>
  <c r="H933" i="1"/>
  <c r="I933" i="1" l="1"/>
  <c r="H934" i="1"/>
  <c r="I934" i="1" l="1"/>
  <c r="H935" i="1"/>
  <c r="I935" i="1" l="1"/>
  <c r="H936" i="1"/>
  <c r="I936" i="1" l="1"/>
  <c r="H937" i="1"/>
  <c r="I937" i="1" l="1"/>
  <c r="H938" i="1"/>
  <c r="I938" i="1" l="1"/>
  <c r="M938" i="1"/>
  <c r="N938" i="1" s="1"/>
  <c r="K941" i="1" l="1"/>
  <c r="J941" i="1" s="1"/>
  <c r="F941" i="1" s="1"/>
  <c r="K949" i="1"/>
  <c r="J949" i="1" s="1"/>
  <c r="F949" i="1" s="1"/>
  <c r="K947" i="1"/>
  <c r="J947" i="1" s="1"/>
  <c r="F947" i="1" s="1"/>
  <c r="K945" i="1"/>
  <c r="J945" i="1" s="1"/>
  <c r="F945" i="1" s="1"/>
  <c r="K943" i="1"/>
  <c r="J943" i="1" s="1"/>
  <c r="F943" i="1" s="1"/>
  <c r="K940" i="1"/>
  <c r="J940" i="1" s="1"/>
  <c r="F940" i="1" s="1"/>
  <c r="K950" i="1"/>
  <c r="J950" i="1" s="1"/>
  <c r="F950" i="1" s="1"/>
  <c r="K948" i="1"/>
  <c r="J948" i="1" s="1"/>
  <c r="F948" i="1" s="1"/>
  <c r="K946" i="1"/>
  <c r="J946" i="1" s="1"/>
  <c r="F946" i="1" s="1"/>
  <c r="K944" i="1"/>
  <c r="J944" i="1" s="1"/>
  <c r="F944" i="1" s="1"/>
  <c r="K942" i="1"/>
  <c r="J942" i="1" s="1"/>
  <c r="F942" i="1" s="1"/>
  <c r="K939" i="1"/>
  <c r="J939" i="1" s="1"/>
  <c r="F939" i="1" s="1"/>
  <c r="H939" i="1" l="1"/>
  <c r="H940" i="1" l="1"/>
  <c r="I939" i="1"/>
  <c r="I940" i="1" l="1"/>
  <c r="H941" i="1"/>
  <c r="I941" i="1" l="1"/>
  <c r="H942" i="1"/>
  <c r="I942" i="1" l="1"/>
  <c r="H943" i="1"/>
  <c r="I943" i="1" l="1"/>
  <c r="H944" i="1"/>
  <c r="I944" i="1" l="1"/>
  <c r="H945" i="1"/>
  <c r="I945" i="1" l="1"/>
  <c r="H946" i="1"/>
  <c r="I946" i="1" l="1"/>
  <c r="H947" i="1"/>
  <c r="I947" i="1" l="1"/>
  <c r="H948" i="1"/>
  <c r="I948" i="1" l="1"/>
  <c r="H949" i="1"/>
  <c r="I949" i="1" l="1"/>
  <c r="H950" i="1"/>
  <c r="I950" i="1" l="1"/>
  <c r="M950" i="1"/>
  <c r="N950" i="1" s="1"/>
  <c r="K962" i="1" l="1"/>
  <c r="J962" i="1" s="1"/>
  <c r="F962" i="1" s="1"/>
  <c r="K961" i="1"/>
  <c r="J961" i="1" s="1"/>
  <c r="F961" i="1" s="1"/>
  <c r="K960" i="1"/>
  <c r="J960" i="1" s="1"/>
  <c r="F960" i="1" s="1"/>
  <c r="K959" i="1"/>
  <c r="J959" i="1" s="1"/>
  <c r="F959" i="1" s="1"/>
  <c r="K958" i="1"/>
  <c r="J958" i="1" s="1"/>
  <c r="F958" i="1" s="1"/>
  <c r="K957" i="1"/>
  <c r="J957" i="1" s="1"/>
  <c r="F957" i="1" s="1"/>
  <c r="K956" i="1"/>
  <c r="J956" i="1" s="1"/>
  <c r="F956" i="1" s="1"/>
  <c r="K955" i="1"/>
  <c r="J955" i="1" s="1"/>
  <c r="F955" i="1" s="1"/>
  <c r="K954" i="1"/>
  <c r="J954" i="1" s="1"/>
  <c r="F954" i="1" s="1"/>
  <c r="K952" i="1"/>
  <c r="J952" i="1" s="1"/>
  <c r="F952" i="1" s="1"/>
  <c r="K951" i="1"/>
  <c r="J951" i="1" s="1"/>
  <c r="F951" i="1" s="1"/>
  <c r="K953" i="1"/>
  <c r="J953" i="1" s="1"/>
  <c r="F953" i="1" s="1"/>
  <c r="H951" i="1" l="1"/>
  <c r="H952" i="1" l="1"/>
  <c r="I951" i="1"/>
  <c r="I952" i="1" l="1"/>
  <c r="H953" i="1"/>
  <c r="I953" i="1" l="1"/>
  <c r="H954" i="1"/>
  <c r="I954" i="1" l="1"/>
  <c r="H955" i="1"/>
  <c r="I955" i="1" l="1"/>
  <c r="H956" i="1"/>
  <c r="I956" i="1" l="1"/>
  <c r="H957" i="1"/>
  <c r="I957" i="1" l="1"/>
  <c r="H958" i="1"/>
  <c r="I958" i="1" l="1"/>
  <c r="H959" i="1"/>
  <c r="I959" i="1" l="1"/>
  <c r="H960" i="1"/>
  <c r="I960" i="1" l="1"/>
  <c r="H961" i="1"/>
  <c r="I961" i="1" l="1"/>
  <c r="H962" i="1"/>
  <c r="I962" i="1" l="1"/>
  <c r="M962" i="1"/>
  <c r="N962" i="1" s="1"/>
  <c r="K965" i="1" l="1"/>
  <c r="J965" i="1" s="1"/>
  <c r="F965" i="1" s="1"/>
  <c r="K973" i="1"/>
  <c r="J973" i="1" s="1"/>
  <c r="F973" i="1" s="1"/>
  <c r="K971" i="1"/>
  <c r="J971" i="1" s="1"/>
  <c r="F971" i="1" s="1"/>
  <c r="K969" i="1"/>
  <c r="J969" i="1" s="1"/>
  <c r="F969" i="1" s="1"/>
  <c r="K967" i="1"/>
  <c r="J967" i="1" s="1"/>
  <c r="F967" i="1" s="1"/>
  <c r="K964" i="1"/>
  <c r="J964" i="1" s="1"/>
  <c r="F964" i="1" s="1"/>
  <c r="K974" i="1"/>
  <c r="J974" i="1" s="1"/>
  <c r="F974" i="1" s="1"/>
  <c r="K972" i="1"/>
  <c r="J972" i="1" s="1"/>
  <c r="F972" i="1" s="1"/>
  <c r="K970" i="1"/>
  <c r="J970" i="1" s="1"/>
  <c r="F970" i="1" s="1"/>
  <c r="K968" i="1"/>
  <c r="J968" i="1" s="1"/>
  <c r="F968" i="1" s="1"/>
  <c r="K966" i="1"/>
  <c r="J966" i="1" s="1"/>
  <c r="F966" i="1" s="1"/>
  <c r="K963" i="1"/>
  <c r="J963" i="1" s="1"/>
  <c r="F963" i="1" s="1"/>
  <c r="H963" i="1" l="1"/>
  <c r="H964" i="1" l="1"/>
  <c r="I963" i="1"/>
  <c r="I964" i="1" l="1"/>
  <c r="H965" i="1"/>
  <c r="I965" i="1" l="1"/>
  <c r="H966" i="1"/>
  <c r="I966" i="1" l="1"/>
  <c r="H967" i="1"/>
  <c r="I967" i="1" l="1"/>
  <c r="H968" i="1"/>
  <c r="I968" i="1" l="1"/>
  <c r="H969" i="1"/>
  <c r="I969" i="1" l="1"/>
  <c r="H970" i="1"/>
  <c r="I970" i="1" l="1"/>
  <c r="H971" i="1"/>
  <c r="I971" i="1" l="1"/>
  <c r="H972" i="1"/>
  <c r="I972" i="1" l="1"/>
  <c r="H973" i="1"/>
  <c r="I973" i="1" l="1"/>
  <c r="H974" i="1"/>
  <c r="I974" i="1" l="1"/>
  <c r="M974" i="1"/>
  <c r="N974" i="1" s="1"/>
  <c r="K986" i="1" l="1"/>
  <c r="J986" i="1" s="1"/>
  <c r="F986" i="1" s="1"/>
  <c r="K985" i="1"/>
  <c r="J985" i="1" s="1"/>
  <c r="F985" i="1" s="1"/>
  <c r="K984" i="1"/>
  <c r="J984" i="1" s="1"/>
  <c r="F984" i="1" s="1"/>
  <c r="K983" i="1"/>
  <c r="J983" i="1" s="1"/>
  <c r="F983" i="1" s="1"/>
  <c r="K982" i="1"/>
  <c r="J982" i="1" s="1"/>
  <c r="F982" i="1" s="1"/>
  <c r="K981" i="1"/>
  <c r="J981" i="1" s="1"/>
  <c r="F981" i="1" s="1"/>
  <c r="K980" i="1"/>
  <c r="J980" i="1" s="1"/>
  <c r="F980" i="1" s="1"/>
  <c r="K979" i="1"/>
  <c r="J979" i="1" s="1"/>
  <c r="F979" i="1" s="1"/>
  <c r="K978" i="1"/>
  <c r="J978" i="1" s="1"/>
  <c r="F978" i="1" s="1"/>
  <c r="K976" i="1"/>
  <c r="J976" i="1" s="1"/>
  <c r="F976" i="1" s="1"/>
  <c r="K975" i="1"/>
  <c r="J975" i="1" s="1"/>
  <c r="F975" i="1" s="1"/>
  <c r="K977" i="1"/>
  <c r="J977" i="1" s="1"/>
  <c r="F977" i="1" s="1"/>
  <c r="H975" i="1" l="1"/>
  <c r="H976" i="1" l="1"/>
  <c r="I975" i="1"/>
  <c r="I976" i="1" l="1"/>
  <c r="H977" i="1"/>
  <c r="I977" i="1" l="1"/>
  <c r="H978" i="1"/>
  <c r="I978" i="1" l="1"/>
  <c r="H979" i="1"/>
  <c r="I979" i="1" l="1"/>
  <c r="H980" i="1"/>
  <c r="I980" i="1" l="1"/>
  <c r="H981" i="1"/>
  <c r="I981" i="1" l="1"/>
  <c r="H982" i="1"/>
  <c r="I982" i="1" l="1"/>
  <c r="H983" i="1"/>
  <c r="I983" i="1" l="1"/>
  <c r="H984" i="1"/>
  <c r="I984" i="1" l="1"/>
  <c r="H985" i="1"/>
  <c r="I985" i="1" l="1"/>
  <c r="H986" i="1"/>
  <c r="I986" i="1" l="1"/>
  <c r="M986" i="1"/>
  <c r="N986" i="1" s="1"/>
  <c r="K989" i="1" l="1"/>
  <c r="J989" i="1" s="1"/>
  <c r="F989" i="1" s="1"/>
  <c r="K997" i="1"/>
  <c r="J997" i="1" s="1"/>
  <c r="F997" i="1" s="1"/>
  <c r="K995" i="1"/>
  <c r="J995" i="1" s="1"/>
  <c r="F995" i="1" s="1"/>
  <c r="K993" i="1"/>
  <c r="J993" i="1" s="1"/>
  <c r="F993" i="1" s="1"/>
  <c r="K991" i="1"/>
  <c r="J991" i="1" s="1"/>
  <c r="F991" i="1" s="1"/>
  <c r="K988" i="1"/>
  <c r="J988" i="1" s="1"/>
  <c r="F988" i="1" s="1"/>
  <c r="K998" i="1"/>
  <c r="J998" i="1" s="1"/>
  <c r="F998" i="1" s="1"/>
  <c r="K996" i="1"/>
  <c r="J996" i="1" s="1"/>
  <c r="F996" i="1" s="1"/>
  <c r="K994" i="1"/>
  <c r="J994" i="1" s="1"/>
  <c r="F994" i="1" s="1"/>
  <c r="K992" i="1"/>
  <c r="J992" i="1" s="1"/>
  <c r="F992" i="1" s="1"/>
  <c r="K990" i="1"/>
  <c r="J990" i="1" s="1"/>
  <c r="F990" i="1" s="1"/>
  <c r="K987" i="1"/>
  <c r="J987" i="1" s="1"/>
  <c r="F987" i="1" s="1"/>
  <c r="H987" i="1" l="1"/>
  <c r="H988" i="1" l="1"/>
  <c r="I987" i="1"/>
  <c r="I988" i="1" l="1"/>
  <c r="H989" i="1"/>
  <c r="I989" i="1" l="1"/>
  <c r="H990" i="1"/>
  <c r="I990" i="1" l="1"/>
  <c r="H991" i="1"/>
  <c r="I991" i="1" l="1"/>
  <c r="H992" i="1"/>
  <c r="I992" i="1" l="1"/>
  <c r="H993" i="1"/>
  <c r="I993" i="1" l="1"/>
  <c r="H994" i="1"/>
  <c r="I994" i="1" l="1"/>
  <c r="H995" i="1"/>
  <c r="I995" i="1" l="1"/>
  <c r="H996" i="1"/>
  <c r="I996" i="1" l="1"/>
  <c r="H997" i="1"/>
  <c r="I997" i="1" l="1"/>
  <c r="H998" i="1"/>
  <c r="I998" i="1" l="1"/>
  <c r="M998" i="1"/>
  <c r="N998" i="1" s="1"/>
  <c r="K1010" i="1" l="1"/>
  <c r="J1010" i="1" s="1"/>
  <c r="F1010" i="1" s="1"/>
  <c r="K1009" i="1"/>
  <c r="J1009" i="1" s="1"/>
  <c r="F1009" i="1" s="1"/>
  <c r="K1008" i="1"/>
  <c r="J1008" i="1" s="1"/>
  <c r="F1008" i="1" s="1"/>
  <c r="K1007" i="1"/>
  <c r="J1007" i="1" s="1"/>
  <c r="F1007" i="1" s="1"/>
  <c r="K1006" i="1"/>
  <c r="J1006" i="1" s="1"/>
  <c r="F1006" i="1" s="1"/>
  <c r="K1005" i="1"/>
  <c r="J1005" i="1" s="1"/>
  <c r="F1005" i="1" s="1"/>
  <c r="K1004" i="1"/>
  <c r="J1004" i="1" s="1"/>
  <c r="F1004" i="1" s="1"/>
  <c r="K1003" i="1"/>
  <c r="J1003" i="1" s="1"/>
  <c r="F1003" i="1" s="1"/>
  <c r="K1002" i="1"/>
  <c r="J1002" i="1" s="1"/>
  <c r="F1002" i="1" s="1"/>
  <c r="K1000" i="1"/>
  <c r="J1000" i="1" s="1"/>
  <c r="F1000" i="1" s="1"/>
  <c r="K999" i="1"/>
  <c r="J999" i="1" s="1"/>
  <c r="K1001" i="1"/>
  <c r="J1001" i="1" s="1"/>
  <c r="F1001" i="1" s="1"/>
  <c r="H999" i="1" l="1"/>
  <c r="I999" i="1" s="1"/>
  <c r="F999" i="1"/>
  <c r="H1000" i="1" l="1"/>
  <c r="I1000" i="1" s="1"/>
  <c r="H1001" i="1" l="1"/>
  <c r="I1001" i="1" s="1"/>
  <c r="H1002" i="1" l="1"/>
  <c r="I1002" i="1" s="1"/>
  <c r="H1003" i="1" l="1"/>
  <c r="H1004" i="1" s="1"/>
  <c r="H1005" i="1" s="1"/>
  <c r="I1003" i="1" l="1"/>
  <c r="I1004" i="1" s="1"/>
  <c r="I1005" i="1" s="1"/>
  <c r="H1006" i="1"/>
  <c r="I1006" i="1" l="1"/>
  <c r="H1007" i="1"/>
  <c r="I1007" i="1" l="1"/>
  <c r="H1008" i="1"/>
  <c r="I1008" i="1" l="1"/>
  <c r="H1009" i="1"/>
  <c r="I1009" i="1" l="1"/>
  <c r="H1010" i="1"/>
  <c r="I1010" i="1" l="1"/>
  <c r="M1010" i="1"/>
  <c r="N1010" i="1" s="1"/>
  <c r="K1013" i="1" l="1"/>
  <c r="J1013" i="1" s="1"/>
  <c r="F1013" i="1" s="1"/>
  <c r="K1021" i="1"/>
  <c r="J1021" i="1" s="1"/>
  <c r="F1021" i="1" s="1"/>
  <c r="K1019" i="1"/>
  <c r="J1019" i="1" s="1"/>
  <c r="F1019" i="1" s="1"/>
  <c r="K1017" i="1"/>
  <c r="J1017" i="1" s="1"/>
  <c r="F1017" i="1" s="1"/>
  <c r="K1015" i="1"/>
  <c r="J1015" i="1" s="1"/>
  <c r="F1015" i="1" s="1"/>
  <c r="K1012" i="1"/>
  <c r="J1012" i="1" s="1"/>
  <c r="F1012" i="1" s="1"/>
  <c r="K1022" i="1"/>
  <c r="J1022" i="1" s="1"/>
  <c r="F1022" i="1" s="1"/>
  <c r="K1020" i="1"/>
  <c r="J1020" i="1" s="1"/>
  <c r="F1020" i="1" s="1"/>
  <c r="K1018" i="1"/>
  <c r="J1018" i="1" s="1"/>
  <c r="F1018" i="1" s="1"/>
  <c r="K1016" i="1"/>
  <c r="J1016" i="1" s="1"/>
  <c r="F1016" i="1" s="1"/>
  <c r="K1014" i="1"/>
  <c r="J1014" i="1" s="1"/>
  <c r="F1014" i="1" s="1"/>
  <c r="K1011" i="1"/>
  <c r="J1011" i="1" s="1"/>
  <c r="F1011" i="1" s="1"/>
  <c r="H1011" i="1" l="1"/>
  <c r="H1012" i="1" l="1"/>
  <c r="I1011" i="1"/>
  <c r="I1012" i="1" l="1"/>
  <c r="H1013" i="1"/>
  <c r="I1013" i="1" l="1"/>
  <c r="H1014" i="1"/>
  <c r="I1014" i="1" l="1"/>
  <c r="H1015" i="1"/>
  <c r="I1015" i="1" l="1"/>
  <c r="H1016" i="1"/>
  <c r="I1016" i="1" l="1"/>
  <c r="H1017" i="1"/>
  <c r="I1017" i="1" l="1"/>
  <c r="H1018" i="1"/>
  <c r="I1018" i="1" l="1"/>
  <c r="H1019" i="1"/>
  <c r="I1019" i="1" l="1"/>
  <c r="H1020" i="1"/>
  <c r="I1020" i="1" l="1"/>
  <c r="H1021" i="1"/>
  <c r="I1021" i="1" l="1"/>
  <c r="H1022" i="1"/>
  <c r="I1022" i="1" l="1"/>
  <c r="M1022" i="1"/>
  <c r="N1022" i="1" s="1"/>
  <c r="K1034" i="1" l="1"/>
  <c r="J1034" i="1" s="1"/>
  <c r="F1034" i="1" s="1"/>
  <c r="K1033" i="1"/>
  <c r="J1033" i="1" s="1"/>
  <c r="F1033" i="1" s="1"/>
  <c r="K1032" i="1"/>
  <c r="J1032" i="1" s="1"/>
  <c r="F1032" i="1" s="1"/>
  <c r="K1031" i="1"/>
  <c r="J1031" i="1" s="1"/>
  <c r="F1031" i="1" s="1"/>
  <c r="K1030" i="1"/>
  <c r="J1030" i="1" s="1"/>
  <c r="F1030" i="1" s="1"/>
  <c r="K1029" i="1"/>
  <c r="J1029" i="1" s="1"/>
  <c r="F1029" i="1" s="1"/>
  <c r="K1028" i="1"/>
  <c r="J1028" i="1" s="1"/>
  <c r="F1028" i="1" s="1"/>
  <c r="K1027" i="1"/>
  <c r="J1027" i="1" s="1"/>
  <c r="F1027" i="1" s="1"/>
  <c r="K1026" i="1"/>
  <c r="J1026" i="1" s="1"/>
  <c r="F1026" i="1" s="1"/>
  <c r="K1024" i="1"/>
  <c r="J1024" i="1" s="1"/>
  <c r="F1024" i="1" s="1"/>
  <c r="K1023" i="1"/>
  <c r="J1023" i="1" s="1"/>
  <c r="F1023" i="1" s="1"/>
  <c r="K1025" i="1"/>
  <c r="J1025" i="1" s="1"/>
  <c r="F1025" i="1" s="1"/>
  <c r="H1023" i="1" l="1"/>
  <c r="H1024" i="1" l="1"/>
  <c r="I1023" i="1"/>
  <c r="I1024" i="1" l="1"/>
  <c r="H1025" i="1"/>
  <c r="I1025" i="1" l="1"/>
  <c r="H1026" i="1"/>
  <c r="I1026" i="1" l="1"/>
  <c r="H1027" i="1"/>
  <c r="I1027" i="1" l="1"/>
  <c r="H1028" i="1"/>
  <c r="I1028" i="1" l="1"/>
  <c r="H1029" i="1"/>
  <c r="I1029" i="1" l="1"/>
  <c r="H1030" i="1"/>
  <c r="I1030" i="1" l="1"/>
  <c r="H1031" i="1"/>
  <c r="I1031" i="1" l="1"/>
  <c r="H1032" i="1"/>
  <c r="I1032" i="1" l="1"/>
  <c r="H1033" i="1"/>
  <c r="I1033" i="1" l="1"/>
  <c r="H1034" i="1"/>
  <c r="I1034" i="1" l="1"/>
  <c r="M1034" i="1"/>
  <c r="N1034" i="1" s="1"/>
  <c r="K1046" i="1" l="1"/>
  <c r="J1046" i="1" s="1"/>
  <c r="F1046" i="1" s="1"/>
  <c r="K1045" i="1"/>
  <c r="J1045" i="1" s="1"/>
  <c r="F1045" i="1" s="1"/>
  <c r="K1044" i="1"/>
  <c r="J1044" i="1" s="1"/>
  <c r="F1044" i="1" s="1"/>
  <c r="K1043" i="1"/>
  <c r="J1043" i="1" s="1"/>
  <c r="F1043" i="1" s="1"/>
  <c r="K1037" i="1"/>
  <c r="J1037" i="1" s="1"/>
  <c r="F1037" i="1" s="1"/>
  <c r="K1041" i="1"/>
  <c r="J1041" i="1" s="1"/>
  <c r="F1041" i="1" s="1"/>
  <c r="K1039" i="1"/>
  <c r="J1039" i="1" s="1"/>
  <c r="F1039" i="1" s="1"/>
  <c r="K1036" i="1"/>
  <c r="J1036" i="1" s="1"/>
  <c r="F1036" i="1" s="1"/>
  <c r="K1042" i="1"/>
  <c r="J1042" i="1" s="1"/>
  <c r="F1042" i="1" s="1"/>
  <c r="K1040" i="1"/>
  <c r="J1040" i="1" s="1"/>
  <c r="F1040" i="1" s="1"/>
  <c r="K1038" i="1"/>
  <c r="J1038" i="1" s="1"/>
  <c r="F1038" i="1" s="1"/>
  <c r="K1035" i="1"/>
  <c r="J1035" i="1" s="1"/>
  <c r="F1035" i="1" s="1"/>
  <c r="H1035" i="1" l="1"/>
  <c r="H1036" i="1" l="1"/>
  <c r="I1035" i="1"/>
  <c r="I1036" i="1" l="1"/>
  <c r="H1037" i="1"/>
  <c r="I1037" i="1" l="1"/>
  <c r="H1038" i="1"/>
  <c r="I1038" i="1" l="1"/>
  <c r="H1039" i="1"/>
  <c r="I1039" i="1" l="1"/>
  <c r="H1040" i="1"/>
  <c r="I1040" i="1" l="1"/>
  <c r="H1041" i="1"/>
  <c r="I1041" i="1" l="1"/>
  <c r="H1042" i="1"/>
  <c r="I1042" i="1" l="1"/>
  <c r="H1043" i="1"/>
  <c r="I1043" i="1" l="1"/>
  <c r="H1044" i="1"/>
  <c r="I1044" i="1" l="1"/>
  <c r="H1045" i="1"/>
  <c r="I1045" i="1" l="1"/>
  <c r="H1046" i="1"/>
  <c r="I1046" i="1" l="1"/>
  <c r="M1046" i="1"/>
  <c r="N1046" i="1" s="1"/>
  <c r="K1049" i="1" l="1"/>
  <c r="J1049" i="1" s="1"/>
  <c r="F1049" i="1" s="1"/>
  <c r="K1058" i="1"/>
  <c r="J1058" i="1" s="1"/>
  <c r="F1058" i="1" s="1"/>
  <c r="K1057" i="1"/>
  <c r="J1057" i="1" s="1"/>
  <c r="F1057" i="1" s="1"/>
  <c r="K1056" i="1"/>
  <c r="J1056" i="1" s="1"/>
  <c r="F1056" i="1" s="1"/>
  <c r="K1055" i="1"/>
  <c r="J1055" i="1" s="1"/>
  <c r="F1055" i="1" s="1"/>
  <c r="K1054" i="1"/>
  <c r="J1054" i="1" s="1"/>
  <c r="F1054" i="1" s="1"/>
  <c r="K1053" i="1"/>
  <c r="J1053" i="1" s="1"/>
  <c r="F1053" i="1" s="1"/>
  <c r="K1052" i="1"/>
  <c r="J1052" i="1" s="1"/>
  <c r="F1052" i="1" s="1"/>
  <c r="K1051" i="1"/>
  <c r="J1051" i="1" s="1"/>
  <c r="F1051" i="1" s="1"/>
  <c r="K1050" i="1"/>
  <c r="J1050" i="1" s="1"/>
  <c r="F1050" i="1" s="1"/>
  <c r="K1048" i="1"/>
  <c r="J1048" i="1" s="1"/>
  <c r="F1048" i="1" s="1"/>
  <c r="K1047" i="1"/>
  <c r="J1047" i="1" s="1"/>
  <c r="F1047" i="1" s="1"/>
  <c r="H1047" i="1" l="1"/>
  <c r="H1048" i="1" l="1"/>
  <c r="I1047" i="1"/>
  <c r="I1048" i="1" l="1"/>
  <c r="H1049" i="1"/>
  <c r="I1049" i="1" l="1"/>
  <c r="H1050" i="1"/>
  <c r="I1050" i="1" l="1"/>
  <c r="H1051" i="1"/>
  <c r="I1051" i="1" l="1"/>
  <c r="H1052" i="1"/>
  <c r="I1052" i="1" l="1"/>
  <c r="H1053" i="1"/>
  <c r="I1053" i="1" l="1"/>
  <c r="H1054" i="1"/>
  <c r="I1054" i="1" l="1"/>
  <c r="H1055" i="1"/>
  <c r="I1055" i="1" l="1"/>
  <c r="H1056" i="1"/>
  <c r="I1056" i="1" l="1"/>
  <c r="H1057" i="1"/>
  <c r="I1057" i="1" l="1"/>
  <c r="H1058" i="1"/>
  <c r="I1058" i="1" l="1"/>
  <c r="M1058" i="1"/>
  <c r="N1058" i="1" s="1"/>
  <c r="K1070" i="1" l="1"/>
  <c r="J1070" i="1" s="1"/>
  <c r="F1070" i="1" s="1"/>
  <c r="K1069" i="1"/>
  <c r="J1069" i="1" s="1"/>
  <c r="F1069" i="1" s="1"/>
  <c r="K1068" i="1"/>
  <c r="J1068" i="1" s="1"/>
  <c r="F1068" i="1" s="1"/>
  <c r="K1067" i="1"/>
  <c r="J1067" i="1" s="1"/>
  <c r="F1067" i="1" s="1"/>
  <c r="K1066" i="1"/>
  <c r="J1066" i="1" s="1"/>
  <c r="F1066" i="1" s="1"/>
  <c r="K1065" i="1"/>
  <c r="J1065" i="1" s="1"/>
  <c r="F1065" i="1" s="1"/>
  <c r="K1064" i="1"/>
  <c r="J1064" i="1" s="1"/>
  <c r="F1064" i="1" s="1"/>
  <c r="K1063" i="1"/>
  <c r="J1063" i="1" s="1"/>
  <c r="F1063" i="1" s="1"/>
  <c r="K1062" i="1"/>
  <c r="J1062" i="1" s="1"/>
  <c r="F1062" i="1" s="1"/>
  <c r="K1060" i="1"/>
  <c r="J1060" i="1" s="1"/>
  <c r="F1060" i="1" s="1"/>
  <c r="K1059" i="1"/>
  <c r="J1059" i="1" s="1"/>
  <c r="F1059" i="1" s="1"/>
  <c r="K1061" i="1"/>
  <c r="J1061" i="1" s="1"/>
  <c r="F1061" i="1" s="1"/>
  <c r="H1059" i="1" l="1"/>
  <c r="H1060" i="1" l="1"/>
  <c r="I1059" i="1"/>
  <c r="I1060" i="1" l="1"/>
  <c r="H1061" i="1"/>
  <c r="I1061" i="1" l="1"/>
  <c r="H1062" i="1"/>
  <c r="I1062" i="1" l="1"/>
  <c r="H1063" i="1"/>
  <c r="I1063" i="1" l="1"/>
  <c r="H1064" i="1"/>
  <c r="I1064" i="1" l="1"/>
  <c r="H1065" i="1"/>
  <c r="I1065" i="1" l="1"/>
  <c r="H1066" i="1"/>
  <c r="I1066" i="1" l="1"/>
  <c r="H1067" i="1"/>
  <c r="I1067" i="1" l="1"/>
  <c r="H1068" i="1"/>
  <c r="I1068" i="1" l="1"/>
  <c r="H1069" i="1"/>
  <c r="I1069" i="1" l="1"/>
  <c r="H1070" i="1"/>
  <c r="I1070" i="1" l="1"/>
  <c r="M1070" i="1"/>
  <c r="N1070" i="1" s="1"/>
  <c r="K1073" i="1" l="1"/>
  <c r="J1073" i="1" s="1"/>
  <c r="F1073" i="1" s="1"/>
  <c r="K1082" i="1"/>
  <c r="J1082" i="1" s="1"/>
  <c r="F1082" i="1" s="1"/>
  <c r="K1081" i="1"/>
  <c r="J1081" i="1" s="1"/>
  <c r="F1081" i="1" s="1"/>
  <c r="K1080" i="1"/>
  <c r="J1080" i="1" s="1"/>
  <c r="F1080" i="1" s="1"/>
  <c r="K1079" i="1"/>
  <c r="J1079" i="1" s="1"/>
  <c r="F1079" i="1" s="1"/>
  <c r="K1078" i="1"/>
  <c r="J1078" i="1" s="1"/>
  <c r="F1078" i="1" s="1"/>
  <c r="K1077" i="1"/>
  <c r="J1077" i="1" s="1"/>
  <c r="F1077" i="1" s="1"/>
  <c r="K1076" i="1"/>
  <c r="J1076" i="1" s="1"/>
  <c r="F1076" i="1" s="1"/>
  <c r="K1075" i="1"/>
  <c r="J1075" i="1" s="1"/>
  <c r="F1075" i="1" s="1"/>
  <c r="K1074" i="1"/>
  <c r="J1074" i="1" s="1"/>
  <c r="F1074" i="1" s="1"/>
  <c r="K1072" i="1"/>
  <c r="J1072" i="1" s="1"/>
  <c r="F1072" i="1" s="1"/>
  <c r="K1071" i="1"/>
  <c r="J1071" i="1" s="1"/>
  <c r="F1071" i="1" s="1"/>
  <c r="H1071" i="1" l="1"/>
  <c r="H1072" i="1" l="1"/>
  <c r="I1071" i="1"/>
  <c r="I1072" i="1" l="1"/>
  <c r="H1073" i="1"/>
  <c r="I1073" i="1" l="1"/>
  <c r="H1074" i="1"/>
  <c r="I1074" i="1" l="1"/>
  <c r="H1075" i="1"/>
  <c r="I1075" i="1" l="1"/>
  <c r="H1076" i="1"/>
  <c r="I1076" i="1" l="1"/>
  <c r="H1077" i="1"/>
  <c r="I1077" i="1" l="1"/>
  <c r="H1078" i="1"/>
  <c r="I1078" i="1" l="1"/>
  <c r="H1079" i="1"/>
  <c r="I1079" i="1" l="1"/>
  <c r="H1080" i="1"/>
  <c r="I1080" i="1" l="1"/>
  <c r="H1081" i="1"/>
  <c r="I1081" i="1" l="1"/>
  <c r="H1082" i="1"/>
  <c r="I1082" i="1" l="1"/>
  <c r="M1082" i="1"/>
  <c r="N1082" i="1" s="1"/>
  <c r="K1094" i="1" l="1"/>
  <c r="J1094" i="1" s="1"/>
  <c r="F1094" i="1" s="1"/>
  <c r="K1093" i="1"/>
  <c r="J1093" i="1" s="1"/>
  <c r="F1093" i="1" s="1"/>
  <c r="K1092" i="1"/>
  <c r="J1092" i="1" s="1"/>
  <c r="F1092" i="1" s="1"/>
  <c r="K1091" i="1"/>
  <c r="J1091" i="1" s="1"/>
  <c r="F1091" i="1" s="1"/>
  <c r="K1090" i="1"/>
  <c r="J1090" i="1" s="1"/>
  <c r="F1090" i="1" s="1"/>
  <c r="K1089" i="1"/>
  <c r="J1089" i="1" s="1"/>
  <c r="F1089" i="1" s="1"/>
  <c r="K1088" i="1"/>
  <c r="J1088" i="1" s="1"/>
  <c r="F1088" i="1" s="1"/>
  <c r="K1087" i="1"/>
  <c r="J1087" i="1" s="1"/>
  <c r="F1087" i="1" s="1"/>
  <c r="K1086" i="1"/>
  <c r="J1086" i="1" s="1"/>
  <c r="F1086" i="1" s="1"/>
  <c r="K1084" i="1"/>
  <c r="J1084" i="1" s="1"/>
  <c r="F1084" i="1" s="1"/>
  <c r="K1083" i="1"/>
  <c r="J1083" i="1" s="1"/>
  <c r="F1083" i="1" s="1"/>
  <c r="K1085" i="1"/>
  <c r="J1085" i="1" s="1"/>
  <c r="F1085" i="1" s="1"/>
  <c r="H1083" i="1" l="1"/>
  <c r="H1084" i="1" l="1"/>
  <c r="I1083" i="1"/>
  <c r="I1084" i="1" l="1"/>
  <c r="H1085" i="1"/>
  <c r="I1085" i="1" l="1"/>
  <c r="H1086" i="1"/>
  <c r="I1086" i="1" l="1"/>
  <c r="H1087" i="1"/>
  <c r="I1087" i="1" l="1"/>
  <c r="H1088" i="1"/>
  <c r="I1088" i="1" l="1"/>
  <c r="H1089" i="1"/>
  <c r="I1089" i="1" l="1"/>
  <c r="H1090" i="1"/>
  <c r="I1090" i="1" l="1"/>
  <c r="H1091" i="1"/>
  <c r="I1091" i="1" l="1"/>
  <c r="H1092" i="1"/>
  <c r="I1092" i="1" l="1"/>
  <c r="H1093" i="1"/>
  <c r="I1093" i="1" l="1"/>
  <c r="H1094" i="1"/>
  <c r="I1094" i="1" l="1"/>
  <c r="M1094" i="1"/>
  <c r="N1094" i="1" s="1"/>
  <c r="K1097" i="1" l="1"/>
  <c r="J1097" i="1" s="1"/>
  <c r="F1097" i="1" s="1"/>
  <c r="K1106" i="1"/>
  <c r="J1106" i="1" s="1"/>
  <c r="F1106" i="1" s="1"/>
  <c r="K1105" i="1"/>
  <c r="J1105" i="1" s="1"/>
  <c r="F1105" i="1" s="1"/>
  <c r="K1104" i="1"/>
  <c r="J1104" i="1" s="1"/>
  <c r="F1104" i="1" s="1"/>
  <c r="K1103" i="1"/>
  <c r="J1103" i="1" s="1"/>
  <c r="F1103" i="1" s="1"/>
  <c r="K1102" i="1"/>
  <c r="J1102" i="1" s="1"/>
  <c r="F1102" i="1" s="1"/>
  <c r="K1101" i="1"/>
  <c r="J1101" i="1" s="1"/>
  <c r="F1101" i="1" s="1"/>
  <c r="K1100" i="1"/>
  <c r="J1100" i="1" s="1"/>
  <c r="F1100" i="1" s="1"/>
  <c r="K1099" i="1"/>
  <c r="J1099" i="1" s="1"/>
  <c r="F1099" i="1" s="1"/>
  <c r="K1098" i="1"/>
  <c r="J1098" i="1" s="1"/>
  <c r="F1098" i="1" s="1"/>
  <c r="K1096" i="1"/>
  <c r="J1096" i="1" s="1"/>
  <c r="F1096" i="1" s="1"/>
  <c r="K1095" i="1"/>
  <c r="J1095" i="1" s="1"/>
  <c r="F1095" i="1" s="1"/>
  <c r="H1095" i="1" l="1"/>
  <c r="H1096" i="1" l="1"/>
  <c r="I1095" i="1"/>
  <c r="I1096" i="1" l="1"/>
  <c r="H1097" i="1"/>
  <c r="I1097" i="1" l="1"/>
  <c r="H1098" i="1"/>
  <c r="I1098" i="1" l="1"/>
  <c r="H1099" i="1"/>
  <c r="I1099" i="1" l="1"/>
  <c r="H1100" i="1"/>
  <c r="I1100" i="1" l="1"/>
  <c r="H1101" i="1"/>
  <c r="I1101" i="1" l="1"/>
  <c r="H1102" i="1"/>
  <c r="I1102" i="1" l="1"/>
  <c r="H1103" i="1"/>
  <c r="I1103" i="1" l="1"/>
  <c r="H1104" i="1"/>
  <c r="I1104" i="1" l="1"/>
  <c r="H1105" i="1"/>
  <c r="I1105" i="1" l="1"/>
  <c r="H1106" i="1"/>
  <c r="I1106" i="1" l="1"/>
  <c r="M1106" i="1"/>
  <c r="N1106" i="1" s="1"/>
  <c r="K1118" i="1" l="1"/>
  <c r="J1118" i="1" s="1"/>
  <c r="F1118" i="1" s="1"/>
  <c r="K1117" i="1"/>
  <c r="J1117" i="1" s="1"/>
  <c r="F1117" i="1" s="1"/>
  <c r="K1116" i="1"/>
  <c r="J1116" i="1" s="1"/>
  <c r="F1116" i="1" s="1"/>
  <c r="K1115" i="1"/>
  <c r="J1115" i="1" s="1"/>
  <c r="F1115" i="1" s="1"/>
  <c r="K1114" i="1"/>
  <c r="J1114" i="1" s="1"/>
  <c r="F1114" i="1" s="1"/>
  <c r="K1113" i="1"/>
  <c r="J1113" i="1" s="1"/>
  <c r="F1113" i="1" s="1"/>
  <c r="K1112" i="1"/>
  <c r="J1112" i="1" s="1"/>
  <c r="F1112" i="1" s="1"/>
  <c r="K1111" i="1"/>
  <c r="J1111" i="1" s="1"/>
  <c r="F1111" i="1" s="1"/>
  <c r="K1110" i="1"/>
  <c r="J1110" i="1" s="1"/>
  <c r="F1110" i="1" s="1"/>
  <c r="K1108" i="1"/>
  <c r="J1108" i="1" s="1"/>
  <c r="F1108" i="1" s="1"/>
  <c r="K1107" i="1"/>
  <c r="J1107" i="1" s="1"/>
  <c r="K1109" i="1"/>
  <c r="J1109" i="1" s="1"/>
  <c r="F1109" i="1" s="1"/>
  <c r="H1107" i="1" l="1"/>
  <c r="I1107" i="1" s="1"/>
  <c r="F1107" i="1"/>
  <c r="H1108" i="1" l="1"/>
  <c r="I1108" i="1" s="1"/>
  <c r="H1109" i="1" l="1"/>
  <c r="H1110" i="1" s="1"/>
  <c r="H1111" i="1" s="1"/>
  <c r="I1109" i="1" l="1"/>
  <c r="I1110" i="1" s="1"/>
  <c r="I1111" i="1" s="1"/>
  <c r="H1112" i="1"/>
  <c r="I1112" i="1" l="1"/>
  <c r="H1113" i="1"/>
  <c r="I1113" i="1" l="1"/>
  <c r="H1114" i="1"/>
  <c r="I1114" i="1" l="1"/>
  <c r="H1115" i="1"/>
  <c r="I1115" i="1" l="1"/>
  <c r="H1116" i="1"/>
  <c r="I1116" i="1" l="1"/>
  <c r="H1117" i="1"/>
  <c r="I1117" i="1" l="1"/>
  <c r="H1118" i="1"/>
  <c r="I1118" i="1" l="1"/>
  <c r="M1118" i="1"/>
  <c r="N1118" i="1" s="1"/>
  <c r="K1121" i="1" l="1"/>
  <c r="J1121" i="1" s="1"/>
  <c r="F1121" i="1" s="1"/>
  <c r="K1130" i="1"/>
  <c r="J1130" i="1" s="1"/>
  <c r="F1130" i="1" s="1"/>
  <c r="K1129" i="1"/>
  <c r="J1129" i="1" s="1"/>
  <c r="F1129" i="1" s="1"/>
  <c r="K1128" i="1"/>
  <c r="J1128" i="1" s="1"/>
  <c r="F1128" i="1" s="1"/>
  <c r="K1127" i="1"/>
  <c r="J1127" i="1" s="1"/>
  <c r="F1127" i="1" s="1"/>
  <c r="K1126" i="1"/>
  <c r="J1126" i="1" s="1"/>
  <c r="F1126" i="1" s="1"/>
  <c r="K1125" i="1"/>
  <c r="J1125" i="1" s="1"/>
  <c r="F1125" i="1" s="1"/>
  <c r="K1124" i="1"/>
  <c r="J1124" i="1" s="1"/>
  <c r="F1124" i="1" s="1"/>
  <c r="K1123" i="1"/>
  <c r="J1123" i="1" s="1"/>
  <c r="F1123" i="1" s="1"/>
  <c r="K1122" i="1"/>
  <c r="J1122" i="1" s="1"/>
  <c r="F1122" i="1" s="1"/>
  <c r="K1120" i="1"/>
  <c r="J1120" i="1" s="1"/>
  <c r="F1120" i="1" s="1"/>
  <c r="K1119" i="1"/>
  <c r="J1119" i="1" s="1"/>
  <c r="F1119" i="1" s="1"/>
  <c r="H1119" i="1" l="1"/>
  <c r="H1120" i="1" l="1"/>
  <c r="I1119" i="1"/>
  <c r="I1120" i="1" l="1"/>
  <c r="H1121" i="1"/>
  <c r="I1121" i="1" l="1"/>
  <c r="H1122" i="1"/>
  <c r="I1122" i="1" l="1"/>
  <c r="H1123" i="1"/>
  <c r="I1123" i="1" l="1"/>
  <c r="H1124" i="1"/>
  <c r="I1124" i="1" l="1"/>
  <c r="H1125" i="1"/>
  <c r="I1125" i="1" l="1"/>
  <c r="H1126" i="1"/>
  <c r="I1126" i="1" l="1"/>
  <c r="H1127" i="1"/>
  <c r="I1127" i="1" l="1"/>
  <c r="H1128" i="1"/>
  <c r="I1128" i="1" l="1"/>
  <c r="H1129" i="1"/>
  <c r="I1129" i="1" l="1"/>
  <c r="H1130" i="1"/>
  <c r="I1130" i="1" l="1"/>
  <c r="M1130" i="1"/>
  <c r="N1130" i="1" s="1"/>
  <c r="K1142" i="1" l="1"/>
  <c r="J1142" i="1" s="1"/>
  <c r="F1142" i="1" s="1"/>
  <c r="K1140" i="1"/>
  <c r="J1140" i="1" s="1"/>
  <c r="F1140" i="1" s="1"/>
  <c r="K1138" i="1"/>
  <c r="J1138" i="1" s="1"/>
  <c r="F1138" i="1" s="1"/>
  <c r="K1136" i="1"/>
  <c r="J1136" i="1" s="1"/>
  <c r="F1136" i="1" s="1"/>
  <c r="K1134" i="1"/>
  <c r="J1134" i="1" s="1"/>
  <c r="F1134" i="1" s="1"/>
  <c r="K1132" i="1"/>
  <c r="J1132" i="1" s="1"/>
  <c r="F1132" i="1" s="1"/>
  <c r="K1131" i="1"/>
  <c r="J1131" i="1" s="1"/>
  <c r="F1131" i="1" s="1"/>
  <c r="K1141" i="1"/>
  <c r="J1141" i="1" s="1"/>
  <c r="F1141" i="1" s="1"/>
  <c r="K1139" i="1"/>
  <c r="J1139" i="1" s="1"/>
  <c r="F1139" i="1" s="1"/>
  <c r="K1137" i="1"/>
  <c r="J1137" i="1" s="1"/>
  <c r="F1137" i="1" s="1"/>
  <c r="K1135" i="1"/>
  <c r="J1135" i="1" s="1"/>
  <c r="F1135" i="1" s="1"/>
  <c r="K1133" i="1"/>
  <c r="J1133" i="1" s="1"/>
  <c r="F1133" i="1" s="1"/>
  <c r="H1131" i="1" l="1"/>
  <c r="H1132" i="1" l="1"/>
  <c r="I1131" i="1"/>
  <c r="I1132" i="1" l="1"/>
  <c r="H1133" i="1"/>
  <c r="I1133" i="1" l="1"/>
  <c r="H1134" i="1"/>
  <c r="I1134" i="1" l="1"/>
  <c r="H1135" i="1"/>
  <c r="I1135" i="1" l="1"/>
  <c r="H1136" i="1"/>
  <c r="I1136" i="1" l="1"/>
  <c r="H1137" i="1"/>
  <c r="I1137" i="1" l="1"/>
  <c r="H1138" i="1"/>
  <c r="I1138" i="1" l="1"/>
  <c r="H1139" i="1"/>
  <c r="I1139" i="1" l="1"/>
  <c r="H1140" i="1"/>
  <c r="I1140" i="1" l="1"/>
  <c r="H1141" i="1"/>
  <c r="I1141" i="1" l="1"/>
  <c r="H1142" i="1"/>
  <c r="I1142" i="1" l="1"/>
  <c r="M1142" i="1"/>
  <c r="N1142" i="1" s="1"/>
  <c r="K1154" i="1" l="1"/>
  <c r="J1154" i="1" s="1"/>
  <c r="F1154" i="1" s="1"/>
  <c r="K1153" i="1"/>
  <c r="J1153" i="1" s="1"/>
  <c r="F1153" i="1" s="1"/>
  <c r="K1152" i="1"/>
  <c r="J1152" i="1" s="1"/>
  <c r="F1152" i="1" s="1"/>
  <c r="K1151" i="1"/>
  <c r="J1151" i="1" s="1"/>
  <c r="F1151" i="1" s="1"/>
  <c r="K1150" i="1"/>
  <c r="J1150" i="1" s="1"/>
  <c r="F1150" i="1" s="1"/>
  <c r="K1149" i="1"/>
  <c r="J1149" i="1" s="1"/>
  <c r="F1149" i="1" s="1"/>
  <c r="K1148" i="1"/>
  <c r="J1148" i="1" s="1"/>
  <c r="F1148" i="1" s="1"/>
  <c r="K1147" i="1"/>
  <c r="J1147" i="1" s="1"/>
  <c r="F1147" i="1" s="1"/>
  <c r="K1146" i="1"/>
  <c r="J1146" i="1" s="1"/>
  <c r="F1146" i="1" s="1"/>
  <c r="K1144" i="1"/>
  <c r="J1144" i="1" s="1"/>
  <c r="F1144" i="1" s="1"/>
  <c r="K1143" i="1"/>
  <c r="J1143" i="1" s="1"/>
  <c r="F1143" i="1" s="1"/>
  <c r="K1145" i="1"/>
  <c r="J1145" i="1" s="1"/>
  <c r="F1145" i="1" s="1"/>
  <c r="H1143" i="1" l="1"/>
  <c r="H1144" i="1" l="1"/>
  <c r="I1143" i="1"/>
  <c r="I1144" i="1" l="1"/>
  <c r="H1145" i="1"/>
  <c r="I1145" i="1" l="1"/>
  <c r="H1146" i="1"/>
  <c r="I1146" i="1" l="1"/>
  <c r="H1147" i="1"/>
  <c r="I1147" i="1" l="1"/>
  <c r="H1148" i="1"/>
  <c r="I1148" i="1" l="1"/>
  <c r="H1149" i="1"/>
  <c r="I1149" i="1" l="1"/>
  <c r="H1150" i="1"/>
  <c r="I1150" i="1" l="1"/>
  <c r="H1151" i="1"/>
  <c r="I1151" i="1" l="1"/>
  <c r="H1152" i="1"/>
  <c r="I1152" i="1" l="1"/>
  <c r="H1153" i="1"/>
  <c r="I1153" i="1" l="1"/>
  <c r="H1154" i="1"/>
  <c r="I1154" i="1" l="1"/>
  <c r="M1154" i="1"/>
  <c r="N1154" i="1" s="1"/>
  <c r="K1157" i="1" l="1"/>
  <c r="J1157" i="1" s="1"/>
  <c r="F1157" i="1" s="1"/>
  <c r="K1166" i="1"/>
  <c r="J1166" i="1" s="1"/>
  <c r="F1166" i="1" s="1"/>
  <c r="K1164" i="1"/>
  <c r="J1164" i="1" s="1"/>
  <c r="F1164" i="1" s="1"/>
  <c r="K1162" i="1"/>
  <c r="J1162" i="1" s="1"/>
  <c r="F1162" i="1" s="1"/>
  <c r="K1160" i="1"/>
  <c r="J1160" i="1" s="1"/>
  <c r="F1160" i="1" s="1"/>
  <c r="K1158" i="1"/>
  <c r="J1158" i="1" s="1"/>
  <c r="F1158" i="1" s="1"/>
  <c r="K1155" i="1"/>
  <c r="J1155" i="1" s="1"/>
  <c r="F1155" i="1" s="1"/>
  <c r="K1165" i="1"/>
  <c r="J1165" i="1" s="1"/>
  <c r="F1165" i="1" s="1"/>
  <c r="K1163" i="1"/>
  <c r="J1163" i="1" s="1"/>
  <c r="F1163" i="1" s="1"/>
  <c r="K1161" i="1"/>
  <c r="J1161" i="1" s="1"/>
  <c r="F1161" i="1" s="1"/>
  <c r="K1159" i="1"/>
  <c r="J1159" i="1" s="1"/>
  <c r="F1159" i="1" s="1"/>
  <c r="K1156" i="1"/>
  <c r="J1156" i="1" s="1"/>
  <c r="F1156" i="1" s="1"/>
  <c r="H1155" i="1" l="1"/>
  <c r="H1156" i="1" l="1"/>
  <c r="I1155" i="1"/>
  <c r="I1156" i="1" l="1"/>
  <c r="H1157" i="1"/>
  <c r="I1157" i="1" l="1"/>
  <c r="H1158" i="1"/>
  <c r="I1158" i="1" l="1"/>
  <c r="H1159" i="1"/>
  <c r="I1159" i="1" l="1"/>
  <c r="H1160" i="1"/>
  <c r="I1160" i="1" l="1"/>
  <c r="H1161" i="1"/>
  <c r="I1161" i="1" l="1"/>
  <c r="H1162" i="1"/>
  <c r="I1162" i="1" l="1"/>
  <c r="H1163" i="1"/>
  <c r="I1163" i="1" l="1"/>
  <c r="H1164" i="1"/>
  <c r="I1164" i="1" l="1"/>
  <c r="H1165" i="1"/>
  <c r="I1165" i="1" l="1"/>
  <c r="H1166" i="1"/>
  <c r="I1166" i="1" l="1"/>
  <c r="M1166" i="1"/>
  <c r="N1166" i="1" s="1"/>
  <c r="K1178" i="1" l="1"/>
  <c r="J1178" i="1" s="1"/>
  <c r="F1178" i="1" s="1"/>
  <c r="K1177" i="1"/>
  <c r="J1177" i="1" s="1"/>
  <c r="F1177" i="1" s="1"/>
  <c r="K1176" i="1"/>
  <c r="J1176" i="1" s="1"/>
  <c r="F1176" i="1" s="1"/>
  <c r="K1175" i="1"/>
  <c r="J1175" i="1" s="1"/>
  <c r="F1175" i="1" s="1"/>
  <c r="K1174" i="1"/>
  <c r="J1174" i="1" s="1"/>
  <c r="F1174" i="1" s="1"/>
  <c r="K1173" i="1"/>
  <c r="J1173" i="1" s="1"/>
  <c r="F1173" i="1" s="1"/>
  <c r="K1172" i="1"/>
  <c r="J1172" i="1" s="1"/>
  <c r="F1172" i="1" s="1"/>
  <c r="K1171" i="1"/>
  <c r="J1171" i="1" s="1"/>
  <c r="F1171" i="1" s="1"/>
  <c r="K1170" i="1"/>
  <c r="J1170" i="1" s="1"/>
  <c r="F1170" i="1" s="1"/>
  <c r="K1168" i="1"/>
  <c r="J1168" i="1" s="1"/>
  <c r="F1168" i="1" s="1"/>
  <c r="K1167" i="1"/>
  <c r="J1167" i="1" s="1"/>
  <c r="F1167" i="1" s="1"/>
  <c r="K1169" i="1"/>
  <c r="J1169" i="1" s="1"/>
  <c r="F1169" i="1" s="1"/>
  <c r="H1167" i="1" l="1"/>
  <c r="H1168" i="1" l="1"/>
  <c r="I1167" i="1"/>
  <c r="I1168" i="1" l="1"/>
  <c r="H1169" i="1"/>
  <c r="I1169" i="1" l="1"/>
  <c r="H1170" i="1"/>
  <c r="I1170" i="1" l="1"/>
  <c r="H1171" i="1"/>
  <c r="I1171" i="1" l="1"/>
  <c r="H1172" i="1"/>
  <c r="I1172" i="1" l="1"/>
  <c r="H1173" i="1"/>
  <c r="I1173" i="1" l="1"/>
  <c r="H1174" i="1"/>
  <c r="I1174" i="1" l="1"/>
  <c r="H1175" i="1"/>
  <c r="I1175" i="1" l="1"/>
  <c r="H1176" i="1"/>
  <c r="I1176" i="1" l="1"/>
  <c r="H1177" i="1"/>
  <c r="I1177" i="1" l="1"/>
  <c r="H1178" i="1"/>
  <c r="I1178" i="1" l="1"/>
  <c r="M1178" i="1"/>
  <c r="N1178" i="1" s="1"/>
  <c r="K1181" i="1" l="1"/>
  <c r="J1181" i="1" s="1"/>
  <c r="F1181" i="1" s="1"/>
  <c r="K1190" i="1"/>
  <c r="J1190" i="1" s="1"/>
  <c r="F1190" i="1" s="1"/>
  <c r="K1188" i="1"/>
  <c r="J1188" i="1" s="1"/>
  <c r="F1188" i="1" s="1"/>
  <c r="K1186" i="1"/>
  <c r="J1186" i="1" s="1"/>
  <c r="F1186" i="1" s="1"/>
  <c r="K1184" i="1"/>
  <c r="J1184" i="1" s="1"/>
  <c r="F1184" i="1" s="1"/>
  <c r="K1182" i="1"/>
  <c r="J1182" i="1" s="1"/>
  <c r="F1182" i="1" s="1"/>
  <c r="K1179" i="1"/>
  <c r="J1179" i="1" s="1"/>
  <c r="F1179" i="1" s="1"/>
  <c r="K1189" i="1"/>
  <c r="J1189" i="1" s="1"/>
  <c r="F1189" i="1" s="1"/>
  <c r="K1187" i="1"/>
  <c r="J1187" i="1" s="1"/>
  <c r="F1187" i="1" s="1"/>
  <c r="K1185" i="1"/>
  <c r="J1185" i="1" s="1"/>
  <c r="F1185" i="1" s="1"/>
  <c r="K1183" i="1"/>
  <c r="J1183" i="1" s="1"/>
  <c r="F1183" i="1" s="1"/>
  <c r="K1180" i="1"/>
  <c r="J1180" i="1" s="1"/>
  <c r="F1180" i="1" s="1"/>
  <c r="H1179" i="1" l="1"/>
  <c r="H1180" i="1" l="1"/>
  <c r="I1179" i="1"/>
  <c r="I1180" i="1" l="1"/>
  <c r="H1181" i="1"/>
  <c r="I1181" i="1" l="1"/>
  <c r="H1182" i="1"/>
  <c r="I1182" i="1" l="1"/>
  <c r="H1183" i="1"/>
  <c r="I1183" i="1" l="1"/>
  <c r="H1184" i="1"/>
  <c r="I1184" i="1" l="1"/>
  <c r="H1185" i="1"/>
  <c r="I1185" i="1" l="1"/>
  <c r="H1186" i="1"/>
  <c r="I1186" i="1" l="1"/>
  <c r="H1187" i="1"/>
  <c r="I1187" i="1" l="1"/>
  <c r="H1188" i="1"/>
  <c r="I1188" i="1" l="1"/>
  <c r="H1189" i="1"/>
  <c r="I1189" i="1" l="1"/>
  <c r="H1190" i="1"/>
  <c r="I1190" i="1" l="1"/>
  <c r="M1190" i="1"/>
  <c r="N1190" i="1" s="1"/>
  <c r="K1202" i="1" l="1"/>
  <c r="J1202" i="1" s="1"/>
  <c r="F1202" i="1" s="1"/>
  <c r="K1201" i="1"/>
  <c r="J1201" i="1" s="1"/>
  <c r="F1201" i="1" s="1"/>
  <c r="K1200" i="1"/>
  <c r="J1200" i="1" s="1"/>
  <c r="F1200" i="1" s="1"/>
  <c r="K1199" i="1"/>
  <c r="J1199" i="1" s="1"/>
  <c r="F1199" i="1" s="1"/>
  <c r="K1198" i="1"/>
  <c r="J1198" i="1" s="1"/>
  <c r="F1198" i="1" s="1"/>
  <c r="K1197" i="1"/>
  <c r="J1197" i="1" s="1"/>
  <c r="F1197" i="1" s="1"/>
  <c r="K1196" i="1"/>
  <c r="J1196" i="1" s="1"/>
  <c r="F1196" i="1" s="1"/>
  <c r="K1195" i="1"/>
  <c r="J1195" i="1" s="1"/>
  <c r="F1195" i="1" s="1"/>
  <c r="K1194" i="1"/>
  <c r="J1194" i="1" s="1"/>
  <c r="F1194" i="1" s="1"/>
  <c r="K1192" i="1"/>
  <c r="J1192" i="1" s="1"/>
  <c r="F1192" i="1" s="1"/>
  <c r="K1191" i="1"/>
  <c r="J1191" i="1" s="1"/>
  <c r="F1191" i="1" s="1"/>
  <c r="K1193" i="1"/>
  <c r="J1193" i="1" s="1"/>
  <c r="F1193" i="1" s="1"/>
  <c r="H1191" i="1" l="1"/>
  <c r="H1192" i="1" l="1"/>
  <c r="I1191" i="1"/>
  <c r="I1192" i="1" l="1"/>
  <c r="H1193" i="1"/>
  <c r="I1193" i="1" l="1"/>
  <c r="H1194" i="1"/>
  <c r="I1194" i="1" l="1"/>
  <c r="H1195" i="1"/>
  <c r="I1195" i="1" l="1"/>
  <c r="H1196" i="1"/>
  <c r="I1196" i="1" l="1"/>
  <c r="H1197" i="1"/>
  <c r="I1197" i="1" l="1"/>
  <c r="H1198" i="1"/>
  <c r="I1198" i="1" l="1"/>
  <c r="H1199" i="1"/>
  <c r="I1199" i="1" l="1"/>
  <c r="H1200" i="1"/>
  <c r="I1200" i="1" l="1"/>
  <c r="H1201" i="1"/>
  <c r="I1201" i="1" l="1"/>
  <c r="H1202" i="1"/>
  <c r="I1202" i="1" l="1"/>
  <c r="M1202" i="1"/>
  <c r="N1202" i="1" s="1"/>
  <c r="K1205" i="1" l="1"/>
  <c r="J1205" i="1" s="1"/>
  <c r="F1205" i="1" s="1"/>
  <c r="K1214" i="1"/>
  <c r="J1214" i="1" s="1"/>
  <c r="F1214" i="1" s="1"/>
  <c r="K1212" i="1"/>
  <c r="J1212" i="1" s="1"/>
  <c r="F1212" i="1" s="1"/>
  <c r="K1210" i="1"/>
  <c r="J1210" i="1" s="1"/>
  <c r="F1210" i="1" s="1"/>
  <c r="K1208" i="1"/>
  <c r="J1208" i="1" s="1"/>
  <c r="F1208" i="1" s="1"/>
  <c r="K1206" i="1"/>
  <c r="J1206" i="1" s="1"/>
  <c r="F1206" i="1" s="1"/>
  <c r="K1203" i="1"/>
  <c r="J1203" i="1" s="1"/>
  <c r="F1203" i="1" s="1"/>
  <c r="K1213" i="1"/>
  <c r="J1213" i="1" s="1"/>
  <c r="F1213" i="1" s="1"/>
  <c r="K1211" i="1"/>
  <c r="J1211" i="1" s="1"/>
  <c r="F1211" i="1" s="1"/>
  <c r="K1209" i="1"/>
  <c r="J1209" i="1" s="1"/>
  <c r="F1209" i="1" s="1"/>
  <c r="K1207" i="1"/>
  <c r="J1207" i="1" s="1"/>
  <c r="F1207" i="1" s="1"/>
  <c r="K1204" i="1"/>
  <c r="J1204" i="1" s="1"/>
  <c r="F1204" i="1" s="1"/>
  <c r="H1203" i="1" l="1"/>
  <c r="H1204" i="1" l="1"/>
  <c r="I1203" i="1"/>
  <c r="I1204" i="1" l="1"/>
  <c r="H1205" i="1"/>
  <c r="I1205" i="1" l="1"/>
  <c r="H1206" i="1"/>
  <c r="I1206" i="1" l="1"/>
  <c r="H1207" i="1"/>
  <c r="I1207" i="1" l="1"/>
  <c r="H1208" i="1"/>
  <c r="I1208" i="1" l="1"/>
  <c r="H1209" i="1"/>
  <c r="I1209" i="1" l="1"/>
  <c r="H1210" i="1"/>
  <c r="I1210" i="1" l="1"/>
  <c r="H1211" i="1"/>
  <c r="I1211" i="1" l="1"/>
  <c r="H1212" i="1"/>
  <c r="I1212" i="1" l="1"/>
  <c r="H1213" i="1"/>
  <c r="I1213" i="1" l="1"/>
  <c r="H1214" i="1"/>
  <c r="I1214" i="1" l="1"/>
  <c r="M1214" i="1"/>
  <c r="N1214" i="1" s="1"/>
  <c r="K1226" i="1" l="1"/>
  <c r="J1226" i="1" s="1"/>
  <c r="F1226" i="1" s="1"/>
  <c r="K1225" i="1"/>
  <c r="J1225" i="1" s="1"/>
  <c r="F1225" i="1" s="1"/>
  <c r="K1224" i="1"/>
  <c r="J1224" i="1" s="1"/>
  <c r="F1224" i="1" s="1"/>
  <c r="K1223" i="1"/>
  <c r="J1223" i="1" s="1"/>
  <c r="F1223" i="1" s="1"/>
  <c r="K1222" i="1"/>
  <c r="J1222" i="1" s="1"/>
  <c r="F1222" i="1" s="1"/>
  <c r="K1221" i="1"/>
  <c r="J1221" i="1" s="1"/>
  <c r="F1221" i="1" s="1"/>
  <c r="K1220" i="1"/>
  <c r="J1220" i="1" s="1"/>
  <c r="F1220" i="1" s="1"/>
  <c r="K1219" i="1"/>
  <c r="J1219" i="1" s="1"/>
  <c r="F1219" i="1" s="1"/>
  <c r="K1218" i="1"/>
  <c r="J1218" i="1" s="1"/>
  <c r="F1218" i="1" s="1"/>
  <c r="K1216" i="1"/>
  <c r="J1216" i="1" s="1"/>
  <c r="F1216" i="1" s="1"/>
  <c r="K1215" i="1"/>
  <c r="J1215" i="1" s="1"/>
  <c r="F1215" i="1" s="1"/>
  <c r="K1217" i="1"/>
  <c r="J1217" i="1" s="1"/>
  <c r="F1217" i="1" s="1"/>
  <c r="H1215" i="1" l="1"/>
  <c r="H1216" i="1" l="1"/>
  <c r="I1215" i="1"/>
  <c r="I1216" i="1" l="1"/>
  <c r="H1217" i="1"/>
  <c r="I1217" i="1" l="1"/>
  <c r="H1218" i="1"/>
  <c r="I1218" i="1" l="1"/>
  <c r="H1219" i="1"/>
  <c r="I1219" i="1" l="1"/>
  <c r="H1220" i="1"/>
  <c r="I1220" i="1" l="1"/>
  <c r="H1221" i="1"/>
  <c r="I1221" i="1" l="1"/>
  <c r="H1222" i="1"/>
  <c r="I1222" i="1" l="1"/>
  <c r="H1223" i="1"/>
  <c r="I1223" i="1" l="1"/>
  <c r="H1224" i="1"/>
  <c r="I1224" i="1" l="1"/>
  <c r="H1225" i="1"/>
  <c r="I1225" i="1" l="1"/>
  <c r="H1226" i="1"/>
  <c r="I1226" i="1" l="1"/>
  <c r="M1226" i="1"/>
  <c r="N1226" i="1" s="1"/>
  <c r="K1229" i="1" l="1"/>
  <c r="J1229" i="1" s="1"/>
  <c r="F1229" i="1" s="1"/>
  <c r="K1238" i="1"/>
  <c r="J1238" i="1" s="1"/>
  <c r="F1238" i="1" s="1"/>
  <c r="K1236" i="1"/>
  <c r="J1236" i="1" s="1"/>
  <c r="F1236" i="1" s="1"/>
  <c r="K1234" i="1"/>
  <c r="J1234" i="1" s="1"/>
  <c r="F1234" i="1" s="1"/>
  <c r="K1232" i="1"/>
  <c r="J1232" i="1" s="1"/>
  <c r="F1232" i="1" s="1"/>
  <c r="K1230" i="1"/>
  <c r="J1230" i="1" s="1"/>
  <c r="F1230" i="1" s="1"/>
  <c r="K1227" i="1"/>
  <c r="J1227" i="1" s="1"/>
  <c r="F1227" i="1" s="1"/>
  <c r="K1237" i="1"/>
  <c r="J1237" i="1" s="1"/>
  <c r="F1237" i="1" s="1"/>
  <c r="K1235" i="1"/>
  <c r="J1235" i="1" s="1"/>
  <c r="F1235" i="1" s="1"/>
  <c r="K1233" i="1"/>
  <c r="J1233" i="1" s="1"/>
  <c r="F1233" i="1" s="1"/>
  <c r="K1231" i="1"/>
  <c r="J1231" i="1" s="1"/>
  <c r="F1231" i="1" s="1"/>
  <c r="K1228" i="1"/>
  <c r="J1228" i="1" s="1"/>
  <c r="F1228" i="1" s="1"/>
  <c r="H1227" i="1" l="1"/>
  <c r="H1228" i="1" l="1"/>
  <c r="I1227" i="1"/>
  <c r="I1228" i="1" l="1"/>
  <c r="H1229" i="1"/>
  <c r="I1229" i="1" l="1"/>
  <c r="H1230" i="1"/>
  <c r="I1230" i="1" l="1"/>
  <c r="H1231" i="1"/>
  <c r="I1231" i="1" l="1"/>
  <c r="H1232" i="1"/>
  <c r="I1232" i="1" l="1"/>
  <c r="H1233" i="1"/>
  <c r="I1233" i="1" l="1"/>
  <c r="H1234" i="1"/>
  <c r="I1234" i="1" l="1"/>
  <c r="H1235" i="1"/>
  <c r="I1235" i="1" l="1"/>
  <c r="H1236" i="1"/>
  <c r="I1236" i="1" l="1"/>
  <c r="H1237" i="1"/>
  <c r="I1237" i="1" l="1"/>
  <c r="H1238" i="1"/>
  <c r="I1238" i="1" l="1"/>
  <c r="M1238" i="1"/>
  <c r="N1238" i="1" s="1"/>
  <c r="K1250" i="1" l="1"/>
  <c r="J1250" i="1" s="1"/>
  <c r="F1250" i="1" s="1"/>
  <c r="K1249" i="1"/>
  <c r="J1249" i="1" s="1"/>
  <c r="F1249" i="1" s="1"/>
  <c r="K1248" i="1"/>
  <c r="J1248" i="1" s="1"/>
  <c r="F1248" i="1" s="1"/>
  <c r="K1247" i="1"/>
  <c r="J1247" i="1" s="1"/>
  <c r="F1247" i="1" s="1"/>
  <c r="K1246" i="1"/>
  <c r="J1246" i="1" s="1"/>
  <c r="F1246" i="1" s="1"/>
  <c r="K1245" i="1"/>
  <c r="J1245" i="1" s="1"/>
  <c r="F1245" i="1" s="1"/>
  <c r="K1244" i="1"/>
  <c r="J1244" i="1" s="1"/>
  <c r="F1244" i="1" s="1"/>
  <c r="K1243" i="1"/>
  <c r="J1243" i="1" s="1"/>
  <c r="F1243" i="1" s="1"/>
  <c r="K1242" i="1"/>
  <c r="J1242" i="1" s="1"/>
  <c r="F1242" i="1" s="1"/>
  <c r="K1240" i="1"/>
  <c r="J1240" i="1" s="1"/>
  <c r="F1240" i="1" s="1"/>
  <c r="K1239" i="1"/>
  <c r="J1239" i="1" s="1"/>
  <c r="F1239" i="1" s="1"/>
  <c r="K1241" i="1"/>
  <c r="J1241" i="1" s="1"/>
  <c r="F1241" i="1" s="1"/>
  <c r="H1239" i="1" l="1"/>
  <c r="H1240" i="1" l="1"/>
  <c r="I1239" i="1"/>
  <c r="I1240" i="1" l="1"/>
  <c r="H1241" i="1"/>
  <c r="I1241" i="1" l="1"/>
  <c r="H1242" i="1"/>
  <c r="I1242" i="1" l="1"/>
  <c r="H1243" i="1"/>
  <c r="I1243" i="1" l="1"/>
  <c r="H1244" i="1"/>
  <c r="I1244" i="1" l="1"/>
  <c r="H1245" i="1"/>
  <c r="I1245" i="1" l="1"/>
  <c r="H1246" i="1"/>
  <c r="I1246" i="1" l="1"/>
  <c r="H1247" i="1"/>
  <c r="I1247" i="1" l="1"/>
  <c r="H1248" i="1"/>
  <c r="I1248" i="1" l="1"/>
  <c r="H1249" i="1"/>
  <c r="I1249" i="1" l="1"/>
  <c r="H1250" i="1"/>
  <c r="I1250" i="1" l="1"/>
  <c r="M1250" i="1"/>
  <c r="N1250" i="1" s="1"/>
  <c r="K1262" i="1" l="1"/>
  <c r="J1262" i="1" s="1"/>
  <c r="F1262" i="1" s="1"/>
  <c r="K1261" i="1"/>
  <c r="J1261" i="1" s="1"/>
  <c r="F1261" i="1" s="1"/>
  <c r="K1260" i="1"/>
  <c r="J1260" i="1" s="1"/>
  <c r="F1260" i="1" s="1"/>
  <c r="K1259" i="1"/>
  <c r="J1259" i="1" s="1"/>
  <c r="F1259" i="1" s="1"/>
  <c r="K1258" i="1"/>
  <c r="J1258" i="1" s="1"/>
  <c r="F1258" i="1" s="1"/>
  <c r="K1257" i="1"/>
  <c r="J1257" i="1" s="1"/>
  <c r="F1257" i="1" s="1"/>
  <c r="K1256" i="1"/>
  <c r="J1256" i="1" s="1"/>
  <c r="F1256" i="1" s="1"/>
  <c r="K1255" i="1"/>
  <c r="J1255" i="1" s="1"/>
  <c r="F1255" i="1" s="1"/>
  <c r="K1254" i="1"/>
  <c r="J1254" i="1" s="1"/>
  <c r="F1254" i="1" s="1"/>
  <c r="K1252" i="1"/>
  <c r="J1252" i="1" s="1"/>
  <c r="F1252" i="1" s="1"/>
  <c r="K1251" i="1"/>
  <c r="J1251" i="1" s="1"/>
  <c r="F1251" i="1" s="1"/>
  <c r="K1253" i="1"/>
  <c r="J1253" i="1" s="1"/>
  <c r="F1253" i="1" s="1"/>
  <c r="H1251" i="1" l="1"/>
  <c r="H1252" i="1" l="1"/>
  <c r="I1251" i="1"/>
  <c r="I1252" i="1" l="1"/>
  <c r="H1253" i="1"/>
  <c r="I1253" i="1" l="1"/>
  <c r="H1254" i="1"/>
  <c r="I1254" i="1" l="1"/>
  <c r="H1255" i="1"/>
  <c r="I1255" i="1" l="1"/>
  <c r="H1256" i="1"/>
  <c r="I1256" i="1" l="1"/>
  <c r="H1257" i="1"/>
  <c r="I1257" i="1" l="1"/>
  <c r="H1258" i="1"/>
  <c r="I1258" i="1" l="1"/>
  <c r="H1259" i="1"/>
  <c r="I1259" i="1" l="1"/>
  <c r="H1260" i="1"/>
  <c r="I1260" i="1" l="1"/>
  <c r="H1261" i="1"/>
  <c r="I1261" i="1" l="1"/>
  <c r="H1262" i="1"/>
  <c r="I1262" i="1" l="1"/>
  <c r="M1262" i="1"/>
  <c r="N1262" i="1" s="1"/>
  <c r="K1265" i="1" l="1"/>
  <c r="J1265" i="1" s="1"/>
  <c r="F1265" i="1" s="1"/>
  <c r="K1274" i="1"/>
  <c r="J1274" i="1" s="1"/>
  <c r="F1274" i="1" s="1"/>
  <c r="K1273" i="1"/>
  <c r="J1273" i="1" s="1"/>
  <c r="F1273" i="1" s="1"/>
  <c r="K1272" i="1"/>
  <c r="J1272" i="1" s="1"/>
  <c r="F1272" i="1" s="1"/>
  <c r="K1271" i="1"/>
  <c r="J1271" i="1" s="1"/>
  <c r="F1271" i="1" s="1"/>
  <c r="K1270" i="1"/>
  <c r="J1270" i="1" s="1"/>
  <c r="F1270" i="1" s="1"/>
  <c r="K1269" i="1"/>
  <c r="J1269" i="1" s="1"/>
  <c r="F1269" i="1" s="1"/>
  <c r="K1268" i="1"/>
  <c r="J1268" i="1" s="1"/>
  <c r="F1268" i="1" s="1"/>
  <c r="K1267" i="1"/>
  <c r="J1267" i="1" s="1"/>
  <c r="F1267" i="1" s="1"/>
  <c r="K1266" i="1"/>
  <c r="J1266" i="1" s="1"/>
  <c r="F1266" i="1" s="1"/>
  <c r="K1264" i="1"/>
  <c r="J1264" i="1" s="1"/>
  <c r="F1264" i="1" s="1"/>
  <c r="K1263" i="1"/>
  <c r="J1263" i="1" s="1"/>
  <c r="F1263" i="1" s="1"/>
  <c r="H1263" i="1" l="1"/>
  <c r="H1264" i="1" l="1"/>
  <c r="I1263" i="1"/>
  <c r="I1264" i="1" l="1"/>
  <c r="H1265" i="1"/>
  <c r="I1265" i="1" l="1"/>
  <c r="H1266" i="1"/>
  <c r="I1266" i="1" l="1"/>
  <c r="H1267" i="1"/>
  <c r="I1267" i="1" l="1"/>
  <c r="H1268" i="1"/>
  <c r="I1268" i="1" l="1"/>
  <c r="H1269" i="1"/>
  <c r="I1269" i="1" l="1"/>
  <c r="H1270" i="1"/>
  <c r="I1270" i="1" l="1"/>
  <c r="H1271" i="1"/>
  <c r="I1271" i="1" l="1"/>
  <c r="H1272" i="1"/>
  <c r="I1272" i="1" l="1"/>
  <c r="H1273" i="1"/>
  <c r="I1273" i="1" l="1"/>
  <c r="H1274" i="1"/>
  <c r="I1274" i="1" l="1"/>
  <c r="M1274" i="1"/>
  <c r="N1274" i="1" s="1"/>
  <c r="K1286" i="1" l="1"/>
  <c r="J1286" i="1" s="1"/>
  <c r="F1286" i="1" s="1"/>
  <c r="K1285" i="1"/>
  <c r="J1285" i="1" s="1"/>
  <c r="F1285" i="1" s="1"/>
  <c r="K1284" i="1"/>
  <c r="J1284" i="1" s="1"/>
  <c r="F1284" i="1" s="1"/>
  <c r="K1283" i="1"/>
  <c r="J1283" i="1" s="1"/>
  <c r="F1283" i="1" s="1"/>
  <c r="K1282" i="1"/>
  <c r="J1282" i="1" s="1"/>
  <c r="F1282" i="1" s="1"/>
  <c r="K1281" i="1"/>
  <c r="J1281" i="1" s="1"/>
  <c r="F1281" i="1" s="1"/>
  <c r="K1280" i="1"/>
  <c r="J1280" i="1" s="1"/>
  <c r="F1280" i="1" s="1"/>
  <c r="K1279" i="1"/>
  <c r="J1279" i="1" s="1"/>
  <c r="F1279" i="1" s="1"/>
  <c r="K1278" i="1"/>
  <c r="J1278" i="1" s="1"/>
  <c r="F1278" i="1" s="1"/>
  <c r="K1276" i="1"/>
  <c r="J1276" i="1" s="1"/>
  <c r="F1276" i="1" s="1"/>
  <c r="K1275" i="1"/>
  <c r="J1275" i="1" s="1"/>
  <c r="F1275" i="1" s="1"/>
  <c r="K1277" i="1"/>
  <c r="J1277" i="1" s="1"/>
  <c r="F1277" i="1" s="1"/>
  <c r="H1275" i="1" l="1"/>
  <c r="H1276" i="1" l="1"/>
  <c r="I1275" i="1"/>
  <c r="I1276" i="1" l="1"/>
  <c r="H1277" i="1"/>
  <c r="I1277" i="1" l="1"/>
  <c r="H1278" i="1"/>
  <c r="I1278" i="1" l="1"/>
  <c r="H1279" i="1"/>
  <c r="I1279" i="1" l="1"/>
  <c r="H1280" i="1"/>
  <c r="I1280" i="1" l="1"/>
  <c r="H1281" i="1"/>
  <c r="I1281" i="1" l="1"/>
  <c r="H1282" i="1"/>
  <c r="I1282" i="1" l="1"/>
  <c r="H1283" i="1"/>
  <c r="I1283" i="1" l="1"/>
  <c r="H1284" i="1"/>
  <c r="I1284" i="1" l="1"/>
  <c r="H1285" i="1"/>
  <c r="I1285" i="1" l="1"/>
  <c r="H1286" i="1"/>
  <c r="I1286" i="1" l="1"/>
  <c r="M1286" i="1"/>
  <c r="N1286" i="1" s="1"/>
  <c r="K1289" i="1" l="1"/>
  <c r="J1289" i="1" s="1"/>
  <c r="F1289" i="1" s="1"/>
  <c r="K1298" i="1"/>
  <c r="J1298" i="1" s="1"/>
  <c r="F1298" i="1" s="1"/>
  <c r="K1297" i="1"/>
  <c r="J1297" i="1" s="1"/>
  <c r="F1297" i="1" s="1"/>
  <c r="K1296" i="1"/>
  <c r="J1296" i="1" s="1"/>
  <c r="F1296" i="1" s="1"/>
  <c r="K1295" i="1"/>
  <c r="J1295" i="1" s="1"/>
  <c r="F1295" i="1" s="1"/>
  <c r="K1294" i="1"/>
  <c r="J1294" i="1" s="1"/>
  <c r="F1294" i="1" s="1"/>
  <c r="K1293" i="1"/>
  <c r="J1293" i="1" s="1"/>
  <c r="F1293" i="1" s="1"/>
  <c r="K1292" i="1"/>
  <c r="J1292" i="1" s="1"/>
  <c r="F1292" i="1" s="1"/>
  <c r="K1291" i="1"/>
  <c r="J1291" i="1" s="1"/>
  <c r="F1291" i="1" s="1"/>
  <c r="K1290" i="1"/>
  <c r="J1290" i="1" s="1"/>
  <c r="F1290" i="1" s="1"/>
  <c r="K1288" i="1"/>
  <c r="J1288" i="1" s="1"/>
  <c r="F1288" i="1" s="1"/>
  <c r="K1287" i="1"/>
  <c r="J1287" i="1" s="1"/>
  <c r="F1287" i="1" s="1"/>
  <c r="H1287" i="1" l="1"/>
  <c r="H1288" i="1" l="1"/>
  <c r="I1287" i="1"/>
  <c r="I1288" i="1" l="1"/>
  <c r="H1289" i="1"/>
  <c r="I1289" i="1" l="1"/>
  <c r="H1290" i="1"/>
  <c r="I1290" i="1" l="1"/>
  <c r="H1291" i="1"/>
  <c r="I1291" i="1" l="1"/>
  <c r="H1292" i="1"/>
  <c r="I1292" i="1" l="1"/>
  <c r="H1293" i="1"/>
  <c r="I1293" i="1" l="1"/>
  <c r="H1294" i="1"/>
  <c r="I1294" i="1" l="1"/>
  <c r="H1295" i="1"/>
  <c r="I1295" i="1" l="1"/>
  <c r="H1296" i="1"/>
  <c r="I1296" i="1" l="1"/>
  <c r="H1297" i="1"/>
  <c r="I1297" i="1" l="1"/>
  <c r="H1298" i="1"/>
  <c r="I1298" i="1" l="1"/>
  <c r="M1298" i="1"/>
  <c r="N1298" i="1" s="1"/>
  <c r="K1310" i="1" l="1"/>
  <c r="J1310" i="1" s="1"/>
  <c r="F1310" i="1" s="1"/>
  <c r="K1309" i="1"/>
  <c r="J1309" i="1" s="1"/>
  <c r="F1309" i="1" s="1"/>
  <c r="K1308" i="1"/>
  <c r="J1308" i="1" s="1"/>
  <c r="F1308" i="1" s="1"/>
  <c r="K1307" i="1"/>
  <c r="J1307" i="1" s="1"/>
  <c r="F1307" i="1" s="1"/>
  <c r="K1306" i="1"/>
  <c r="J1306" i="1" s="1"/>
  <c r="F1306" i="1" s="1"/>
  <c r="K1305" i="1"/>
  <c r="J1305" i="1" s="1"/>
  <c r="F1305" i="1" s="1"/>
  <c r="K1304" i="1"/>
  <c r="J1304" i="1" s="1"/>
  <c r="F1304" i="1" s="1"/>
  <c r="K1303" i="1"/>
  <c r="J1303" i="1" s="1"/>
  <c r="F1303" i="1" s="1"/>
  <c r="K1302" i="1"/>
  <c r="J1302" i="1" s="1"/>
  <c r="F1302" i="1" s="1"/>
  <c r="K1300" i="1"/>
  <c r="J1300" i="1" s="1"/>
  <c r="F1300" i="1" s="1"/>
  <c r="K1299" i="1"/>
  <c r="J1299" i="1" s="1"/>
  <c r="K1301" i="1"/>
  <c r="J1301" i="1" s="1"/>
  <c r="F1301" i="1" s="1"/>
  <c r="H1299" i="1" l="1"/>
  <c r="I1299" i="1" s="1"/>
  <c r="F1299" i="1"/>
  <c r="H1300" i="1" l="1"/>
  <c r="I1300" i="1" s="1"/>
  <c r="H1301" i="1" l="1"/>
  <c r="I1301" i="1" s="1"/>
  <c r="H1302" i="1" l="1"/>
  <c r="I1302" i="1" s="1"/>
  <c r="H1303" i="1" l="1"/>
  <c r="I1303" i="1" s="1"/>
  <c r="H1304" i="1" l="1"/>
  <c r="I1304" i="1" s="1"/>
  <c r="H1305" i="1" l="1"/>
  <c r="I1305" i="1" s="1"/>
  <c r="H1306" i="1" l="1"/>
  <c r="I1306" i="1" s="1"/>
  <c r="H1307" i="1" l="1"/>
  <c r="H1308" i="1" s="1"/>
  <c r="H1309" i="1" s="1"/>
  <c r="I1307" i="1" l="1"/>
  <c r="I1308" i="1" s="1"/>
  <c r="I1309" i="1" s="1"/>
  <c r="H1310" i="1"/>
  <c r="I1310" i="1" l="1"/>
  <c r="M1310" i="1"/>
  <c r="N1310" i="1" s="1"/>
  <c r="K1313" i="1" l="1"/>
  <c r="J1313" i="1" s="1"/>
  <c r="F1313" i="1" s="1"/>
  <c r="K1322" i="1"/>
  <c r="J1322" i="1" s="1"/>
  <c r="F1322" i="1" s="1"/>
  <c r="K1321" i="1"/>
  <c r="J1321" i="1" s="1"/>
  <c r="F1321" i="1" s="1"/>
  <c r="K1320" i="1"/>
  <c r="J1320" i="1" s="1"/>
  <c r="F1320" i="1" s="1"/>
  <c r="K1319" i="1"/>
  <c r="J1319" i="1" s="1"/>
  <c r="F1319" i="1" s="1"/>
  <c r="K1318" i="1"/>
  <c r="J1318" i="1" s="1"/>
  <c r="F1318" i="1" s="1"/>
  <c r="K1317" i="1"/>
  <c r="J1317" i="1" s="1"/>
  <c r="F1317" i="1" s="1"/>
  <c r="K1316" i="1"/>
  <c r="J1316" i="1" s="1"/>
  <c r="F1316" i="1" s="1"/>
  <c r="K1315" i="1"/>
  <c r="J1315" i="1" s="1"/>
  <c r="F1315" i="1" s="1"/>
  <c r="K1314" i="1"/>
  <c r="J1314" i="1" s="1"/>
  <c r="F1314" i="1" s="1"/>
  <c r="K1312" i="1"/>
  <c r="J1312" i="1" s="1"/>
  <c r="F1312" i="1" s="1"/>
  <c r="K1311" i="1"/>
  <c r="J1311" i="1" s="1"/>
  <c r="F1311" i="1" s="1"/>
  <c r="H1311" i="1" l="1"/>
  <c r="H1312" i="1" l="1"/>
  <c r="I1311" i="1"/>
  <c r="I1312" i="1" l="1"/>
  <c r="H1313" i="1"/>
  <c r="I1313" i="1" l="1"/>
  <c r="H1314" i="1"/>
  <c r="I1314" i="1" l="1"/>
  <c r="H1315" i="1"/>
  <c r="I1315" i="1" l="1"/>
  <c r="H1316" i="1"/>
  <c r="I1316" i="1" l="1"/>
  <c r="H1317" i="1"/>
  <c r="I1317" i="1" l="1"/>
  <c r="H1318" i="1"/>
  <c r="I1318" i="1" l="1"/>
  <c r="H1319" i="1"/>
  <c r="I1319" i="1" l="1"/>
  <c r="H1320" i="1"/>
  <c r="I1320" i="1" l="1"/>
  <c r="H1321" i="1"/>
  <c r="I1321" i="1" l="1"/>
  <c r="H1322" i="1"/>
  <c r="I1322" i="1" l="1"/>
  <c r="M1322" i="1"/>
  <c r="N1322" i="1" s="1"/>
  <c r="K1334" i="1" l="1"/>
  <c r="J1334" i="1" s="1"/>
  <c r="F1334" i="1" s="1"/>
  <c r="K1333" i="1"/>
  <c r="J1333" i="1" s="1"/>
  <c r="F1333" i="1" s="1"/>
  <c r="K1332" i="1"/>
  <c r="J1332" i="1" s="1"/>
  <c r="F1332" i="1" s="1"/>
  <c r="K1331" i="1"/>
  <c r="J1331" i="1" s="1"/>
  <c r="F1331" i="1" s="1"/>
  <c r="K1330" i="1"/>
  <c r="J1330" i="1" s="1"/>
  <c r="F1330" i="1" s="1"/>
  <c r="K1329" i="1"/>
  <c r="J1329" i="1" s="1"/>
  <c r="F1329" i="1" s="1"/>
  <c r="K1328" i="1"/>
  <c r="J1328" i="1" s="1"/>
  <c r="F1328" i="1" s="1"/>
  <c r="K1327" i="1"/>
  <c r="J1327" i="1" s="1"/>
  <c r="F1327" i="1" s="1"/>
  <c r="K1326" i="1"/>
  <c r="J1326" i="1" s="1"/>
  <c r="F1326" i="1" s="1"/>
  <c r="K1324" i="1"/>
  <c r="J1324" i="1" s="1"/>
  <c r="F1324" i="1" s="1"/>
  <c r="K1323" i="1"/>
  <c r="J1323" i="1" s="1"/>
  <c r="F1323" i="1" s="1"/>
  <c r="K1325" i="1"/>
  <c r="J1325" i="1" s="1"/>
  <c r="F1325" i="1" s="1"/>
  <c r="H1323" i="1" l="1"/>
  <c r="H1324" i="1" l="1"/>
  <c r="I1323" i="1"/>
  <c r="I1324" i="1" l="1"/>
  <c r="H1325" i="1"/>
  <c r="I1325" i="1" l="1"/>
  <c r="H1326" i="1"/>
  <c r="I1326" i="1" l="1"/>
  <c r="H1327" i="1"/>
  <c r="I1327" i="1" l="1"/>
  <c r="H1328" i="1"/>
  <c r="I1328" i="1" l="1"/>
  <c r="H1329" i="1"/>
  <c r="I1329" i="1" l="1"/>
  <c r="H1330" i="1"/>
  <c r="I1330" i="1" l="1"/>
  <c r="H1331" i="1"/>
  <c r="I1331" i="1" l="1"/>
  <c r="H1332" i="1"/>
  <c r="I1332" i="1" l="1"/>
  <c r="H1333" i="1"/>
  <c r="I1333" i="1" l="1"/>
  <c r="H1334" i="1"/>
  <c r="I1334" i="1" l="1"/>
  <c r="M1334" i="1"/>
  <c r="N1334" i="1" s="1"/>
  <c r="K1337" i="1" l="1"/>
  <c r="J1337" i="1" s="1"/>
  <c r="F1337" i="1" s="1"/>
  <c r="K1346" i="1"/>
  <c r="J1346" i="1" s="1"/>
  <c r="F1346" i="1" s="1"/>
  <c r="K1345" i="1"/>
  <c r="J1345" i="1" s="1"/>
  <c r="F1345" i="1" s="1"/>
  <c r="K1344" i="1"/>
  <c r="J1344" i="1" s="1"/>
  <c r="F1344" i="1" s="1"/>
  <c r="K1343" i="1"/>
  <c r="J1343" i="1" s="1"/>
  <c r="F1343" i="1" s="1"/>
  <c r="K1342" i="1"/>
  <c r="J1342" i="1" s="1"/>
  <c r="F1342" i="1" s="1"/>
  <c r="K1341" i="1"/>
  <c r="J1341" i="1" s="1"/>
  <c r="F1341" i="1" s="1"/>
  <c r="K1340" i="1"/>
  <c r="J1340" i="1" s="1"/>
  <c r="F1340" i="1" s="1"/>
  <c r="K1339" i="1"/>
  <c r="J1339" i="1" s="1"/>
  <c r="F1339" i="1" s="1"/>
  <c r="K1338" i="1"/>
  <c r="J1338" i="1" s="1"/>
  <c r="F1338" i="1" s="1"/>
  <c r="K1336" i="1"/>
  <c r="J1336" i="1" s="1"/>
  <c r="F1336" i="1" s="1"/>
  <c r="K1335" i="1"/>
  <c r="J1335" i="1" s="1"/>
  <c r="F1335" i="1" s="1"/>
  <c r="H1335" i="1" l="1"/>
  <c r="H1336" i="1" l="1"/>
  <c r="I1335" i="1"/>
  <c r="I1336" i="1" l="1"/>
  <c r="H1337" i="1"/>
  <c r="I1337" i="1" l="1"/>
  <c r="H1338" i="1"/>
  <c r="I1338" i="1" l="1"/>
  <c r="H1339" i="1"/>
  <c r="I1339" i="1" l="1"/>
  <c r="H1340" i="1"/>
  <c r="I1340" i="1" l="1"/>
  <c r="H1341" i="1"/>
  <c r="I1341" i="1" l="1"/>
  <c r="H1342" i="1"/>
  <c r="I1342" i="1" l="1"/>
  <c r="H1343" i="1"/>
  <c r="I1343" i="1" l="1"/>
  <c r="H1344" i="1"/>
  <c r="I1344" i="1" l="1"/>
  <c r="H1345" i="1"/>
  <c r="I1345" i="1" l="1"/>
  <c r="H1346" i="1"/>
  <c r="I1346" i="1" l="1"/>
  <c r="M1346" i="1"/>
  <c r="N1346" i="1" s="1"/>
  <c r="K1358" i="1" l="1"/>
  <c r="J1358" i="1" s="1"/>
  <c r="F1358" i="1" s="1"/>
  <c r="K1357" i="1"/>
  <c r="J1357" i="1" s="1"/>
  <c r="F1357" i="1" s="1"/>
  <c r="K1356" i="1"/>
  <c r="J1356" i="1" s="1"/>
  <c r="F1356" i="1" s="1"/>
  <c r="K1355" i="1"/>
  <c r="J1355" i="1" s="1"/>
  <c r="F1355" i="1" s="1"/>
  <c r="K1354" i="1"/>
  <c r="J1354" i="1" s="1"/>
  <c r="F1354" i="1" s="1"/>
  <c r="K1353" i="1"/>
  <c r="J1353" i="1" s="1"/>
  <c r="F1353" i="1" s="1"/>
  <c r="K1352" i="1"/>
  <c r="J1352" i="1" s="1"/>
  <c r="F1352" i="1" s="1"/>
  <c r="K1351" i="1"/>
  <c r="J1351" i="1" s="1"/>
  <c r="F1351" i="1" s="1"/>
  <c r="K1350" i="1"/>
  <c r="J1350" i="1" s="1"/>
  <c r="F1350" i="1" s="1"/>
  <c r="K1348" i="1"/>
  <c r="J1348" i="1" s="1"/>
  <c r="F1348" i="1" s="1"/>
  <c r="K1347" i="1"/>
  <c r="J1347" i="1" s="1"/>
  <c r="F1347" i="1" s="1"/>
  <c r="K1349" i="1"/>
  <c r="J1349" i="1" s="1"/>
  <c r="F1349" i="1" s="1"/>
  <c r="H1347" i="1" l="1"/>
  <c r="H1348" i="1" l="1"/>
  <c r="I1347" i="1"/>
  <c r="I1348" i="1" l="1"/>
  <c r="H1349" i="1"/>
  <c r="I1349" i="1" l="1"/>
  <c r="H1350" i="1"/>
  <c r="I1350" i="1" l="1"/>
  <c r="H1351" i="1"/>
  <c r="I1351" i="1" l="1"/>
  <c r="H1352" i="1"/>
  <c r="I1352" i="1" l="1"/>
  <c r="H1353" i="1"/>
  <c r="I1353" i="1" l="1"/>
  <c r="H1354" i="1"/>
  <c r="I1354" i="1" l="1"/>
  <c r="H1355" i="1"/>
  <c r="I1355" i="1" l="1"/>
  <c r="H1356" i="1"/>
  <c r="I1356" i="1" l="1"/>
  <c r="H1357" i="1"/>
  <c r="I1357" i="1" l="1"/>
  <c r="H1358" i="1"/>
  <c r="I1358" i="1" l="1"/>
  <c r="M1358" i="1"/>
  <c r="N1358" i="1" s="1"/>
  <c r="K1361" i="1" l="1"/>
  <c r="J1361" i="1" s="1"/>
  <c r="F1361" i="1" s="1"/>
  <c r="K1370" i="1"/>
  <c r="J1370" i="1" s="1"/>
  <c r="F1370" i="1" s="1"/>
  <c r="K1369" i="1"/>
  <c r="J1369" i="1" s="1"/>
  <c r="F1369" i="1" s="1"/>
  <c r="K1368" i="1"/>
  <c r="J1368" i="1" s="1"/>
  <c r="F1368" i="1" s="1"/>
  <c r="K1367" i="1"/>
  <c r="J1367" i="1" s="1"/>
  <c r="F1367" i="1" s="1"/>
  <c r="K1366" i="1"/>
  <c r="J1366" i="1" s="1"/>
  <c r="F1366" i="1" s="1"/>
  <c r="K1365" i="1"/>
  <c r="J1365" i="1" s="1"/>
  <c r="F1365" i="1" s="1"/>
  <c r="K1364" i="1"/>
  <c r="J1364" i="1" s="1"/>
  <c r="F1364" i="1" s="1"/>
  <c r="K1363" i="1"/>
  <c r="J1363" i="1" s="1"/>
  <c r="F1363" i="1" s="1"/>
  <c r="K1362" i="1"/>
  <c r="J1362" i="1" s="1"/>
  <c r="F1362" i="1" s="1"/>
  <c r="K1360" i="1"/>
  <c r="J1360" i="1" s="1"/>
  <c r="F1360" i="1" s="1"/>
  <c r="K1359" i="1"/>
  <c r="J1359" i="1" s="1"/>
  <c r="F1359" i="1" s="1"/>
  <c r="H1359" i="1" l="1"/>
  <c r="H1360" i="1" l="1"/>
  <c r="I1359" i="1"/>
  <c r="I1360" i="1" l="1"/>
  <c r="H1361" i="1"/>
  <c r="I1361" i="1" l="1"/>
  <c r="H1362" i="1"/>
  <c r="I1362" i="1" l="1"/>
  <c r="H1363" i="1"/>
  <c r="I1363" i="1" l="1"/>
  <c r="H1364" i="1"/>
  <c r="I1364" i="1" l="1"/>
  <c r="H1365" i="1"/>
  <c r="I1365" i="1" l="1"/>
  <c r="H1366" i="1"/>
  <c r="I1366" i="1" l="1"/>
  <c r="H1367" i="1"/>
  <c r="I1367" i="1" l="1"/>
  <c r="H1368" i="1"/>
  <c r="I1368" i="1" l="1"/>
  <c r="H1369" i="1"/>
  <c r="I1369" i="1" l="1"/>
  <c r="H1370" i="1"/>
  <c r="I1370" i="1" l="1"/>
  <c r="M1370" i="1"/>
  <c r="N1370" i="1" s="1"/>
  <c r="K1382" i="1" l="1"/>
  <c r="J1382" i="1" s="1"/>
  <c r="F1382" i="1" s="1"/>
  <c r="K1381" i="1"/>
  <c r="J1381" i="1" s="1"/>
  <c r="F1381" i="1" s="1"/>
  <c r="K1380" i="1"/>
  <c r="J1380" i="1" s="1"/>
  <c r="F1380" i="1" s="1"/>
  <c r="K1379" i="1"/>
  <c r="J1379" i="1" s="1"/>
  <c r="F1379" i="1" s="1"/>
  <c r="K1378" i="1"/>
  <c r="J1378" i="1" s="1"/>
  <c r="F1378" i="1" s="1"/>
  <c r="K1377" i="1"/>
  <c r="J1377" i="1" s="1"/>
  <c r="F1377" i="1" s="1"/>
  <c r="K1376" i="1"/>
  <c r="J1376" i="1" s="1"/>
  <c r="F1376" i="1" s="1"/>
  <c r="K1375" i="1"/>
  <c r="J1375" i="1" s="1"/>
  <c r="F1375" i="1" s="1"/>
  <c r="K1374" i="1"/>
  <c r="J1374" i="1" s="1"/>
  <c r="F1374" i="1" s="1"/>
  <c r="K1372" i="1"/>
  <c r="J1372" i="1" s="1"/>
  <c r="F1372" i="1" s="1"/>
  <c r="K1371" i="1"/>
  <c r="J1371" i="1" s="1"/>
  <c r="F1371" i="1" s="1"/>
  <c r="K1373" i="1"/>
  <c r="J1373" i="1" s="1"/>
  <c r="F1373" i="1" s="1"/>
  <c r="H1371" i="1" l="1"/>
  <c r="H1372" i="1" l="1"/>
  <c r="I1371" i="1"/>
  <c r="I1372" i="1" l="1"/>
  <c r="H1373" i="1"/>
  <c r="I1373" i="1" l="1"/>
  <c r="H1374" i="1"/>
  <c r="I1374" i="1" l="1"/>
  <c r="H1375" i="1"/>
  <c r="I1375" i="1" l="1"/>
  <c r="H1376" i="1"/>
  <c r="I1376" i="1" l="1"/>
  <c r="H1377" i="1"/>
  <c r="I1377" i="1" l="1"/>
  <c r="H1378" i="1"/>
  <c r="I1378" i="1" l="1"/>
  <c r="H1379" i="1"/>
  <c r="I1379" i="1" l="1"/>
  <c r="H1380" i="1"/>
  <c r="I1380" i="1" l="1"/>
  <c r="H1381" i="1"/>
  <c r="I1381" i="1" l="1"/>
  <c r="H1382" i="1"/>
  <c r="I1382" i="1" l="1"/>
  <c r="M1382" i="1"/>
  <c r="N1382" i="1" s="1"/>
  <c r="K1394" i="1" l="1"/>
  <c r="J1394" i="1" s="1"/>
  <c r="F1394" i="1" s="1"/>
  <c r="K1392" i="1"/>
  <c r="J1392" i="1" s="1"/>
  <c r="F1392" i="1" s="1"/>
  <c r="K1385" i="1"/>
  <c r="J1385" i="1" s="1"/>
  <c r="F1385" i="1" s="1"/>
  <c r="K1393" i="1"/>
  <c r="J1393" i="1" s="1"/>
  <c r="F1393" i="1" s="1"/>
  <c r="K1391" i="1"/>
  <c r="J1391" i="1" s="1"/>
  <c r="F1391" i="1" s="1"/>
  <c r="K1390" i="1"/>
  <c r="J1390" i="1" s="1"/>
  <c r="F1390" i="1" s="1"/>
  <c r="K1389" i="1"/>
  <c r="J1389" i="1" s="1"/>
  <c r="F1389" i="1" s="1"/>
  <c r="K1388" i="1"/>
  <c r="J1388" i="1" s="1"/>
  <c r="F1388" i="1" s="1"/>
  <c r="K1387" i="1"/>
  <c r="J1387" i="1" s="1"/>
  <c r="F1387" i="1" s="1"/>
  <c r="K1386" i="1"/>
  <c r="J1386" i="1" s="1"/>
  <c r="F1386" i="1" s="1"/>
  <c r="K1384" i="1"/>
  <c r="J1384" i="1" s="1"/>
  <c r="F1384" i="1" s="1"/>
  <c r="K1383" i="1"/>
  <c r="J1383" i="1" s="1"/>
  <c r="F1383" i="1" s="1"/>
  <c r="H1383" i="1" l="1"/>
  <c r="H1384" i="1" l="1"/>
  <c r="I1383" i="1"/>
  <c r="I1384" i="1" l="1"/>
  <c r="H1385" i="1"/>
  <c r="I1385" i="1" l="1"/>
  <c r="H1386" i="1"/>
  <c r="I1386" i="1" l="1"/>
  <c r="H1387" i="1"/>
  <c r="I1387" i="1" l="1"/>
  <c r="H1388" i="1"/>
  <c r="I1388" i="1" l="1"/>
  <c r="H1389" i="1"/>
  <c r="I1389" i="1" l="1"/>
  <c r="H1390" i="1"/>
  <c r="I1390" i="1" l="1"/>
  <c r="H1391" i="1"/>
  <c r="I1391" i="1" l="1"/>
  <c r="H1392" i="1"/>
  <c r="I1392" i="1" l="1"/>
  <c r="H1393" i="1"/>
  <c r="I1393" i="1" l="1"/>
  <c r="H1394" i="1"/>
  <c r="I1394" i="1" l="1"/>
  <c r="M1394" i="1"/>
  <c r="N1394" i="1" s="1"/>
  <c r="K1406" i="1" l="1"/>
  <c r="J1406" i="1" s="1"/>
  <c r="F1406" i="1" s="1"/>
  <c r="K1405" i="1"/>
  <c r="J1405" i="1" s="1"/>
  <c r="F1405" i="1" s="1"/>
  <c r="K1404" i="1"/>
  <c r="J1404" i="1" s="1"/>
  <c r="F1404" i="1" s="1"/>
  <c r="K1403" i="1"/>
  <c r="J1403" i="1" s="1"/>
  <c r="F1403" i="1" s="1"/>
  <c r="K1402" i="1"/>
  <c r="J1402" i="1" s="1"/>
  <c r="F1402" i="1" s="1"/>
  <c r="K1401" i="1"/>
  <c r="J1401" i="1" s="1"/>
  <c r="F1401" i="1" s="1"/>
  <c r="K1400" i="1"/>
  <c r="J1400" i="1" s="1"/>
  <c r="F1400" i="1" s="1"/>
  <c r="K1399" i="1"/>
  <c r="J1399" i="1" s="1"/>
  <c r="F1399" i="1" s="1"/>
  <c r="K1398" i="1"/>
  <c r="J1398" i="1" s="1"/>
  <c r="F1398" i="1" s="1"/>
  <c r="K1396" i="1"/>
  <c r="J1396" i="1" s="1"/>
  <c r="F1396" i="1" s="1"/>
  <c r="K1395" i="1"/>
  <c r="J1395" i="1" s="1"/>
  <c r="F1395" i="1" s="1"/>
  <c r="K1397" i="1"/>
  <c r="J1397" i="1" s="1"/>
  <c r="F1397" i="1" s="1"/>
  <c r="H1395" i="1" l="1"/>
  <c r="H1396" i="1" l="1"/>
  <c r="I1395" i="1"/>
  <c r="I1396" i="1" l="1"/>
  <c r="H1397" i="1"/>
  <c r="I1397" i="1" l="1"/>
  <c r="H1398" i="1"/>
  <c r="I1398" i="1" l="1"/>
  <c r="H1399" i="1"/>
  <c r="I1399" i="1" l="1"/>
  <c r="H1400" i="1"/>
  <c r="I1400" i="1" l="1"/>
  <c r="H1401" i="1"/>
  <c r="I1401" i="1" l="1"/>
  <c r="H1402" i="1"/>
  <c r="I1402" i="1" l="1"/>
  <c r="H1403" i="1"/>
  <c r="I1403" i="1" l="1"/>
  <c r="H1404" i="1"/>
  <c r="I1404" i="1" l="1"/>
  <c r="H1405" i="1"/>
  <c r="I1405" i="1" l="1"/>
  <c r="H1406" i="1"/>
  <c r="I1406" i="1" l="1"/>
  <c r="M1406" i="1"/>
  <c r="N1406" i="1" s="1"/>
  <c r="K1409" i="1" l="1"/>
  <c r="J1409" i="1" s="1"/>
  <c r="F1409" i="1" s="1"/>
  <c r="K1418" i="1"/>
  <c r="J1418" i="1" s="1"/>
  <c r="F1418" i="1" s="1"/>
  <c r="K1416" i="1"/>
  <c r="J1416" i="1" s="1"/>
  <c r="F1416" i="1" s="1"/>
  <c r="K1414" i="1"/>
  <c r="J1414" i="1" s="1"/>
  <c r="F1414" i="1" s="1"/>
  <c r="K1412" i="1"/>
  <c r="J1412" i="1" s="1"/>
  <c r="F1412" i="1" s="1"/>
  <c r="K1410" i="1"/>
  <c r="J1410" i="1" s="1"/>
  <c r="F1410" i="1" s="1"/>
  <c r="K1407" i="1"/>
  <c r="J1407" i="1" s="1"/>
  <c r="F1407" i="1" s="1"/>
  <c r="K1417" i="1"/>
  <c r="J1417" i="1" s="1"/>
  <c r="F1417" i="1" s="1"/>
  <c r="K1415" i="1"/>
  <c r="J1415" i="1" s="1"/>
  <c r="F1415" i="1" s="1"/>
  <c r="K1413" i="1"/>
  <c r="J1413" i="1" s="1"/>
  <c r="F1413" i="1" s="1"/>
  <c r="K1411" i="1"/>
  <c r="J1411" i="1" s="1"/>
  <c r="F1411" i="1" s="1"/>
  <c r="K1408" i="1"/>
  <c r="J1408" i="1" s="1"/>
  <c r="F1408" i="1" s="1"/>
  <c r="H1407" i="1" l="1"/>
  <c r="H1408" i="1" l="1"/>
  <c r="I1407" i="1"/>
  <c r="I1408" i="1" l="1"/>
  <c r="H1409" i="1"/>
  <c r="I1409" i="1" l="1"/>
  <c r="H1410" i="1"/>
  <c r="I1410" i="1" l="1"/>
  <c r="H1411" i="1"/>
  <c r="I1411" i="1" l="1"/>
  <c r="H1412" i="1"/>
  <c r="I1412" i="1" l="1"/>
  <c r="H1413" i="1"/>
  <c r="I1413" i="1" l="1"/>
  <c r="H1414" i="1"/>
  <c r="I1414" i="1" l="1"/>
  <c r="H1415" i="1"/>
  <c r="I1415" i="1" l="1"/>
  <c r="H1416" i="1"/>
  <c r="I1416" i="1" l="1"/>
  <c r="H1417" i="1"/>
  <c r="I1417" i="1" l="1"/>
  <c r="H1418" i="1"/>
  <c r="I1418" i="1" l="1"/>
  <c r="M1418" i="1"/>
  <c r="N1418" i="1" s="1"/>
  <c r="K1430" i="1" l="1"/>
  <c r="J1430" i="1" s="1"/>
  <c r="F1430" i="1" s="1"/>
  <c r="K1429" i="1"/>
  <c r="J1429" i="1" s="1"/>
  <c r="F1429" i="1" s="1"/>
  <c r="K1428" i="1"/>
  <c r="J1428" i="1" s="1"/>
  <c r="F1428" i="1" s="1"/>
  <c r="K1427" i="1"/>
  <c r="J1427" i="1" s="1"/>
  <c r="F1427" i="1" s="1"/>
  <c r="K1426" i="1"/>
  <c r="J1426" i="1" s="1"/>
  <c r="F1426" i="1" s="1"/>
  <c r="K1425" i="1"/>
  <c r="J1425" i="1" s="1"/>
  <c r="F1425" i="1" s="1"/>
  <c r="K1424" i="1"/>
  <c r="J1424" i="1" s="1"/>
  <c r="F1424" i="1" s="1"/>
  <c r="K1423" i="1"/>
  <c r="J1423" i="1" s="1"/>
  <c r="F1423" i="1" s="1"/>
  <c r="K1422" i="1"/>
  <c r="J1422" i="1" s="1"/>
  <c r="F1422" i="1" s="1"/>
  <c r="K1420" i="1"/>
  <c r="J1420" i="1" s="1"/>
  <c r="F1420" i="1" s="1"/>
  <c r="K1419" i="1"/>
  <c r="J1419" i="1" s="1"/>
  <c r="F1419" i="1" s="1"/>
  <c r="K1421" i="1"/>
  <c r="J1421" i="1" s="1"/>
  <c r="F1421" i="1" s="1"/>
  <c r="H1419" i="1" l="1"/>
  <c r="H1420" i="1" l="1"/>
  <c r="I1419" i="1"/>
  <c r="I1420" i="1" l="1"/>
  <c r="H1421" i="1"/>
  <c r="I1421" i="1" l="1"/>
  <c r="H1422" i="1"/>
  <c r="I1422" i="1" l="1"/>
  <c r="H1423" i="1"/>
  <c r="I1423" i="1" l="1"/>
  <c r="H1424" i="1"/>
  <c r="I1424" i="1" l="1"/>
  <c r="H1425" i="1"/>
  <c r="I1425" i="1" l="1"/>
  <c r="H1426" i="1"/>
  <c r="I1426" i="1" l="1"/>
  <c r="H1427" i="1"/>
  <c r="I1427" i="1" l="1"/>
  <c r="H1428" i="1"/>
  <c r="I1428" i="1" l="1"/>
  <c r="H1429" i="1"/>
  <c r="I1429" i="1" l="1"/>
  <c r="H1430" i="1"/>
  <c r="I1430" i="1" l="1"/>
  <c r="M1430" i="1"/>
  <c r="N1430" i="1" s="1"/>
  <c r="K1442" i="1" l="1"/>
  <c r="J1442" i="1" s="1"/>
  <c r="F1442" i="1" s="1"/>
  <c r="K1441" i="1"/>
  <c r="J1441" i="1" s="1"/>
  <c r="F1441" i="1" s="1"/>
  <c r="K1440" i="1"/>
  <c r="J1440" i="1" s="1"/>
  <c r="F1440" i="1" s="1"/>
  <c r="K1439" i="1"/>
  <c r="J1439" i="1" s="1"/>
  <c r="F1439" i="1" s="1"/>
  <c r="K1438" i="1"/>
  <c r="J1438" i="1" s="1"/>
  <c r="F1438" i="1" s="1"/>
  <c r="K1437" i="1"/>
  <c r="J1437" i="1" s="1"/>
  <c r="F1437" i="1" s="1"/>
  <c r="K1436" i="1"/>
  <c r="J1436" i="1" s="1"/>
  <c r="F1436" i="1" s="1"/>
  <c r="K1435" i="1"/>
  <c r="J1435" i="1" s="1"/>
  <c r="F1435" i="1" s="1"/>
  <c r="K1434" i="1"/>
  <c r="J1434" i="1" s="1"/>
  <c r="F1434" i="1" s="1"/>
  <c r="K1432" i="1"/>
  <c r="J1432" i="1" s="1"/>
  <c r="F1432" i="1" s="1"/>
  <c r="K1431" i="1"/>
  <c r="J1431" i="1" s="1"/>
  <c r="K1433" i="1"/>
  <c r="J1433" i="1" s="1"/>
  <c r="F1433" i="1" s="1"/>
  <c r="H1431" i="1" l="1"/>
  <c r="I1431" i="1" s="1"/>
  <c r="F1431" i="1"/>
  <c r="H1432" i="1" l="1"/>
  <c r="I1432" i="1" s="1"/>
  <c r="H1433" i="1" l="1"/>
  <c r="I1433" i="1" s="1"/>
  <c r="H1434" i="1" l="1"/>
  <c r="I1434" i="1" s="1"/>
  <c r="H1435" i="1" l="1"/>
  <c r="I1435" i="1" s="1"/>
  <c r="H1436" i="1" l="1"/>
  <c r="I1436" i="1" s="1"/>
  <c r="H1437" i="1" l="1"/>
  <c r="I1437" i="1" s="1"/>
  <c r="H1438" i="1" l="1"/>
  <c r="I1438" i="1" s="1"/>
  <c r="H1439" i="1" l="1"/>
  <c r="I1439" i="1" s="1"/>
  <c r="H1440" i="1" l="1"/>
  <c r="I1440" i="1" s="1"/>
  <c r="H1441" i="1" l="1"/>
  <c r="I1441" i="1" s="1"/>
  <c r="H1442" i="1" l="1"/>
  <c r="I1442" i="1" s="1"/>
  <c r="M1442" i="1" l="1"/>
  <c r="N1442" i="1" s="1"/>
  <c r="K1445" i="1" s="1"/>
  <c r="J1445" i="1" s="1"/>
  <c r="F1445" i="1" s="1"/>
  <c r="K1447" i="1" l="1"/>
  <c r="J1447" i="1" s="1"/>
  <c r="F1447" i="1" s="1"/>
  <c r="K1446" i="1"/>
  <c r="J1446" i="1" s="1"/>
  <c r="F1446" i="1" s="1"/>
  <c r="K1451" i="1"/>
  <c r="J1451" i="1" s="1"/>
  <c r="F1451" i="1" s="1"/>
  <c r="K1454" i="1"/>
  <c r="J1454" i="1" s="1"/>
  <c r="F1454" i="1" s="1"/>
  <c r="K1448" i="1"/>
  <c r="J1448" i="1" s="1"/>
  <c r="F1448" i="1" s="1"/>
  <c r="K1453" i="1"/>
  <c r="J1453" i="1" s="1"/>
  <c r="F1453" i="1" s="1"/>
  <c r="K1449" i="1"/>
  <c r="J1449" i="1" s="1"/>
  <c r="F1449" i="1" s="1"/>
  <c r="K1444" i="1"/>
  <c r="J1444" i="1" s="1"/>
  <c r="F1444" i="1" s="1"/>
  <c r="K1450" i="1"/>
  <c r="J1450" i="1" s="1"/>
  <c r="F1450" i="1" s="1"/>
  <c r="K1452" i="1"/>
  <c r="J1452" i="1" s="1"/>
  <c r="F1452" i="1" s="1"/>
  <c r="K1443" i="1"/>
  <c r="J1443" i="1" s="1"/>
  <c r="H1443" i="1" s="1"/>
  <c r="I1443" i="1" s="1"/>
  <c r="F1443" i="1" l="1"/>
  <c r="H1444" i="1"/>
  <c r="I1444" i="1" s="1"/>
  <c r="H1445" i="1" l="1"/>
  <c r="I1445" i="1" s="1"/>
  <c r="H1446" i="1" l="1"/>
  <c r="I1446" i="1" s="1"/>
  <c r="H1447" i="1" l="1"/>
  <c r="I1447" i="1" s="1"/>
  <c r="H1448" i="1" l="1"/>
  <c r="I1448" i="1" s="1"/>
  <c r="H1449" i="1" l="1"/>
  <c r="I1449" i="1" s="1"/>
  <c r="H1450" i="1" l="1"/>
  <c r="I1450" i="1" s="1"/>
  <c r="H1451" i="1" l="1"/>
  <c r="I1451" i="1" s="1"/>
  <c r="H1452" i="1" l="1"/>
  <c r="I1452" i="1" s="1"/>
  <c r="H1453" i="1" l="1"/>
  <c r="I1453" i="1" s="1"/>
  <c r="H1454" i="1" l="1"/>
  <c r="I1454" i="1" s="1"/>
  <c r="M1454" i="1" l="1"/>
  <c r="N1454" i="1" s="1"/>
  <c r="K1466" i="1" s="1"/>
  <c r="J1466" i="1" s="1"/>
  <c r="F1466" i="1" s="1"/>
  <c r="K1457" i="1" l="1"/>
  <c r="J1457" i="1" s="1"/>
  <c r="F1457" i="1" s="1"/>
  <c r="K1456" i="1"/>
  <c r="J1456" i="1" s="1"/>
  <c r="F1456" i="1" s="1"/>
  <c r="K1459" i="1"/>
  <c r="J1459" i="1" s="1"/>
  <c r="F1459" i="1" s="1"/>
  <c r="K1461" i="1"/>
  <c r="J1461" i="1" s="1"/>
  <c r="F1461" i="1" s="1"/>
  <c r="K1455" i="1"/>
  <c r="J1455" i="1" s="1"/>
  <c r="H1455" i="1" s="1"/>
  <c r="I1455" i="1" s="1"/>
  <c r="K1458" i="1"/>
  <c r="J1458" i="1" s="1"/>
  <c r="F1458" i="1" s="1"/>
  <c r="K1460" i="1"/>
  <c r="J1460" i="1" s="1"/>
  <c r="F1460" i="1" s="1"/>
  <c r="K1463" i="1"/>
  <c r="J1463" i="1" s="1"/>
  <c r="F1463" i="1" s="1"/>
  <c r="K1465" i="1"/>
  <c r="J1465" i="1" s="1"/>
  <c r="F1465" i="1" s="1"/>
  <c r="K1462" i="1"/>
  <c r="J1462" i="1" s="1"/>
  <c r="F1462" i="1" s="1"/>
  <c r="K1464" i="1"/>
  <c r="J1464" i="1" s="1"/>
  <c r="F1464" i="1" s="1"/>
  <c r="F1455" i="1" l="1"/>
  <c r="H1456" i="1"/>
  <c r="I1456" i="1" s="1"/>
  <c r="H1457" i="1" l="1"/>
  <c r="I1457" i="1" s="1"/>
  <c r="H1458" i="1" l="1"/>
  <c r="I1458" i="1" s="1"/>
  <c r="H1459" i="1" l="1"/>
  <c r="I1459" i="1" s="1"/>
  <c r="H1460" i="1" l="1"/>
  <c r="I1460" i="1" s="1"/>
  <c r="H1461" i="1" l="1"/>
  <c r="I1461" i="1" s="1"/>
  <c r="H1462" i="1" l="1"/>
  <c r="I1462" i="1" s="1"/>
  <c r="H1463" i="1" l="1"/>
  <c r="I1463" i="1" s="1"/>
  <c r="H1464" i="1" l="1"/>
  <c r="I1464" i="1" s="1"/>
  <c r="H1465" i="1" l="1"/>
  <c r="I1465" i="1" s="1"/>
  <c r="H1466" i="1" l="1"/>
  <c r="I1466" i="1" s="1"/>
  <c r="M1466" i="1" l="1"/>
  <c r="N1466" i="1" s="1"/>
  <c r="K1469" i="1" s="1"/>
  <c r="J1469" i="1" s="1"/>
  <c r="F1469" i="1" s="1"/>
  <c r="K1477" i="1" l="1"/>
  <c r="J1477" i="1" s="1"/>
  <c r="F1477" i="1" s="1"/>
  <c r="K1468" i="1"/>
  <c r="J1468" i="1" s="1"/>
  <c r="F1468" i="1" s="1"/>
  <c r="K1473" i="1"/>
  <c r="J1473" i="1" s="1"/>
  <c r="F1473" i="1" s="1"/>
  <c r="K1476" i="1"/>
  <c r="J1476" i="1" s="1"/>
  <c r="F1476" i="1" s="1"/>
  <c r="K1472" i="1"/>
  <c r="J1472" i="1" s="1"/>
  <c r="F1472" i="1" s="1"/>
  <c r="K1475" i="1"/>
  <c r="J1475" i="1" s="1"/>
  <c r="F1475" i="1" s="1"/>
  <c r="K1471" i="1"/>
  <c r="J1471" i="1" s="1"/>
  <c r="F1471" i="1" s="1"/>
  <c r="K1478" i="1"/>
  <c r="J1478" i="1" s="1"/>
  <c r="F1478" i="1" s="1"/>
  <c r="K1474" i="1"/>
  <c r="J1474" i="1" s="1"/>
  <c r="F1474" i="1" s="1"/>
  <c r="K1470" i="1"/>
  <c r="J1470" i="1" s="1"/>
  <c r="F1470" i="1" s="1"/>
  <c r="K1467" i="1"/>
  <c r="J1467" i="1" s="1"/>
  <c r="H1467" i="1" s="1"/>
  <c r="I1467" i="1" s="1"/>
  <c r="F1467" i="1" l="1"/>
  <c r="H1468" i="1"/>
  <c r="I1468" i="1" s="1"/>
  <c r="H1469" i="1" l="1"/>
  <c r="I1469" i="1" s="1"/>
  <c r="H1470" i="1" l="1"/>
  <c r="I1470" i="1" s="1"/>
  <c r="H1471" i="1" l="1"/>
  <c r="I1471" i="1" s="1"/>
  <c r="H1472" i="1" l="1"/>
  <c r="I1472" i="1" s="1"/>
  <c r="H1473" i="1" l="1"/>
  <c r="I1473" i="1" s="1"/>
  <c r="H1474" i="1" l="1"/>
  <c r="I1474" i="1" s="1"/>
  <c r="H1475" i="1" l="1"/>
  <c r="I1475" i="1" s="1"/>
  <c r="H1476" i="1" l="1"/>
  <c r="I1476" i="1" s="1"/>
  <c r="H1477" i="1" l="1"/>
  <c r="I1477" i="1" s="1"/>
  <c r="H1478" i="1" l="1"/>
  <c r="I1478" i="1" s="1"/>
  <c r="M1478" i="1" l="1"/>
  <c r="N1478" i="1" s="1"/>
  <c r="K1490" i="1" s="1"/>
  <c r="J1490" i="1" s="1"/>
  <c r="F1490" i="1" s="1"/>
  <c r="K1481" i="1" l="1"/>
  <c r="J1481" i="1" s="1"/>
  <c r="F1481" i="1" s="1"/>
  <c r="K1480" i="1"/>
  <c r="J1480" i="1" s="1"/>
  <c r="F1480" i="1" s="1"/>
  <c r="K1483" i="1"/>
  <c r="J1483" i="1" s="1"/>
  <c r="F1483" i="1" s="1"/>
  <c r="K1485" i="1"/>
  <c r="J1485" i="1" s="1"/>
  <c r="F1485" i="1" s="1"/>
  <c r="K1487" i="1"/>
  <c r="J1487" i="1" s="1"/>
  <c r="F1487" i="1" s="1"/>
  <c r="K1489" i="1"/>
  <c r="J1489" i="1" s="1"/>
  <c r="F1489" i="1" s="1"/>
  <c r="K1479" i="1"/>
  <c r="J1479" i="1" s="1"/>
  <c r="F1479" i="1" s="1"/>
  <c r="K1482" i="1"/>
  <c r="J1482" i="1" s="1"/>
  <c r="F1482" i="1" s="1"/>
  <c r="K1484" i="1"/>
  <c r="J1484" i="1" s="1"/>
  <c r="F1484" i="1" s="1"/>
  <c r="K1486" i="1"/>
  <c r="J1486" i="1" s="1"/>
  <c r="F1486" i="1" s="1"/>
  <c r="K1488" i="1"/>
  <c r="J1488" i="1" s="1"/>
  <c r="F1488" i="1" s="1"/>
  <c r="H1479" i="1" l="1"/>
  <c r="I1479" i="1" s="1"/>
  <c r="H1480" i="1" l="1"/>
  <c r="I1480" i="1" s="1"/>
  <c r="H1481" i="1" l="1"/>
  <c r="I1481" i="1" s="1"/>
  <c r="H1482" i="1" l="1"/>
  <c r="I1482" i="1" s="1"/>
  <c r="H1483" i="1" l="1"/>
  <c r="I1483" i="1" s="1"/>
  <c r="H1484" i="1" l="1"/>
  <c r="I1484" i="1" s="1"/>
  <c r="H1485" i="1" l="1"/>
  <c r="I1485" i="1" s="1"/>
  <c r="H1486" i="1" l="1"/>
  <c r="I1486" i="1" s="1"/>
  <c r="H1487" i="1" l="1"/>
  <c r="I1487" i="1" s="1"/>
  <c r="H1488" i="1" l="1"/>
  <c r="I1488" i="1" s="1"/>
  <c r="H1489" i="1" l="1"/>
  <c r="I1489" i="1" s="1"/>
  <c r="H1490" i="1" l="1"/>
  <c r="I1490" i="1" s="1"/>
  <c r="M1490" i="1" l="1"/>
  <c r="N1490" i="1" s="1"/>
  <c r="K1493" i="1" s="1"/>
  <c r="J1493" i="1" s="1"/>
  <c r="F1493" i="1" s="1"/>
  <c r="K1494" i="1" l="1"/>
  <c r="J1494" i="1" s="1"/>
  <c r="F1494" i="1" s="1"/>
  <c r="K1491" i="1"/>
  <c r="J1491" i="1" s="1"/>
  <c r="F1491" i="1" s="1"/>
  <c r="K1496" i="1"/>
  <c r="J1496" i="1" s="1"/>
  <c r="F1496" i="1" s="1"/>
  <c r="K1500" i="1"/>
  <c r="J1500" i="1" s="1"/>
  <c r="F1500" i="1" s="1"/>
  <c r="K1492" i="1"/>
  <c r="J1492" i="1" s="1"/>
  <c r="F1492" i="1" s="1"/>
  <c r="K1495" i="1"/>
  <c r="J1495" i="1" s="1"/>
  <c r="F1495" i="1" s="1"/>
  <c r="K1498" i="1"/>
  <c r="J1498" i="1" s="1"/>
  <c r="F1498" i="1" s="1"/>
  <c r="K1502" i="1"/>
  <c r="J1502" i="1" s="1"/>
  <c r="F1502" i="1" s="1"/>
  <c r="K1497" i="1"/>
  <c r="J1497" i="1" s="1"/>
  <c r="F1497" i="1" s="1"/>
  <c r="K1499" i="1"/>
  <c r="J1499" i="1" s="1"/>
  <c r="F1499" i="1" s="1"/>
  <c r="K1501" i="1"/>
  <c r="J1501" i="1" s="1"/>
  <c r="F1501" i="1" s="1"/>
  <c r="H1491" i="1"/>
  <c r="H1492" i="1" l="1"/>
  <c r="I1491" i="1"/>
  <c r="I1492" i="1" l="1"/>
  <c r="H1493" i="1"/>
  <c r="I1493" i="1" l="1"/>
  <c r="H1494" i="1"/>
  <c r="I1494" i="1" l="1"/>
  <c r="H1495" i="1"/>
  <c r="I1495" i="1" l="1"/>
  <c r="H1496" i="1"/>
  <c r="I1496" i="1" l="1"/>
  <c r="H1497" i="1"/>
  <c r="I1497" i="1" l="1"/>
  <c r="H1498" i="1"/>
  <c r="I1498" i="1" l="1"/>
  <c r="H1499" i="1"/>
  <c r="I1499" i="1" l="1"/>
  <c r="H1500" i="1"/>
  <c r="I1500" i="1" l="1"/>
  <c r="H1501" i="1"/>
  <c r="I1501" i="1" l="1"/>
  <c r="H1502" i="1"/>
  <c r="I1502" i="1" l="1"/>
  <c r="M1502" i="1"/>
  <c r="N1502" i="1" s="1"/>
  <c r="K1514" i="1" l="1"/>
  <c r="J1514" i="1" s="1"/>
  <c r="F1514" i="1" s="1"/>
  <c r="K1513" i="1"/>
  <c r="J1513" i="1" s="1"/>
  <c r="F1513" i="1" s="1"/>
  <c r="K1512" i="1"/>
  <c r="J1512" i="1" s="1"/>
  <c r="F1512" i="1" s="1"/>
  <c r="K1511" i="1"/>
  <c r="J1511" i="1" s="1"/>
  <c r="F1511" i="1" s="1"/>
  <c r="K1510" i="1"/>
  <c r="J1510" i="1" s="1"/>
  <c r="F1510" i="1" s="1"/>
  <c r="K1509" i="1"/>
  <c r="J1509" i="1" s="1"/>
  <c r="F1509" i="1" s="1"/>
  <c r="K1508" i="1"/>
  <c r="J1508" i="1" s="1"/>
  <c r="F1508" i="1" s="1"/>
  <c r="K1507" i="1"/>
  <c r="J1507" i="1" s="1"/>
  <c r="F1507" i="1" s="1"/>
  <c r="K1506" i="1"/>
  <c r="J1506" i="1" s="1"/>
  <c r="F1506" i="1" s="1"/>
  <c r="K1504" i="1"/>
  <c r="J1504" i="1" s="1"/>
  <c r="F1504" i="1" s="1"/>
  <c r="K1503" i="1"/>
  <c r="J1503" i="1" s="1"/>
  <c r="F1503" i="1" s="1"/>
  <c r="K1505" i="1"/>
  <c r="J1505" i="1" s="1"/>
  <c r="F1505" i="1" s="1"/>
  <c r="H1503" i="1" l="1"/>
  <c r="H1504" i="1" l="1"/>
  <c r="I1503" i="1"/>
  <c r="I1504" i="1" l="1"/>
  <c r="H1505" i="1"/>
  <c r="I1505" i="1" l="1"/>
  <c r="H1506" i="1"/>
  <c r="I1506" i="1" l="1"/>
  <c r="H1507" i="1"/>
  <c r="I1507" i="1" l="1"/>
  <c r="H1508" i="1"/>
  <c r="I1508" i="1" l="1"/>
  <c r="H1509" i="1"/>
  <c r="I1509" i="1" l="1"/>
  <c r="H1510" i="1"/>
  <c r="I1510" i="1" l="1"/>
  <c r="H1511" i="1"/>
  <c r="I1511" i="1" l="1"/>
  <c r="H1512" i="1"/>
  <c r="I1512" i="1" l="1"/>
  <c r="H1513" i="1"/>
  <c r="I1513" i="1" l="1"/>
  <c r="H1514" i="1"/>
  <c r="I1514" i="1" l="1"/>
  <c r="M1514" i="1"/>
  <c r="N1514" i="1" s="1"/>
  <c r="K1517" i="1" l="1"/>
  <c r="J1517" i="1" s="1"/>
  <c r="F1517" i="1" s="1"/>
  <c r="K1526" i="1"/>
  <c r="J1526" i="1" s="1"/>
  <c r="F1526" i="1" s="1"/>
  <c r="K1525" i="1"/>
  <c r="J1525" i="1" s="1"/>
  <c r="F1525" i="1" s="1"/>
  <c r="K1524" i="1"/>
  <c r="J1524" i="1" s="1"/>
  <c r="F1524" i="1" s="1"/>
  <c r="K1523" i="1"/>
  <c r="J1523" i="1" s="1"/>
  <c r="F1523" i="1" s="1"/>
  <c r="K1522" i="1"/>
  <c r="J1522" i="1" s="1"/>
  <c r="F1522" i="1" s="1"/>
  <c r="K1521" i="1"/>
  <c r="J1521" i="1" s="1"/>
  <c r="F1521" i="1" s="1"/>
  <c r="K1520" i="1"/>
  <c r="J1520" i="1" s="1"/>
  <c r="F1520" i="1" s="1"/>
  <c r="K1519" i="1"/>
  <c r="J1519" i="1" s="1"/>
  <c r="F1519" i="1" s="1"/>
  <c r="K1518" i="1"/>
  <c r="J1518" i="1" s="1"/>
  <c r="F1518" i="1" s="1"/>
  <c r="K1516" i="1"/>
  <c r="J1516" i="1" s="1"/>
  <c r="F1516" i="1" s="1"/>
  <c r="K1515" i="1"/>
  <c r="J1515" i="1" s="1"/>
  <c r="F1515" i="1" s="1"/>
  <c r="H1515" i="1" l="1"/>
  <c r="H1516" i="1" l="1"/>
  <c r="I1515" i="1"/>
  <c r="I1516" i="1" l="1"/>
  <c r="H1517" i="1"/>
  <c r="I1517" i="1" l="1"/>
  <c r="H1518" i="1"/>
  <c r="I1518" i="1" l="1"/>
  <c r="H1519" i="1"/>
  <c r="I1519" i="1" l="1"/>
  <c r="H1520" i="1"/>
  <c r="I1520" i="1" l="1"/>
  <c r="H1521" i="1"/>
  <c r="I1521" i="1" l="1"/>
  <c r="H1522" i="1"/>
  <c r="I1522" i="1" l="1"/>
  <c r="H1523" i="1"/>
  <c r="I1523" i="1" l="1"/>
  <c r="H1524" i="1"/>
  <c r="I1524" i="1" l="1"/>
  <c r="H1525" i="1"/>
  <c r="I1525" i="1" l="1"/>
  <c r="H1526" i="1"/>
  <c r="I1526" i="1" l="1"/>
  <c r="M1526" i="1"/>
  <c r="N1526" i="1" s="1"/>
  <c r="K1537" i="1" l="1"/>
  <c r="J1537" i="1" s="1"/>
  <c r="F1537" i="1" s="1"/>
  <c r="K1535" i="1"/>
  <c r="J1535" i="1" s="1"/>
  <c r="F1535" i="1" s="1"/>
  <c r="K1533" i="1"/>
  <c r="J1533" i="1" s="1"/>
  <c r="F1533" i="1" s="1"/>
  <c r="K1532" i="1"/>
  <c r="J1532" i="1" s="1"/>
  <c r="F1532" i="1" s="1"/>
  <c r="K1531" i="1"/>
  <c r="J1531" i="1" s="1"/>
  <c r="F1531" i="1" s="1"/>
  <c r="K1530" i="1"/>
  <c r="J1530" i="1" s="1"/>
  <c r="F1530" i="1" s="1"/>
  <c r="K1528" i="1"/>
  <c r="J1528" i="1" s="1"/>
  <c r="F1528" i="1" s="1"/>
  <c r="K1527" i="1"/>
  <c r="J1527" i="1" s="1"/>
  <c r="F1527" i="1" s="1"/>
  <c r="K1538" i="1"/>
  <c r="J1538" i="1" s="1"/>
  <c r="F1538" i="1" s="1"/>
  <c r="K1536" i="1"/>
  <c r="J1536" i="1" s="1"/>
  <c r="F1536" i="1" s="1"/>
  <c r="K1534" i="1"/>
  <c r="J1534" i="1" s="1"/>
  <c r="F1534" i="1" s="1"/>
  <c r="K1529" i="1"/>
  <c r="J1529" i="1" s="1"/>
  <c r="F1529" i="1" s="1"/>
  <c r="H1527" i="1" l="1"/>
  <c r="H1528" i="1" l="1"/>
  <c r="I1527" i="1"/>
  <c r="I1528" i="1" l="1"/>
  <c r="H1529" i="1"/>
  <c r="I1529" i="1" l="1"/>
  <c r="H1530" i="1"/>
  <c r="I1530" i="1" l="1"/>
  <c r="H1531" i="1"/>
  <c r="I1531" i="1" l="1"/>
  <c r="H1532" i="1"/>
  <c r="I1532" i="1" l="1"/>
  <c r="H1533" i="1"/>
  <c r="I1533" i="1" l="1"/>
  <c r="H1534" i="1"/>
  <c r="I1534" i="1" l="1"/>
  <c r="H1535" i="1"/>
  <c r="I1535" i="1" l="1"/>
  <c r="H1536" i="1"/>
  <c r="I1536" i="1" l="1"/>
  <c r="H1537" i="1"/>
  <c r="I1537" i="1" l="1"/>
  <c r="H1538" i="1"/>
  <c r="I1538" i="1" l="1"/>
  <c r="M1538" i="1"/>
  <c r="N1538" i="1" s="1"/>
  <c r="K1550" i="1" l="1"/>
  <c r="J1550" i="1" s="1"/>
  <c r="F1550" i="1" s="1"/>
  <c r="K1549" i="1"/>
  <c r="J1549" i="1" s="1"/>
  <c r="F1549" i="1" s="1"/>
  <c r="K1548" i="1"/>
  <c r="J1548" i="1" s="1"/>
  <c r="F1548" i="1" s="1"/>
  <c r="K1547" i="1"/>
  <c r="J1547" i="1" s="1"/>
  <c r="F1547" i="1" s="1"/>
  <c r="K1546" i="1"/>
  <c r="J1546" i="1" s="1"/>
  <c r="F1546" i="1" s="1"/>
  <c r="K1545" i="1"/>
  <c r="J1545" i="1" s="1"/>
  <c r="F1545" i="1" s="1"/>
  <c r="K1544" i="1"/>
  <c r="J1544" i="1" s="1"/>
  <c r="F1544" i="1" s="1"/>
  <c r="K1543" i="1"/>
  <c r="J1543" i="1" s="1"/>
  <c r="F1543" i="1" s="1"/>
  <c r="K1542" i="1"/>
  <c r="J1542" i="1" s="1"/>
  <c r="F1542" i="1" s="1"/>
  <c r="K1540" i="1"/>
  <c r="J1540" i="1" s="1"/>
  <c r="F1540" i="1" s="1"/>
  <c r="K1539" i="1"/>
  <c r="J1539" i="1" s="1"/>
  <c r="F1539" i="1" s="1"/>
  <c r="K1541" i="1"/>
  <c r="J1541" i="1" s="1"/>
  <c r="F1541" i="1" s="1"/>
  <c r="H1539" i="1" l="1"/>
  <c r="H1540" i="1" l="1"/>
  <c r="I1539" i="1"/>
  <c r="I1540" i="1" l="1"/>
  <c r="H1541" i="1"/>
  <c r="I1541" i="1" l="1"/>
  <c r="H1542" i="1"/>
  <c r="I1542" i="1" l="1"/>
  <c r="H1543" i="1"/>
  <c r="I1543" i="1" l="1"/>
  <c r="H1544" i="1"/>
  <c r="I1544" i="1" l="1"/>
  <c r="H1545" i="1"/>
  <c r="I1545" i="1" l="1"/>
  <c r="H1546" i="1"/>
  <c r="I1546" i="1" l="1"/>
  <c r="H1547" i="1"/>
  <c r="I1547" i="1" l="1"/>
  <c r="H1548" i="1"/>
  <c r="I1548" i="1" l="1"/>
  <c r="H1549" i="1"/>
  <c r="I1549" i="1" l="1"/>
  <c r="H1550" i="1"/>
  <c r="I1550" i="1" l="1"/>
  <c r="M1550" i="1"/>
  <c r="N1550" i="1" s="1"/>
  <c r="K1553" i="1" l="1"/>
  <c r="J1553" i="1" s="1"/>
  <c r="F1553" i="1" s="1"/>
  <c r="K1562" i="1"/>
  <c r="J1562" i="1" s="1"/>
  <c r="F1562" i="1" s="1"/>
  <c r="K1561" i="1"/>
  <c r="J1561" i="1" s="1"/>
  <c r="F1561" i="1" s="1"/>
  <c r="K1560" i="1"/>
  <c r="J1560" i="1" s="1"/>
  <c r="F1560" i="1" s="1"/>
  <c r="K1559" i="1"/>
  <c r="J1559" i="1" s="1"/>
  <c r="F1559" i="1" s="1"/>
  <c r="K1558" i="1"/>
  <c r="J1558" i="1" s="1"/>
  <c r="F1558" i="1" s="1"/>
  <c r="K1557" i="1"/>
  <c r="J1557" i="1" s="1"/>
  <c r="F1557" i="1" s="1"/>
  <c r="K1556" i="1"/>
  <c r="J1556" i="1" s="1"/>
  <c r="F1556" i="1" s="1"/>
  <c r="K1555" i="1"/>
  <c r="J1555" i="1" s="1"/>
  <c r="F1555" i="1" s="1"/>
  <c r="K1554" i="1"/>
  <c r="J1554" i="1" s="1"/>
  <c r="F1554" i="1" s="1"/>
  <c r="K1552" i="1"/>
  <c r="J1552" i="1" s="1"/>
  <c r="F1552" i="1" s="1"/>
  <c r="K1551" i="1"/>
  <c r="J1551" i="1" s="1"/>
  <c r="F1551" i="1" s="1"/>
  <c r="H1551" i="1" l="1"/>
  <c r="H1552" i="1" l="1"/>
  <c r="I1551" i="1"/>
  <c r="I1552" i="1" l="1"/>
  <c r="H1553" i="1"/>
  <c r="I1553" i="1" l="1"/>
  <c r="H1554" i="1"/>
  <c r="I1554" i="1" l="1"/>
  <c r="H1555" i="1"/>
  <c r="I1555" i="1" l="1"/>
  <c r="H1556" i="1"/>
  <c r="I1556" i="1" l="1"/>
  <c r="H1557" i="1"/>
  <c r="I1557" i="1" l="1"/>
  <c r="H1558" i="1"/>
  <c r="I1558" i="1" l="1"/>
  <c r="H1559" i="1"/>
  <c r="I1559" i="1" l="1"/>
  <c r="H1560" i="1"/>
  <c r="I1560" i="1" l="1"/>
  <c r="H1561" i="1"/>
  <c r="I1561" i="1" l="1"/>
  <c r="H1562" i="1"/>
  <c r="I1562" i="1" l="1"/>
  <c r="M1562" i="1"/>
  <c r="N1562" i="1" s="1"/>
  <c r="K1574" i="1" l="1"/>
  <c r="J1574" i="1" s="1"/>
  <c r="F1574" i="1" s="1"/>
  <c r="K1573" i="1"/>
  <c r="J1573" i="1" s="1"/>
  <c r="F1573" i="1" s="1"/>
  <c r="K1572" i="1"/>
  <c r="J1572" i="1" s="1"/>
  <c r="F1572" i="1" s="1"/>
  <c r="K1571" i="1"/>
  <c r="J1571" i="1" s="1"/>
  <c r="F1571" i="1" s="1"/>
  <c r="K1570" i="1"/>
  <c r="J1570" i="1" s="1"/>
  <c r="F1570" i="1" s="1"/>
  <c r="K1569" i="1"/>
  <c r="J1569" i="1" s="1"/>
  <c r="F1569" i="1" s="1"/>
  <c r="K1568" i="1"/>
  <c r="J1568" i="1" s="1"/>
  <c r="F1568" i="1" s="1"/>
  <c r="K1567" i="1"/>
  <c r="J1567" i="1" s="1"/>
  <c r="F1567" i="1" s="1"/>
  <c r="K1566" i="1"/>
  <c r="J1566" i="1" s="1"/>
  <c r="F1566" i="1" s="1"/>
  <c r="K1564" i="1"/>
  <c r="J1564" i="1" s="1"/>
  <c r="F1564" i="1" s="1"/>
  <c r="K1563" i="1"/>
  <c r="J1563" i="1" s="1"/>
  <c r="F1563" i="1" s="1"/>
  <c r="K1565" i="1"/>
  <c r="J1565" i="1" s="1"/>
  <c r="F1565" i="1" s="1"/>
  <c r="H1563" i="1" l="1"/>
  <c r="H1564" i="1" l="1"/>
  <c r="I1563" i="1"/>
  <c r="I1564" i="1" l="1"/>
  <c r="H1565" i="1"/>
  <c r="I1565" i="1" l="1"/>
  <c r="H1566" i="1"/>
  <c r="I1566" i="1" l="1"/>
  <c r="H1567" i="1"/>
  <c r="I1567" i="1" l="1"/>
  <c r="H1568" i="1"/>
  <c r="I1568" i="1" l="1"/>
  <c r="H1569" i="1"/>
  <c r="I1569" i="1" l="1"/>
  <c r="H1570" i="1"/>
  <c r="I1570" i="1" l="1"/>
  <c r="H1571" i="1"/>
  <c r="I1571" i="1" l="1"/>
  <c r="H1572" i="1"/>
  <c r="I1572" i="1" l="1"/>
  <c r="H1573" i="1"/>
  <c r="I1573" i="1" l="1"/>
  <c r="H1574" i="1"/>
  <c r="I1574" i="1" l="1"/>
  <c r="M1574" i="1"/>
  <c r="N1574" i="1" s="1"/>
  <c r="K1577" i="1" l="1"/>
  <c r="J1577" i="1" s="1"/>
  <c r="F1577" i="1" s="1"/>
  <c r="K1586" i="1"/>
  <c r="J1586" i="1" s="1"/>
  <c r="F1586" i="1" s="1"/>
  <c r="K1585" i="1"/>
  <c r="J1585" i="1" s="1"/>
  <c r="F1585" i="1" s="1"/>
  <c r="K1584" i="1"/>
  <c r="J1584" i="1" s="1"/>
  <c r="F1584" i="1" s="1"/>
  <c r="K1583" i="1"/>
  <c r="J1583" i="1" s="1"/>
  <c r="F1583" i="1" s="1"/>
  <c r="K1582" i="1"/>
  <c r="J1582" i="1" s="1"/>
  <c r="F1582" i="1" s="1"/>
  <c r="K1581" i="1"/>
  <c r="J1581" i="1" s="1"/>
  <c r="F1581" i="1" s="1"/>
  <c r="K1580" i="1"/>
  <c r="J1580" i="1" s="1"/>
  <c r="F1580" i="1" s="1"/>
  <c r="K1579" i="1"/>
  <c r="J1579" i="1" s="1"/>
  <c r="F1579" i="1" s="1"/>
  <c r="K1578" i="1"/>
  <c r="J1578" i="1" s="1"/>
  <c r="F1578" i="1" s="1"/>
  <c r="K1576" i="1"/>
  <c r="J1576" i="1" s="1"/>
  <c r="F1576" i="1" s="1"/>
  <c r="K1575" i="1"/>
  <c r="J1575" i="1" s="1"/>
  <c r="F1575" i="1" s="1"/>
  <c r="H1575" i="1" l="1"/>
  <c r="H1576" i="1" l="1"/>
  <c r="I1575" i="1"/>
  <c r="I1576" i="1" l="1"/>
  <c r="H1577" i="1"/>
  <c r="I1577" i="1" l="1"/>
  <c r="H1578" i="1"/>
  <c r="I1578" i="1" l="1"/>
  <c r="H1579" i="1"/>
  <c r="I1579" i="1" l="1"/>
  <c r="H1580" i="1"/>
  <c r="I1580" i="1" l="1"/>
  <c r="H1581" i="1"/>
  <c r="I1581" i="1" l="1"/>
  <c r="H1582" i="1"/>
  <c r="I1582" i="1" l="1"/>
  <c r="H1583" i="1"/>
  <c r="I1583" i="1" l="1"/>
  <c r="H1584" i="1"/>
  <c r="I1584" i="1" l="1"/>
  <c r="H1585" i="1"/>
  <c r="I1585" i="1" l="1"/>
  <c r="H1586" i="1"/>
  <c r="I1586" i="1" l="1"/>
  <c r="M1586" i="1"/>
  <c r="N1586" i="1" s="1"/>
  <c r="K1589" i="1" l="1"/>
  <c r="J1589" i="1" s="1"/>
  <c r="F1589" i="1" s="1"/>
  <c r="K1597" i="1"/>
  <c r="J1597" i="1" s="1"/>
  <c r="F1597" i="1" s="1"/>
  <c r="K1595" i="1"/>
  <c r="J1595" i="1" s="1"/>
  <c r="F1595" i="1" s="1"/>
  <c r="K1593" i="1"/>
  <c r="J1593" i="1" s="1"/>
  <c r="F1593" i="1" s="1"/>
  <c r="K1591" i="1"/>
  <c r="J1591" i="1" s="1"/>
  <c r="F1591" i="1" s="1"/>
  <c r="K1588" i="1"/>
  <c r="J1588" i="1" s="1"/>
  <c r="F1588" i="1" s="1"/>
  <c r="K1587" i="1"/>
  <c r="J1587" i="1" s="1"/>
  <c r="F1587" i="1" s="1"/>
  <c r="K1598" i="1"/>
  <c r="J1598" i="1" s="1"/>
  <c r="F1598" i="1" s="1"/>
  <c r="K1596" i="1"/>
  <c r="J1596" i="1" s="1"/>
  <c r="F1596" i="1" s="1"/>
  <c r="K1594" i="1"/>
  <c r="J1594" i="1" s="1"/>
  <c r="F1594" i="1" s="1"/>
  <c r="K1592" i="1"/>
  <c r="J1592" i="1" s="1"/>
  <c r="F1592" i="1" s="1"/>
  <c r="K1590" i="1"/>
  <c r="J1590" i="1" s="1"/>
  <c r="F1590" i="1" s="1"/>
  <c r="H1587" i="1" l="1"/>
  <c r="H1588" i="1" l="1"/>
  <c r="I1587" i="1"/>
  <c r="I1588" i="1" l="1"/>
  <c r="H1589" i="1"/>
  <c r="I1589" i="1" l="1"/>
  <c r="H1590" i="1"/>
  <c r="I1590" i="1" l="1"/>
  <c r="H1591" i="1"/>
  <c r="I1591" i="1" l="1"/>
  <c r="H1592" i="1"/>
  <c r="I1592" i="1" l="1"/>
  <c r="H1593" i="1"/>
  <c r="I1593" i="1" l="1"/>
  <c r="H1594" i="1"/>
  <c r="I1594" i="1" l="1"/>
  <c r="H1595" i="1"/>
  <c r="I1595" i="1" l="1"/>
  <c r="H1596" i="1"/>
  <c r="I1596" i="1" l="1"/>
  <c r="H1597" i="1"/>
  <c r="I1597" i="1" l="1"/>
  <c r="H1598" i="1"/>
  <c r="I1598" i="1" l="1"/>
  <c r="M1598" i="1"/>
  <c r="N1598" i="1" s="1"/>
  <c r="K1610" i="1" l="1"/>
  <c r="J1610" i="1" s="1"/>
  <c r="F1610" i="1" s="1"/>
  <c r="K1609" i="1"/>
  <c r="J1609" i="1" s="1"/>
  <c r="F1609" i="1" s="1"/>
  <c r="K1608" i="1"/>
  <c r="J1608" i="1" s="1"/>
  <c r="F1608" i="1" s="1"/>
  <c r="K1607" i="1"/>
  <c r="J1607" i="1" s="1"/>
  <c r="F1607" i="1" s="1"/>
  <c r="K1606" i="1"/>
  <c r="J1606" i="1" s="1"/>
  <c r="F1606" i="1" s="1"/>
  <c r="K1605" i="1"/>
  <c r="J1605" i="1" s="1"/>
  <c r="F1605" i="1" s="1"/>
  <c r="K1604" i="1"/>
  <c r="J1604" i="1" s="1"/>
  <c r="F1604" i="1" s="1"/>
  <c r="K1603" i="1"/>
  <c r="J1603" i="1" s="1"/>
  <c r="F1603" i="1" s="1"/>
  <c r="K1602" i="1"/>
  <c r="J1602" i="1" s="1"/>
  <c r="F1602" i="1" s="1"/>
  <c r="K1600" i="1"/>
  <c r="J1600" i="1" s="1"/>
  <c r="F1600" i="1" s="1"/>
  <c r="K1599" i="1"/>
  <c r="J1599" i="1" s="1"/>
  <c r="F1599" i="1" s="1"/>
  <c r="K1601" i="1"/>
  <c r="J1601" i="1" s="1"/>
  <c r="F1601" i="1" s="1"/>
  <c r="H1599" i="1" l="1"/>
  <c r="H1600" i="1" l="1"/>
  <c r="I1599" i="1"/>
  <c r="I1600" i="1" l="1"/>
  <c r="H1601" i="1"/>
  <c r="I1601" i="1" l="1"/>
  <c r="H1602" i="1"/>
  <c r="I1602" i="1" l="1"/>
  <c r="H1603" i="1"/>
  <c r="I1603" i="1" l="1"/>
  <c r="H1604" i="1"/>
  <c r="I1604" i="1" l="1"/>
  <c r="H1605" i="1"/>
  <c r="I1605" i="1" l="1"/>
  <c r="H1606" i="1"/>
  <c r="I1606" i="1" l="1"/>
  <c r="H1607" i="1"/>
  <c r="I1607" i="1" l="1"/>
  <c r="H1608" i="1"/>
  <c r="I1608" i="1" l="1"/>
  <c r="H1609" i="1"/>
  <c r="I1609" i="1" l="1"/>
  <c r="H1610" i="1"/>
  <c r="I1610" i="1" l="1"/>
  <c r="M1610" i="1"/>
  <c r="N1610" i="1" s="1"/>
  <c r="K1613" i="1" l="1"/>
  <c r="J1613" i="1" s="1"/>
  <c r="F1613" i="1" s="1"/>
  <c r="K1621" i="1"/>
  <c r="J1621" i="1" s="1"/>
  <c r="F1621" i="1" s="1"/>
  <c r="K1619" i="1"/>
  <c r="J1619" i="1" s="1"/>
  <c r="F1619" i="1" s="1"/>
  <c r="K1617" i="1"/>
  <c r="J1617" i="1" s="1"/>
  <c r="F1617" i="1" s="1"/>
  <c r="K1615" i="1"/>
  <c r="J1615" i="1" s="1"/>
  <c r="F1615" i="1" s="1"/>
  <c r="K1612" i="1"/>
  <c r="J1612" i="1" s="1"/>
  <c r="F1612" i="1" s="1"/>
  <c r="K1622" i="1"/>
  <c r="J1622" i="1" s="1"/>
  <c r="F1622" i="1" s="1"/>
  <c r="K1620" i="1"/>
  <c r="J1620" i="1" s="1"/>
  <c r="F1620" i="1" s="1"/>
  <c r="K1618" i="1"/>
  <c r="J1618" i="1" s="1"/>
  <c r="F1618" i="1" s="1"/>
  <c r="K1616" i="1"/>
  <c r="J1616" i="1" s="1"/>
  <c r="F1616" i="1" s="1"/>
  <c r="K1614" i="1"/>
  <c r="J1614" i="1" s="1"/>
  <c r="F1614" i="1" s="1"/>
  <c r="K1611" i="1"/>
  <c r="J1611" i="1" s="1"/>
  <c r="F1611" i="1" s="1"/>
  <c r="H1611" i="1" l="1"/>
  <c r="H1612" i="1" l="1"/>
  <c r="I1611" i="1"/>
  <c r="I1612" i="1" l="1"/>
  <c r="H1613" i="1"/>
  <c r="I1613" i="1" l="1"/>
  <c r="H1614" i="1"/>
  <c r="I1614" i="1" l="1"/>
  <c r="H1615" i="1"/>
  <c r="I1615" i="1" l="1"/>
  <c r="H1616" i="1"/>
  <c r="I1616" i="1" l="1"/>
  <c r="H1617" i="1"/>
  <c r="I1617" i="1" l="1"/>
  <c r="H1618" i="1"/>
  <c r="I1618" i="1" l="1"/>
  <c r="H1619" i="1"/>
  <c r="I1619" i="1" l="1"/>
  <c r="H1620" i="1"/>
  <c r="I1620" i="1" l="1"/>
  <c r="H1621" i="1"/>
  <c r="I1621" i="1" l="1"/>
  <c r="H1622" i="1"/>
  <c r="I1622" i="1" l="1"/>
  <c r="M1622" i="1"/>
  <c r="N1622" i="1" s="1"/>
  <c r="K1634" i="1" l="1"/>
  <c r="J1634" i="1" s="1"/>
  <c r="F1634" i="1" s="1"/>
  <c r="K1633" i="1"/>
  <c r="J1633" i="1" s="1"/>
  <c r="F1633" i="1" s="1"/>
  <c r="K1632" i="1"/>
  <c r="J1632" i="1" s="1"/>
  <c r="F1632" i="1" s="1"/>
  <c r="K1631" i="1"/>
  <c r="J1631" i="1" s="1"/>
  <c r="F1631" i="1" s="1"/>
  <c r="K1630" i="1"/>
  <c r="J1630" i="1" s="1"/>
  <c r="F1630" i="1" s="1"/>
  <c r="K1629" i="1"/>
  <c r="J1629" i="1" s="1"/>
  <c r="F1629" i="1" s="1"/>
  <c r="K1628" i="1"/>
  <c r="J1628" i="1" s="1"/>
  <c r="F1628" i="1" s="1"/>
  <c r="K1627" i="1"/>
  <c r="J1627" i="1" s="1"/>
  <c r="F1627" i="1" s="1"/>
  <c r="K1626" i="1"/>
  <c r="J1626" i="1" s="1"/>
  <c r="F1626" i="1" s="1"/>
  <c r="K1624" i="1"/>
  <c r="J1624" i="1" s="1"/>
  <c r="F1624" i="1" s="1"/>
  <c r="K1623" i="1"/>
  <c r="J1623" i="1" s="1"/>
  <c r="F1623" i="1" s="1"/>
  <c r="K1625" i="1"/>
  <c r="J1625" i="1" s="1"/>
  <c r="F1625" i="1" s="1"/>
  <c r="H1623" i="1" l="1"/>
  <c r="H1624" i="1" l="1"/>
  <c r="I1623" i="1"/>
  <c r="I1624" i="1" l="1"/>
  <c r="H1625" i="1"/>
  <c r="I1625" i="1" l="1"/>
  <c r="H1626" i="1"/>
  <c r="I1626" i="1" l="1"/>
  <c r="H1627" i="1"/>
  <c r="I1627" i="1" l="1"/>
  <c r="H1628" i="1"/>
  <c r="I1628" i="1" l="1"/>
  <c r="H1629" i="1"/>
  <c r="I1629" i="1" l="1"/>
  <c r="H1630" i="1"/>
  <c r="I1630" i="1" l="1"/>
  <c r="H1631" i="1"/>
  <c r="I1631" i="1" l="1"/>
  <c r="H1632" i="1"/>
  <c r="I1632" i="1" l="1"/>
  <c r="H1633" i="1"/>
  <c r="I1633" i="1" l="1"/>
  <c r="H1634" i="1"/>
  <c r="I1634" i="1" l="1"/>
  <c r="M1634" i="1"/>
  <c r="N1634" i="1" s="1"/>
  <c r="K1646" i="1" l="1"/>
  <c r="J1646" i="1" s="1"/>
  <c r="F1646" i="1" s="1"/>
  <c r="K1645" i="1"/>
  <c r="J1645" i="1" s="1"/>
  <c r="F1645" i="1" s="1"/>
  <c r="K1644" i="1"/>
  <c r="J1644" i="1" s="1"/>
  <c r="F1644" i="1" s="1"/>
  <c r="K1643" i="1"/>
  <c r="J1643" i="1" s="1"/>
  <c r="F1643" i="1" s="1"/>
  <c r="K1642" i="1"/>
  <c r="J1642" i="1" s="1"/>
  <c r="F1642" i="1" s="1"/>
  <c r="K1641" i="1"/>
  <c r="J1641" i="1" s="1"/>
  <c r="F1641" i="1" s="1"/>
  <c r="K1640" i="1"/>
  <c r="J1640" i="1" s="1"/>
  <c r="F1640" i="1" s="1"/>
  <c r="K1639" i="1"/>
  <c r="J1639" i="1" s="1"/>
  <c r="F1639" i="1" s="1"/>
  <c r="K1638" i="1"/>
  <c r="J1638" i="1" s="1"/>
  <c r="F1638" i="1" s="1"/>
  <c r="K1636" i="1"/>
  <c r="J1636" i="1" s="1"/>
  <c r="F1636" i="1" s="1"/>
  <c r="K1635" i="1"/>
  <c r="J1635" i="1" s="1"/>
  <c r="F1635" i="1" s="1"/>
  <c r="K1637" i="1"/>
  <c r="J1637" i="1" s="1"/>
  <c r="F1637" i="1" s="1"/>
  <c r="H1635" i="1" l="1"/>
  <c r="H1636" i="1" l="1"/>
  <c r="I1635" i="1"/>
  <c r="I1636" i="1" l="1"/>
  <c r="H1637" i="1"/>
  <c r="I1637" i="1" l="1"/>
  <c r="H1638" i="1"/>
  <c r="I1638" i="1" l="1"/>
  <c r="H1639" i="1"/>
  <c r="I1639" i="1" l="1"/>
  <c r="H1640" i="1"/>
  <c r="I1640" i="1" l="1"/>
  <c r="H1641" i="1"/>
  <c r="I1641" i="1" l="1"/>
  <c r="H1642" i="1"/>
  <c r="I1642" i="1" l="1"/>
  <c r="H1643" i="1"/>
  <c r="I1643" i="1" l="1"/>
  <c r="H1644" i="1"/>
  <c r="I1644" i="1" l="1"/>
  <c r="H1645" i="1"/>
  <c r="I1645" i="1" l="1"/>
  <c r="H1646" i="1"/>
  <c r="I1646" i="1" l="1"/>
  <c r="M1646" i="1"/>
  <c r="N1646" i="1" s="1"/>
  <c r="K1658" i="1" l="1"/>
  <c r="J1658" i="1" s="1"/>
  <c r="F1658" i="1" s="1"/>
  <c r="K1649" i="1"/>
  <c r="J1649" i="1" s="1"/>
  <c r="F1649" i="1" s="1"/>
  <c r="K1657" i="1"/>
  <c r="J1657" i="1" s="1"/>
  <c r="F1657" i="1" s="1"/>
  <c r="K1656" i="1"/>
  <c r="J1656" i="1" s="1"/>
  <c r="F1656" i="1" s="1"/>
  <c r="K1655" i="1"/>
  <c r="J1655" i="1" s="1"/>
  <c r="F1655" i="1" s="1"/>
  <c r="K1654" i="1"/>
  <c r="J1654" i="1" s="1"/>
  <c r="F1654" i="1" s="1"/>
  <c r="K1653" i="1"/>
  <c r="J1653" i="1" s="1"/>
  <c r="F1653" i="1" s="1"/>
  <c r="K1652" i="1"/>
  <c r="J1652" i="1" s="1"/>
  <c r="F1652" i="1" s="1"/>
  <c r="K1651" i="1"/>
  <c r="J1651" i="1" s="1"/>
  <c r="F1651" i="1" s="1"/>
  <c r="K1650" i="1"/>
  <c r="J1650" i="1" s="1"/>
  <c r="F1650" i="1" s="1"/>
  <c r="K1648" i="1"/>
  <c r="J1648" i="1" s="1"/>
  <c r="F1648" i="1" s="1"/>
  <c r="K1647" i="1"/>
  <c r="J1647" i="1" s="1"/>
  <c r="F1647" i="1" s="1"/>
  <c r="H1647" i="1" l="1"/>
  <c r="H1648" i="1" l="1"/>
  <c r="I1647" i="1"/>
  <c r="I1648" i="1" l="1"/>
  <c r="H1649" i="1"/>
  <c r="I1649" i="1" l="1"/>
  <c r="H1650" i="1"/>
  <c r="I1650" i="1" l="1"/>
  <c r="H1651" i="1"/>
  <c r="I1651" i="1" l="1"/>
  <c r="H1652" i="1"/>
  <c r="I1652" i="1" l="1"/>
  <c r="H1653" i="1"/>
  <c r="I1653" i="1" l="1"/>
  <c r="H1654" i="1"/>
  <c r="I1654" i="1" l="1"/>
  <c r="H1655" i="1"/>
  <c r="I1655" i="1" l="1"/>
  <c r="H1656" i="1"/>
  <c r="I1656" i="1" l="1"/>
  <c r="H1657" i="1"/>
  <c r="I1657" i="1" l="1"/>
  <c r="H1658" i="1"/>
  <c r="I1658" i="1" l="1"/>
  <c r="M1658" i="1"/>
  <c r="N1658" i="1" s="1"/>
  <c r="K1670" i="1" l="1"/>
  <c r="J1670" i="1" s="1"/>
  <c r="F1670" i="1" s="1"/>
  <c r="K1669" i="1"/>
  <c r="J1669" i="1" s="1"/>
  <c r="F1669" i="1" s="1"/>
  <c r="K1668" i="1"/>
  <c r="J1668" i="1" s="1"/>
  <c r="F1668" i="1" s="1"/>
  <c r="K1667" i="1"/>
  <c r="J1667" i="1" s="1"/>
  <c r="F1667" i="1" s="1"/>
  <c r="K1666" i="1"/>
  <c r="J1666" i="1" s="1"/>
  <c r="F1666" i="1" s="1"/>
  <c r="K1665" i="1"/>
  <c r="J1665" i="1" s="1"/>
  <c r="F1665" i="1" s="1"/>
  <c r="K1664" i="1"/>
  <c r="J1664" i="1" s="1"/>
  <c r="F1664" i="1" s="1"/>
  <c r="K1663" i="1"/>
  <c r="J1663" i="1" s="1"/>
  <c r="F1663" i="1" s="1"/>
  <c r="K1662" i="1"/>
  <c r="J1662" i="1" s="1"/>
  <c r="F1662" i="1" s="1"/>
  <c r="K1660" i="1"/>
  <c r="J1660" i="1" s="1"/>
  <c r="F1660" i="1" s="1"/>
  <c r="K1659" i="1"/>
  <c r="J1659" i="1" s="1"/>
  <c r="F1659" i="1" s="1"/>
  <c r="K1661" i="1"/>
  <c r="J1661" i="1" s="1"/>
  <c r="F1661" i="1" s="1"/>
  <c r="H1659" i="1" l="1"/>
  <c r="H1660" i="1" l="1"/>
  <c r="I1659" i="1"/>
  <c r="I1660" i="1" l="1"/>
  <c r="H1661" i="1"/>
  <c r="I1661" i="1" l="1"/>
  <c r="H1662" i="1"/>
  <c r="I1662" i="1" l="1"/>
  <c r="H1663" i="1"/>
  <c r="I1663" i="1" l="1"/>
  <c r="H1664" i="1"/>
  <c r="I1664" i="1" l="1"/>
  <c r="H1665" i="1"/>
  <c r="I1665" i="1" l="1"/>
  <c r="H1666" i="1"/>
  <c r="I1666" i="1" l="1"/>
  <c r="H1667" i="1"/>
  <c r="I1667" i="1" l="1"/>
  <c r="H1668" i="1"/>
  <c r="I1668" i="1" l="1"/>
  <c r="H1669" i="1"/>
  <c r="I1669" i="1" l="1"/>
  <c r="H1670" i="1"/>
  <c r="I1670" i="1" l="1"/>
  <c r="M1670" i="1"/>
  <c r="N1670" i="1" s="1"/>
  <c r="K1682" i="1" l="1"/>
  <c r="J1682" i="1" s="1"/>
  <c r="F1682" i="1" s="1"/>
  <c r="K1681" i="1"/>
  <c r="J1681" i="1" s="1"/>
  <c r="F1681" i="1" s="1"/>
  <c r="K1680" i="1"/>
  <c r="J1680" i="1" s="1"/>
  <c r="F1680" i="1" s="1"/>
  <c r="K1679" i="1"/>
  <c r="J1679" i="1" s="1"/>
  <c r="F1679" i="1" s="1"/>
  <c r="K1678" i="1"/>
  <c r="J1678" i="1" s="1"/>
  <c r="F1678" i="1" s="1"/>
  <c r="K1677" i="1"/>
  <c r="J1677" i="1" s="1"/>
  <c r="F1677" i="1" s="1"/>
  <c r="K1676" i="1"/>
  <c r="J1676" i="1" s="1"/>
  <c r="F1676" i="1" s="1"/>
  <c r="K1675" i="1"/>
  <c r="J1675" i="1" s="1"/>
  <c r="F1675" i="1" s="1"/>
  <c r="K1674" i="1"/>
  <c r="J1674" i="1" s="1"/>
  <c r="F1674" i="1" s="1"/>
  <c r="K1673" i="1"/>
  <c r="J1673" i="1" s="1"/>
  <c r="F1673" i="1" s="1"/>
  <c r="K1671" i="1"/>
  <c r="J1671" i="1" s="1"/>
  <c r="F1671" i="1" s="1"/>
  <c r="K1672" i="1"/>
  <c r="J1672" i="1" s="1"/>
  <c r="F1672" i="1" s="1"/>
  <c r="H1671" i="1" l="1"/>
  <c r="H1672" i="1" l="1"/>
  <c r="I1671" i="1"/>
  <c r="I1672" i="1" l="1"/>
  <c r="H1673" i="1"/>
  <c r="I1673" i="1" l="1"/>
  <c r="H1674" i="1"/>
  <c r="I1674" i="1" l="1"/>
  <c r="H1675" i="1"/>
  <c r="I1675" i="1" l="1"/>
  <c r="H1676" i="1"/>
  <c r="I1676" i="1" l="1"/>
  <c r="H1677" i="1"/>
  <c r="I1677" i="1" l="1"/>
  <c r="H1678" i="1"/>
  <c r="I1678" i="1" l="1"/>
  <c r="H1679" i="1"/>
  <c r="I1679" i="1" l="1"/>
  <c r="H1680" i="1"/>
  <c r="I1680" i="1" l="1"/>
  <c r="H1681" i="1"/>
  <c r="I1681" i="1" l="1"/>
  <c r="H1682" i="1"/>
  <c r="I1682" i="1" l="1"/>
  <c r="M1682" i="1"/>
  <c r="N1682" i="1" s="1"/>
  <c r="K1694" i="1" l="1"/>
  <c r="J1694" i="1" s="1"/>
  <c r="F1694" i="1" s="1"/>
  <c r="K1693" i="1"/>
  <c r="J1693" i="1" s="1"/>
  <c r="F1693" i="1" s="1"/>
  <c r="K1692" i="1"/>
  <c r="J1692" i="1" s="1"/>
  <c r="F1692" i="1" s="1"/>
  <c r="K1690" i="1"/>
  <c r="J1690" i="1" s="1"/>
  <c r="F1690" i="1" s="1"/>
  <c r="K1688" i="1"/>
  <c r="J1688" i="1" s="1"/>
  <c r="F1688" i="1" s="1"/>
  <c r="K1685" i="1"/>
  <c r="J1685" i="1" s="1"/>
  <c r="F1685" i="1" s="1"/>
  <c r="K1691" i="1"/>
  <c r="J1691" i="1" s="1"/>
  <c r="F1691" i="1" s="1"/>
  <c r="K1689" i="1"/>
  <c r="J1689" i="1" s="1"/>
  <c r="F1689" i="1" s="1"/>
  <c r="K1687" i="1"/>
  <c r="J1687" i="1" s="1"/>
  <c r="F1687" i="1" s="1"/>
  <c r="K1686" i="1"/>
  <c r="J1686" i="1" s="1"/>
  <c r="F1686" i="1" s="1"/>
  <c r="K1684" i="1"/>
  <c r="J1684" i="1" s="1"/>
  <c r="F1684" i="1" s="1"/>
  <c r="K1683" i="1"/>
  <c r="J1683" i="1" s="1"/>
  <c r="F1683" i="1" s="1"/>
  <c r="H1683" i="1" l="1"/>
  <c r="H1684" i="1" l="1"/>
  <c r="I1683" i="1"/>
  <c r="I1684" i="1" l="1"/>
  <c r="H1685" i="1"/>
  <c r="I1685" i="1" l="1"/>
  <c r="H1686" i="1"/>
  <c r="I1686" i="1" l="1"/>
  <c r="H1687" i="1"/>
  <c r="I1687" i="1" l="1"/>
  <c r="H1688" i="1"/>
  <c r="I1688" i="1" l="1"/>
  <c r="H1689" i="1"/>
  <c r="I1689" i="1" l="1"/>
  <c r="H1690" i="1"/>
  <c r="I1690" i="1" l="1"/>
  <c r="H1691" i="1"/>
  <c r="I1691" i="1" l="1"/>
  <c r="H1692" i="1"/>
  <c r="I1692" i="1" l="1"/>
  <c r="H1693" i="1"/>
  <c r="I1693" i="1" l="1"/>
  <c r="H1694" i="1"/>
  <c r="I1694" i="1" l="1"/>
  <c r="M1694" i="1"/>
  <c r="N1694" i="1" s="1"/>
  <c r="K1697" i="1" l="1"/>
  <c r="J1697" i="1" s="1"/>
  <c r="F1697" i="1" s="1"/>
  <c r="K1706" i="1"/>
  <c r="J1706" i="1" s="1"/>
  <c r="F1706" i="1" s="1"/>
  <c r="K1704" i="1"/>
  <c r="J1704" i="1" s="1"/>
  <c r="F1704" i="1" s="1"/>
  <c r="K1702" i="1"/>
  <c r="J1702" i="1" s="1"/>
  <c r="F1702" i="1" s="1"/>
  <c r="K1700" i="1"/>
  <c r="J1700" i="1" s="1"/>
  <c r="F1700" i="1" s="1"/>
  <c r="K1698" i="1"/>
  <c r="J1698" i="1" s="1"/>
  <c r="F1698" i="1" s="1"/>
  <c r="K1695" i="1"/>
  <c r="J1695" i="1" s="1"/>
  <c r="F1695" i="1" s="1"/>
  <c r="K1705" i="1"/>
  <c r="J1705" i="1" s="1"/>
  <c r="F1705" i="1" s="1"/>
  <c r="K1703" i="1"/>
  <c r="J1703" i="1" s="1"/>
  <c r="F1703" i="1" s="1"/>
  <c r="K1701" i="1"/>
  <c r="J1701" i="1" s="1"/>
  <c r="F1701" i="1" s="1"/>
  <c r="K1699" i="1"/>
  <c r="J1699" i="1" s="1"/>
  <c r="F1699" i="1" s="1"/>
  <c r="K1696" i="1"/>
  <c r="J1696" i="1" s="1"/>
  <c r="F1696" i="1" s="1"/>
  <c r="H1695" i="1" l="1"/>
  <c r="H1696" i="1" l="1"/>
  <c r="I1695" i="1"/>
  <c r="I1696" i="1" l="1"/>
  <c r="H1697" i="1"/>
  <c r="I1697" i="1" l="1"/>
  <c r="H1698" i="1"/>
  <c r="I1698" i="1" l="1"/>
  <c r="H1699" i="1"/>
  <c r="I1699" i="1" l="1"/>
  <c r="H1700" i="1"/>
  <c r="I1700" i="1" l="1"/>
  <c r="H1701" i="1"/>
  <c r="I1701" i="1" l="1"/>
  <c r="H1702" i="1"/>
  <c r="I1702" i="1" l="1"/>
  <c r="H1703" i="1"/>
  <c r="I1703" i="1" l="1"/>
  <c r="H1704" i="1"/>
  <c r="I1704" i="1" l="1"/>
  <c r="H1705" i="1"/>
  <c r="I1705" i="1" l="1"/>
  <c r="H1706" i="1"/>
  <c r="I1706" i="1" l="1"/>
  <c r="M1706" i="1"/>
  <c r="N1706" i="1" s="1"/>
  <c r="K1718" i="1" l="1"/>
  <c r="J1718" i="1" s="1"/>
  <c r="F1718" i="1" s="1"/>
  <c r="K1717" i="1"/>
  <c r="J1717" i="1" s="1"/>
  <c r="F1717" i="1" s="1"/>
  <c r="K1716" i="1"/>
  <c r="J1716" i="1" s="1"/>
  <c r="F1716" i="1" s="1"/>
  <c r="K1715" i="1"/>
  <c r="J1715" i="1" s="1"/>
  <c r="F1715" i="1" s="1"/>
  <c r="K1714" i="1"/>
  <c r="J1714" i="1" s="1"/>
  <c r="F1714" i="1" s="1"/>
  <c r="K1713" i="1"/>
  <c r="J1713" i="1" s="1"/>
  <c r="F1713" i="1" s="1"/>
  <c r="K1712" i="1"/>
  <c r="J1712" i="1" s="1"/>
  <c r="F1712" i="1" s="1"/>
  <c r="K1711" i="1"/>
  <c r="J1711" i="1" s="1"/>
  <c r="F1711" i="1" s="1"/>
  <c r="K1710" i="1"/>
  <c r="J1710" i="1" s="1"/>
  <c r="F1710" i="1" s="1"/>
  <c r="K1708" i="1"/>
  <c r="J1708" i="1" s="1"/>
  <c r="F1708" i="1" s="1"/>
  <c r="K1707" i="1"/>
  <c r="J1707" i="1" s="1"/>
  <c r="F1707" i="1" s="1"/>
  <c r="K1709" i="1"/>
  <c r="J1709" i="1" s="1"/>
  <c r="F1709" i="1" s="1"/>
  <c r="H1707" i="1" l="1"/>
  <c r="H1708" i="1" l="1"/>
  <c r="I1707" i="1"/>
  <c r="I1708" i="1" l="1"/>
  <c r="H1709" i="1"/>
  <c r="I1709" i="1" l="1"/>
  <c r="H1710" i="1"/>
  <c r="I1710" i="1" l="1"/>
  <c r="H1711" i="1"/>
  <c r="I1711" i="1" l="1"/>
  <c r="H1712" i="1"/>
  <c r="I1712" i="1" l="1"/>
  <c r="H1713" i="1"/>
  <c r="I1713" i="1" l="1"/>
  <c r="H1714" i="1"/>
  <c r="I1714" i="1" l="1"/>
  <c r="H1715" i="1"/>
  <c r="I1715" i="1" l="1"/>
  <c r="H1716" i="1"/>
  <c r="I1716" i="1" l="1"/>
  <c r="H1717" i="1"/>
  <c r="I1717" i="1" l="1"/>
  <c r="H1718" i="1"/>
  <c r="I1718" i="1" l="1"/>
  <c r="M1718" i="1"/>
  <c r="N1718" i="1" s="1"/>
  <c r="K1730" i="1" l="1"/>
  <c r="J1730" i="1" s="1"/>
  <c r="F1730" i="1" s="1"/>
  <c r="K1729" i="1"/>
  <c r="J1729" i="1" s="1"/>
  <c r="F1729" i="1" s="1"/>
  <c r="K1728" i="1"/>
  <c r="J1728" i="1" s="1"/>
  <c r="F1728" i="1" s="1"/>
  <c r="K1727" i="1"/>
  <c r="J1727" i="1" s="1"/>
  <c r="F1727" i="1" s="1"/>
  <c r="K1726" i="1"/>
  <c r="J1726" i="1" s="1"/>
  <c r="F1726" i="1" s="1"/>
  <c r="K1725" i="1"/>
  <c r="J1725" i="1" s="1"/>
  <c r="F1725" i="1" s="1"/>
  <c r="K1724" i="1"/>
  <c r="J1724" i="1" s="1"/>
  <c r="F1724" i="1" s="1"/>
  <c r="K1723" i="1"/>
  <c r="J1723" i="1" s="1"/>
  <c r="F1723" i="1" s="1"/>
  <c r="K1721" i="1"/>
  <c r="J1721" i="1" s="1"/>
  <c r="F1721" i="1" s="1"/>
  <c r="K1722" i="1"/>
  <c r="J1722" i="1" s="1"/>
  <c r="F1722" i="1" s="1"/>
  <c r="K1720" i="1"/>
  <c r="J1720" i="1" s="1"/>
  <c r="F1720" i="1" s="1"/>
  <c r="K1719" i="1"/>
  <c r="J1719" i="1" s="1"/>
  <c r="F1719" i="1" s="1"/>
  <c r="H1719" i="1" l="1"/>
  <c r="H1720" i="1" l="1"/>
  <c r="I1719" i="1"/>
  <c r="I1720" i="1" l="1"/>
  <c r="H1721" i="1"/>
  <c r="I1721" i="1" l="1"/>
  <c r="H1722" i="1"/>
  <c r="I1722" i="1" l="1"/>
  <c r="H1723" i="1"/>
  <c r="I1723" i="1" l="1"/>
  <c r="H1724" i="1"/>
  <c r="I1724" i="1" l="1"/>
  <c r="H1725" i="1"/>
  <c r="I1725" i="1" l="1"/>
  <c r="H1726" i="1"/>
  <c r="I1726" i="1" l="1"/>
  <c r="H1727" i="1"/>
  <c r="I1727" i="1" l="1"/>
  <c r="H1728" i="1"/>
  <c r="I1728" i="1" l="1"/>
  <c r="H1729" i="1"/>
  <c r="I1729" i="1" l="1"/>
  <c r="H1730" i="1"/>
  <c r="I1730" i="1" l="1"/>
  <c r="M1730" i="1"/>
  <c r="N1730" i="1" s="1"/>
  <c r="K1733" i="1" l="1"/>
  <c r="J1733" i="1" s="1"/>
  <c r="F1733" i="1" s="1"/>
  <c r="K1741" i="1"/>
  <c r="J1741" i="1" s="1"/>
  <c r="F1741" i="1" s="1"/>
  <c r="K1739" i="1"/>
  <c r="J1739" i="1" s="1"/>
  <c r="F1739" i="1" s="1"/>
  <c r="K1737" i="1"/>
  <c r="J1737" i="1" s="1"/>
  <c r="F1737" i="1" s="1"/>
  <c r="K1735" i="1"/>
  <c r="J1735" i="1" s="1"/>
  <c r="F1735" i="1" s="1"/>
  <c r="K1732" i="1"/>
  <c r="J1732" i="1" s="1"/>
  <c r="F1732" i="1" s="1"/>
  <c r="K1742" i="1"/>
  <c r="J1742" i="1" s="1"/>
  <c r="F1742" i="1" s="1"/>
  <c r="K1740" i="1"/>
  <c r="J1740" i="1" s="1"/>
  <c r="F1740" i="1" s="1"/>
  <c r="K1738" i="1"/>
  <c r="J1738" i="1" s="1"/>
  <c r="F1738" i="1" s="1"/>
  <c r="K1736" i="1"/>
  <c r="J1736" i="1" s="1"/>
  <c r="F1736" i="1" s="1"/>
  <c r="K1734" i="1"/>
  <c r="J1734" i="1" s="1"/>
  <c r="F1734" i="1" s="1"/>
  <c r="K1731" i="1"/>
  <c r="J1731" i="1" s="1"/>
  <c r="F1731" i="1" s="1"/>
  <c r="H1731" i="1" l="1"/>
  <c r="H1732" i="1" l="1"/>
  <c r="I1731" i="1"/>
  <c r="I1732" i="1" l="1"/>
  <c r="H1733" i="1"/>
  <c r="I1733" i="1" l="1"/>
  <c r="H1734" i="1"/>
  <c r="I1734" i="1" l="1"/>
  <c r="H1735" i="1"/>
  <c r="I1735" i="1" l="1"/>
  <c r="H1736" i="1"/>
  <c r="I1736" i="1" l="1"/>
  <c r="H1737" i="1"/>
  <c r="I1737" i="1" l="1"/>
  <c r="H1738" i="1"/>
  <c r="I1738" i="1" l="1"/>
  <c r="H1739" i="1"/>
  <c r="I1739" i="1" l="1"/>
  <c r="H1740" i="1"/>
  <c r="I1740" i="1" l="1"/>
  <c r="H1741" i="1"/>
  <c r="I1741" i="1" l="1"/>
  <c r="H1742" i="1"/>
  <c r="I1742" i="1" l="1"/>
  <c r="M1742" i="1"/>
  <c r="N1742" i="1" s="1"/>
  <c r="K1754" i="1" l="1"/>
  <c r="J1754" i="1" s="1"/>
  <c r="F1754" i="1" s="1"/>
  <c r="K1753" i="1"/>
  <c r="J1753" i="1" s="1"/>
  <c r="F1753" i="1" s="1"/>
  <c r="K1752" i="1"/>
  <c r="J1752" i="1" s="1"/>
  <c r="F1752" i="1" s="1"/>
  <c r="K1751" i="1"/>
  <c r="J1751" i="1" s="1"/>
  <c r="F1751" i="1" s="1"/>
  <c r="K1750" i="1"/>
  <c r="J1750" i="1" s="1"/>
  <c r="F1750" i="1" s="1"/>
  <c r="K1749" i="1"/>
  <c r="J1749" i="1" s="1"/>
  <c r="F1749" i="1" s="1"/>
  <c r="K1748" i="1"/>
  <c r="J1748" i="1" s="1"/>
  <c r="F1748" i="1" s="1"/>
  <c r="K1747" i="1"/>
  <c r="J1747" i="1" s="1"/>
  <c r="F1747" i="1" s="1"/>
  <c r="K1746" i="1"/>
  <c r="J1746" i="1" s="1"/>
  <c r="F1746" i="1" s="1"/>
  <c r="K1744" i="1"/>
  <c r="J1744" i="1" s="1"/>
  <c r="F1744" i="1" s="1"/>
  <c r="K1743" i="1"/>
  <c r="J1743" i="1" s="1"/>
  <c r="F1743" i="1" s="1"/>
  <c r="K1745" i="1"/>
  <c r="J1745" i="1" s="1"/>
  <c r="F1745" i="1" s="1"/>
  <c r="H1743" i="1" l="1"/>
  <c r="H1744" i="1" l="1"/>
  <c r="I1743" i="1"/>
  <c r="I1744" i="1" l="1"/>
  <c r="H1745" i="1"/>
  <c r="I1745" i="1" l="1"/>
  <c r="H1746" i="1"/>
  <c r="I1746" i="1" l="1"/>
  <c r="H1747" i="1"/>
  <c r="I1747" i="1" l="1"/>
  <c r="H1748" i="1"/>
  <c r="I1748" i="1" l="1"/>
  <c r="H1749" i="1"/>
  <c r="I1749" i="1" l="1"/>
  <c r="H1750" i="1"/>
  <c r="I1750" i="1" l="1"/>
  <c r="H1751" i="1"/>
  <c r="I1751" i="1" l="1"/>
  <c r="H1752" i="1"/>
  <c r="I1752" i="1" l="1"/>
  <c r="H1753" i="1"/>
  <c r="I1753" i="1" l="1"/>
  <c r="H1754" i="1"/>
  <c r="I1754" i="1" l="1"/>
  <c r="M1754" i="1"/>
  <c r="N1754" i="1" s="1"/>
  <c r="K1757" i="1" l="1"/>
  <c r="J1757" i="1" s="1"/>
  <c r="F1757" i="1" s="1"/>
  <c r="K1766" i="1"/>
  <c r="J1766" i="1" s="1"/>
  <c r="F1766" i="1" s="1"/>
  <c r="K1765" i="1"/>
  <c r="J1765" i="1" s="1"/>
  <c r="F1765" i="1" s="1"/>
  <c r="K1764" i="1"/>
  <c r="J1764" i="1" s="1"/>
  <c r="F1764" i="1" s="1"/>
  <c r="K1763" i="1"/>
  <c r="J1763" i="1" s="1"/>
  <c r="F1763" i="1" s="1"/>
  <c r="K1762" i="1"/>
  <c r="J1762" i="1" s="1"/>
  <c r="F1762" i="1" s="1"/>
  <c r="K1761" i="1"/>
  <c r="J1761" i="1" s="1"/>
  <c r="F1761" i="1" s="1"/>
  <c r="K1760" i="1"/>
  <c r="J1760" i="1" s="1"/>
  <c r="F1760" i="1" s="1"/>
  <c r="K1759" i="1"/>
  <c r="J1759" i="1" s="1"/>
  <c r="F1759" i="1" s="1"/>
  <c r="K1758" i="1"/>
  <c r="J1758" i="1" s="1"/>
  <c r="F1758" i="1" s="1"/>
  <c r="K1756" i="1"/>
  <c r="J1756" i="1" s="1"/>
  <c r="F1756" i="1" s="1"/>
  <c r="K1755" i="1"/>
  <c r="J1755" i="1" s="1"/>
  <c r="F1755" i="1" s="1"/>
  <c r="H1755" i="1" l="1"/>
  <c r="H1756" i="1" l="1"/>
  <c r="I1755" i="1"/>
  <c r="I1756" i="1" l="1"/>
  <c r="H1757" i="1"/>
  <c r="I1757" i="1" l="1"/>
  <c r="H1758" i="1"/>
  <c r="I1758" i="1" l="1"/>
  <c r="H1759" i="1"/>
  <c r="I1759" i="1" l="1"/>
  <c r="H1760" i="1"/>
  <c r="I1760" i="1" l="1"/>
  <c r="H1761" i="1"/>
  <c r="I1761" i="1" l="1"/>
  <c r="H1762" i="1"/>
  <c r="I1762" i="1" l="1"/>
  <c r="H1763" i="1"/>
  <c r="I1763" i="1" l="1"/>
  <c r="H1764" i="1"/>
  <c r="I1764" i="1" l="1"/>
  <c r="H1765" i="1"/>
  <c r="I1765" i="1" l="1"/>
  <c r="H1766" i="1"/>
  <c r="I1766" i="1" l="1"/>
  <c r="M1766" i="1"/>
  <c r="N1766" i="1" s="1"/>
  <c r="K1778" i="1" l="1"/>
  <c r="J1778" i="1" s="1"/>
  <c r="F1778" i="1" s="1"/>
  <c r="K1777" i="1"/>
  <c r="J1777" i="1" s="1"/>
  <c r="F1777" i="1" s="1"/>
  <c r="K1776" i="1"/>
  <c r="J1776" i="1" s="1"/>
  <c r="F1776" i="1" s="1"/>
  <c r="K1775" i="1"/>
  <c r="J1775" i="1" s="1"/>
  <c r="F1775" i="1" s="1"/>
  <c r="K1774" i="1"/>
  <c r="J1774" i="1" s="1"/>
  <c r="F1774" i="1" s="1"/>
  <c r="K1773" i="1"/>
  <c r="J1773" i="1" s="1"/>
  <c r="F1773" i="1" s="1"/>
  <c r="K1772" i="1"/>
  <c r="J1772" i="1" s="1"/>
  <c r="F1772" i="1" s="1"/>
  <c r="K1771" i="1"/>
  <c r="J1771" i="1" s="1"/>
  <c r="F1771" i="1" s="1"/>
  <c r="K1770" i="1"/>
  <c r="J1770" i="1" s="1"/>
  <c r="F1770" i="1" s="1"/>
  <c r="K1768" i="1"/>
  <c r="J1768" i="1" s="1"/>
  <c r="F1768" i="1" s="1"/>
  <c r="K1767" i="1"/>
  <c r="J1767" i="1" s="1"/>
  <c r="F1767" i="1" s="1"/>
  <c r="K1769" i="1"/>
  <c r="J1769" i="1" s="1"/>
  <c r="F1769" i="1" s="1"/>
  <c r="H1767" i="1" l="1"/>
  <c r="H1768" i="1" l="1"/>
  <c r="I1767" i="1"/>
  <c r="I1768" i="1" l="1"/>
  <c r="H1769" i="1"/>
  <c r="I1769" i="1" l="1"/>
  <c r="H1770" i="1"/>
  <c r="I1770" i="1" l="1"/>
  <c r="H1771" i="1"/>
  <c r="I1771" i="1" l="1"/>
  <c r="H1772" i="1"/>
  <c r="I1772" i="1" l="1"/>
  <c r="H1773" i="1"/>
  <c r="I1773" i="1" l="1"/>
  <c r="H1774" i="1"/>
  <c r="I1774" i="1" l="1"/>
  <c r="H1775" i="1"/>
  <c r="I1775" i="1" l="1"/>
  <c r="H1776" i="1"/>
  <c r="I1776" i="1" l="1"/>
  <c r="H1777" i="1"/>
  <c r="I1777" i="1" l="1"/>
  <c r="H1778" i="1"/>
  <c r="I1778" i="1" l="1"/>
  <c r="M1778" i="1"/>
  <c r="N1778" i="1" s="1"/>
  <c r="K1781" i="1" l="1"/>
  <c r="J1781" i="1" s="1"/>
  <c r="F1781" i="1" s="1"/>
  <c r="K1790" i="1"/>
  <c r="J1790" i="1" s="1"/>
  <c r="F1790" i="1" s="1"/>
  <c r="K1789" i="1"/>
  <c r="J1789" i="1" s="1"/>
  <c r="F1789" i="1" s="1"/>
  <c r="K1788" i="1"/>
  <c r="J1788" i="1" s="1"/>
  <c r="F1788" i="1" s="1"/>
  <c r="K1787" i="1"/>
  <c r="J1787" i="1" s="1"/>
  <c r="F1787" i="1" s="1"/>
  <c r="K1786" i="1"/>
  <c r="J1786" i="1" s="1"/>
  <c r="F1786" i="1" s="1"/>
  <c r="K1785" i="1"/>
  <c r="J1785" i="1" s="1"/>
  <c r="F1785" i="1" s="1"/>
  <c r="K1784" i="1"/>
  <c r="J1784" i="1" s="1"/>
  <c r="F1784" i="1" s="1"/>
  <c r="K1783" i="1"/>
  <c r="J1783" i="1" s="1"/>
  <c r="F1783" i="1" s="1"/>
  <c r="K1782" i="1"/>
  <c r="J1782" i="1" s="1"/>
  <c r="F1782" i="1" s="1"/>
  <c r="K1780" i="1"/>
  <c r="J1780" i="1" s="1"/>
  <c r="F1780" i="1" s="1"/>
  <c r="K1779" i="1"/>
  <c r="J1779" i="1" s="1"/>
  <c r="H1779" i="1" l="1"/>
  <c r="I1779" i="1" s="1"/>
  <c r="F1779" i="1"/>
  <c r="H1780" i="1" l="1"/>
  <c r="I1780" i="1" s="1"/>
  <c r="H1781" i="1" l="1"/>
  <c r="I1781" i="1" s="1"/>
  <c r="H1782" i="1" l="1"/>
  <c r="I1782" i="1" s="1"/>
  <c r="H1783" i="1" l="1"/>
  <c r="I1783" i="1" s="1"/>
  <c r="H1784" i="1" l="1"/>
  <c r="I1784" i="1" s="1"/>
  <c r="H1785" i="1" l="1"/>
  <c r="I1785" i="1" s="1"/>
  <c r="H1786" i="1" l="1"/>
  <c r="I1786" i="1" s="1"/>
  <c r="H1787" i="1" l="1"/>
  <c r="I1787" i="1" s="1"/>
  <c r="H1788" i="1" l="1"/>
  <c r="I1788" i="1" s="1"/>
  <c r="H1789" i="1" l="1"/>
  <c r="I1789" i="1" s="1"/>
  <c r="H1790" i="1" l="1"/>
  <c r="I1790" i="1" s="1"/>
  <c r="M1790" i="1" l="1"/>
  <c r="N1790" i="1" s="1"/>
  <c r="K1802" i="1" s="1"/>
  <c r="J1802" i="1" s="1"/>
  <c r="F1802" i="1" s="1"/>
  <c r="K1798" i="1" l="1"/>
  <c r="J1798" i="1" s="1"/>
  <c r="F1798" i="1" s="1"/>
  <c r="K1801" i="1"/>
  <c r="J1801" i="1" s="1"/>
  <c r="F1801" i="1" s="1"/>
  <c r="K1794" i="1"/>
  <c r="J1794" i="1" s="1"/>
  <c r="F1794" i="1" s="1"/>
  <c r="K1792" i="1"/>
  <c r="J1792" i="1" s="1"/>
  <c r="F1792" i="1" s="1"/>
  <c r="K1793" i="1"/>
  <c r="J1793" i="1" s="1"/>
  <c r="F1793" i="1" s="1"/>
  <c r="K1800" i="1"/>
  <c r="J1800" i="1" s="1"/>
  <c r="F1800" i="1" s="1"/>
  <c r="K1796" i="1"/>
  <c r="J1796" i="1" s="1"/>
  <c r="F1796" i="1" s="1"/>
  <c r="K1791" i="1"/>
  <c r="J1791" i="1" s="1"/>
  <c r="F1791" i="1" s="1"/>
  <c r="K1797" i="1"/>
  <c r="J1797" i="1" s="1"/>
  <c r="F1797" i="1" s="1"/>
  <c r="K1799" i="1"/>
  <c r="J1799" i="1" s="1"/>
  <c r="F1799" i="1" s="1"/>
  <c r="K1795" i="1"/>
  <c r="J1795" i="1" s="1"/>
  <c r="F1795" i="1" s="1"/>
  <c r="H1791" i="1"/>
  <c r="I1791" i="1" s="1"/>
  <c r="H1792" i="1" l="1"/>
  <c r="I1792" i="1" s="1"/>
  <c r="H1793" i="1" l="1"/>
  <c r="I1793" i="1" s="1"/>
  <c r="H1794" i="1" l="1"/>
  <c r="I1794" i="1" s="1"/>
  <c r="H1795" i="1" l="1"/>
  <c r="I1795" i="1" s="1"/>
  <c r="H1796" i="1" l="1"/>
  <c r="I1796" i="1" s="1"/>
  <c r="H1797" i="1" l="1"/>
  <c r="I1797" i="1" s="1"/>
  <c r="H1798" i="1" l="1"/>
  <c r="I1798" i="1" s="1"/>
  <c r="H1799" i="1" l="1"/>
  <c r="I1799" i="1" s="1"/>
  <c r="H1800" i="1" l="1"/>
  <c r="I1800" i="1" s="1"/>
  <c r="H1801" i="1" l="1"/>
  <c r="I1801" i="1" s="1"/>
  <c r="H1802" i="1" l="1"/>
  <c r="I1802" i="1" s="1"/>
  <c r="M1802" i="1" l="1"/>
  <c r="N1802" i="1" s="1"/>
  <c r="K1805" i="1" s="1"/>
  <c r="J1805" i="1" s="1"/>
  <c r="F1805" i="1" s="1"/>
  <c r="K1803" i="1" l="1"/>
  <c r="J1803" i="1" s="1"/>
  <c r="F1803" i="1" s="1"/>
  <c r="K1808" i="1"/>
  <c r="J1808" i="1" s="1"/>
  <c r="F1808" i="1" s="1"/>
  <c r="K1812" i="1"/>
  <c r="J1812" i="1" s="1"/>
  <c r="F1812" i="1" s="1"/>
  <c r="K1806" i="1"/>
  <c r="J1806" i="1" s="1"/>
  <c r="F1806" i="1" s="1"/>
  <c r="K1810" i="1"/>
  <c r="J1810" i="1" s="1"/>
  <c r="F1810" i="1" s="1"/>
  <c r="K1814" i="1"/>
  <c r="J1814" i="1" s="1"/>
  <c r="F1814" i="1" s="1"/>
  <c r="K1804" i="1"/>
  <c r="J1804" i="1" s="1"/>
  <c r="F1804" i="1" s="1"/>
  <c r="K1807" i="1"/>
  <c r="J1807" i="1" s="1"/>
  <c r="F1807" i="1" s="1"/>
  <c r="K1809" i="1"/>
  <c r="J1809" i="1" s="1"/>
  <c r="F1809" i="1" s="1"/>
  <c r="K1811" i="1"/>
  <c r="J1811" i="1" s="1"/>
  <c r="F1811" i="1" s="1"/>
  <c r="K1813" i="1"/>
  <c r="J1813" i="1" s="1"/>
  <c r="F1813" i="1" s="1"/>
  <c r="H1803" i="1" l="1"/>
  <c r="H1804" i="1" s="1"/>
  <c r="I1803" i="1" l="1"/>
  <c r="I1804" i="1" s="1"/>
  <c r="H1805" i="1"/>
  <c r="I1805" i="1" l="1"/>
  <c r="H1806" i="1"/>
  <c r="I1806" i="1" l="1"/>
  <c r="H1807" i="1"/>
  <c r="I1807" i="1" l="1"/>
  <c r="H1808" i="1"/>
  <c r="I1808" i="1" l="1"/>
  <c r="H1809" i="1"/>
  <c r="I1809" i="1" l="1"/>
  <c r="H1810" i="1"/>
  <c r="I1810" i="1" l="1"/>
  <c r="H1811" i="1"/>
  <c r="I1811" i="1" l="1"/>
  <c r="H1812" i="1"/>
  <c r="I1812" i="1" l="1"/>
  <c r="H1813" i="1"/>
  <c r="I1813" i="1" l="1"/>
  <c r="H1814" i="1"/>
  <c r="I1814" i="1" l="1"/>
  <c r="M1814" i="1"/>
  <c r="N1814" i="1" s="1"/>
  <c r="K1826" i="1" l="1"/>
  <c r="J1826" i="1" s="1"/>
  <c r="F1826" i="1" s="1"/>
  <c r="K1825" i="1"/>
  <c r="J1825" i="1" s="1"/>
  <c r="F1825" i="1" s="1"/>
  <c r="K1824" i="1"/>
  <c r="J1824" i="1" s="1"/>
  <c r="F1824" i="1" s="1"/>
  <c r="K1823" i="1"/>
  <c r="J1823" i="1" s="1"/>
  <c r="F1823" i="1" s="1"/>
  <c r="K1822" i="1"/>
  <c r="J1822" i="1" s="1"/>
  <c r="F1822" i="1" s="1"/>
  <c r="K1821" i="1"/>
  <c r="J1821" i="1" s="1"/>
  <c r="F1821" i="1" s="1"/>
  <c r="K1820" i="1"/>
  <c r="J1820" i="1" s="1"/>
  <c r="F1820" i="1" s="1"/>
  <c r="K1819" i="1"/>
  <c r="J1819" i="1" s="1"/>
  <c r="F1819" i="1" s="1"/>
  <c r="K1818" i="1"/>
  <c r="J1818" i="1" s="1"/>
  <c r="F1818" i="1" s="1"/>
  <c r="K1816" i="1"/>
  <c r="J1816" i="1" s="1"/>
  <c r="F1816" i="1" s="1"/>
  <c r="K1815" i="1"/>
  <c r="J1815" i="1" s="1"/>
  <c r="F1815" i="1" s="1"/>
  <c r="K1817" i="1"/>
  <c r="J1817" i="1" s="1"/>
  <c r="F1817" i="1" s="1"/>
  <c r="H1815" i="1" l="1"/>
  <c r="H1816" i="1" l="1"/>
  <c r="I1815" i="1"/>
  <c r="I1816" i="1" l="1"/>
  <c r="H1817" i="1"/>
  <c r="I1817" i="1" l="1"/>
  <c r="H1818" i="1"/>
  <c r="I1818" i="1" l="1"/>
  <c r="H1819" i="1"/>
  <c r="I1819" i="1" l="1"/>
  <c r="H1820" i="1"/>
  <c r="I1820" i="1" l="1"/>
  <c r="H1821" i="1"/>
  <c r="I1821" i="1" l="1"/>
  <c r="H1822" i="1"/>
  <c r="I1822" i="1" l="1"/>
  <c r="H1823" i="1"/>
  <c r="I1823" i="1" l="1"/>
  <c r="H1824" i="1"/>
  <c r="I1824" i="1" l="1"/>
  <c r="H1825" i="1"/>
  <c r="I1825" i="1" l="1"/>
  <c r="H1826" i="1"/>
  <c r="I1826" i="1" l="1"/>
  <c r="M1826" i="1"/>
  <c r="N1826" i="1" s="1"/>
  <c r="K1829" i="1" l="1"/>
  <c r="J1829" i="1" s="1"/>
  <c r="F1829" i="1" s="1"/>
  <c r="K1838" i="1"/>
  <c r="J1838" i="1" s="1"/>
  <c r="F1838" i="1" s="1"/>
  <c r="K1837" i="1"/>
  <c r="J1837" i="1" s="1"/>
  <c r="F1837" i="1" s="1"/>
  <c r="K1836" i="1"/>
  <c r="J1836" i="1" s="1"/>
  <c r="F1836" i="1" s="1"/>
  <c r="K1835" i="1"/>
  <c r="J1835" i="1" s="1"/>
  <c r="F1835" i="1" s="1"/>
  <c r="K1834" i="1"/>
  <c r="J1834" i="1" s="1"/>
  <c r="F1834" i="1" s="1"/>
  <c r="K1833" i="1"/>
  <c r="J1833" i="1" s="1"/>
  <c r="F1833" i="1" s="1"/>
  <c r="K1832" i="1"/>
  <c r="J1832" i="1" s="1"/>
  <c r="F1832" i="1" s="1"/>
  <c r="K1831" i="1"/>
  <c r="J1831" i="1" s="1"/>
  <c r="F1831" i="1" s="1"/>
  <c r="K1830" i="1"/>
  <c r="J1830" i="1" s="1"/>
  <c r="F1830" i="1" s="1"/>
  <c r="K1828" i="1"/>
  <c r="J1828" i="1" s="1"/>
  <c r="F1828" i="1" s="1"/>
  <c r="K1827" i="1"/>
  <c r="J1827" i="1" s="1"/>
  <c r="F1827" i="1" s="1"/>
  <c r="H1827" i="1" l="1"/>
  <c r="H1828" i="1" l="1"/>
  <c r="I1827" i="1"/>
  <c r="I1828" i="1" l="1"/>
  <c r="H1829" i="1"/>
  <c r="I1829" i="1" l="1"/>
  <c r="H1830" i="1"/>
  <c r="I1830" i="1" l="1"/>
  <c r="H1831" i="1"/>
  <c r="I1831" i="1" l="1"/>
  <c r="H1832" i="1"/>
  <c r="I1832" i="1" l="1"/>
  <c r="H1833" i="1"/>
  <c r="I1833" i="1" l="1"/>
  <c r="H1834" i="1"/>
  <c r="I1834" i="1" l="1"/>
  <c r="H1835" i="1"/>
  <c r="I1835" i="1" l="1"/>
  <c r="H1836" i="1"/>
  <c r="I1836" i="1" l="1"/>
  <c r="H1837" i="1"/>
  <c r="I1837" i="1" l="1"/>
  <c r="H1838" i="1"/>
  <c r="I1838" i="1" l="1"/>
  <c r="M1838" i="1"/>
  <c r="N1838" i="1" s="1"/>
  <c r="K1850" i="1" l="1"/>
  <c r="J1850" i="1" s="1"/>
  <c r="F1850" i="1" s="1"/>
  <c r="K1849" i="1"/>
  <c r="J1849" i="1" s="1"/>
  <c r="F1849" i="1" s="1"/>
  <c r="K1848" i="1"/>
  <c r="J1848" i="1" s="1"/>
  <c r="F1848" i="1" s="1"/>
  <c r="K1847" i="1"/>
  <c r="J1847" i="1" s="1"/>
  <c r="F1847" i="1" s="1"/>
  <c r="K1846" i="1"/>
  <c r="J1846" i="1" s="1"/>
  <c r="F1846" i="1" s="1"/>
  <c r="K1845" i="1"/>
  <c r="J1845" i="1" s="1"/>
  <c r="F1845" i="1" s="1"/>
  <c r="K1844" i="1"/>
  <c r="J1844" i="1" s="1"/>
  <c r="F1844" i="1" s="1"/>
  <c r="K1843" i="1"/>
  <c r="J1843" i="1" s="1"/>
  <c r="F1843" i="1" s="1"/>
  <c r="K1842" i="1"/>
  <c r="J1842" i="1" s="1"/>
  <c r="F1842" i="1" s="1"/>
  <c r="K1840" i="1"/>
  <c r="J1840" i="1" s="1"/>
  <c r="F1840" i="1" s="1"/>
  <c r="K1839" i="1"/>
  <c r="J1839" i="1" s="1"/>
  <c r="F1839" i="1" s="1"/>
  <c r="K1841" i="1"/>
  <c r="J1841" i="1" s="1"/>
  <c r="F1841" i="1" s="1"/>
  <c r="H1839" i="1" l="1"/>
  <c r="H1840" i="1" l="1"/>
  <c r="I1839" i="1"/>
  <c r="I1840" i="1" l="1"/>
  <c r="H1841" i="1"/>
  <c r="I1841" i="1" l="1"/>
  <c r="H1842" i="1"/>
  <c r="I1842" i="1" l="1"/>
  <c r="H1843" i="1"/>
  <c r="I1843" i="1" l="1"/>
  <c r="H1844" i="1"/>
  <c r="I1844" i="1" l="1"/>
  <c r="H1845" i="1"/>
  <c r="I1845" i="1" l="1"/>
  <c r="H1846" i="1"/>
  <c r="I1846" i="1" l="1"/>
  <c r="H1847" i="1"/>
  <c r="I1847" i="1" l="1"/>
  <c r="H1848" i="1"/>
  <c r="I1848" i="1" l="1"/>
  <c r="H1849" i="1"/>
  <c r="I1849" i="1" l="1"/>
  <c r="H1850" i="1"/>
  <c r="I1850" i="1" l="1"/>
  <c r="M1850" i="1"/>
  <c r="N1850" i="1" s="1"/>
  <c r="K1853" i="1" l="1"/>
  <c r="J1853" i="1" s="1"/>
  <c r="F1853" i="1" s="1"/>
  <c r="K1862" i="1"/>
  <c r="J1862" i="1" s="1"/>
  <c r="F1862" i="1" s="1"/>
  <c r="K1861" i="1"/>
  <c r="J1861" i="1" s="1"/>
  <c r="F1861" i="1" s="1"/>
  <c r="K1860" i="1"/>
  <c r="J1860" i="1" s="1"/>
  <c r="F1860" i="1" s="1"/>
  <c r="K1859" i="1"/>
  <c r="J1859" i="1" s="1"/>
  <c r="F1859" i="1" s="1"/>
  <c r="K1858" i="1"/>
  <c r="J1858" i="1" s="1"/>
  <c r="F1858" i="1" s="1"/>
  <c r="K1857" i="1"/>
  <c r="J1857" i="1" s="1"/>
  <c r="F1857" i="1" s="1"/>
  <c r="K1856" i="1"/>
  <c r="J1856" i="1" s="1"/>
  <c r="F1856" i="1" s="1"/>
  <c r="K1855" i="1"/>
  <c r="J1855" i="1" s="1"/>
  <c r="F1855" i="1" s="1"/>
  <c r="K1854" i="1"/>
  <c r="J1854" i="1" s="1"/>
  <c r="F1854" i="1" s="1"/>
  <c r="K1852" i="1"/>
  <c r="J1852" i="1" s="1"/>
  <c r="F1852" i="1" s="1"/>
  <c r="K1851" i="1"/>
  <c r="J1851" i="1" s="1"/>
  <c r="F1851" i="1" s="1"/>
  <c r="H1851" i="1" l="1"/>
  <c r="H1852" i="1" l="1"/>
  <c r="I1851" i="1"/>
  <c r="I1852" i="1" l="1"/>
  <c r="H1853" i="1"/>
  <c r="I1853" i="1" l="1"/>
  <c r="H1854" i="1"/>
  <c r="I1854" i="1" l="1"/>
  <c r="H1855" i="1"/>
  <c r="I1855" i="1" l="1"/>
  <c r="H1856" i="1"/>
  <c r="I1856" i="1" l="1"/>
  <c r="H1857" i="1"/>
  <c r="I1857" i="1" l="1"/>
  <c r="H1858" i="1"/>
  <c r="I1858" i="1" l="1"/>
  <c r="H1859" i="1"/>
  <c r="I1859" i="1" l="1"/>
  <c r="H1860" i="1"/>
  <c r="I1860" i="1" l="1"/>
  <c r="H1861" i="1"/>
  <c r="I1861" i="1" l="1"/>
  <c r="H1862" i="1"/>
  <c r="I1862" i="1" l="1"/>
  <c r="M1862" i="1"/>
  <c r="N1862" i="1" s="1"/>
  <c r="K1874" i="1" l="1"/>
  <c r="J1874" i="1" s="1"/>
  <c r="F1874" i="1" s="1"/>
  <c r="K1873" i="1"/>
  <c r="J1873" i="1" s="1"/>
  <c r="F1873" i="1" s="1"/>
  <c r="K1872" i="1"/>
  <c r="J1872" i="1" s="1"/>
  <c r="F1872" i="1" s="1"/>
  <c r="K1871" i="1"/>
  <c r="J1871" i="1" s="1"/>
  <c r="F1871" i="1" s="1"/>
  <c r="K1870" i="1"/>
  <c r="J1870" i="1" s="1"/>
  <c r="F1870" i="1" s="1"/>
  <c r="K1869" i="1"/>
  <c r="J1869" i="1" s="1"/>
  <c r="F1869" i="1" s="1"/>
  <c r="K1868" i="1"/>
  <c r="J1868" i="1" s="1"/>
  <c r="F1868" i="1" s="1"/>
  <c r="K1867" i="1"/>
  <c r="J1867" i="1" s="1"/>
  <c r="F1867" i="1" s="1"/>
  <c r="K1866" i="1"/>
  <c r="J1866" i="1" s="1"/>
  <c r="F1866" i="1" s="1"/>
  <c r="K1864" i="1"/>
  <c r="J1864" i="1" s="1"/>
  <c r="F1864" i="1" s="1"/>
  <c r="K1863" i="1"/>
  <c r="J1863" i="1" s="1"/>
  <c r="F1863" i="1" s="1"/>
  <c r="K1865" i="1"/>
  <c r="J1865" i="1" s="1"/>
  <c r="F1865" i="1" s="1"/>
  <c r="H1863" i="1" l="1"/>
  <c r="H1864" i="1" l="1"/>
  <c r="I1863" i="1"/>
  <c r="I1864" i="1" l="1"/>
  <c r="H1865" i="1"/>
  <c r="I1865" i="1" l="1"/>
  <c r="H1866" i="1"/>
  <c r="I1866" i="1" l="1"/>
  <c r="H1867" i="1"/>
  <c r="I1867" i="1" l="1"/>
  <c r="H1868" i="1"/>
  <c r="I1868" i="1" l="1"/>
  <c r="H1869" i="1"/>
  <c r="I1869" i="1" l="1"/>
  <c r="H1870" i="1"/>
  <c r="I1870" i="1" l="1"/>
  <c r="H1871" i="1"/>
  <c r="I1871" i="1" l="1"/>
  <c r="H1872" i="1"/>
  <c r="I1872" i="1" l="1"/>
  <c r="H1873" i="1"/>
  <c r="I1873" i="1" l="1"/>
  <c r="H1874" i="1"/>
  <c r="I1874" i="1" l="1"/>
  <c r="M1874" i="1"/>
  <c r="N1874" i="1" s="1"/>
  <c r="K1877" i="1" l="1"/>
  <c r="J1877" i="1" s="1"/>
  <c r="F1877" i="1" s="1"/>
  <c r="K1886" i="1"/>
  <c r="J1886" i="1" s="1"/>
  <c r="F1886" i="1" s="1"/>
  <c r="K1885" i="1"/>
  <c r="J1885" i="1" s="1"/>
  <c r="F1885" i="1" s="1"/>
  <c r="K1884" i="1"/>
  <c r="J1884" i="1" s="1"/>
  <c r="F1884" i="1" s="1"/>
  <c r="K1883" i="1"/>
  <c r="J1883" i="1" s="1"/>
  <c r="F1883" i="1" s="1"/>
  <c r="K1882" i="1"/>
  <c r="J1882" i="1" s="1"/>
  <c r="F1882" i="1" s="1"/>
  <c r="K1881" i="1"/>
  <c r="J1881" i="1" s="1"/>
  <c r="F1881" i="1" s="1"/>
  <c r="K1880" i="1"/>
  <c r="J1880" i="1" s="1"/>
  <c r="F1880" i="1" s="1"/>
  <c r="K1879" i="1"/>
  <c r="J1879" i="1" s="1"/>
  <c r="F1879" i="1" s="1"/>
  <c r="K1878" i="1"/>
  <c r="J1878" i="1" s="1"/>
  <c r="F1878" i="1" s="1"/>
  <c r="K1876" i="1"/>
  <c r="J1876" i="1" s="1"/>
  <c r="F1876" i="1" s="1"/>
  <c r="K1875" i="1"/>
  <c r="J1875" i="1" s="1"/>
  <c r="F1875" i="1" s="1"/>
  <c r="H1875" i="1" l="1"/>
  <c r="H1876" i="1" l="1"/>
  <c r="I1875" i="1"/>
  <c r="I1876" i="1" l="1"/>
  <c r="H1877" i="1"/>
  <c r="I1877" i="1" l="1"/>
  <c r="H1878" i="1"/>
  <c r="I1878" i="1" l="1"/>
  <c r="H1879" i="1"/>
  <c r="I1879" i="1" l="1"/>
  <c r="H1880" i="1"/>
  <c r="I1880" i="1" l="1"/>
  <c r="H1881" i="1"/>
  <c r="I1881" i="1" l="1"/>
  <c r="H1882" i="1"/>
  <c r="I1882" i="1" l="1"/>
  <c r="H1883" i="1"/>
  <c r="I1883" i="1" l="1"/>
  <c r="H1884" i="1"/>
  <c r="I1884" i="1" l="1"/>
  <c r="H1885" i="1"/>
  <c r="I1885" i="1" l="1"/>
  <c r="H1886" i="1"/>
  <c r="I1886" i="1" l="1"/>
  <c r="M1886" i="1"/>
  <c r="N1886" i="1" s="1"/>
  <c r="K1898" i="1" l="1"/>
  <c r="J1898" i="1" s="1"/>
  <c r="F1898" i="1" s="1"/>
  <c r="K1897" i="1"/>
  <c r="J1897" i="1" s="1"/>
  <c r="F1897" i="1" s="1"/>
  <c r="K1896" i="1"/>
  <c r="J1896" i="1" s="1"/>
  <c r="F1896" i="1" s="1"/>
  <c r="K1895" i="1"/>
  <c r="J1895" i="1" s="1"/>
  <c r="F1895" i="1" s="1"/>
  <c r="K1894" i="1"/>
  <c r="J1894" i="1" s="1"/>
  <c r="F1894" i="1" s="1"/>
  <c r="K1893" i="1"/>
  <c r="J1893" i="1" s="1"/>
  <c r="F1893" i="1" s="1"/>
  <c r="K1892" i="1"/>
  <c r="J1892" i="1" s="1"/>
  <c r="F1892" i="1" s="1"/>
  <c r="K1891" i="1"/>
  <c r="J1891" i="1" s="1"/>
  <c r="F1891" i="1" s="1"/>
  <c r="K1890" i="1"/>
  <c r="J1890" i="1" s="1"/>
  <c r="F1890" i="1" s="1"/>
  <c r="K1888" i="1"/>
  <c r="J1888" i="1" s="1"/>
  <c r="F1888" i="1" s="1"/>
  <c r="K1887" i="1"/>
  <c r="J1887" i="1" s="1"/>
  <c r="F1887" i="1" s="1"/>
  <c r="K1889" i="1"/>
  <c r="J1889" i="1" s="1"/>
  <c r="F1889" i="1" s="1"/>
  <c r="H1887" i="1" l="1"/>
  <c r="H1888" i="1" l="1"/>
  <c r="I1887" i="1"/>
  <c r="I1888" i="1" l="1"/>
  <c r="H1889" i="1"/>
  <c r="I1889" i="1" l="1"/>
  <c r="H1890" i="1"/>
  <c r="I1890" i="1" l="1"/>
  <c r="H1891" i="1"/>
  <c r="I1891" i="1" l="1"/>
  <c r="H1892" i="1"/>
  <c r="I1892" i="1" l="1"/>
  <c r="H1893" i="1"/>
  <c r="I1893" i="1" l="1"/>
  <c r="H1894" i="1"/>
  <c r="I1894" i="1" l="1"/>
  <c r="H1895" i="1"/>
  <c r="I1895" i="1" l="1"/>
  <c r="H1896" i="1"/>
  <c r="I1896" i="1" l="1"/>
  <c r="H1897" i="1"/>
  <c r="I1897" i="1" l="1"/>
  <c r="H1898" i="1"/>
  <c r="I1898" i="1" l="1"/>
  <c r="M1898" i="1"/>
  <c r="N1898" i="1" s="1"/>
  <c r="K1901" i="1" l="1"/>
  <c r="J1901" i="1" s="1"/>
  <c r="F1901" i="1" s="1"/>
  <c r="K1910" i="1"/>
  <c r="J1910" i="1" s="1"/>
  <c r="F1910" i="1" s="1"/>
  <c r="K1909" i="1"/>
  <c r="J1909" i="1" s="1"/>
  <c r="F1909" i="1" s="1"/>
  <c r="K1908" i="1"/>
  <c r="J1908" i="1" s="1"/>
  <c r="F1908" i="1" s="1"/>
  <c r="K1907" i="1"/>
  <c r="J1907" i="1" s="1"/>
  <c r="F1907" i="1" s="1"/>
  <c r="K1906" i="1"/>
  <c r="J1906" i="1" s="1"/>
  <c r="F1906" i="1" s="1"/>
  <c r="K1905" i="1"/>
  <c r="J1905" i="1" s="1"/>
  <c r="F1905" i="1" s="1"/>
  <c r="K1904" i="1"/>
  <c r="J1904" i="1" s="1"/>
  <c r="F1904" i="1" s="1"/>
  <c r="K1903" i="1"/>
  <c r="J1903" i="1" s="1"/>
  <c r="F1903" i="1" s="1"/>
  <c r="K1902" i="1"/>
  <c r="J1902" i="1" s="1"/>
  <c r="F1902" i="1" s="1"/>
  <c r="K1900" i="1"/>
  <c r="J1900" i="1" s="1"/>
  <c r="F1900" i="1" s="1"/>
  <c r="K1899" i="1"/>
  <c r="J1899" i="1" s="1"/>
  <c r="F1899" i="1" s="1"/>
  <c r="H1899" i="1" l="1"/>
  <c r="H1900" i="1" l="1"/>
  <c r="I1899" i="1"/>
  <c r="I1900" i="1" l="1"/>
  <c r="H1901" i="1"/>
  <c r="I1901" i="1" l="1"/>
  <c r="H1902" i="1"/>
  <c r="I1902" i="1" l="1"/>
  <c r="H1903" i="1"/>
  <c r="I1903" i="1" l="1"/>
  <c r="H1904" i="1"/>
  <c r="I1904" i="1" l="1"/>
  <c r="H1905" i="1"/>
  <c r="I1905" i="1" l="1"/>
  <c r="H1906" i="1"/>
  <c r="I1906" i="1" l="1"/>
  <c r="H1907" i="1"/>
  <c r="I1907" i="1" l="1"/>
  <c r="H1908" i="1"/>
  <c r="I1908" i="1" l="1"/>
  <c r="H1909" i="1"/>
  <c r="I1909" i="1" l="1"/>
  <c r="H1910" i="1"/>
  <c r="I1910" i="1" l="1"/>
  <c r="M1910" i="1"/>
  <c r="N1910" i="1" s="1"/>
  <c r="K1922" i="1" l="1"/>
  <c r="J1922" i="1" s="1"/>
  <c r="F1922" i="1" s="1"/>
  <c r="K1921" i="1"/>
  <c r="J1921" i="1" s="1"/>
  <c r="F1921" i="1" s="1"/>
  <c r="K1920" i="1"/>
  <c r="J1920" i="1" s="1"/>
  <c r="F1920" i="1" s="1"/>
  <c r="K1919" i="1"/>
  <c r="J1919" i="1" s="1"/>
  <c r="F1919" i="1" s="1"/>
  <c r="K1918" i="1"/>
  <c r="J1918" i="1" s="1"/>
  <c r="F1918" i="1" s="1"/>
  <c r="K1917" i="1"/>
  <c r="J1917" i="1" s="1"/>
  <c r="F1917" i="1" s="1"/>
  <c r="K1916" i="1"/>
  <c r="J1916" i="1" s="1"/>
  <c r="F1916" i="1" s="1"/>
  <c r="K1915" i="1"/>
  <c r="J1915" i="1" s="1"/>
  <c r="F1915" i="1" s="1"/>
  <c r="K1914" i="1"/>
  <c r="J1914" i="1" s="1"/>
  <c r="F1914" i="1" s="1"/>
  <c r="K1912" i="1"/>
  <c r="J1912" i="1" s="1"/>
  <c r="F1912" i="1" s="1"/>
  <c r="K1911" i="1"/>
  <c r="J1911" i="1" s="1"/>
  <c r="F1911" i="1" s="1"/>
  <c r="K1913" i="1"/>
  <c r="J1913" i="1" s="1"/>
  <c r="F1913" i="1" s="1"/>
  <c r="H1911" i="1" l="1"/>
  <c r="H1912" i="1" l="1"/>
  <c r="I1911" i="1"/>
  <c r="I1912" i="1" l="1"/>
  <c r="H1913" i="1"/>
  <c r="I1913" i="1" l="1"/>
  <c r="H1914" i="1"/>
  <c r="I1914" i="1" l="1"/>
  <c r="H1915" i="1"/>
  <c r="I1915" i="1" l="1"/>
  <c r="H1916" i="1"/>
  <c r="I1916" i="1" l="1"/>
  <c r="H1917" i="1"/>
  <c r="I1917" i="1" l="1"/>
  <c r="H1918" i="1"/>
  <c r="I1918" i="1" l="1"/>
  <c r="H1919" i="1"/>
  <c r="I1919" i="1" l="1"/>
  <c r="H1920" i="1"/>
  <c r="I1920" i="1" l="1"/>
  <c r="H1921" i="1"/>
  <c r="I1921" i="1" l="1"/>
  <c r="H1922" i="1"/>
  <c r="I1922" i="1" l="1"/>
  <c r="M1922" i="1"/>
  <c r="N1922" i="1" s="1"/>
  <c r="K1925" i="1" l="1"/>
  <c r="J1925" i="1" s="1"/>
  <c r="F1925" i="1" s="1"/>
  <c r="K1934" i="1"/>
  <c r="J1934" i="1" s="1"/>
  <c r="F1934" i="1" s="1"/>
  <c r="K1932" i="1"/>
  <c r="J1932" i="1" s="1"/>
  <c r="F1932" i="1" s="1"/>
  <c r="K1930" i="1"/>
  <c r="J1930" i="1" s="1"/>
  <c r="F1930" i="1" s="1"/>
  <c r="K1928" i="1"/>
  <c r="J1928" i="1" s="1"/>
  <c r="F1928" i="1" s="1"/>
  <c r="K1926" i="1"/>
  <c r="J1926" i="1" s="1"/>
  <c r="F1926" i="1" s="1"/>
  <c r="K1923" i="1"/>
  <c r="J1923" i="1" s="1"/>
  <c r="K1933" i="1"/>
  <c r="J1933" i="1" s="1"/>
  <c r="F1933" i="1" s="1"/>
  <c r="K1931" i="1"/>
  <c r="J1931" i="1" s="1"/>
  <c r="F1931" i="1" s="1"/>
  <c r="K1929" i="1"/>
  <c r="J1929" i="1" s="1"/>
  <c r="F1929" i="1" s="1"/>
  <c r="K1927" i="1"/>
  <c r="J1927" i="1" s="1"/>
  <c r="F1927" i="1" s="1"/>
  <c r="K1924" i="1"/>
  <c r="J1924" i="1" s="1"/>
  <c r="F1924" i="1" s="1"/>
  <c r="H1923" i="1" l="1"/>
  <c r="I1923" i="1" s="1"/>
  <c r="F1923" i="1"/>
  <c r="H1924" i="1" l="1"/>
  <c r="I1924" i="1" s="1"/>
  <c r="H1925" i="1" l="1"/>
  <c r="I1925" i="1" s="1"/>
  <c r="H1926" i="1" l="1"/>
  <c r="H1927" i="1" s="1"/>
  <c r="H1928" i="1" s="1"/>
  <c r="I1926" i="1" l="1"/>
  <c r="I1927" i="1" s="1"/>
  <c r="I1928" i="1" s="1"/>
  <c r="H1929" i="1"/>
  <c r="I1929" i="1" l="1"/>
  <c r="H1930" i="1"/>
  <c r="I1930" i="1" l="1"/>
  <c r="H1931" i="1"/>
  <c r="I1931" i="1" l="1"/>
  <c r="H1932" i="1"/>
  <c r="I1932" i="1" l="1"/>
  <c r="H1933" i="1"/>
  <c r="I1933" i="1" l="1"/>
  <c r="H1934" i="1"/>
  <c r="I1934" i="1" l="1"/>
  <c r="M1934" i="1"/>
  <c r="N1934" i="1" s="1"/>
  <c r="K1946" i="1" l="1"/>
  <c r="J1946" i="1" s="1"/>
  <c r="F1946" i="1" s="1"/>
  <c r="K1945" i="1"/>
  <c r="J1945" i="1" s="1"/>
  <c r="F1945" i="1" s="1"/>
  <c r="K1944" i="1"/>
  <c r="J1944" i="1" s="1"/>
  <c r="F1944" i="1" s="1"/>
  <c r="K1943" i="1"/>
  <c r="J1943" i="1" s="1"/>
  <c r="F1943" i="1" s="1"/>
  <c r="K1942" i="1"/>
  <c r="J1942" i="1" s="1"/>
  <c r="F1942" i="1" s="1"/>
  <c r="K1941" i="1"/>
  <c r="J1941" i="1" s="1"/>
  <c r="F1941" i="1" s="1"/>
  <c r="K1940" i="1"/>
  <c r="J1940" i="1" s="1"/>
  <c r="F1940" i="1" s="1"/>
  <c r="K1939" i="1"/>
  <c r="J1939" i="1" s="1"/>
  <c r="F1939" i="1" s="1"/>
  <c r="K1938" i="1"/>
  <c r="J1938" i="1" s="1"/>
  <c r="F1938" i="1" s="1"/>
  <c r="K1936" i="1"/>
  <c r="J1936" i="1" s="1"/>
  <c r="F1936" i="1" s="1"/>
  <c r="K1935" i="1"/>
  <c r="J1935" i="1" s="1"/>
  <c r="F1935" i="1" s="1"/>
  <c r="K1937" i="1"/>
  <c r="J1937" i="1" s="1"/>
  <c r="F1937" i="1" s="1"/>
  <c r="H1935" i="1" l="1"/>
  <c r="H1936" i="1" l="1"/>
  <c r="I1935" i="1"/>
  <c r="I1936" i="1" l="1"/>
  <c r="H1937" i="1"/>
  <c r="I1937" i="1" l="1"/>
  <c r="H1938" i="1"/>
  <c r="I1938" i="1" l="1"/>
  <c r="H1939" i="1"/>
  <c r="I1939" i="1" l="1"/>
  <c r="H1940" i="1"/>
  <c r="I1940" i="1" l="1"/>
  <c r="H1941" i="1"/>
  <c r="I1941" i="1" l="1"/>
  <c r="H1942" i="1"/>
  <c r="I1942" i="1" l="1"/>
  <c r="H1943" i="1"/>
  <c r="I1943" i="1" l="1"/>
  <c r="H1944" i="1"/>
  <c r="I1944" i="1" l="1"/>
  <c r="H1945" i="1"/>
  <c r="I1945" i="1" l="1"/>
  <c r="H1946" i="1"/>
  <c r="I1946" i="1" l="1"/>
  <c r="M1946" i="1"/>
  <c r="N1946" i="1" s="1"/>
  <c r="K1949" i="1" l="1"/>
  <c r="J1949" i="1" s="1"/>
  <c r="F1949" i="1" s="1"/>
  <c r="K1958" i="1"/>
  <c r="J1958" i="1" s="1"/>
  <c r="F1958" i="1" s="1"/>
  <c r="K1956" i="1"/>
  <c r="J1956" i="1" s="1"/>
  <c r="F1956" i="1" s="1"/>
  <c r="K1954" i="1"/>
  <c r="J1954" i="1" s="1"/>
  <c r="F1954" i="1" s="1"/>
  <c r="K1952" i="1"/>
  <c r="J1952" i="1" s="1"/>
  <c r="F1952" i="1" s="1"/>
  <c r="K1950" i="1"/>
  <c r="J1950" i="1" s="1"/>
  <c r="F1950" i="1" s="1"/>
  <c r="K1947" i="1"/>
  <c r="J1947" i="1" s="1"/>
  <c r="F1947" i="1" s="1"/>
  <c r="K1957" i="1"/>
  <c r="J1957" i="1" s="1"/>
  <c r="F1957" i="1" s="1"/>
  <c r="K1955" i="1"/>
  <c r="J1955" i="1" s="1"/>
  <c r="F1955" i="1" s="1"/>
  <c r="K1953" i="1"/>
  <c r="J1953" i="1" s="1"/>
  <c r="F1953" i="1" s="1"/>
  <c r="K1951" i="1"/>
  <c r="J1951" i="1" s="1"/>
  <c r="F1951" i="1" s="1"/>
  <c r="K1948" i="1"/>
  <c r="J1948" i="1" s="1"/>
  <c r="F1948" i="1" s="1"/>
  <c r="H1947" i="1" l="1"/>
  <c r="H1948" i="1" l="1"/>
  <c r="I1947" i="1"/>
  <c r="I1948" i="1" l="1"/>
  <c r="H1949" i="1"/>
  <c r="I1949" i="1" l="1"/>
  <c r="H1950" i="1"/>
  <c r="I1950" i="1" l="1"/>
  <c r="H1951" i="1"/>
  <c r="I1951" i="1" l="1"/>
  <c r="H1952" i="1"/>
  <c r="I1952" i="1" l="1"/>
  <c r="H1953" i="1"/>
  <c r="I1953" i="1" l="1"/>
  <c r="H1954" i="1"/>
  <c r="I1954" i="1" l="1"/>
  <c r="H1955" i="1"/>
  <c r="I1955" i="1" l="1"/>
  <c r="H1956" i="1"/>
  <c r="I1956" i="1" l="1"/>
  <c r="H1957" i="1"/>
  <c r="I1957" i="1" l="1"/>
  <c r="H1958" i="1"/>
  <c r="I1958" i="1" l="1"/>
  <c r="M1958" i="1"/>
  <c r="N1958" i="1" s="1"/>
  <c r="K1970" i="1" l="1"/>
  <c r="J1970" i="1" s="1"/>
  <c r="F1970" i="1" s="1"/>
  <c r="K1969" i="1"/>
  <c r="J1969" i="1" s="1"/>
  <c r="F1969" i="1" s="1"/>
  <c r="K1968" i="1"/>
  <c r="J1968" i="1" s="1"/>
  <c r="F1968" i="1" s="1"/>
  <c r="K1967" i="1"/>
  <c r="J1967" i="1" s="1"/>
  <c r="F1967" i="1" s="1"/>
  <c r="K1966" i="1"/>
  <c r="J1966" i="1" s="1"/>
  <c r="F1966" i="1" s="1"/>
  <c r="K1965" i="1"/>
  <c r="J1965" i="1" s="1"/>
  <c r="F1965" i="1" s="1"/>
  <c r="K1964" i="1"/>
  <c r="J1964" i="1" s="1"/>
  <c r="F1964" i="1" s="1"/>
  <c r="K1963" i="1"/>
  <c r="J1963" i="1" s="1"/>
  <c r="F1963" i="1" s="1"/>
  <c r="K1962" i="1"/>
  <c r="J1962" i="1" s="1"/>
  <c r="F1962" i="1" s="1"/>
  <c r="K1960" i="1"/>
  <c r="J1960" i="1" s="1"/>
  <c r="F1960" i="1" s="1"/>
  <c r="K1959" i="1"/>
  <c r="J1959" i="1" s="1"/>
  <c r="F1959" i="1" s="1"/>
  <c r="K1961" i="1"/>
  <c r="J1961" i="1" s="1"/>
  <c r="F1961" i="1" s="1"/>
  <c r="H1959" i="1" l="1"/>
  <c r="H1960" i="1" l="1"/>
  <c r="I1959" i="1"/>
  <c r="I1960" i="1" l="1"/>
  <c r="H1961" i="1"/>
  <c r="I1961" i="1" l="1"/>
  <c r="H1962" i="1"/>
  <c r="I1962" i="1" l="1"/>
  <c r="H1963" i="1"/>
  <c r="I1963" i="1" l="1"/>
  <c r="H1964" i="1"/>
  <c r="I1964" i="1" l="1"/>
  <c r="H1965" i="1"/>
  <c r="I1965" i="1" l="1"/>
  <c r="H1966" i="1"/>
  <c r="I1966" i="1" l="1"/>
  <c r="H1967" i="1"/>
  <c r="I1967" i="1" l="1"/>
  <c r="H1968" i="1"/>
  <c r="I1968" i="1" l="1"/>
  <c r="H1969" i="1"/>
  <c r="I1969" i="1" l="1"/>
  <c r="H1970" i="1"/>
  <c r="I1970" i="1" l="1"/>
  <c r="M1970" i="1"/>
  <c r="N1970" i="1" s="1"/>
  <c r="K1973" i="1" l="1"/>
  <c r="J1973" i="1" s="1"/>
  <c r="F1973" i="1" s="1"/>
  <c r="K1982" i="1"/>
  <c r="J1982" i="1" s="1"/>
  <c r="F1982" i="1" s="1"/>
  <c r="K1980" i="1"/>
  <c r="J1980" i="1" s="1"/>
  <c r="F1980" i="1" s="1"/>
  <c r="K1978" i="1"/>
  <c r="J1978" i="1" s="1"/>
  <c r="F1978" i="1" s="1"/>
  <c r="K1976" i="1"/>
  <c r="J1976" i="1" s="1"/>
  <c r="F1976" i="1" s="1"/>
  <c r="K1974" i="1"/>
  <c r="J1974" i="1" s="1"/>
  <c r="F1974" i="1" s="1"/>
  <c r="K1971" i="1"/>
  <c r="J1971" i="1" s="1"/>
  <c r="F1971" i="1" s="1"/>
  <c r="K1981" i="1"/>
  <c r="J1981" i="1" s="1"/>
  <c r="F1981" i="1" s="1"/>
  <c r="K1979" i="1"/>
  <c r="J1979" i="1" s="1"/>
  <c r="F1979" i="1" s="1"/>
  <c r="K1977" i="1"/>
  <c r="J1977" i="1" s="1"/>
  <c r="F1977" i="1" s="1"/>
  <c r="K1975" i="1"/>
  <c r="J1975" i="1" s="1"/>
  <c r="F1975" i="1" s="1"/>
  <c r="K1972" i="1"/>
  <c r="J1972" i="1" s="1"/>
  <c r="F1972" i="1" s="1"/>
  <c r="H1971" i="1" l="1"/>
  <c r="H1972" i="1" l="1"/>
  <c r="I1971" i="1"/>
  <c r="I1972" i="1" l="1"/>
  <c r="H1973" i="1"/>
  <c r="I1973" i="1" l="1"/>
  <c r="H1974" i="1"/>
  <c r="I1974" i="1" l="1"/>
  <c r="H1975" i="1"/>
  <c r="I1975" i="1" l="1"/>
  <c r="H1976" i="1"/>
  <c r="I1976" i="1" l="1"/>
  <c r="H1977" i="1"/>
  <c r="I1977" i="1" l="1"/>
  <c r="H1978" i="1"/>
  <c r="I1978" i="1" l="1"/>
  <c r="H1979" i="1"/>
  <c r="I1979" i="1" l="1"/>
  <c r="H1980" i="1"/>
  <c r="I1980" i="1" l="1"/>
  <c r="H1981" i="1"/>
  <c r="I1981" i="1" l="1"/>
  <c r="H1982" i="1"/>
  <c r="I1982" i="1" l="1"/>
  <c r="M1982" i="1"/>
  <c r="N1982" i="1" s="1"/>
  <c r="K1994" i="1" l="1"/>
  <c r="J1994" i="1" s="1"/>
  <c r="F1994" i="1" s="1"/>
  <c r="K1993" i="1"/>
  <c r="J1993" i="1" s="1"/>
  <c r="F1993" i="1" s="1"/>
  <c r="K1992" i="1"/>
  <c r="J1992" i="1" s="1"/>
  <c r="F1992" i="1" s="1"/>
  <c r="K1991" i="1"/>
  <c r="J1991" i="1" s="1"/>
  <c r="F1991" i="1" s="1"/>
  <c r="K1990" i="1"/>
  <c r="J1990" i="1" s="1"/>
  <c r="F1990" i="1" s="1"/>
  <c r="K1989" i="1"/>
  <c r="J1989" i="1" s="1"/>
  <c r="F1989" i="1" s="1"/>
  <c r="K1988" i="1"/>
  <c r="J1988" i="1" s="1"/>
  <c r="F1988" i="1" s="1"/>
  <c r="K1987" i="1"/>
  <c r="J1987" i="1" s="1"/>
  <c r="F1987" i="1" s="1"/>
  <c r="K1986" i="1"/>
  <c r="J1986" i="1" s="1"/>
  <c r="F1986" i="1" s="1"/>
  <c r="K1984" i="1"/>
  <c r="J1984" i="1" s="1"/>
  <c r="F1984" i="1" s="1"/>
  <c r="K1983" i="1"/>
  <c r="J1983" i="1" s="1"/>
  <c r="F1983" i="1" s="1"/>
  <c r="K1985" i="1"/>
  <c r="J1985" i="1" s="1"/>
  <c r="F1985" i="1" s="1"/>
  <c r="H1983" i="1" l="1"/>
  <c r="H1984" i="1" l="1"/>
  <c r="I1983" i="1"/>
  <c r="I1984" i="1" l="1"/>
  <c r="H1985" i="1"/>
  <c r="I1985" i="1" l="1"/>
  <c r="H1986" i="1"/>
  <c r="I1986" i="1" l="1"/>
  <c r="H1987" i="1"/>
  <c r="I1987" i="1" l="1"/>
  <c r="H1988" i="1"/>
  <c r="I1988" i="1" l="1"/>
  <c r="H1989" i="1"/>
  <c r="I1989" i="1" l="1"/>
  <c r="H1990" i="1"/>
  <c r="I1990" i="1" l="1"/>
  <c r="H1991" i="1"/>
  <c r="I1991" i="1" l="1"/>
  <c r="H1992" i="1"/>
  <c r="I1992" i="1" l="1"/>
  <c r="H1993" i="1"/>
  <c r="I1993" i="1" l="1"/>
  <c r="H1994" i="1"/>
  <c r="I1994" i="1" l="1"/>
  <c r="M1994" i="1"/>
  <c r="N1994" i="1" s="1"/>
  <c r="K1997" i="1" l="1"/>
  <c r="J1997" i="1" s="1"/>
  <c r="F1997" i="1" s="1"/>
  <c r="K2006" i="1"/>
  <c r="J2006" i="1" s="1"/>
  <c r="F2006" i="1" s="1"/>
  <c r="K2004" i="1"/>
  <c r="J2004" i="1" s="1"/>
  <c r="F2004" i="1" s="1"/>
  <c r="K2002" i="1"/>
  <c r="J2002" i="1" s="1"/>
  <c r="F2002" i="1" s="1"/>
  <c r="K2000" i="1"/>
  <c r="J2000" i="1" s="1"/>
  <c r="F2000" i="1" s="1"/>
  <c r="K1998" i="1"/>
  <c r="J1998" i="1" s="1"/>
  <c r="F1998" i="1" s="1"/>
  <c r="K1995" i="1"/>
  <c r="J1995" i="1" s="1"/>
  <c r="F1995" i="1" s="1"/>
  <c r="K2005" i="1"/>
  <c r="J2005" i="1" s="1"/>
  <c r="F2005" i="1" s="1"/>
  <c r="K2003" i="1"/>
  <c r="J2003" i="1" s="1"/>
  <c r="F2003" i="1" s="1"/>
  <c r="K2001" i="1"/>
  <c r="J2001" i="1" s="1"/>
  <c r="F2001" i="1" s="1"/>
  <c r="K1999" i="1"/>
  <c r="J1999" i="1" s="1"/>
  <c r="F1999" i="1" s="1"/>
  <c r="K1996" i="1"/>
  <c r="J1996" i="1" s="1"/>
  <c r="F1996" i="1" s="1"/>
  <c r="H1995" i="1" l="1"/>
  <c r="H1996" i="1" l="1"/>
  <c r="I1995" i="1"/>
  <c r="I1996" i="1" l="1"/>
  <c r="H1997" i="1"/>
  <c r="I1997" i="1" l="1"/>
  <c r="H1998" i="1"/>
  <c r="I1998" i="1" l="1"/>
  <c r="H1999" i="1"/>
  <c r="I1999" i="1" l="1"/>
  <c r="H2000" i="1"/>
  <c r="I2000" i="1" l="1"/>
  <c r="H2001" i="1"/>
  <c r="I2001" i="1" l="1"/>
  <c r="H2002" i="1"/>
  <c r="I2002" i="1" l="1"/>
  <c r="H2003" i="1"/>
  <c r="I2003" i="1" l="1"/>
  <c r="H2004" i="1"/>
  <c r="I2004" i="1" l="1"/>
  <c r="H2005" i="1"/>
  <c r="I2005" i="1" l="1"/>
  <c r="H2006" i="1"/>
  <c r="I2006" i="1" l="1"/>
  <c r="M2006" i="1"/>
  <c r="N2006" i="1" s="1"/>
  <c r="K2009" i="1" l="1"/>
  <c r="J2009" i="1" s="1"/>
  <c r="F2009" i="1" s="1"/>
  <c r="K2018" i="1"/>
  <c r="J2018" i="1" s="1"/>
  <c r="F2018" i="1" s="1"/>
  <c r="K2017" i="1"/>
  <c r="J2017" i="1" s="1"/>
  <c r="F2017" i="1" s="1"/>
  <c r="K2016" i="1"/>
  <c r="J2016" i="1" s="1"/>
  <c r="F2016" i="1" s="1"/>
  <c r="K2015" i="1"/>
  <c r="J2015" i="1" s="1"/>
  <c r="F2015" i="1" s="1"/>
  <c r="K2014" i="1"/>
  <c r="J2014" i="1" s="1"/>
  <c r="F2014" i="1" s="1"/>
  <c r="K2013" i="1"/>
  <c r="J2013" i="1" s="1"/>
  <c r="F2013" i="1" s="1"/>
  <c r="K2012" i="1"/>
  <c r="J2012" i="1" s="1"/>
  <c r="F2012" i="1" s="1"/>
  <c r="K2011" i="1"/>
  <c r="J2011" i="1" s="1"/>
  <c r="F2011" i="1" s="1"/>
  <c r="K2010" i="1"/>
  <c r="J2010" i="1" s="1"/>
  <c r="F2010" i="1" s="1"/>
  <c r="K2008" i="1"/>
  <c r="J2008" i="1" s="1"/>
  <c r="F2008" i="1" s="1"/>
  <c r="K2007" i="1"/>
  <c r="J2007" i="1" s="1"/>
  <c r="F2007" i="1" s="1"/>
  <c r="H2007" i="1" l="1"/>
  <c r="H2008" i="1" l="1"/>
  <c r="I2007" i="1"/>
  <c r="I2008" i="1" l="1"/>
  <c r="H2009" i="1"/>
  <c r="I2009" i="1" l="1"/>
  <c r="H2010" i="1"/>
  <c r="I2010" i="1" l="1"/>
  <c r="H2011" i="1"/>
  <c r="I2011" i="1" l="1"/>
  <c r="H2012" i="1"/>
  <c r="I2012" i="1" l="1"/>
  <c r="H2013" i="1"/>
  <c r="I2013" i="1" l="1"/>
  <c r="H2014" i="1"/>
  <c r="I2014" i="1" l="1"/>
  <c r="H2015" i="1"/>
  <c r="I2015" i="1" l="1"/>
  <c r="H2016" i="1"/>
  <c r="I2016" i="1" l="1"/>
  <c r="H2017" i="1"/>
  <c r="I2017" i="1" l="1"/>
  <c r="H2018" i="1"/>
  <c r="I2018" i="1" l="1"/>
  <c r="M2018" i="1"/>
  <c r="N2018" i="1" s="1"/>
  <c r="K2030" i="1" l="1"/>
  <c r="J2030" i="1" s="1"/>
  <c r="F2030" i="1" s="1"/>
  <c r="K2029" i="1"/>
  <c r="J2029" i="1" s="1"/>
  <c r="F2029" i="1" s="1"/>
  <c r="K2028" i="1"/>
  <c r="J2028" i="1" s="1"/>
  <c r="F2028" i="1" s="1"/>
  <c r="K2027" i="1"/>
  <c r="J2027" i="1" s="1"/>
  <c r="F2027" i="1" s="1"/>
  <c r="K2026" i="1"/>
  <c r="J2026" i="1" s="1"/>
  <c r="F2026" i="1" s="1"/>
  <c r="K2025" i="1"/>
  <c r="J2025" i="1" s="1"/>
  <c r="F2025" i="1" s="1"/>
  <c r="K2024" i="1"/>
  <c r="J2024" i="1" s="1"/>
  <c r="F2024" i="1" s="1"/>
  <c r="K2023" i="1"/>
  <c r="J2023" i="1" s="1"/>
  <c r="F2023" i="1" s="1"/>
  <c r="K2022" i="1"/>
  <c r="J2022" i="1" s="1"/>
  <c r="F2022" i="1" s="1"/>
  <c r="K2020" i="1"/>
  <c r="J2020" i="1" s="1"/>
  <c r="F2020" i="1" s="1"/>
  <c r="K2019" i="1"/>
  <c r="J2019" i="1" s="1"/>
  <c r="F2019" i="1" s="1"/>
  <c r="K2021" i="1"/>
  <c r="J2021" i="1" s="1"/>
  <c r="F2021" i="1" s="1"/>
  <c r="H2019" i="1" l="1"/>
  <c r="H2020" i="1" l="1"/>
  <c r="I2019" i="1"/>
  <c r="I2020" i="1" l="1"/>
  <c r="H2021" i="1"/>
  <c r="I2021" i="1" l="1"/>
  <c r="H2022" i="1"/>
  <c r="I2022" i="1" l="1"/>
  <c r="H2023" i="1"/>
  <c r="I2023" i="1" l="1"/>
  <c r="H2024" i="1"/>
  <c r="I2024" i="1" l="1"/>
  <c r="H2025" i="1"/>
  <c r="I2025" i="1" l="1"/>
  <c r="H2026" i="1"/>
  <c r="I2026" i="1" l="1"/>
  <c r="H2027" i="1"/>
  <c r="I2027" i="1" l="1"/>
  <c r="H2028" i="1"/>
  <c r="I2028" i="1" l="1"/>
  <c r="H2029" i="1"/>
  <c r="I2029" i="1" l="1"/>
  <c r="H2030" i="1"/>
  <c r="I2030" i="1" l="1"/>
  <c r="M2030" i="1"/>
  <c r="N2030" i="1" s="1"/>
  <c r="K2033" i="1" l="1"/>
  <c r="J2033" i="1" s="1"/>
  <c r="F2033" i="1" s="1"/>
  <c r="K2042" i="1"/>
  <c r="J2042" i="1" s="1"/>
  <c r="F2042" i="1" s="1"/>
  <c r="K2041" i="1"/>
  <c r="J2041" i="1" s="1"/>
  <c r="F2041" i="1" s="1"/>
  <c r="K2040" i="1"/>
  <c r="J2040" i="1" s="1"/>
  <c r="F2040" i="1" s="1"/>
  <c r="K2039" i="1"/>
  <c r="J2039" i="1" s="1"/>
  <c r="F2039" i="1" s="1"/>
  <c r="K2038" i="1"/>
  <c r="J2038" i="1" s="1"/>
  <c r="F2038" i="1" s="1"/>
  <c r="K2037" i="1"/>
  <c r="J2037" i="1" s="1"/>
  <c r="F2037" i="1" s="1"/>
  <c r="K2036" i="1"/>
  <c r="J2036" i="1" s="1"/>
  <c r="F2036" i="1" s="1"/>
  <c r="K2035" i="1"/>
  <c r="J2035" i="1" s="1"/>
  <c r="F2035" i="1" s="1"/>
  <c r="K2034" i="1"/>
  <c r="J2034" i="1" s="1"/>
  <c r="F2034" i="1" s="1"/>
  <c r="K2032" i="1"/>
  <c r="J2032" i="1" s="1"/>
  <c r="F2032" i="1" s="1"/>
  <c r="K2031" i="1"/>
  <c r="J2031" i="1" s="1"/>
  <c r="F2031" i="1" s="1"/>
  <c r="H2031" i="1" l="1"/>
  <c r="H2032" i="1" l="1"/>
  <c r="I2031" i="1"/>
  <c r="I2032" i="1" l="1"/>
  <c r="H2033" i="1"/>
  <c r="I2033" i="1" l="1"/>
  <c r="H2034" i="1"/>
  <c r="I2034" i="1" l="1"/>
  <c r="H2035" i="1"/>
  <c r="I2035" i="1" l="1"/>
  <c r="H2036" i="1"/>
  <c r="I2036" i="1" l="1"/>
  <c r="H2037" i="1"/>
  <c r="I2037" i="1" l="1"/>
  <c r="H2038" i="1"/>
  <c r="I2038" i="1" l="1"/>
  <c r="H2039" i="1"/>
  <c r="I2039" i="1" l="1"/>
  <c r="H2040" i="1"/>
  <c r="I2040" i="1" l="1"/>
  <c r="H2041" i="1"/>
  <c r="I2041" i="1" l="1"/>
  <c r="H2042" i="1"/>
  <c r="I2042" i="1" l="1"/>
  <c r="M2042" i="1"/>
  <c r="N2042" i="1" s="1"/>
  <c r="K2054" i="1" l="1"/>
  <c r="J2054" i="1" s="1"/>
  <c r="F2054" i="1" s="1"/>
  <c r="K2053" i="1"/>
  <c r="J2053" i="1" s="1"/>
  <c r="F2053" i="1" s="1"/>
  <c r="K2052" i="1"/>
  <c r="J2052" i="1" s="1"/>
  <c r="F2052" i="1" s="1"/>
  <c r="K2051" i="1"/>
  <c r="J2051" i="1" s="1"/>
  <c r="F2051" i="1" s="1"/>
  <c r="K2050" i="1"/>
  <c r="J2050" i="1" s="1"/>
  <c r="F2050" i="1" s="1"/>
  <c r="K2049" i="1"/>
  <c r="J2049" i="1" s="1"/>
  <c r="F2049" i="1" s="1"/>
  <c r="K2048" i="1"/>
  <c r="J2048" i="1" s="1"/>
  <c r="F2048" i="1" s="1"/>
  <c r="K2047" i="1"/>
  <c r="J2047" i="1" s="1"/>
  <c r="F2047" i="1" s="1"/>
  <c r="K2046" i="1"/>
  <c r="J2046" i="1" s="1"/>
  <c r="F2046" i="1" s="1"/>
  <c r="K2044" i="1"/>
  <c r="J2044" i="1" s="1"/>
  <c r="F2044" i="1" s="1"/>
  <c r="K2043" i="1"/>
  <c r="J2043" i="1" s="1"/>
  <c r="F2043" i="1" s="1"/>
  <c r="K2045" i="1"/>
  <c r="J2045" i="1" s="1"/>
  <c r="F2045" i="1" s="1"/>
  <c r="H2043" i="1" l="1"/>
  <c r="H2044" i="1" l="1"/>
  <c r="I2043" i="1"/>
  <c r="I2044" i="1" l="1"/>
  <c r="H2045" i="1"/>
  <c r="I2045" i="1" l="1"/>
  <c r="H2046" i="1"/>
  <c r="I2046" i="1" l="1"/>
  <c r="H2047" i="1"/>
  <c r="I2047" i="1" l="1"/>
  <c r="H2048" i="1"/>
  <c r="I2048" i="1" l="1"/>
  <c r="H2049" i="1"/>
  <c r="I2049" i="1" l="1"/>
  <c r="H2050" i="1"/>
  <c r="I2050" i="1" l="1"/>
  <c r="H2051" i="1"/>
  <c r="I2051" i="1" l="1"/>
  <c r="H2052" i="1"/>
  <c r="I2052" i="1" l="1"/>
  <c r="H2053" i="1"/>
  <c r="I2053" i="1" l="1"/>
  <c r="H2054" i="1"/>
  <c r="I2054" i="1" l="1"/>
  <c r="M2054" i="1"/>
  <c r="N2054" i="1" s="1"/>
  <c r="K2057" i="1" l="1"/>
  <c r="J2057" i="1" s="1"/>
  <c r="F2057" i="1" s="1"/>
  <c r="K2066" i="1"/>
  <c r="J2066" i="1" s="1"/>
  <c r="F2066" i="1" s="1"/>
  <c r="K2065" i="1"/>
  <c r="J2065" i="1" s="1"/>
  <c r="F2065" i="1" s="1"/>
  <c r="K2064" i="1"/>
  <c r="J2064" i="1" s="1"/>
  <c r="F2064" i="1" s="1"/>
  <c r="K2063" i="1"/>
  <c r="J2063" i="1" s="1"/>
  <c r="F2063" i="1" s="1"/>
  <c r="K2062" i="1"/>
  <c r="J2062" i="1" s="1"/>
  <c r="F2062" i="1" s="1"/>
  <c r="K2061" i="1"/>
  <c r="J2061" i="1" s="1"/>
  <c r="F2061" i="1" s="1"/>
  <c r="K2060" i="1"/>
  <c r="J2060" i="1" s="1"/>
  <c r="F2060" i="1" s="1"/>
  <c r="K2059" i="1"/>
  <c r="J2059" i="1" s="1"/>
  <c r="F2059" i="1" s="1"/>
  <c r="K2058" i="1"/>
  <c r="J2058" i="1" s="1"/>
  <c r="F2058" i="1" s="1"/>
  <c r="K2056" i="1"/>
  <c r="J2056" i="1" s="1"/>
  <c r="F2056" i="1" s="1"/>
  <c r="K2055" i="1"/>
  <c r="J2055" i="1" s="1"/>
  <c r="F2055" i="1" s="1"/>
  <c r="H2055" i="1" l="1"/>
  <c r="H2056" i="1" l="1"/>
  <c r="I2055" i="1"/>
  <c r="I2056" i="1" l="1"/>
  <c r="H2057" i="1"/>
  <c r="I2057" i="1" l="1"/>
  <c r="H2058" i="1"/>
  <c r="I2058" i="1" l="1"/>
  <c r="H2059" i="1"/>
  <c r="I2059" i="1" l="1"/>
  <c r="H2060" i="1"/>
  <c r="I2060" i="1" l="1"/>
  <c r="H2061" i="1"/>
  <c r="I2061" i="1" l="1"/>
  <c r="H2062" i="1"/>
  <c r="I2062" i="1" l="1"/>
  <c r="H2063" i="1"/>
  <c r="I2063" i="1" l="1"/>
  <c r="H2064" i="1"/>
  <c r="I2064" i="1" l="1"/>
  <c r="H2065" i="1"/>
  <c r="I2065" i="1" l="1"/>
  <c r="H2066" i="1"/>
  <c r="I2066" i="1" l="1"/>
  <c r="M2066" i="1"/>
  <c r="N2066" i="1" s="1"/>
  <c r="K2078" i="1" l="1"/>
  <c r="J2078" i="1" s="1"/>
  <c r="F2078" i="1" s="1"/>
  <c r="K2077" i="1"/>
  <c r="J2077" i="1" s="1"/>
  <c r="F2077" i="1" s="1"/>
  <c r="K2076" i="1"/>
  <c r="J2076" i="1" s="1"/>
  <c r="F2076" i="1" s="1"/>
  <c r="K2075" i="1"/>
  <c r="J2075" i="1" s="1"/>
  <c r="F2075" i="1" s="1"/>
  <c r="K2074" i="1"/>
  <c r="J2074" i="1" s="1"/>
  <c r="F2074" i="1" s="1"/>
  <c r="K2073" i="1"/>
  <c r="J2073" i="1" s="1"/>
  <c r="F2073" i="1" s="1"/>
  <c r="K2072" i="1"/>
  <c r="J2072" i="1" s="1"/>
  <c r="F2072" i="1" s="1"/>
  <c r="K2071" i="1"/>
  <c r="J2071" i="1" s="1"/>
  <c r="F2071" i="1" s="1"/>
  <c r="K2070" i="1"/>
  <c r="J2070" i="1" s="1"/>
  <c r="F2070" i="1" s="1"/>
  <c r="K2068" i="1"/>
  <c r="J2068" i="1" s="1"/>
  <c r="F2068" i="1" s="1"/>
  <c r="K2067" i="1"/>
  <c r="J2067" i="1" s="1"/>
  <c r="F2067" i="1" s="1"/>
  <c r="K2069" i="1"/>
  <c r="J2069" i="1" s="1"/>
  <c r="F2069" i="1" s="1"/>
  <c r="H2067" i="1" l="1"/>
  <c r="H2068" i="1" l="1"/>
  <c r="I2067" i="1"/>
  <c r="I2068" i="1" l="1"/>
  <c r="H2069" i="1"/>
  <c r="I2069" i="1" l="1"/>
  <c r="H2070" i="1"/>
  <c r="I2070" i="1" l="1"/>
  <c r="H2071" i="1"/>
  <c r="I2071" i="1" l="1"/>
  <c r="H2072" i="1"/>
  <c r="I2072" i="1" l="1"/>
  <c r="H2073" i="1"/>
  <c r="I2073" i="1" l="1"/>
  <c r="H2074" i="1"/>
  <c r="I2074" i="1" l="1"/>
  <c r="H2075" i="1"/>
  <c r="I2075" i="1" l="1"/>
  <c r="H2076" i="1"/>
  <c r="I2076" i="1" l="1"/>
  <c r="H2077" i="1"/>
  <c r="I2077" i="1" l="1"/>
  <c r="H2078" i="1"/>
  <c r="I2078" i="1" l="1"/>
  <c r="M2078" i="1"/>
  <c r="N2078" i="1" s="1"/>
  <c r="K2081" i="1" l="1"/>
  <c r="J2081" i="1" s="1"/>
  <c r="F2081" i="1" s="1"/>
  <c r="K2090" i="1"/>
  <c r="J2090" i="1" s="1"/>
  <c r="F2090" i="1" s="1"/>
  <c r="K2089" i="1"/>
  <c r="J2089" i="1" s="1"/>
  <c r="F2089" i="1" s="1"/>
  <c r="K2088" i="1"/>
  <c r="J2088" i="1" s="1"/>
  <c r="F2088" i="1" s="1"/>
  <c r="K2087" i="1"/>
  <c r="J2087" i="1" s="1"/>
  <c r="F2087" i="1" s="1"/>
  <c r="K2086" i="1"/>
  <c r="J2086" i="1" s="1"/>
  <c r="F2086" i="1" s="1"/>
  <c r="K2085" i="1"/>
  <c r="J2085" i="1" s="1"/>
  <c r="F2085" i="1" s="1"/>
  <c r="K2084" i="1"/>
  <c r="J2084" i="1" s="1"/>
  <c r="F2084" i="1" s="1"/>
  <c r="K2083" i="1"/>
  <c r="J2083" i="1" s="1"/>
  <c r="F2083" i="1" s="1"/>
  <c r="K2082" i="1"/>
  <c r="J2082" i="1" s="1"/>
  <c r="F2082" i="1" s="1"/>
  <c r="K2080" i="1"/>
  <c r="J2080" i="1" s="1"/>
  <c r="F2080" i="1" s="1"/>
  <c r="K2079" i="1"/>
  <c r="J2079" i="1" s="1"/>
  <c r="F2079" i="1" s="1"/>
  <c r="H2079" i="1" l="1"/>
  <c r="H2080" i="1" l="1"/>
  <c r="I2079" i="1"/>
  <c r="I2080" i="1" l="1"/>
  <c r="H2081" i="1"/>
  <c r="I2081" i="1" l="1"/>
  <c r="H2082" i="1"/>
  <c r="I2082" i="1" l="1"/>
  <c r="H2083" i="1"/>
  <c r="I2083" i="1" l="1"/>
  <c r="H2084" i="1"/>
  <c r="I2084" i="1" l="1"/>
  <c r="H2085" i="1"/>
  <c r="I2085" i="1" l="1"/>
  <c r="H2086" i="1"/>
  <c r="I2086" i="1" l="1"/>
  <c r="H2087" i="1"/>
  <c r="I2087" i="1" l="1"/>
  <c r="H2088" i="1"/>
  <c r="I2088" i="1" l="1"/>
  <c r="H2089" i="1"/>
  <c r="I2089" i="1" l="1"/>
  <c r="H2090" i="1"/>
  <c r="I2090" i="1" l="1"/>
  <c r="M2090" i="1"/>
  <c r="N2090" i="1" s="1"/>
  <c r="K2102" i="1" l="1"/>
  <c r="J2102" i="1" s="1"/>
  <c r="F2102" i="1" s="1"/>
  <c r="K2101" i="1"/>
  <c r="J2101" i="1" s="1"/>
  <c r="F2101" i="1" s="1"/>
  <c r="K2100" i="1"/>
  <c r="J2100" i="1" s="1"/>
  <c r="F2100" i="1" s="1"/>
  <c r="K2099" i="1"/>
  <c r="J2099" i="1" s="1"/>
  <c r="F2099" i="1" s="1"/>
  <c r="K2098" i="1"/>
  <c r="J2098" i="1" s="1"/>
  <c r="F2098" i="1" s="1"/>
  <c r="K2097" i="1"/>
  <c r="J2097" i="1" s="1"/>
  <c r="F2097" i="1" s="1"/>
  <c r="K2096" i="1"/>
  <c r="J2096" i="1" s="1"/>
  <c r="F2096" i="1" s="1"/>
  <c r="K2095" i="1"/>
  <c r="J2095" i="1" s="1"/>
  <c r="F2095" i="1" s="1"/>
  <c r="K2094" i="1"/>
  <c r="J2094" i="1" s="1"/>
  <c r="F2094" i="1" s="1"/>
  <c r="K2092" i="1"/>
  <c r="J2092" i="1" s="1"/>
  <c r="F2092" i="1" s="1"/>
  <c r="K2091" i="1"/>
  <c r="J2091" i="1" s="1"/>
  <c r="F2091" i="1" s="1"/>
  <c r="K2093" i="1"/>
  <c r="J2093" i="1" s="1"/>
  <c r="F2093" i="1" s="1"/>
  <c r="H2091" i="1" l="1"/>
  <c r="H2092" i="1" l="1"/>
  <c r="I2091" i="1"/>
  <c r="I2092" i="1" l="1"/>
  <c r="H2093" i="1"/>
  <c r="I2093" i="1" l="1"/>
  <c r="H2094" i="1"/>
  <c r="I2094" i="1" l="1"/>
  <c r="H2095" i="1"/>
  <c r="I2095" i="1" l="1"/>
  <c r="H2096" i="1"/>
  <c r="I2096" i="1" l="1"/>
  <c r="H2097" i="1"/>
  <c r="I2097" i="1" l="1"/>
  <c r="H2098" i="1"/>
  <c r="I2098" i="1" l="1"/>
  <c r="H2099" i="1"/>
  <c r="I2099" i="1" l="1"/>
  <c r="H2100" i="1"/>
  <c r="I2100" i="1" l="1"/>
  <c r="H2101" i="1"/>
  <c r="I2101" i="1" l="1"/>
  <c r="H2102" i="1"/>
  <c r="I2102" i="1" l="1"/>
  <c r="M2102" i="1"/>
  <c r="N2102" i="1" s="1"/>
  <c r="K2105" i="1" l="1"/>
  <c r="J2105" i="1" s="1"/>
  <c r="F2105" i="1" s="1"/>
  <c r="K2114" i="1"/>
  <c r="J2114" i="1" s="1"/>
  <c r="F2114" i="1" s="1"/>
  <c r="K2113" i="1"/>
  <c r="J2113" i="1" s="1"/>
  <c r="F2113" i="1" s="1"/>
  <c r="K2112" i="1"/>
  <c r="J2112" i="1" s="1"/>
  <c r="F2112" i="1" s="1"/>
  <c r="K2111" i="1"/>
  <c r="J2111" i="1" s="1"/>
  <c r="F2111" i="1" s="1"/>
  <c r="K2110" i="1"/>
  <c r="J2110" i="1" s="1"/>
  <c r="F2110" i="1" s="1"/>
  <c r="K2109" i="1"/>
  <c r="J2109" i="1" s="1"/>
  <c r="F2109" i="1" s="1"/>
  <c r="K2108" i="1"/>
  <c r="J2108" i="1" s="1"/>
  <c r="F2108" i="1" s="1"/>
  <c r="K2107" i="1"/>
  <c r="J2107" i="1" s="1"/>
  <c r="F2107" i="1" s="1"/>
  <c r="K2106" i="1"/>
  <c r="J2106" i="1" s="1"/>
  <c r="F2106" i="1" s="1"/>
  <c r="K2104" i="1"/>
  <c r="J2104" i="1" s="1"/>
  <c r="F2104" i="1" s="1"/>
  <c r="K2103" i="1"/>
  <c r="J2103" i="1" s="1"/>
  <c r="F2103" i="1" s="1"/>
  <c r="H2103" i="1" l="1"/>
  <c r="H2104" i="1" l="1"/>
  <c r="I2103" i="1"/>
  <c r="I2104" i="1" l="1"/>
  <c r="H2105" i="1"/>
  <c r="I2105" i="1" l="1"/>
  <c r="H2106" i="1"/>
  <c r="I2106" i="1" l="1"/>
  <c r="H2107" i="1"/>
  <c r="I2107" i="1" l="1"/>
  <c r="H2108" i="1"/>
  <c r="I2108" i="1" l="1"/>
  <c r="H2109" i="1"/>
  <c r="I2109" i="1" l="1"/>
  <c r="H2110" i="1"/>
  <c r="I2110" i="1" l="1"/>
  <c r="H2111" i="1"/>
  <c r="I2111" i="1" l="1"/>
  <c r="H2112" i="1"/>
  <c r="I2112" i="1" l="1"/>
  <c r="H2113" i="1"/>
  <c r="I2113" i="1" l="1"/>
  <c r="H2114" i="1"/>
  <c r="I2114" i="1" l="1"/>
  <c r="M2114" i="1"/>
  <c r="N2114" i="1" s="1"/>
  <c r="K2125" i="1" l="1"/>
  <c r="J2125" i="1" s="1"/>
  <c r="F2125" i="1" s="1"/>
  <c r="K2123" i="1"/>
  <c r="J2123" i="1" s="1"/>
  <c r="F2123" i="1" s="1"/>
  <c r="K2122" i="1"/>
  <c r="J2122" i="1" s="1"/>
  <c r="F2122" i="1" s="1"/>
  <c r="K2121" i="1"/>
  <c r="J2121" i="1" s="1"/>
  <c r="F2121" i="1" s="1"/>
  <c r="K2120" i="1"/>
  <c r="J2120" i="1" s="1"/>
  <c r="F2120" i="1" s="1"/>
  <c r="K2119" i="1"/>
  <c r="J2119" i="1" s="1"/>
  <c r="F2119" i="1" s="1"/>
  <c r="K2118" i="1"/>
  <c r="J2118" i="1" s="1"/>
  <c r="F2118" i="1" s="1"/>
  <c r="K2116" i="1"/>
  <c r="J2116" i="1" s="1"/>
  <c r="F2116" i="1" s="1"/>
  <c r="K2115" i="1"/>
  <c r="J2115" i="1" s="1"/>
  <c r="F2115" i="1" s="1"/>
  <c r="K2126" i="1"/>
  <c r="J2126" i="1" s="1"/>
  <c r="F2126" i="1" s="1"/>
  <c r="K2124" i="1"/>
  <c r="J2124" i="1" s="1"/>
  <c r="F2124" i="1" s="1"/>
  <c r="K2117" i="1"/>
  <c r="J2117" i="1" s="1"/>
  <c r="F2117" i="1" s="1"/>
  <c r="H2115" i="1" l="1"/>
  <c r="H2116" i="1" l="1"/>
  <c r="I2115" i="1"/>
  <c r="I2116" i="1" l="1"/>
  <c r="H2117" i="1"/>
  <c r="I2117" i="1" l="1"/>
  <c r="H2118" i="1"/>
  <c r="I2118" i="1" l="1"/>
  <c r="H2119" i="1"/>
  <c r="I2119" i="1" l="1"/>
  <c r="H2120" i="1"/>
  <c r="I2120" i="1" l="1"/>
  <c r="H2121" i="1"/>
  <c r="I2121" i="1" l="1"/>
  <c r="H2122" i="1"/>
  <c r="I2122" i="1" l="1"/>
  <c r="H2123" i="1"/>
  <c r="I2123" i="1" l="1"/>
  <c r="H2124" i="1"/>
  <c r="I2124" i="1" l="1"/>
  <c r="H2125" i="1"/>
  <c r="I2125" i="1" l="1"/>
  <c r="H2126" i="1"/>
  <c r="I2126" i="1" l="1"/>
  <c r="M2126" i="1"/>
  <c r="N2126" i="1" s="1"/>
  <c r="K2138" i="1" l="1"/>
  <c r="J2138" i="1" s="1"/>
  <c r="F2138" i="1" s="1"/>
  <c r="K2137" i="1"/>
  <c r="J2137" i="1" s="1"/>
  <c r="F2137" i="1" s="1"/>
  <c r="K2136" i="1"/>
  <c r="J2136" i="1" s="1"/>
  <c r="F2136" i="1" s="1"/>
  <c r="K2135" i="1"/>
  <c r="J2135" i="1" s="1"/>
  <c r="F2135" i="1" s="1"/>
  <c r="K2134" i="1"/>
  <c r="J2134" i="1" s="1"/>
  <c r="F2134" i="1" s="1"/>
  <c r="K2133" i="1"/>
  <c r="J2133" i="1" s="1"/>
  <c r="F2133" i="1" s="1"/>
  <c r="K2132" i="1"/>
  <c r="J2132" i="1" s="1"/>
  <c r="F2132" i="1" s="1"/>
  <c r="K2131" i="1"/>
  <c r="J2131" i="1" s="1"/>
  <c r="F2131" i="1" s="1"/>
  <c r="K2130" i="1"/>
  <c r="J2130" i="1" s="1"/>
  <c r="F2130" i="1" s="1"/>
  <c r="K2128" i="1"/>
  <c r="J2128" i="1" s="1"/>
  <c r="F2128" i="1" s="1"/>
  <c r="K2127" i="1"/>
  <c r="J2127" i="1" s="1"/>
  <c r="F2127" i="1" s="1"/>
  <c r="K2129" i="1"/>
  <c r="J2129" i="1" s="1"/>
  <c r="F2129" i="1" s="1"/>
  <c r="H2127" i="1" l="1"/>
  <c r="H2128" i="1" l="1"/>
  <c r="I2127" i="1"/>
  <c r="I2128" i="1" l="1"/>
  <c r="H2129" i="1"/>
  <c r="I2129" i="1" l="1"/>
  <c r="H2130" i="1"/>
  <c r="I2130" i="1" l="1"/>
  <c r="H2131" i="1"/>
  <c r="I2131" i="1" l="1"/>
  <c r="H2132" i="1"/>
  <c r="I2132" i="1" l="1"/>
  <c r="H2133" i="1"/>
  <c r="I2133" i="1" l="1"/>
  <c r="H2134" i="1"/>
  <c r="I2134" i="1" l="1"/>
  <c r="H2135" i="1"/>
  <c r="I2135" i="1" l="1"/>
  <c r="H2136" i="1"/>
  <c r="I2136" i="1" l="1"/>
  <c r="H2137" i="1"/>
  <c r="I2137" i="1" l="1"/>
  <c r="H2138" i="1"/>
  <c r="I2138" i="1" l="1"/>
  <c r="M2138" i="1"/>
  <c r="N2138" i="1" s="1"/>
  <c r="K2141" i="1" l="1"/>
  <c r="J2141" i="1" s="1"/>
  <c r="F2141" i="1" s="1"/>
  <c r="K2149" i="1"/>
  <c r="J2149" i="1" s="1"/>
  <c r="F2149" i="1" s="1"/>
  <c r="K2147" i="1"/>
  <c r="J2147" i="1" s="1"/>
  <c r="F2147" i="1" s="1"/>
  <c r="K2145" i="1"/>
  <c r="J2145" i="1" s="1"/>
  <c r="F2145" i="1" s="1"/>
  <c r="K2143" i="1"/>
  <c r="J2143" i="1" s="1"/>
  <c r="F2143" i="1" s="1"/>
  <c r="K2140" i="1"/>
  <c r="J2140" i="1" s="1"/>
  <c r="F2140" i="1" s="1"/>
  <c r="K2150" i="1"/>
  <c r="J2150" i="1" s="1"/>
  <c r="F2150" i="1" s="1"/>
  <c r="K2148" i="1"/>
  <c r="J2148" i="1" s="1"/>
  <c r="F2148" i="1" s="1"/>
  <c r="K2146" i="1"/>
  <c r="J2146" i="1" s="1"/>
  <c r="F2146" i="1" s="1"/>
  <c r="K2144" i="1"/>
  <c r="J2144" i="1" s="1"/>
  <c r="F2144" i="1" s="1"/>
  <c r="K2142" i="1"/>
  <c r="J2142" i="1" s="1"/>
  <c r="F2142" i="1" s="1"/>
  <c r="K2139" i="1"/>
  <c r="J2139" i="1" s="1"/>
  <c r="F2139" i="1" s="1"/>
  <c r="H2139" i="1" l="1"/>
  <c r="H2140" i="1" l="1"/>
  <c r="I2139" i="1"/>
  <c r="I2140" i="1" l="1"/>
  <c r="H2141" i="1"/>
  <c r="I2141" i="1" l="1"/>
  <c r="H2142" i="1"/>
  <c r="I2142" i="1" l="1"/>
  <c r="H2143" i="1"/>
  <c r="I2143" i="1" l="1"/>
  <c r="H2144" i="1"/>
  <c r="I2144" i="1" l="1"/>
  <c r="H2145" i="1"/>
  <c r="I2145" i="1" l="1"/>
  <c r="H2146" i="1"/>
  <c r="I2146" i="1" l="1"/>
  <c r="H2147" i="1"/>
  <c r="I2147" i="1" l="1"/>
  <c r="H2148" i="1"/>
  <c r="I2148" i="1" l="1"/>
  <c r="H2149" i="1"/>
  <c r="I2149" i="1" l="1"/>
  <c r="H2150" i="1"/>
  <c r="I2150" i="1" l="1"/>
  <c r="M2150" i="1"/>
  <c r="N2150" i="1" s="1"/>
  <c r="K2162" i="1" l="1"/>
  <c r="J2162" i="1" s="1"/>
  <c r="F2162" i="1" s="1"/>
  <c r="K2161" i="1"/>
  <c r="J2161" i="1" s="1"/>
  <c r="F2161" i="1" s="1"/>
  <c r="K2160" i="1"/>
  <c r="J2160" i="1" s="1"/>
  <c r="F2160" i="1" s="1"/>
  <c r="K2159" i="1"/>
  <c r="J2159" i="1" s="1"/>
  <c r="F2159" i="1" s="1"/>
  <c r="K2158" i="1"/>
  <c r="J2158" i="1" s="1"/>
  <c r="F2158" i="1" s="1"/>
  <c r="K2157" i="1"/>
  <c r="J2157" i="1" s="1"/>
  <c r="F2157" i="1" s="1"/>
  <c r="K2156" i="1"/>
  <c r="J2156" i="1" s="1"/>
  <c r="F2156" i="1" s="1"/>
  <c r="K2155" i="1"/>
  <c r="J2155" i="1" s="1"/>
  <c r="F2155" i="1" s="1"/>
  <c r="K2154" i="1"/>
  <c r="J2154" i="1" s="1"/>
  <c r="F2154" i="1" s="1"/>
  <c r="K2152" i="1"/>
  <c r="J2152" i="1" s="1"/>
  <c r="F2152" i="1" s="1"/>
  <c r="K2151" i="1"/>
  <c r="J2151" i="1" s="1"/>
  <c r="F2151" i="1" s="1"/>
  <c r="K2153" i="1"/>
  <c r="J2153" i="1" s="1"/>
  <c r="F2153" i="1" s="1"/>
  <c r="H2151" i="1" l="1"/>
  <c r="H2152" i="1" l="1"/>
  <c r="I2151" i="1"/>
  <c r="I2152" i="1" l="1"/>
  <c r="H2153" i="1"/>
  <c r="I2153" i="1" l="1"/>
  <c r="H2154" i="1"/>
  <c r="I2154" i="1" l="1"/>
  <c r="H2155" i="1"/>
  <c r="I2155" i="1" l="1"/>
  <c r="H2156" i="1"/>
  <c r="I2156" i="1" l="1"/>
  <c r="H2157" i="1"/>
  <c r="I2157" i="1" l="1"/>
  <c r="H2158" i="1"/>
  <c r="I2158" i="1" l="1"/>
  <c r="H2159" i="1"/>
  <c r="I2159" i="1" l="1"/>
  <c r="H2160" i="1"/>
  <c r="I2160" i="1" l="1"/>
  <c r="H2161" i="1"/>
  <c r="I2161" i="1" l="1"/>
  <c r="H2162" i="1"/>
  <c r="I2162" i="1" l="1"/>
  <c r="M2162" i="1"/>
  <c r="N2162" i="1" s="1"/>
  <c r="K2165" i="1" l="1"/>
  <c r="J2165" i="1" s="1"/>
  <c r="F2165" i="1" s="1"/>
  <c r="K2173" i="1"/>
  <c r="J2173" i="1" s="1"/>
  <c r="F2173" i="1" s="1"/>
  <c r="K2171" i="1"/>
  <c r="J2171" i="1" s="1"/>
  <c r="F2171" i="1" s="1"/>
  <c r="K2169" i="1"/>
  <c r="J2169" i="1" s="1"/>
  <c r="F2169" i="1" s="1"/>
  <c r="K2167" i="1"/>
  <c r="J2167" i="1" s="1"/>
  <c r="F2167" i="1" s="1"/>
  <c r="K2164" i="1"/>
  <c r="J2164" i="1" s="1"/>
  <c r="F2164" i="1" s="1"/>
  <c r="K2174" i="1"/>
  <c r="J2174" i="1" s="1"/>
  <c r="F2174" i="1" s="1"/>
  <c r="K2172" i="1"/>
  <c r="J2172" i="1" s="1"/>
  <c r="F2172" i="1" s="1"/>
  <c r="K2170" i="1"/>
  <c r="J2170" i="1" s="1"/>
  <c r="F2170" i="1" s="1"/>
  <c r="K2168" i="1"/>
  <c r="J2168" i="1" s="1"/>
  <c r="F2168" i="1" s="1"/>
  <c r="K2166" i="1"/>
  <c r="J2166" i="1" s="1"/>
  <c r="F2166" i="1" s="1"/>
  <c r="K2163" i="1"/>
  <c r="J2163" i="1" s="1"/>
  <c r="F2163" i="1" s="1"/>
  <c r="H2163" i="1" l="1"/>
  <c r="H2164" i="1" l="1"/>
  <c r="I2163" i="1"/>
  <c r="I2164" i="1" l="1"/>
  <c r="H2165" i="1"/>
  <c r="I2165" i="1" l="1"/>
  <c r="H2166" i="1"/>
  <c r="I2166" i="1" l="1"/>
  <c r="H2167" i="1"/>
  <c r="I2167" i="1" l="1"/>
  <c r="H2168" i="1"/>
  <c r="I2168" i="1" l="1"/>
  <c r="H2169" i="1"/>
  <c r="I2169" i="1" l="1"/>
  <c r="H2170" i="1"/>
  <c r="I2170" i="1" l="1"/>
  <c r="H2171" i="1"/>
  <c r="I2171" i="1" l="1"/>
  <c r="H2172" i="1"/>
  <c r="I2172" i="1" l="1"/>
  <c r="H2173" i="1"/>
  <c r="I2173" i="1" l="1"/>
  <c r="H2174" i="1"/>
  <c r="I2174" i="1" l="1"/>
  <c r="M2174" i="1"/>
  <c r="N2174" i="1" s="1"/>
  <c r="K2186" i="1" l="1"/>
  <c r="J2186" i="1" s="1"/>
  <c r="F2186" i="1" s="1"/>
  <c r="K2185" i="1"/>
  <c r="J2185" i="1" s="1"/>
  <c r="F2185" i="1" s="1"/>
  <c r="K2184" i="1"/>
  <c r="J2184" i="1" s="1"/>
  <c r="F2184" i="1" s="1"/>
  <c r="K2183" i="1"/>
  <c r="J2183" i="1" s="1"/>
  <c r="F2183" i="1" s="1"/>
  <c r="K2182" i="1"/>
  <c r="J2182" i="1" s="1"/>
  <c r="F2182" i="1" s="1"/>
  <c r="K2181" i="1"/>
  <c r="J2181" i="1" s="1"/>
  <c r="F2181" i="1" s="1"/>
  <c r="K2180" i="1"/>
  <c r="J2180" i="1" s="1"/>
  <c r="F2180" i="1" s="1"/>
  <c r="K2179" i="1"/>
  <c r="J2179" i="1" s="1"/>
  <c r="F2179" i="1" s="1"/>
  <c r="K2178" i="1"/>
  <c r="J2178" i="1" s="1"/>
  <c r="F2178" i="1" s="1"/>
  <c r="K2176" i="1"/>
  <c r="J2176" i="1" s="1"/>
  <c r="F2176" i="1" s="1"/>
  <c r="K2175" i="1"/>
  <c r="J2175" i="1" s="1"/>
  <c r="F2175" i="1" s="1"/>
  <c r="K2177" i="1"/>
  <c r="J2177" i="1" s="1"/>
  <c r="F2177" i="1" s="1"/>
  <c r="H2175" i="1" l="1"/>
  <c r="H2176" i="1" l="1"/>
  <c r="I2175" i="1"/>
  <c r="I2176" i="1" l="1"/>
  <c r="H2177" i="1"/>
  <c r="I2177" i="1" l="1"/>
  <c r="H2178" i="1"/>
  <c r="I2178" i="1" l="1"/>
  <c r="H2179" i="1"/>
  <c r="I2179" i="1" l="1"/>
  <c r="H2180" i="1"/>
  <c r="I2180" i="1" l="1"/>
  <c r="H2181" i="1"/>
  <c r="I2181" i="1" l="1"/>
  <c r="H2182" i="1"/>
  <c r="I2182" i="1" l="1"/>
  <c r="H2183" i="1"/>
  <c r="I2183" i="1" l="1"/>
  <c r="H2184" i="1"/>
  <c r="I2184" i="1" l="1"/>
  <c r="H2185" i="1"/>
  <c r="I2185" i="1" l="1"/>
  <c r="H2186" i="1"/>
  <c r="I2186" i="1" l="1"/>
  <c r="M2186" i="1"/>
  <c r="N2186" i="1" s="1"/>
  <c r="K2189" i="1" l="1"/>
  <c r="J2189" i="1" s="1"/>
  <c r="F2189" i="1" s="1"/>
  <c r="K2197" i="1"/>
  <c r="J2197" i="1" s="1"/>
  <c r="F2197" i="1" s="1"/>
  <c r="K2195" i="1"/>
  <c r="J2195" i="1" s="1"/>
  <c r="F2195" i="1" s="1"/>
  <c r="K2193" i="1"/>
  <c r="J2193" i="1" s="1"/>
  <c r="F2193" i="1" s="1"/>
  <c r="K2191" i="1"/>
  <c r="J2191" i="1" s="1"/>
  <c r="F2191" i="1" s="1"/>
  <c r="K2188" i="1"/>
  <c r="J2188" i="1" s="1"/>
  <c r="F2188" i="1" s="1"/>
  <c r="K2198" i="1"/>
  <c r="J2198" i="1" s="1"/>
  <c r="F2198" i="1" s="1"/>
  <c r="K2196" i="1"/>
  <c r="J2196" i="1" s="1"/>
  <c r="F2196" i="1" s="1"/>
  <c r="K2194" i="1"/>
  <c r="J2194" i="1" s="1"/>
  <c r="F2194" i="1" s="1"/>
  <c r="K2192" i="1"/>
  <c r="J2192" i="1" s="1"/>
  <c r="F2192" i="1" s="1"/>
  <c r="K2190" i="1"/>
  <c r="J2190" i="1" s="1"/>
  <c r="F2190" i="1" s="1"/>
  <c r="K2187" i="1"/>
  <c r="J2187" i="1" s="1"/>
  <c r="F2187" i="1" s="1"/>
  <c r="H2187" i="1" l="1"/>
  <c r="H2188" i="1" l="1"/>
  <c r="I2187" i="1"/>
  <c r="I2188" i="1" l="1"/>
  <c r="H2189" i="1"/>
  <c r="I2189" i="1" l="1"/>
  <c r="H2190" i="1"/>
  <c r="I2190" i="1" l="1"/>
  <c r="H2191" i="1"/>
  <c r="I2191" i="1" l="1"/>
  <c r="H2192" i="1"/>
  <c r="I2192" i="1" l="1"/>
  <c r="H2193" i="1"/>
  <c r="I2193" i="1" l="1"/>
  <c r="H2194" i="1"/>
  <c r="I2194" i="1" l="1"/>
  <c r="H2195" i="1"/>
  <c r="I2195" i="1" l="1"/>
  <c r="H2196" i="1"/>
  <c r="I2196" i="1" l="1"/>
  <c r="H2197" i="1"/>
  <c r="I2197" i="1" l="1"/>
  <c r="H2198" i="1"/>
  <c r="I2198" i="1" l="1"/>
  <c r="M2198" i="1"/>
  <c r="N2198" i="1" s="1"/>
  <c r="K2210" i="1" l="1"/>
  <c r="J2210" i="1" s="1"/>
  <c r="F2210" i="1" s="1"/>
  <c r="K2209" i="1"/>
  <c r="J2209" i="1" s="1"/>
  <c r="F2209" i="1" s="1"/>
  <c r="K2208" i="1"/>
  <c r="J2208" i="1" s="1"/>
  <c r="F2208" i="1" s="1"/>
  <c r="K2207" i="1"/>
  <c r="J2207" i="1" s="1"/>
  <c r="F2207" i="1" s="1"/>
  <c r="K2206" i="1"/>
  <c r="J2206" i="1" s="1"/>
  <c r="F2206" i="1" s="1"/>
  <c r="K2205" i="1"/>
  <c r="J2205" i="1" s="1"/>
  <c r="F2205" i="1" s="1"/>
  <c r="K2204" i="1"/>
  <c r="J2204" i="1" s="1"/>
  <c r="F2204" i="1" s="1"/>
  <c r="K2203" i="1"/>
  <c r="J2203" i="1" s="1"/>
  <c r="F2203" i="1" s="1"/>
  <c r="K2202" i="1"/>
  <c r="J2202" i="1" s="1"/>
  <c r="F2202" i="1" s="1"/>
  <c r="K2200" i="1"/>
  <c r="J2200" i="1" s="1"/>
  <c r="F2200" i="1" s="1"/>
  <c r="K2199" i="1"/>
  <c r="J2199" i="1" s="1"/>
  <c r="F2199" i="1" s="1"/>
  <c r="K2201" i="1"/>
  <c r="J2201" i="1" s="1"/>
  <c r="F2201" i="1" s="1"/>
  <c r="H2199" i="1" l="1"/>
  <c r="H2200" i="1" l="1"/>
  <c r="I2199" i="1"/>
  <c r="I2200" i="1" l="1"/>
  <c r="H2201" i="1"/>
  <c r="I2201" i="1" l="1"/>
  <c r="H2202" i="1"/>
  <c r="I2202" i="1" l="1"/>
  <c r="H2203" i="1"/>
  <c r="I2203" i="1" l="1"/>
  <c r="H2204" i="1"/>
  <c r="I2204" i="1" l="1"/>
  <c r="H2205" i="1"/>
  <c r="I2205" i="1" l="1"/>
  <c r="H2206" i="1"/>
  <c r="I2206" i="1" l="1"/>
  <c r="H2207" i="1"/>
  <c r="I2207" i="1" l="1"/>
  <c r="H2208" i="1"/>
  <c r="I2208" i="1" l="1"/>
  <c r="H2209" i="1"/>
  <c r="I2209" i="1" l="1"/>
  <c r="H2210" i="1"/>
  <c r="I2210" i="1" l="1"/>
  <c r="M2210" i="1"/>
  <c r="N2210" i="1" s="1"/>
  <c r="K2213" i="1" l="1"/>
  <c r="J2213" i="1" s="1"/>
  <c r="F2213" i="1" s="1"/>
  <c r="K2221" i="1"/>
  <c r="J2221" i="1" s="1"/>
  <c r="F2221" i="1" s="1"/>
  <c r="K2219" i="1"/>
  <c r="J2219" i="1" s="1"/>
  <c r="F2219" i="1" s="1"/>
  <c r="K2217" i="1"/>
  <c r="J2217" i="1" s="1"/>
  <c r="F2217" i="1" s="1"/>
  <c r="K2215" i="1"/>
  <c r="J2215" i="1" s="1"/>
  <c r="F2215" i="1" s="1"/>
  <c r="K2212" i="1"/>
  <c r="J2212" i="1" s="1"/>
  <c r="F2212" i="1" s="1"/>
  <c r="K2222" i="1"/>
  <c r="J2222" i="1" s="1"/>
  <c r="F2222" i="1" s="1"/>
  <c r="K2220" i="1"/>
  <c r="J2220" i="1" s="1"/>
  <c r="F2220" i="1" s="1"/>
  <c r="K2218" i="1"/>
  <c r="J2218" i="1" s="1"/>
  <c r="F2218" i="1" s="1"/>
  <c r="K2216" i="1"/>
  <c r="J2216" i="1" s="1"/>
  <c r="F2216" i="1" s="1"/>
  <c r="K2214" i="1"/>
  <c r="J2214" i="1" s="1"/>
  <c r="F2214" i="1" s="1"/>
  <c r="K2211" i="1"/>
  <c r="J2211" i="1" s="1"/>
  <c r="F2211" i="1" s="1"/>
  <c r="H2211" i="1" l="1"/>
  <c r="H2212" i="1" l="1"/>
  <c r="I2211" i="1"/>
  <c r="I2212" i="1" l="1"/>
  <c r="H2213" i="1"/>
  <c r="I2213" i="1" l="1"/>
  <c r="H2214" i="1"/>
  <c r="I2214" i="1" l="1"/>
  <c r="H2215" i="1"/>
  <c r="I2215" i="1" l="1"/>
  <c r="H2216" i="1"/>
  <c r="I2216" i="1" l="1"/>
  <c r="H2217" i="1"/>
  <c r="I2217" i="1" l="1"/>
  <c r="H2218" i="1"/>
  <c r="I2218" i="1" l="1"/>
  <c r="H2219" i="1"/>
  <c r="I2219" i="1" l="1"/>
  <c r="H2220" i="1"/>
  <c r="I2220" i="1" l="1"/>
  <c r="H2221" i="1"/>
  <c r="I2221" i="1" l="1"/>
  <c r="H2222" i="1"/>
  <c r="I2222" i="1" l="1"/>
  <c r="M2222" i="1"/>
  <c r="N2222" i="1" s="1"/>
  <c r="K2234" i="1" l="1"/>
  <c r="J2234" i="1" s="1"/>
  <c r="F2234" i="1" s="1"/>
  <c r="K2233" i="1"/>
  <c r="J2233" i="1" s="1"/>
  <c r="F2233" i="1" s="1"/>
  <c r="K2232" i="1"/>
  <c r="J2232" i="1" s="1"/>
  <c r="F2232" i="1" s="1"/>
  <c r="K2231" i="1"/>
  <c r="J2231" i="1" s="1"/>
  <c r="F2231" i="1" s="1"/>
  <c r="K2230" i="1"/>
  <c r="J2230" i="1" s="1"/>
  <c r="F2230" i="1" s="1"/>
  <c r="K2229" i="1"/>
  <c r="J2229" i="1" s="1"/>
  <c r="F2229" i="1" s="1"/>
  <c r="K2228" i="1"/>
  <c r="J2228" i="1" s="1"/>
  <c r="F2228" i="1" s="1"/>
  <c r="K2227" i="1"/>
  <c r="J2227" i="1" s="1"/>
  <c r="F2227" i="1" s="1"/>
  <c r="K2226" i="1"/>
  <c r="J2226" i="1" s="1"/>
  <c r="F2226" i="1" s="1"/>
  <c r="K2224" i="1"/>
  <c r="J2224" i="1" s="1"/>
  <c r="F2224" i="1" s="1"/>
  <c r="K2223" i="1"/>
  <c r="J2223" i="1" s="1"/>
  <c r="K2225" i="1"/>
  <c r="J2225" i="1" s="1"/>
  <c r="F2225" i="1" s="1"/>
  <c r="H2223" i="1" l="1"/>
  <c r="I2223" i="1" s="1"/>
  <c r="F2223" i="1"/>
  <c r="H2224" i="1" l="1"/>
  <c r="I2224" i="1" s="1"/>
  <c r="H2225" i="1" l="1"/>
  <c r="I2225" i="1" s="1"/>
  <c r="H2226" i="1" l="1"/>
  <c r="I2226" i="1" s="1"/>
  <c r="H2227" i="1" l="1"/>
  <c r="I2227" i="1" s="1"/>
  <c r="H2228" i="1" l="1"/>
  <c r="I2228" i="1" s="1"/>
  <c r="H2229" i="1" l="1"/>
  <c r="I2229" i="1" s="1"/>
  <c r="H2230" i="1" l="1"/>
  <c r="I2230" i="1" s="1"/>
  <c r="H2231" i="1" l="1"/>
  <c r="I2231" i="1" s="1"/>
  <c r="H2232" i="1" l="1"/>
  <c r="I2232" i="1" s="1"/>
  <c r="H2233" i="1" l="1"/>
  <c r="H2234" i="1" s="1"/>
  <c r="M2234" i="1" l="1"/>
  <c r="N2234" i="1" s="1"/>
  <c r="K2245" i="1" s="1"/>
  <c r="J2245" i="1" s="1"/>
  <c r="F2245" i="1" s="1"/>
  <c r="I2233" i="1"/>
  <c r="I2234" i="1" s="1"/>
  <c r="K2246" i="1" l="1"/>
  <c r="J2246" i="1" s="1"/>
  <c r="F2246" i="1" s="1"/>
  <c r="K2238" i="1"/>
  <c r="J2238" i="1" s="1"/>
  <c r="F2238" i="1" s="1"/>
  <c r="K2242" i="1"/>
  <c r="J2242" i="1" s="1"/>
  <c r="F2242" i="1" s="1"/>
  <c r="K2235" i="1"/>
  <c r="J2235" i="1" s="1"/>
  <c r="F2235" i="1" s="1"/>
  <c r="K2240" i="1"/>
  <c r="J2240" i="1" s="1"/>
  <c r="F2240" i="1" s="1"/>
  <c r="K2244" i="1"/>
  <c r="J2244" i="1" s="1"/>
  <c r="F2244" i="1" s="1"/>
  <c r="K2237" i="1"/>
  <c r="J2237" i="1" s="1"/>
  <c r="F2237" i="1" s="1"/>
  <c r="K2236" i="1"/>
  <c r="J2236" i="1" s="1"/>
  <c r="F2236" i="1" s="1"/>
  <c r="K2239" i="1"/>
  <c r="J2239" i="1" s="1"/>
  <c r="F2239" i="1" s="1"/>
  <c r="K2241" i="1"/>
  <c r="J2241" i="1" s="1"/>
  <c r="F2241" i="1" s="1"/>
  <c r="K2243" i="1"/>
  <c r="J2243" i="1" s="1"/>
  <c r="F2243" i="1" s="1"/>
  <c r="H2235" i="1"/>
  <c r="H2236" i="1" l="1"/>
  <c r="I2235" i="1"/>
  <c r="I2236" i="1" l="1"/>
  <c r="H2237" i="1"/>
  <c r="I2237" i="1" l="1"/>
  <c r="H2238" i="1"/>
  <c r="I2238" i="1" l="1"/>
  <c r="H2239" i="1"/>
  <c r="I2239" i="1" l="1"/>
  <c r="H2240" i="1"/>
  <c r="I2240" i="1" l="1"/>
  <c r="H2241" i="1"/>
  <c r="I2241" i="1" l="1"/>
  <c r="H2242" i="1"/>
  <c r="I2242" i="1" l="1"/>
  <c r="H2243" i="1"/>
  <c r="I2243" i="1" l="1"/>
  <c r="H2244" i="1"/>
  <c r="I2244" i="1" l="1"/>
  <c r="H2245" i="1"/>
  <c r="I2245" i="1" l="1"/>
  <c r="H2246" i="1"/>
  <c r="I2246" i="1" l="1"/>
  <c r="M2246" i="1"/>
  <c r="N2246" i="1" s="1"/>
  <c r="K2249" i="1" l="1"/>
  <c r="J2249" i="1" s="1"/>
  <c r="F2249" i="1" s="1"/>
  <c r="K2258" i="1"/>
  <c r="J2258" i="1" s="1"/>
  <c r="F2258" i="1" s="1"/>
  <c r="K2257" i="1"/>
  <c r="J2257" i="1" s="1"/>
  <c r="F2257" i="1" s="1"/>
  <c r="K2256" i="1"/>
  <c r="J2256" i="1" s="1"/>
  <c r="F2256" i="1" s="1"/>
  <c r="K2255" i="1"/>
  <c r="J2255" i="1" s="1"/>
  <c r="F2255" i="1" s="1"/>
  <c r="K2254" i="1"/>
  <c r="J2254" i="1" s="1"/>
  <c r="F2254" i="1" s="1"/>
  <c r="K2253" i="1"/>
  <c r="J2253" i="1" s="1"/>
  <c r="F2253" i="1" s="1"/>
  <c r="K2252" i="1"/>
  <c r="J2252" i="1" s="1"/>
  <c r="F2252" i="1" s="1"/>
  <c r="K2251" i="1"/>
  <c r="J2251" i="1" s="1"/>
  <c r="F2251" i="1" s="1"/>
  <c r="K2250" i="1"/>
  <c r="J2250" i="1" s="1"/>
  <c r="F2250" i="1" s="1"/>
  <c r="K2248" i="1"/>
  <c r="J2248" i="1" s="1"/>
  <c r="F2248" i="1" s="1"/>
  <c r="K2247" i="1"/>
  <c r="J2247" i="1" s="1"/>
  <c r="F2247" i="1" s="1"/>
  <c r="H2247" i="1" l="1"/>
  <c r="H2248" i="1" l="1"/>
  <c r="I2247" i="1"/>
  <c r="I2248" i="1" l="1"/>
  <c r="H2249" i="1"/>
  <c r="I2249" i="1" l="1"/>
  <c r="H2250" i="1"/>
  <c r="I2250" i="1" l="1"/>
  <c r="H2251" i="1"/>
  <c r="I2251" i="1" l="1"/>
  <c r="H2252" i="1"/>
  <c r="I2252" i="1" l="1"/>
  <c r="H2253" i="1"/>
  <c r="I2253" i="1" l="1"/>
  <c r="H2254" i="1"/>
  <c r="I2254" i="1" l="1"/>
  <c r="H2255" i="1"/>
  <c r="I2255" i="1" l="1"/>
  <c r="H2256" i="1"/>
  <c r="I2256" i="1" l="1"/>
  <c r="H2257" i="1"/>
  <c r="I2257" i="1" l="1"/>
  <c r="H2258" i="1"/>
  <c r="I2258" i="1" l="1"/>
  <c r="M2258" i="1"/>
  <c r="N2258" i="1" s="1"/>
  <c r="K2270" i="1" l="1"/>
  <c r="J2270" i="1" s="1"/>
  <c r="F2270" i="1" s="1"/>
  <c r="K2269" i="1"/>
  <c r="J2269" i="1" s="1"/>
  <c r="F2269" i="1" s="1"/>
  <c r="K2268" i="1"/>
  <c r="J2268" i="1" s="1"/>
  <c r="F2268" i="1" s="1"/>
  <c r="K2267" i="1"/>
  <c r="J2267" i="1" s="1"/>
  <c r="F2267" i="1" s="1"/>
  <c r="K2266" i="1"/>
  <c r="J2266" i="1" s="1"/>
  <c r="F2266" i="1" s="1"/>
  <c r="K2265" i="1"/>
  <c r="J2265" i="1" s="1"/>
  <c r="F2265" i="1" s="1"/>
  <c r="K2264" i="1"/>
  <c r="J2264" i="1" s="1"/>
  <c r="F2264" i="1" s="1"/>
  <c r="K2263" i="1"/>
  <c r="J2263" i="1" s="1"/>
  <c r="F2263" i="1" s="1"/>
  <c r="K2262" i="1"/>
  <c r="J2262" i="1" s="1"/>
  <c r="F2262" i="1" s="1"/>
  <c r="K2260" i="1"/>
  <c r="J2260" i="1" s="1"/>
  <c r="F2260" i="1" s="1"/>
  <c r="K2259" i="1"/>
  <c r="J2259" i="1" s="1"/>
  <c r="F2259" i="1" s="1"/>
  <c r="K2261" i="1"/>
  <c r="J2261" i="1" s="1"/>
  <c r="F2261" i="1" s="1"/>
  <c r="H2259" i="1" l="1"/>
  <c r="H2260" i="1" l="1"/>
  <c r="I2259" i="1"/>
  <c r="I2260" i="1" l="1"/>
  <c r="H2261" i="1"/>
  <c r="I2261" i="1" l="1"/>
  <c r="H2262" i="1"/>
  <c r="I2262" i="1" l="1"/>
  <c r="H2263" i="1"/>
  <c r="I2263" i="1" l="1"/>
  <c r="H2264" i="1"/>
  <c r="I2264" i="1" l="1"/>
  <c r="H2265" i="1"/>
  <c r="I2265" i="1" l="1"/>
  <c r="H2266" i="1"/>
  <c r="I2266" i="1" l="1"/>
  <c r="H2267" i="1"/>
  <c r="I2267" i="1" l="1"/>
  <c r="H2268" i="1"/>
  <c r="I2268" i="1" l="1"/>
  <c r="H2269" i="1"/>
  <c r="I2269" i="1" l="1"/>
  <c r="H2270" i="1"/>
  <c r="I2270" i="1" l="1"/>
  <c r="M2270" i="1"/>
  <c r="N2270" i="1" s="1"/>
  <c r="K2273" i="1" l="1"/>
  <c r="J2273" i="1" s="1"/>
  <c r="F2273" i="1" s="1"/>
  <c r="K2282" i="1"/>
  <c r="J2282" i="1" s="1"/>
  <c r="F2282" i="1" s="1"/>
  <c r="K2280" i="1"/>
  <c r="J2280" i="1" s="1"/>
  <c r="F2280" i="1" s="1"/>
  <c r="K2278" i="1"/>
  <c r="J2278" i="1" s="1"/>
  <c r="F2278" i="1" s="1"/>
  <c r="K2276" i="1"/>
  <c r="J2276" i="1" s="1"/>
  <c r="F2276" i="1" s="1"/>
  <c r="K2274" i="1"/>
  <c r="J2274" i="1" s="1"/>
  <c r="F2274" i="1" s="1"/>
  <c r="K2271" i="1"/>
  <c r="J2271" i="1" s="1"/>
  <c r="F2271" i="1" s="1"/>
  <c r="K2281" i="1"/>
  <c r="J2281" i="1" s="1"/>
  <c r="F2281" i="1" s="1"/>
  <c r="K2279" i="1"/>
  <c r="J2279" i="1" s="1"/>
  <c r="F2279" i="1" s="1"/>
  <c r="K2277" i="1"/>
  <c r="J2277" i="1" s="1"/>
  <c r="F2277" i="1" s="1"/>
  <c r="K2275" i="1"/>
  <c r="J2275" i="1" s="1"/>
  <c r="F2275" i="1" s="1"/>
  <c r="K2272" i="1"/>
  <c r="J2272" i="1" s="1"/>
  <c r="F2272" i="1" s="1"/>
  <c r="H2271" i="1" l="1"/>
  <c r="H2272" i="1" l="1"/>
  <c r="I2271" i="1"/>
  <c r="I2272" i="1" l="1"/>
  <c r="H2273" i="1"/>
  <c r="I2273" i="1" l="1"/>
  <c r="H2274" i="1"/>
  <c r="I2274" i="1" l="1"/>
  <c r="H2275" i="1"/>
  <c r="I2275" i="1" l="1"/>
  <c r="H2276" i="1"/>
  <c r="I2276" i="1" l="1"/>
  <c r="H2277" i="1"/>
  <c r="I2277" i="1" l="1"/>
  <c r="H2278" i="1"/>
  <c r="I2278" i="1" l="1"/>
  <c r="H2279" i="1"/>
  <c r="I2279" i="1" l="1"/>
  <c r="H2280" i="1"/>
  <c r="I2280" i="1" l="1"/>
  <c r="H2281" i="1"/>
  <c r="I2281" i="1" l="1"/>
  <c r="H2282" i="1"/>
  <c r="I2282" i="1" l="1"/>
  <c r="M2282" i="1"/>
  <c r="N2282" i="1" s="1"/>
  <c r="K2294" i="1" l="1"/>
  <c r="J2294" i="1" s="1"/>
  <c r="F2294" i="1" s="1"/>
  <c r="K2293" i="1"/>
  <c r="J2293" i="1" s="1"/>
  <c r="F2293" i="1" s="1"/>
  <c r="K2292" i="1"/>
  <c r="J2292" i="1" s="1"/>
  <c r="F2292" i="1" s="1"/>
  <c r="K2291" i="1"/>
  <c r="J2291" i="1" s="1"/>
  <c r="F2291" i="1" s="1"/>
  <c r="K2290" i="1"/>
  <c r="J2290" i="1" s="1"/>
  <c r="F2290" i="1" s="1"/>
  <c r="K2289" i="1"/>
  <c r="J2289" i="1" s="1"/>
  <c r="F2289" i="1" s="1"/>
  <c r="K2288" i="1"/>
  <c r="J2288" i="1" s="1"/>
  <c r="F2288" i="1" s="1"/>
  <c r="K2287" i="1"/>
  <c r="J2287" i="1" s="1"/>
  <c r="F2287" i="1" s="1"/>
  <c r="K2286" i="1"/>
  <c r="J2286" i="1" s="1"/>
  <c r="F2286" i="1" s="1"/>
  <c r="K2284" i="1"/>
  <c r="J2284" i="1" s="1"/>
  <c r="F2284" i="1" s="1"/>
  <c r="K2283" i="1"/>
  <c r="J2283" i="1" s="1"/>
  <c r="F2283" i="1" s="1"/>
  <c r="K2285" i="1"/>
  <c r="J2285" i="1" s="1"/>
  <c r="F2285" i="1" s="1"/>
  <c r="H2283" i="1" l="1"/>
  <c r="H2284" i="1" l="1"/>
  <c r="I2283" i="1"/>
  <c r="I2284" i="1" l="1"/>
  <c r="H2285" i="1"/>
  <c r="I2285" i="1" l="1"/>
  <c r="H2286" i="1"/>
  <c r="I2286" i="1" l="1"/>
  <c r="H2287" i="1"/>
  <c r="I2287" i="1" l="1"/>
  <c r="H2288" i="1"/>
  <c r="I2288" i="1" l="1"/>
  <c r="H2289" i="1"/>
  <c r="I2289" i="1" l="1"/>
  <c r="H2290" i="1"/>
  <c r="I2290" i="1" l="1"/>
  <c r="H2291" i="1"/>
  <c r="I2291" i="1" l="1"/>
  <c r="H2292" i="1"/>
  <c r="I2292" i="1" l="1"/>
  <c r="H2293" i="1"/>
  <c r="I2293" i="1" l="1"/>
  <c r="H2294" i="1"/>
  <c r="I2294" i="1" l="1"/>
  <c r="M2294" i="1"/>
  <c r="N2294" i="1" s="1"/>
  <c r="K2297" i="1" l="1"/>
  <c r="J2297" i="1" s="1"/>
  <c r="F2297" i="1" s="1"/>
  <c r="K2306" i="1"/>
  <c r="J2306" i="1" s="1"/>
  <c r="F2306" i="1" s="1"/>
  <c r="K2304" i="1"/>
  <c r="J2304" i="1" s="1"/>
  <c r="F2304" i="1" s="1"/>
  <c r="K2302" i="1"/>
  <c r="J2302" i="1" s="1"/>
  <c r="F2302" i="1" s="1"/>
  <c r="K2300" i="1"/>
  <c r="J2300" i="1" s="1"/>
  <c r="F2300" i="1" s="1"/>
  <c r="K2298" i="1"/>
  <c r="J2298" i="1" s="1"/>
  <c r="F2298" i="1" s="1"/>
  <c r="K2295" i="1"/>
  <c r="J2295" i="1" s="1"/>
  <c r="F2295" i="1" s="1"/>
  <c r="K2305" i="1"/>
  <c r="J2305" i="1" s="1"/>
  <c r="F2305" i="1" s="1"/>
  <c r="K2303" i="1"/>
  <c r="J2303" i="1" s="1"/>
  <c r="F2303" i="1" s="1"/>
  <c r="K2301" i="1"/>
  <c r="J2301" i="1" s="1"/>
  <c r="F2301" i="1" s="1"/>
  <c r="K2299" i="1"/>
  <c r="J2299" i="1" s="1"/>
  <c r="F2299" i="1" s="1"/>
  <c r="K2296" i="1"/>
  <c r="J2296" i="1" s="1"/>
  <c r="F2296" i="1" s="1"/>
  <c r="H2295" i="1" l="1"/>
  <c r="H2296" i="1" l="1"/>
  <c r="I2295" i="1"/>
  <c r="I2296" i="1" l="1"/>
  <c r="H2297" i="1"/>
  <c r="I2297" i="1" l="1"/>
  <c r="H2298" i="1"/>
  <c r="I2298" i="1" l="1"/>
  <c r="H2299" i="1"/>
  <c r="I2299" i="1" l="1"/>
  <c r="H2300" i="1"/>
  <c r="I2300" i="1" l="1"/>
  <c r="H2301" i="1"/>
  <c r="I2301" i="1" l="1"/>
  <c r="H2302" i="1"/>
  <c r="I2302" i="1" l="1"/>
  <c r="H2303" i="1"/>
  <c r="I2303" i="1" l="1"/>
  <c r="H2304" i="1"/>
  <c r="I2304" i="1" l="1"/>
  <c r="H2305" i="1"/>
  <c r="I2305" i="1" l="1"/>
  <c r="H2306" i="1"/>
  <c r="I2306" i="1" l="1"/>
  <c r="M2306" i="1"/>
  <c r="N2306" i="1" s="1"/>
  <c r="K2318" i="1" l="1"/>
  <c r="J2318" i="1" s="1"/>
  <c r="F2318" i="1" s="1"/>
  <c r="K2317" i="1"/>
  <c r="J2317" i="1" s="1"/>
  <c r="F2317" i="1" s="1"/>
  <c r="K2316" i="1"/>
  <c r="J2316" i="1" s="1"/>
  <c r="F2316" i="1" s="1"/>
  <c r="K2315" i="1"/>
  <c r="J2315" i="1" s="1"/>
  <c r="F2315" i="1" s="1"/>
  <c r="K2314" i="1"/>
  <c r="J2314" i="1" s="1"/>
  <c r="F2314" i="1" s="1"/>
  <c r="K2313" i="1"/>
  <c r="J2313" i="1" s="1"/>
  <c r="F2313" i="1" s="1"/>
  <c r="K2312" i="1"/>
  <c r="J2312" i="1" s="1"/>
  <c r="F2312" i="1" s="1"/>
  <c r="K2311" i="1"/>
  <c r="J2311" i="1" s="1"/>
  <c r="F2311" i="1" s="1"/>
  <c r="K2310" i="1"/>
  <c r="J2310" i="1" s="1"/>
  <c r="F2310" i="1" s="1"/>
  <c r="K2308" i="1"/>
  <c r="J2308" i="1" s="1"/>
  <c r="F2308" i="1" s="1"/>
  <c r="K2307" i="1"/>
  <c r="J2307" i="1" s="1"/>
  <c r="F2307" i="1" s="1"/>
  <c r="K2309" i="1"/>
  <c r="J2309" i="1" s="1"/>
  <c r="F2309" i="1" s="1"/>
  <c r="H2307" i="1" l="1"/>
  <c r="H2308" i="1" l="1"/>
  <c r="I2307" i="1"/>
  <c r="I2308" i="1" l="1"/>
  <c r="H2309" i="1"/>
  <c r="I2309" i="1" l="1"/>
  <c r="H2310" i="1"/>
  <c r="I2310" i="1" l="1"/>
  <c r="H2311" i="1"/>
  <c r="I2311" i="1" l="1"/>
  <c r="H2312" i="1"/>
  <c r="I2312" i="1" l="1"/>
  <c r="H2313" i="1"/>
  <c r="I2313" i="1" l="1"/>
  <c r="H2314" i="1"/>
  <c r="I2314" i="1" l="1"/>
  <c r="H2315" i="1"/>
  <c r="I2315" i="1" l="1"/>
  <c r="H2316" i="1"/>
  <c r="I2316" i="1" l="1"/>
  <c r="H2317" i="1"/>
  <c r="I2317" i="1" l="1"/>
  <c r="H2318" i="1"/>
  <c r="I2318" i="1" l="1"/>
  <c r="M2318" i="1"/>
  <c r="N2318" i="1" s="1"/>
  <c r="K2321" i="1" l="1"/>
  <c r="J2321" i="1" s="1"/>
  <c r="F2321" i="1" s="1"/>
  <c r="K2330" i="1"/>
  <c r="J2330" i="1" s="1"/>
  <c r="F2330" i="1" s="1"/>
  <c r="K2328" i="1"/>
  <c r="J2328" i="1" s="1"/>
  <c r="F2328" i="1" s="1"/>
  <c r="K2326" i="1"/>
  <c r="J2326" i="1" s="1"/>
  <c r="F2326" i="1" s="1"/>
  <c r="K2324" i="1"/>
  <c r="J2324" i="1" s="1"/>
  <c r="F2324" i="1" s="1"/>
  <c r="K2322" i="1"/>
  <c r="J2322" i="1" s="1"/>
  <c r="F2322" i="1" s="1"/>
  <c r="K2319" i="1"/>
  <c r="J2319" i="1" s="1"/>
  <c r="F2319" i="1" s="1"/>
  <c r="K2329" i="1"/>
  <c r="J2329" i="1" s="1"/>
  <c r="F2329" i="1" s="1"/>
  <c r="K2327" i="1"/>
  <c r="J2327" i="1" s="1"/>
  <c r="F2327" i="1" s="1"/>
  <c r="K2325" i="1"/>
  <c r="J2325" i="1" s="1"/>
  <c r="F2325" i="1" s="1"/>
  <c r="K2323" i="1"/>
  <c r="J2323" i="1" s="1"/>
  <c r="F2323" i="1" s="1"/>
  <c r="K2320" i="1"/>
  <c r="J2320" i="1" s="1"/>
  <c r="F2320" i="1" s="1"/>
  <c r="H2319" i="1" l="1"/>
  <c r="H2320" i="1" l="1"/>
  <c r="I2319" i="1"/>
  <c r="I2320" i="1" l="1"/>
  <c r="H2321" i="1"/>
  <c r="I2321" i="1" l="1"/>
  <c r="H2322" i="1"/>
  <c r="I2322" i="1" l="1"/>
  <c r="H2323" i="1"/>
  <c r="I2323" i="1" l="1"/>
  <c r="H2324" i="1"/>
  <c r="I2324" i="1" l="1"/>
  <c r="H2325" i="1"/>
  <c r="I2325" i="1" l="1"/>
  <c r="H2326" i="1"/>
  <c r="I2326" i="1" l="1"/>
  <c r="H2327" i="1"/>
  <c r="I2327" i="1" l="1"/>
  <c r="H2328" i="1"/>
  <c r="I2328" i="1" l="1"/>
  <c r="H2329" i="1"/>
  <c r="I2329" i="1" l="1"/>
  <c r="H2330" i="1"/>
  <c r="I2330" i="1" l="1"/>
  <c r="M2330" i="1"/>
  <c r="N2330" i="1" s="1"/>
  <c r="K2342" i="1" l="1"/>
  <c r="J2342" i="1" s="1"/>
  <c r="F2342" i="1" s="1"/>
  <c r="K2341" i="1"/>
  <c r="J2341" i="1" s="1"/>
  <c r="F2341" i="1" s="1"/>
  <c r="K2340" i="1"/>
  <c r="J2340" i="1" s="1"/>
  <c r="F2340" i="1" s="1"/>
  <c r="K2339" i="1"/>
  <c r="J2339" i="1" s="1"/>
  <c r="F2339" i="1" s="1"/>
  <c r="K2338" i="1"/>
  <c r="J2338" i="1" s="1"/>
  <c r="F2338" i="1" s="1"/>
  <c r="K2337" i="1"/>
  <c r="J2337" i="1" s="1"/>
  <c r="F2337" i="1" s="1"/>
  <c r="K2336" i="1"/>
  <c r="J2336" i="1" s="1"/>
  <c r="F2336" i="1" s="1"/>
  <c r="K2335" i="1"/>
  <c r="J2335" i="1" s="1"/>
  <c r="F2335" i="1" s="1"/>
  <c r="K2334" i="1"/>
  <c r="J2334" i="1" s="1"/>
  <c r="F2334" i="1" s="1"/>
  <c r="K2332" i="1"/>
  <c r="J2332" i="1" s="1"/>
  <c r="F2332" i="1" s="1"/>
  <c r="K2331" i="1"/>
  <c r="J2331" i="1" s="1"/>
  <c r="F2331" i="1" s="1"/>
  <c r="K2333" i="1"/>
  <c r="J2333" i="1" s="1"/>
  <c r="F2333" i="1" s="1"/>
  <c r="H2331" i="1" l="1"/>
  <c r="H2332" i="1" l="1"/>
  <c r="I2331" i="1"/>
  <c r="I2332" i="1" l="1"/>
  <c r="H2333" i="1"/>
  <c r="I2333" i="1" l="1"/>
  <c r="H2334" i="1"/>
  <c r="I2334" i="1" l="1"/>
  <c r="H2335" i="1"/>
  <c r="I2335" i="1" l="1"/>
  <c r="H2336" i="1"/>
  <c r="I2336" i="1" l="1"/>
  <c r="H2337" i="1"/>
  <c r="I2337" i="1" l="1"/>
  <c r="H2338" i="1"/>
  <c r="I2338" i="1" l="1"/>
  <c r="H2339" i="1"/>
  <c r="I2339" i="1" l="1"/>
  <c r="H2340" i="1"/>
  <c r="I2340" i="1" l="1"/>
  <c r="H2341" i="1"/>
  <c r="I2341" i="1" l="1"/>
  <c r="H2342" i="1"/>
  <c r="I2342" i="1" l="1"/>
  <c r="M2342" i="1"/>
  <c r="N2342" i="1" s="1"/>
  <c r="K2354" i="1" l="1"/>
  <c r="J2354" i="1" s="1"/>
  <c r="F2354" i="1" s="1"/>
  <c r="K2353" i="1"/>
  <c r="J2353" i="1" s="1"/>
  <c r="F2353" i="1" s="1"/>
  <c r="K2352" i="1"/>
  <c r="J2352" i="1" s="1"/>
  <c r="F2352" i="1" s="1"/>
  <c r="K2351" i="1"/>
  <c r="J2351" i="1" s="1"/>
  <c r="F2351" i="1" s="1"/>
  <c r="K2345" i="1"/>
  <c r="J2345" i="1" s="1"/>
  <c r="F2345" i="1" s="1"/>
  <c r="K2350" i="1"/>
  <c r="J2350" i="1" s="1"/>
  <c r="F2350" i="1" s="1"/>
  <c r="K2348" i="1"/>
  <c r="J2348" i="1" s="1"/>
  <c r="F2348" i="1" s="1"/>
  <c r="K2346" i="1"/>
  <c r="J2346" i="1" s="1"/>
  <c r="F2346" i="1" s="1"/>
  <c r="K2343" i="1"/>
  <c r="J2343" i="1" s="1"/>
  <c r="K2349" i="1"/>
  <c r="J2349" i="1" s="1"/>
  <c r="F2349" i="1" s="1"/>
  <c r="K2347" i="1"/>
  <c r="J2347" i="1" s="1"/>
  <c r="F2347" i="1" s="1"/>
  <c r="K2344" i="1"/>
  <c r="J2344" i="1" s="1"/>
  <c r="F2344" i="1" s="1"/>
  <c r="H2343" i="1" l="1"/>
  <c r="I2343" i="1" s="1"/>
  <c r="F2343" i="1"/>
  <c r="H2344" i="1" l="1"/>
  <c r="H2345" i="1" s="1"/>
  <c r="H2346" i="1" s="1"/>
  <c r="I2344" i="1" l="1"/>
  <c r="I2345" i="1" s="1"/>
  <c r="I2346" i="1" s="1"/>
  <c r="H2347" i="1"/>
  <c r="I2347" i="1" l="1"/>
  <c r="H2348" i="1"/>
  <c r="I2348" i="1" l="1"/>
  <c r="H2349" i="1"/>
  <c r="I2349" i="1" l="1"/>
  <c r="H2350" i="1"/>
  <c r="I2350" i="1" l="1"/>
  <c r="H2351" i="1"/>
  <c r="I2351" i="1" l="1"/>
  <c r="H2352" i="1"/>
  <c r="I2352" i="1" l="1"/>
  <c r="H2353" i="1"/>
  <c r="I2353" i="1" l="1"/>
  <c r="H2354" i="1"/>
  <c r="I2354" i="1" l="1"/>
  <c r="M2354" i="1"/>
  <c r="N2354" i="1" s="1"/>
  <c r="K2357" i="1" l="1"/>
  <c r="J2357" i="1" s="1"/>
  <c r="F2357" i="1" s="1"/>
  <c r="K2366" i="1"/>
  <c r="J2366" i="1" s="1"/>
  <c r="F2366" i="1" s="1"/>
  <c r="K2365" i="1"/>
  <c r="J2365" i="1" s="1"/>
  <c r="F2365" i="1" s="1"/>
  <c r="K2364" i="1"/>
  <c r="J2364" i="1" s="1"/>
  <c r="F2364" i="1" s="1"/>
  <c r="K2363" i="1"/>
  <c r="J2363" i="1" s="1"/>
  <c r="F2363" i="1" s="1"/>
  <c r="K2362" i="1"/>
  <c r="J2362" i="1" s="1"/>
  <c r="F2362" i="1" s="1"/>
  <c r="K2361" i="1"/>
  <c r="J2361" i="1" s="1"/>
  <c r="F2361" i="1" s="1"/>
  <c r="K2360" i="1"/>
  <c r="J2360" i="1" s="1"/>
  <c r="F2360" i="1" s="1"/>
  <c r="K2359" i="1"/>
  <c r="J2359" i="1" s="1"/>
  <c r="F2359" i="1" s="1"/>
  <c r="K2358" i="1"/>
  <c r="J2358" i="1" s="1"/>
  <c r="F2358" i="1" s="1"/>
  <c r="K2356" i="1"/>
  <c r="J2356" i="1" s="1"/>
  <c r="F2356" i="1" s="1"/>
  <c r="K2355" i="1"/>
  <c r="J2355" i="1" s="1"/>
  <c r="F2355" i="1" s="1"/>
  <c r="H2355" i="1" l="1"/>
  <c r="H2356" i="1" l="1"/>
  <c r="I2355" i="1"/>
  <c r="I2356" i="1" l="1"/>
  <c r="H2357" i="1"/>
  <c r="I2357" i="1" l="1"/>
  <c r="H2358" i="1"/>
  <c r="I2358" i="1" l="1"/>
  <c r="H2359" i="1"/>
  <c r="I2359" i="1" l="1"/>
  <c r="H2360" i="1"/>
  <c r="I2360" i="1" l="1"/>
  <c r="H2361" i="1"/>
  <c r="I2361" i="1" l="1"/>
  <c r="H2362" i="1"/>
  <c r="I2362" i="1" l="1"/>
  <c r="H2363" i="1"/>
  <c r="I2363" i="1" l="1"/>
  <c r="H2364" i="1"/>
  <c r="I2364" i="1" l="1"/>
  <c r="H2365" i="1"/>
  <c r="I2365" i="1" l="1"/>
  <c r="H2366" i="1"/>
  <c r="I2366" i="1" l="1"/>
  <c r="M2366" i="1"/>
  <c r="N2366" i="1" s="1"/>
  <c r="K2378" i="1" l="1"/>
  <c r="J2378" i="1" s="1"/>
  <c r="F2378" i="1" s="1"/>
  <c r="K2377" i="1"/>
  <c r="J2377" i="1" s="1"/>
  <c r="F2377" i="1" s="1"/>
  <c r="K2376" i="1"/>
  <c r="J2376" i="1" s="1"/>
  <c r="F2376" i="1" s="1"/>
  <c r="K2375" i="1"/>
  <c r="J2375" i="1" s="1"/>
  <c r="F2375" i="1" s="1"/>
  <c r="K2374" i="1"/>
  <c r="J2374" i="1" s="1"/>
  <c r="F2374" i="1" s="1"/>
  <c r="K2373" i="1"/>
  <c r="J2373" i="1" s="1"/>
  <c r="F2373" i="1" s="1"/>
  <c r="K2372" i="1"/>
  <c r="J2372" i="1" s="1"/>
  <c r="F2372" i="1" s="1"/>
  <c r="K2371" i="1"/>
  <c r="J2371" i="1" s="1"/>
  <c r="F2371" i="1" s="1"/>
  <c r="K2370" i="1"/>
  <c r="J2370" i="1" s="1"/>
  <c r="F2370" i="1" s="1"/>
  <c r="K2368" i="1"/>
  <c r="J2368" i="1" s="1"/>
  <c r="F2368" i="1" s="1"/>
  <c r="K2367" i="1"/>
  <c r="J2367" i="1" s="1"/>
  <c r="F2367" i="1" s="1"/>
  <c r="K2369" i="1"/>
  <c r="J2369" i="1" s="1"/>
  <c r="F2369" i="1" s="1"/>
  <c r="H2367" i="1" l="1"/>
  <c r="H2368" i="1" l="1"/>
  <c r="I2367" i="1"/>
  <c r="I2368" i="1" l="1"/>
  <c r="H2369" i="1"/>
  <c r="I2369" i="1" l="1"/>
  <c r="H2370" i="1"/>
  <c r="I2370" i="1" l="1"/>
  <c r="H2371" i="1"/>
  <c r="I2371" i="1" l="1"/>
  <c r="H2372" i="1"/>
  <c r="I2372" i="1" l="1"/>
  <c r="H2373" i="1"/>
  <c r="I2373" i="1" l="1"/>
  <c r="H2374" i="1"/>
  <c r="I2374" i="1" l="1"/>
  <c r="H2375" i="1"/>
  <c r="I2375" i="1" l="1"/>
  <c r="H2376" i="1"/>
  <c r="I2376" i="1" l="1"/>
  <c r="H2377" i="1"/>
  <c r="I2377" i="1" l="1"/>
  <c r="H2378" i="1"/>
  <c r="I2378" i="1" l="1"/>
  <c r="M2378" i="1"/>
  <c r="N2378" i="1" s="1"/>
  <c r="K2381" i="1" l="1"/>
  <c r="J2381" i="1" s="1"/>
  <c r="F2381" i="1" s="1"/>
  <c r="K2390" i="1"/>
  <c r="J2390" i="1" s="1"/>
  <c r="F2390" i="1" s="1"/>
  <c r="K2389" i="1"/>
  <c r="J2389" i="1" s="1"/>
  <c r="F2389" i="1" s="1"/>
  <c r="K2388" i="1"/>
  <c r="J2388" i="1" s="1"/>
  <c r="F2388" i="1" s="1"/>
  <c r="K2387" i="1"/>
  <c r="J2387" i="1" s="1"/>
  <c r="F2387" i="1" s="1"/>
  <c r="K2386" i="1"/>
  <c r="J2386" i="1" s="1"/>
  <c r="F2386" i="1" s="1"/>
  <c r="K2385" i="1"/>
  <c r="J2385" i="1" s="1"/>
  <c r="F2385" i="1" s="1"/>
  <c r="K2384" i="1"/>
  <c r="J2384" i="1" s="1"/>
  <c r="F2384" i="1" s="1"/>
  <c r="K2383" i="1"/>
  <c r="J2383" i="1" s="1"/>
  <c r="F2383" i="1" s="1"/>
  <c r="K2382" i="1"/>
  <c r="J2382" i="1" s="1"/>
  <c r="F2382" i="1" s="1"/>
  <c r="K2380" i="1"/>
  <c r="J2380" i="1" s="1"/>
  <c r="F2380" i="1" s="1"/>
  <c r="K2379" i="1"/>
  <c r="J2379" i="1" s="1"/>
  <c r="F2379" i="1" s="1"/>
  <c r="H2379" i="1" l="1"/>
  <c r="H2380" i="1" l="1"/>
  <c r="I2379" i="1"/>
  <c r="I2380" i="1" l="1"/>
  <c r="H2381" i="1"/>
  <c r="I2381" i="1" l="1"/>
  <c r="H2382" i="1"/>
  <c r="I2382" i="1" l="1"/>
  <c r="H2383" i="1"/>
  <c r="I2383" i="1" l="1"/>
  <c r="H2384" i="1"/>
  <c r="I2384" i="1" l="1"/>
  <c r="H2385" i="1"/>
  <c r="I2385" i="1" l="1"/>
  <c r="H2386" i="1"/>
  <c r="I2386" i="1" l="1"/>
  <c r="H2387" i="1"/>
  <c r="I2387" i="1" l="1"/>
  <c r="H2388" i="1"/>
  <c r="I2388" i="1" l="1"/>
  <c r="H2389" i="1"/>
  <c r="I2389" i="1" l="1"/>
  <c r="H2390" i="1"/>
  <c r="I2390" i="1" l="1"/>
  <c r="M2390" i="1"/>
  <c r="N2390" i="1" s="1"/>
  <c r="K2402" i="1" l="1"/>
  <c r="J2402" i="1" s="1"/>
  <c r="F2402" i="1" s="1"/>
  <c r="K2401" i="1"/>
  <c r="J2401" i="1" s="1"/>
  <c r="F2401" i="1" s="1"/>
  <c r="K2400" i="1"/>
  <c r="J2400" i="1" s="1"/>
  <c r="F2400" i="1" s="1"/>
  <c r="K2399" i="1"/>
  <c r="J2399" i="1" s="1"/>
  <c r="F2399" i="1" s="1"/>
  <c r="K2398" i="1"/>
  <c r="J2398" i="1" s="1"/>
  <c r="F2398" i="1" s="1"/>
  <c r="K2397" i="1"/>
  <c r="J2397" i="1" s="1"/>
  <c r="F2397" i="1" s="1"/>
  <c r="K2396" i="1"/>
  <c r="J2396" i="1" s="1"/>
  <c r="F2396" i="1" s="1"/>
  <c r="K2395" i="1"/>
  <c r="J2395" i="1" s="1"/>
  <c r="F2395" i="1" s="1"/>
  <c r="K2394" i="1"/>
  <c r="J2394" i="1" s="1"/>
  <c r="F2394" i="1" s="1"/>
  <c r="K2392" i="1"/>
  <c r="J2392" i="1" s="1"/>
  <c r="F2392" i="1" s="1"/>
  <c r="K2391" i="1"/>
  <c r="J2391" i="1" s="1"/>
  <c r="F2391" i="1" s="1"/>
  <c r="K2393" i="1"/>
  <c r="J2393" i="1" s="1"/>
  <c r="F2393" i="1" s="1"/>
  <c r="H2391" i="1" l="1"/>
  <c r="H2392" i="1" l="1"/>
  <c r="I2391" i="1"/>
  <c r="I2392" i="1" l="1"/>
  <c r="H2393" i="1"/>
  <c r="I2393" i="1" l="1"/>
  <c r="H2394" i="1"/>
  <c r="I2394" i="1" l="1"/>
  <c r="H2395" i="1"/>
  <c r="I2395" i="1" l="1"/>
  <c r="H2396" i="1"/>
  <c r="I2396" i="1" l="1"/>
  <c r="H2397" i="1"/>
  <c r="I2397" i="1" l="1"/>
  <c r="H2398" i="1"/>
  <c r="I2398" i="1" l="1"/>
  <c r="H2399" i="1"/>
  <c r="I2399" i="1" l="1"/>
  <c r="H2400" i="1"/>
  <c r="I2400" i="1" l="1"/>
  <c r="H2401" i="1"/>
  <c r="I2401" i="1" l="1"/>
  <c r="H2402" i="1"/>
  <c r="I2402" i="1" l="1"/>
  <c r="M2402" i="1"/>
  <c r="N2402" i="1" s="1"/>
  <c r="K2405" i="1" l="1"/>
  <c r="J2405" i="1" s="1"/>
  <c r="F2405" i="1" s="1"/>
  <c r="K2414" i="1"/>
  <c r="J2414" i="1" s="1"/>
  <c r="F2414" i="1" s="1"/>
  <c r="K2412" i="1"/>
  <c r="J2412" i="1" s="1"/>
  <c r="F2412" i="1" s="1"/>
  <c r="K2410" i="1"/>
  <c r="J2410" i="1" s="1"/>
  <c r="F2410" i="1" s="1"/>
  <c r="K2408" i="1"/>
  <c r="J2408" i="1" s="1"/>
  <c r="F2408" i="1" s="1"/>
  <c r="K2406" i="1"/>
  <c r="J2406" i="1" s="1"/>
  <c r="F2406" i="1" s="1"/>
  <c r="K2403" i="1"/>
  <c r="J2403" i="1" s="1"/>
  <c r="F2403" i="1" s="1"/>
  <c r="K2413" i="1"/>
  <c r="J2413" i="1" s="1"/>
  <c r="F2413" i="1" s="1"/>
  <c r="K2411" i="1"/>
  <c r="J2411" i="1" s="1"/>
  <c r="F2411" i="1" s="1"/>
  <c r="K2409" i="1"/>
  <c r="J2409" i="1" s="1"/>
  <c r="F2409" i="1" s="1"/>
  <c r="K2407" i="1"/>
  <c r="J2407" i="1" s="1"/>
  <c r="F2407" i="1" s="1"/>
  <c r="K2404" i="1"/>
  <c r="J2404" i="1" s="1"/>
  <c r="F2404" i="1" s="1"/>
  <c r="H2403" i="1" l="1"/>
  <c r="H2404" i="1" l="1"/>
  <c r="I2403" i="1"/>
  <c r="I2404" i="1" l="1"/>
  <c r="H2405" i="1"/>
  <c r="I2405" i="1" l="1"/>
  <c r="H2406" i="1"/>
  <c r="I2406" i="1" l="1"/>
  <c r="H2407" i="1"/>
  <c r="I2407" i="1" l="1"/>
  <c r="H2408" i="1"/>
  <c r="I2408" i="1" l="1"/>
  <c r="H2409" i="1"/>
  <c r="I2409" i="1" l="1"/>
  <c r="H2410" i="1"/>
  <c r="I2410" i="1" l="1"/>
  <c r="H2411" i="1"/>
  <c r="I2411" i="1" l="1"/>
  <c r="H2412" i="1"/>
  <c r="I2412" i="1" l="1"/>
  <c r="H2413" i="1"/>
  <c r="I2413" i="1" l="1"/>
  <c r="H2414" i="1"/>
  <c r="I2414" i="1" l="1"/>
  <c r="M2414" i="1"/>
  <c r="N2414" i="1" s="1"/>
  <c r="K2426" i="1" l="1"/>
  <c r="J2426" i="1" s="1"/>
  <c r="F2426" i="1" s="1"/>
  <c r="K2425" i="1"/>
  <c r="J2425" i="1" s="1"/>
  <c r="F2425" i="1" s="1"/>
  <c r="K2424" i="1"/>
  <c r="J2424" i="1" s="1"/>
  <c r="F2424" i="1" s="1"/>
  <c r="K2423" i="1"/>
  <c r="J2423" i="1" s="1"/>
  <c r="F2423" i="1" s="1"/>
  <c r="K2422" i="1"/>
  <c r="J2422" i="1" s="1"/>
  <c r="F2422" i="1" s="1"/>
  <c r="K2421" i="1"/>
  <c r="J2421" i="1" s="1"/>
  <c r="F2421" i="1" s="1"/>
  <c r="K2420" i="1"/>
  <c r="J2420" i="1" s="1"/>
  <c r="F2420" i="1" s="1"/>
  <c r="K2419" i="1"/>
  <c r="J2419" i="1" s="1"/>
  <c r="F2419" i="1" s="1"/>
  <c r="K2418" i="1"/>
  <c r="J2418" i="1" s="1"/>
  <c r="F2418" i="1" s="1"/>
  <c r="K2416" i="1"/>
  <c r="J2416" i="1" s="1"/>
  <c r="F2416" i="1" s="1"/>
  <c r="K2415" i="1"/>
  <c r="J2415" i="1" s="1"/>
  <c r="F2415" i="1" s="1"/>
  <c r="K2417" i="1"/>
  <c r="J2417" i="1" s="1"/>
  <c r="F2417" i="1" s="1"/>
  <c r="H2415" i="1" l="1"/>
  <c r="H2416" i="1" l="1"/>
  <c r="I2415" i="1"/>
  <c r="I2416" i="1" l="1"/>
  <c r="H2417" i="1"/>
  <c r="I2417" i="1" l="1"/>
  <c r="H2418" i="1"/>
  <c r="I2418" i="1" l="1"/>
  <c r="H2419" i="1"/>
  <c r="I2419" i="1" l="1"/>
  <c r="H2420" i="1"/>
  <c r="I2420" i="1" l="1"/>
  <c r="H2421" i="1"/>
  <c r="I2421" i="1" l="1"/>
  <c r="H2422" i="1"/>
  <c r="I2422" i="1" l="1"/>
  <c r="H2423" i="1"/>
  <c r="I2423" i="1" l="1"/>
  <c r="H2424" i="1"/>
  <c r="I2424" i="1" l="1"/>
  <c r="H2425" i="1"/>
  <c r="I2425" i="1" l="1"/>
  <c r="H2426" i="1"/>
  <c r="I2426" i="1" l="1"/>
  <c r="M2426" i="1"/>
  <c r="N2426" i="1" s="1"/>
  <c r="K2429" i="1" l="1"/>
  <c r="J2429" i="1" s="1"/>
  <c r="F2429" i="1" s="1"/>
  <c r="K2438" i="1"/>
  <c r="J2438" i="1" s="1"/>
  <c r="F2438" i="1" s="1"/>
  <c r="K2436" i="1"/>
  <c r="J2436" i="1" s="1"/>
  <c r="F2436" i="1" s="1"/>
  <c r="K2434" i="1"/>
  <c r="J2434" i="1" s="1"/>
  <c r="F2434" i="1" s="1"/>
  <c r="K2432" i="1"/>
  <c r="J2432" i="1" s="1"/>
  <c r="F2432" i="1" s="1"/>
  <c r="K2430" i="1"/>
  <c r="J2430" i="1" s="1"/>
  <c r="F2430" i="1" s="1"/>
  <c r="K2427" i="1"/>
  <c r="J2427" i="1" s="1"/>
  <c r="F2427" i="1" s="1"/>
  <c r="K2437" i="1"/>
  <c r="J2437" i="1" s="1"/>
  <c r="F2437" i="1" s="1"/>
  <c r="K2435" i="1"/>
  <c r="J2435" i="1" s="1"/>
  <c r="F2435" i="1" s="1"/>
  <c r="K2433" i="1"/>
  <c r="J2433" i="1" s="1"/>
  <c r="F2433" i="1" s="1"/>
  <c r="K2431" i="1"/>
  <c r="J2431" i="1" s="1"/>
  <c r="F2431" i="1" s="1"/>
  <c r="K2428" i="1"/>
  <c r="J2428" i="1" s="1"/>
  <c r="F2428" i="1" s="1"/>
  <c r="H2427" i="1" l="1"/>
  <c r="H2428" i="1" l="1"/>
  <c r="I2427" i="1"/>
  <c r="I2428" i="1" l="1"/>
  <c r="H2429" i="1"/>
  <c r="I2429" i="1" l="1"/>
  <c r="H2430" i="1"/>
  <c r="I2430" i="1" l="1"/>
  <c r="H2431" i="1"/>
  <c r="I2431" i="1" l="1"/>
  <c r="H2432" i="1"/>
  <c r="I2432" i="1" l="1"/>
  <c r="H2433" i="1"/>
  <c r="I2433" i="1" l="1"/>
  <c r="H2434" i="1"/>
  <c r="I2434" i="1" l="1"/>
  <c r="H2435" i="1"/>
  <c r="I2435" i="1" l="1"/>
  <c r="H2436" i="1"/>
  <c r="I2436" i="1" l="1"/>
  <c r="H2437" i="1"/>
  <c r="I2437" i="1" l="1"/>
  <c r="H2438" i="1"/>
  <c r="I2438" i="1" l="1"/>
  <c r="M2438" i="1"/>
  <c r="N2438" i="1" s="1"/>
  <c r="K2450" i="1" l="1"/>
  <c r="J2450" i="1" s="1"/>
  <c r="F2450" i="1" s="1"/>
  <c r="K2449" i="1"/>
  <c r="J2449" i="1" s="1"/>
  <c r="F2449" i="1" s="1"/>
  <c r="K2448" i="1"/>
  <c r="J2448" i="1" s="1"/>
  <c r="F2448" i="1" s="1"/>
  <c r="K2447" i="1"/>
  <c r="J2447" i="1" s="1"/>
  <c r="F2447" i="1" s="1"/>
  <c r="K2446" i="1"/>
  <c r="J2446" i="1" s="1"/>
  <c r="F2446" i="1" s="1"/>
  <c r="K2445" i="1"/>
  <c r="J2445" i="1" s="1"/>
  <c r="F2445" i="1" s="1"/>
  <c r="K2444" i="1"/>
  <c r="J2444" i="1" s="1"/>
  <c r="F2444" i="1" s="1"/>
  <c r="K2443" i="1"/>
  <c r="J2443" i="1" s="1"/>
  <c r="F2443" i="1" s="1"/>
  <c r="K2442" i="1"/>
  <c r="J2442" i="1" s="1"/>
  <c r="F2442" i="1" s="1"/>
  <c r="K2440" i="1"/>
  <c r="J2440" i="1" s="1"/>
  <c r="F2440" i="1" s="1"/>
  <c r="K2439" i="1"/>
  <c r="J2439" i="1" s="1"/>
  <c r="F2439" i="1" s="1"/>
  <c r="K2441" i="1"/>
  <c r="J2441" i="1" s="1"/>
  <c r="F2441" i="1" s="1"/>
  <c r="H2439" i="1" l="1"/>
  <c r="H2440" i="1" l="1"/>
  <c r="I2439" i="1"/>
  <c r="I2440" i="1" l="1"/>
  <c r="H2441" i="1"/>
  <c r="I2441" i="1" l="1"/>
  <c r="H2442" i="1"/>
  <c r="I2442" i="1" l="1"/>
  <c r="H2443" i="1"/>
  <c r="I2443" i="1" l="1"/>
  <c r="H2444" i="1"/>
  <c r="I2444" i="1" l="1"/>
  <c r="H2445" i="1"/>
  <c r="I2445" i="1" l="1"/>
  <c r="H2446" i="1"/>
  <c r="I2446" i="1" l="1"/>
  <c r="H2447" i="1"/>
  <c r="I2447" i="1" l="1"/>
  <c r="H2448" i="1"/>
  <c r="I2448" i="1" l="1"/>
  <c r="H2449" i="1"/>
  <c r="I2449" i="1" l="1"/>
  <c r="H2450" i="1"/>
  <c r="I2450" i="1" l="1"/>
  <c r="M2450" i="1"/>
  <c r="N2450" i="1" s="1"/>
  <c r="K2462" i="1" l="1"/>
  <c r="J2462" i="1" s="1"/>
  <c r="F2462" i="1" s="1"/>
  <c r="K2460" i="1"/>
  <c r="J2460" i="1" s="1"/>
  <c r="F2460" i="1" s="1"/>
  <c r="K2458" i="1"/>
  <c r="J2458" i="1" s="1"/>
  <c r="F2458" i="1" s="1"/>
  <c r="K2456" i="1"/>
  <c r="J2456" i="1" s="1"/>
  <c r="F2456" i="1" s="1"/>
  <c r="K2455" i="1"/>
  <c r="J2455" i="1" s="1"/>
  <c r="F2455" i="1" s="1"/>
  <c r="K2454" i="1"/>
  <c r="J2454" i="1" s="1"/>
  <c r="F2454" i="1" s="1"/>
  <c r="K2452" i="1"/>
  <c r="J2452" i="1" s="1"/>
  <c r="F2452" i="1" s="1"/>
  <c r="K2451" i="1"/>
  <c r="J2451" i="1" s="1"/>
  <c r="F2451" i="1" s="1"/>
  <c r="K2461" i="1"/>
  <c r="J2461" i="1" s="1"/>
  <c r="F2461" i="1" s="1"/>
  <c r="K2459" i="1"/>
  <c r="J2459" i="1" s="1"/>
  <c r="F2459" i="1" s="1"/>
  <c r="K2457" i="1"/>
  <c r="J2457" i="1" s="1"/>
  <c r="F2457" i="1" s="1"/>
  <c r="K2453" i="1"/>
  <c r="J2453" i="1" s="1"/>
  <c r="F2453" i="1" s="1"/>
  <c r="H2451" i="1" l="1"/>
  <c r="H2452" i="1" l="1"/>
  <c r="I2451" i="1"/>
  <c r="I2452" i="1" l="1"/>
  <c r="H2453" i="1"/>
  <c r="I2453" i="1" l="1"/>
  <c r="H2454" i="1"/>
  <c r="I2454" i="1" l="1"/>
  <c r="H2455" i="1"/>
  <c r="I2455" i="1" l="1"/>
  <c r="H2456" i="1"/>
  <c r="I2456" i="1" l="1"/>
  <c r="H2457" i="1"/>
  <c r="I2457" i="1" l="1"/>
  <c r="H2458" i="1"/>
  <c r="I2458" i="1" l="1"/>
  <c r="H2459" i="1"/>
  <c r="I2459" i="1" l="1"/>
  <c r="H2460" i="1"/>
  <c r="I2460" i="1" l="1"/>
  <c r="H2461" i="1"/>
  <c r="I2461" i="1" l="1"/>
  <c r="H2462" i="1"/>
  <c r="I2462" i="1" l="1"/>
  <c r="M2462" i="1"/>
  <c r="N2462" i="1" s="1"/>
  <c r="K2474" i="1" l="1"/>
  <c r="J2474" i="1" s="1"/>
  <c r="F2474" i="1" s="1"/>
  <c r="K2473" i="1"/>
  <c r="J2473" i="1" s="1"/>
  <c r="F2473" i="1" s="1"/>
  <c r="K2472" i="1"/>
  <c r="J2472" i="1" s="1"/>
  <c r="F2472" i="1" s="1"/>
  <c r="K2471" i="1"/>
  <c r="J2471" i="1" s="1"/>
  <c r="F2471" i="1" s="1"/>
  <c r="K2470" i="1"/>
  <c r="J2470" i="1" s="1"/>
  <c r="F2470" i="1" s="1"/>
  <c r="K2469" i="1"/>
  <c r="J2469" i="1" s="1"/>
  <c r="F2469" i="1" s="1"/>
  <c r="K2468" i="1"/>
  <c r="J2468" i="1" s="1"/>
  <c r="F2468" i="1" s="1"/>
  <c r="K2467" i="1"/>
  <c r="J2467" i="1" s="1"/>
  <c r="F2467" i="1" s="1"/>
  <c r="K2466" i="1"/>
  <c r="J2466" i="1" s="1"/>
  <c r="F2466" i="1" s="1"/>
  <c r="K2464" i="1"/>
  <c r="J2464" i="1" s="1"/>
  <c r="F2464" i="1" s="1"/>
  <c r="K2463" i="1"/>
  <c r="J2463" i="1" s="1"/>
  <c r="F2463" i="1" s="1"/>
  <c r="K2465" i="1"/>
  <c r="J2465" i="1" s="1"/>
  <c r="F2465" i="1" s="1"/>
  <c r="H2463" i="1" l="1"/>
  <c r="H2464" i="1" l="1"/>
  <c r="I2463" i="1"/>
  <c r="I2464" i="1" l="1"/>
  <c r="H2465" i="1"/>
  <c r="I2465" i="1" l="1"/>
  <c r="H2466" i="1"/>
  <c r="I2466" i="1" l="1"/>
  <c r="H2467" i="1"/>
  <c r="I2467" i="1" l="1"/>
  <c r="H2468" i="1"/>
  <c r="I2468" i="1" l="1"/>
  <c r="H2469" i="1"/>
  <c r="I2469" i="1" l="1"/>
  <c r="H2470" i="1"/>
  <c r="I2470" i="1" l="1"/>
  <c r="H2471" i="1"/>
  <c r="I2471" i="1" l="1"/>
  <c r="H2472" i="1"/>
  <c r="I2472" i="1" l="1"/>
  <c r="H2473" i="1"/>
  <c r="I2473" i="1" l="1"/>
  <c r="H2474" i="1"/>
  <c r="I2474" i="1" l="1"/>
  <c r="M2474" i="1"/>
  <c r="N2474" i="1" s="1"/>
  <c r="K2477" i="1" l="1"/>
  <c r="J2477" i="1" s="1"/>
  <c r="F2477" i="1" s="1"/>
  <c r="K2486" i="1"/>
  <c r="J2486" i="1" s="1"/>
  <c r="F2486" i="1" s="1"/>
  <c r="K2484" i="1"/>
  <c r="J2484" i="1" s="1"/>
  <c r="F2484" i="1" s="1"/>
  <c r="K2482" i="1"/>
  <c r="J2482" i="1" s="1"/>
  <c r="F2482" i="1" s="1"/>
  <c r="K2480" i="1"/>
  <c r="J2480" i="1" s="1"/>
  <c r="F2480" i="1" s="1"/>
  <c r="K2478" i="1"/>
  <c r="J2478" i="1" s="1"/>
  <c r="F2478" i="1" s="1"/>
  <c r="K2475" i="1"/>
  <c r="J2475" i="1" s="1"/>
  <c r="F2475" i="1" s="1"/>
  <c r="K2485" i="1"/>
  <c r="J2485" i="1" s="1"/>
  <c r="F2485" i="1" s="1"/>
  <c r="K2483" i="1"/>
  <c r="J2483" i="1" s="1"/>
  <c r="F2483" i="1" s="1"/>
  <c r="K2481" i="1"/>
  <c r="J2481" i="1" s="1"/>
  <c r="F2481" i="1" s="1"/>
  <c r="K2479" i="1"/>
  <c r="J2479" i="1" s="1"/>
  <c r="F2479" i="1" s="1"/>
  <c r="K2476" i="1"/>
  <c r="J2476" i="1" s="1"/>
  <c r="F2476" i="1" s="1"/>
  <c r="H2475" i="1" l="1"/>
  <c r="H2476" i="1" l="1"/>
  <c r="I2475" i="1"/>
  <c r="I2476" i="1" l="1"/>
  <c r="H2477" i="1"/>
  <c r="I2477" i="1" l="1"/>
  <c r="H2478" i="1"/>
  <c r="I2478" i="1" l="1"/>
  <c r="H2479" i="1"/>
  <c r="I2479" i="1" l="1"/>
  <c r="H2480" i="1"/>
  <c r="I2480" i="1" l="1"/>
  <c r="H2481" i="1"/>
  <c r="I2481" i="1" l="1"/>
  <c r="H2482" i="1"/>
  <c r="I2482" i="1" l="1"/>
  <c r="H2483" i="1"/>
  <c r="I2483" i="1" l="1"/>
  <c r="H2484" i="1"/>
  <c r="I2484" i="1" l="1"/>
  <c r="H2485" i="1"/>
  <c r="I2485" i="1" l="1"/>
  <c r="H2486" i="1"/>
  <c r="I2486" i="1" l="1"/>
  <c r="M2486" i="1"/>
  <c r="N2486" i="1" s="1"/>
  <c r="K2498" i="1" l="1"/>
  <c r="J2498" i="1" s="1"/>
  <c r="F2498" i="1" s="1"/>
  <c r="K2497" i="1"/>
  <c r="J2497" i="1" s="1"/>
  <c r="F2497" i="1" s="1"/>
  <c r="K2496" i="1"/>
  <c r="J2496" i="1" s="1"/>
  <c r="F2496" i="1" s="1"/>
  <c r="K2495" i="1"/>
  <c r="J2495" i="1" s="1"/>
  <c r="F2495" i="1" s="1"/>
  <c r="K2494" i="1"/>
  <c r="J2494" i="1" s="1"/>
  <c r="F2494" i="1" s="1"/>
  <c r="K2493" i="1"/>
  <c r="J2493" i="1" s="1"/>
  <c r="F2493" i="1" s="1"/>
  <c r="K2492" i="1"/>
  <c r="J2492" i="1" s="1"/>
  <c r="F2492" i="1" s="1"/>
  <c r="K2491" i="1"/>
  <c r="J2491" i="1" s="1"/>
  <c r="F2491" i="1" s="1"/>
  <c r="K2490" i="1"/>
  <c r="J2490" i="1" s="1"/>
  <c r="F2490" i="1" s="1"/>
  <c r="K2488" i="1"/>
  <c r="J2488" i="1" s="1"/>
  <c r="F2488" i="1" s="1"/>
  <c r="K2487" i="1"/>
  <c r="J2487" i="1" s="1"/>
  <c r="F2487" i="1" s="1"/>
  <c r="K2489" i="1"/>
  <c r="J2489" i="1" s="1"/>
  <c r="F2489" i="1" s="1"/>
  <c r="H2487" i="1" l="1"/>
  <c r="H2488" i="1" l="1"/>
  <c r="I2487" i="1"/>
  <c r="I2488" i="1" l="1"/>
  <c r="H2489" i="1"/>
  <c r="I2489" i="1" l="1"/>
  <c r="H2490" i="1"/>
  <c r="I2490" i="1" l="1"/>
  <c r="H2491" i="1"/>
  <c r="I2491" i="1" l="1"/>
  <c r="H2492" i="1"/>
  <c r="I2492" i="1" l="1"/>
  <c r="H2493" i="1"/>
  <c r="I2493" i="1" l="1"/>
  <c r="H2494" i="1"/>
  <c r="I2494" i="1" l="1"/>
  <c r="H2495" i="1"/>
  <c r="I2495" i="1" l="1"/>
  <c r="H2496" i="1"/>
  <c r="I2496" i="1" l="1"/>
  <c r="H2497" i="1"/>
  <c r="I2497" i="1" l="1"/>
  <c r="H2498" i="1"/>
  <c r="I2498" i="1" l="1"/>
  <c r="M2498" i="1"/>
  <c r="N2498" i="1" s="1"/>
  <c r="K2501" i="1" l="1"/>
  <c r="J2501" i="1" s="1"/>
  <c r="F2501" i="1" s="1"/>
  <c r="K2510" i="1"/>
  <c r="J2510" i="1" s="1"/>
  <c r="F2510" i="1" s="1"/>
  <c r="K2508" i="1"/>
  <c r="J2508" i="1" s="1"/>
  <c r="F2508" i="1" s="1"/>
  <c r="K2506" i="1"/>
  <c r="J2506" i="1" s="1"/>
  <c r="F2506" i="1" s="1"/>
  <c r="K2504" i="1"/>
  <c r="J2504" i="1" s="1"/>
  <c r="F2504" i="1" s="1"/>
  <c r="K2502" i="1"/>
  <c r="J2502" i="1" s="1"/>
  <c r="F2502" i="1" s="1"/>
  <c r="K2499" i="1"/>
  <c r="J2499" i="1" s="1"/>
  <c r="F2499" i="1" s="1"/>
  <c r="K2509" i="1"/>
  <c r="J2509" i="1" s="1"/>
  <c r="F2509" i="1" s="1"/>
  <c r="K2507" i="1"/>
  <c r="J2507" i="1" s="1"/>
  <c r="F2507" i="1" s="1"/>
  <c r="K2505" i="1"/>
  <c r="J2505" i="1" s="1"/>
  <c r="F2505" i="1" s="1"/>
  <c r="K2503" i="1"/>
  <c r="J2503" i="1" s="1"/>
  <c r="F2503" i="1" s="1"/>
  <c r="K2500" i="1"/>
  <c r="J2500" i="1" s="1"/>
  <c r="F2500" i="1" s="1"/>
  <c r="H2499" i="1" l="1"/>
  <c r="H2500" i="1" l="1"/>
  <c r="I2499" i="1"/>
  <c r="I2500" i="1" l="1"/>
  <c r="H2501" i="1"/>
  <c r="I2501" i="1" l="1"/>
  <c r="H2502" i="1"/>
  <c r="I2502" i="1" l="1"/>
  <c r="H2503" i="1"/>
  <c r="I2503" i="1" l="1"/>
  <c r="H2504" i="1"/>
  <c r="I2504" i="1" l="1"/>
  <c r="H2505" i="1"/>
  <c r="I2505" i="1" l="1"/>
  <c r="H2506" i="1"/>
  <c r="I2506" i="1" l="1"/>
  <c r="H2507" i="1"/>
  <c r="I2507" i="1" l="1"/>
  <c r="H2508" i="1"/>
  <c r="I2508" i="1" l="1"/>
  <c r="H2509" i="1"/>
  <c r="I2509" i="1" l="1"/>
  <c r="H2510" i="1"/>
  <c r="I2510" i="1" l="1"/>
  <c r="M2510" i="1"/>
  <c r="N2510" i="1" s="1"/>
  <c r="K2522" i="1" l="1"/>
  <c r="J2522" i="1" s="1"/>
  <c r="F2522" i="1" s="1"/>
  <c r="K2521" i="1"/>
  <c r="J2521" i="1" s="1"/>
  <c r="F2521" i="1" s="1"/>
  <c r="K2520" i="1"/>
  <c r="J2520" i="1" s="1"/>
  <c r="F2520" i="1" s="1"/>
  <c r="K2519" i="1"/>
  <c r="J2519" i="1" s="1"/>
  <c r="F2519" i="1" s="1"/>
  <c r="K2518" i="1"/>
  <c r="J2518" i="1" s="1"/>
  <c r="F2518" i="1" s="1"/>
  <c r="K2517" i="1"/>
  <c r="J2517" i="1" s="1"/>
  <c r="F2517" i="1" s="1"/>
  <c r="K2516" i="1"/>
  <c r="J2516" i="1" s="1"/>
  <c r="F2516" i="1" s="1"/>
  <c r="K2515" i="1"/>
  <c r="J2515" i="1" s="1"/>
  <c r="F2515" i="1" s="1"/>
  <c r="K2514" i="1"/>
  <c r="J2514" i="1" s="1"/>
  <c r="F2514" i="1" s="1"/>
  <c r="K2512" i="1"/>
  <c r="J2512" i="1" s="1"/>
  <c r="F2512" i="1" s="1"/>
  <c r="K2511" i="1"/>
  <c r="J2511" i="1" s="1"/>
  <c r="K2513" i="1"/>
  <c r="J2513" i="1" s="1"/>
  <c r="F2513" i="1" s="1"/>
  <c r="H2511" i="1" l="1"/>
  <c r="I2511" i="1" s="1"/>
  <c r="F2511" i="1"/>
  <c r="H2512" i="1" l="1"/>
  <c r="I2512" i="1" s="1"/>
  <c r="H2513" i="1" l="1"/>
  <c r="I2513" i="1" s="1"/>
  <c r="H2514" i="1" l="1"/>
  <c r="I2514" i="1" s="1"/>
  <c r="H2515" i="1" l="1"/>
  <c r="I2515" i="1" s="1"/>
  <c r="H2516" i="1" l="1"/>
  <c r="I2516" i="1" s="1"/>
  <c r="H2517" i="1" l="1"/>
  <c r="I2517" i="1" s="1"/>
  <c r="H2518" i="1" l="1"/>
  <c r="I2518" i="1" s="1"/>
  <c r="H2519" i="1" l="1"/>
  <c r="I2519" i="1" s="1"/>
  <c r="H2520" i="1" l="1"/>
  <c r="I2520" i="1" s="1"/>
  <c r="H2521" i="1" l="1"/>
  <c r="I2521" i="1" s="1"/>
  <c r="H2522" i="1" l="1"/>
  <c r="I2522" i="1" s="1"/>
  <c r="M2522" i="1" l="1"/>
  <c r="N2522" i="1" s="1"/>
  <c r="K2534" i="1" s="1"/>
  <c r="J2534" i="1" s="1"/>
  <c r="F2534" i="1" s="1"/>
  <c r="K2530" i="1" l="1"/>
  <c r="J2530" i="1" s="1"/>
  <c r="F2530" i="1" s="1"/>
  <c r="K2526" i="1"/>
  <c r="J2526" i="1" s="1"/>
  <c r="F2526" i="1" s="1"/>
  <c r="K2533" i="1"/>
  <c r="J2533" i="1" s="1"/>
  <c r="F2533" i="1" s="1"/>
  <c r="K2529" i="1"/>
  <c r="J2529" i="1" s="1"/>
  <c r="F2529" i="1" s="1"/>
  <c r="K2524" i="1"/>
  <c r="J2524" i="1" s="1"/>
  <c r="F2524" i="1" s="1"/>
  <c r="K2532" i="1"/>
  <c r="J2532" i="1" s="1"/>
  <c r="F2532" i="1" s="1"/>
  <c r="K2528" i="1"/>
  <c r="J2528" i="1" s="1"/>
  <c r="F2528" i="1" s="1"/>
  <c r="K2525" i="1"/>
  <c r="J2525" i="1" s="1"/>
  <c r="F2525" i="1" s="1"/>
  <c r="K2531" i="1"/>
  <c r="J2531" i="1" s="1"/>
  <c r="F2531" i="1" s="1"/>
  <c r="K2527" i="1"/>
  <c r="J2527" i="1" s="1"/>
  <c r="F2527" i="1" s="1"/>
  <c r="K2523" i="1"/>
  <c r="J2523" i="1" s="1"/>
  <c r="H2523" i="1" s="1"/>
  <c r="I2523" i="1" s="1"/>
  <c r="F2523" i="1" l="1"/>
  <c r="H2524" i="1"/>
  <c r="I2524" i="1" s="1"/>
  <c r="H2525" i="1" l="1"/>
  <c r="I2525" i="1" s="1"/>
  <c r="H2526" i="1" l="1"/>
  <c r="I2526" i="1" s="1"/>
  <c r="H2527" i="1" l="1"/>
  <c r="I2527" i="1" s="1"/>
  <c r="H2528" i="1" l="1"/>
  <c r="I2528" i="1" s="1"/>
  <c r="H2529" i="1" l="1"/>
  <c r="I2529" i="1" s="1"/>
  <c r="H2530" i="1" l="1"/>
  <c r="I2530" i="1" s="1"/>
  <c r="H2531" i="1" l="1"/>
  <c r="I2531" i="1" s="1"/>
  <c r="H2532" i="1" l="1"/>
  <c r="I2532" i="1" s="1"/>
  <c r="H2533" i="1" l="1"/>
  <c r="I2533" i="1" s="1"/>
  <c r="H2534" i="1" l="1"/>
  <c r="I2534" i="1" s="1"/>
  <c r="M2534" i="1" l="1"/>
  <c r="N2534" i="1" s="1"/>
  <c r="K2546" i="1" s="1"/>
  <c r="J2546" i="1" s="1"/>
  <c r="F2546" i="1" s="1"/>
  <c r="K2535" i="1" l="1"/>
  <c r="J2535" i="1" s="1"/>
  <c r="F2535" i="1" s="1"/>
  <c r="K2540" i="1"/>
  <c r="J2540" i="1" s="1"/>
  <c r="F2540" i="1" s="1"/>
  <c r="K2544" i="1"/>
  <c r="J2544" i="1" s="1"/>
  <c r="F2544" i="1" s="1"/>
  <c r="K2539" i="1"/>
  <c r="J2539" i="1" s="1"/>
  <c r="F2539" i="1" s="1"/>
  <c r="K2543" i="1"/>
  <c r="J2543" i="1" s="1"/>
  <c r="F2543" i="1" s="1"/>
  <c r="K2545" i="1"/>
  <c r="J2545" i="1" s="1"/>
  <c r="F2545" i="1" s="1"/>
  <c r="K2538" i="1"/>
  <c r="J2538" i="1" s="1"/>
  <c r="F2538" i="1" s="1"/>
  <c r="K2542" i="1"/>
  <c r="J2542" i="1" s="1"/>
  <c r="F2542" i="1" s="1"/>
  <c r="K2536" i="1"/>
  <c r="J2536" i="1" s="1"/>
  <c r="F2536" i="1" s="1"/>
  <c r="K2541" i="1"/>
  <c r="J2541" i="1" s="1"/>
  <c r="F2541" i="1" s="1"/>
  <c r="K2537" i="1"/>
  <c r="J2537" i="1" s="1"/>
  <c r="F2537" i="1" s="1"/>
  <c r="H2535" i="1"/>
  <c r="H2536" i="1" l="1"/>
  <c r="I2535" i="1"/>
  <c r="I2536" i="1" l="1"/>
  <c r="H2537" i="1"/>
  <c r="I2537" i="1" l="1"/>
  <c r="H2538" i="1"/>
  <c r="I2538" i="1" l="1"/>
  <c r="H2539" i="1"/>
  <c r="I2539" i="1" l="1"/>
  <c r="H2540" i="1"/>
  <c r="I2540" i="1" l="1"/>
  <c r="H2541" i="1"/>
  <c r="I2541" i="1" l="1"/>
  <c r="H2542" i="1"/>
  <c r="I2542" i="1" l="1"/>
  <c r="H2543" i="1"/>
  <c r="I2543" i="1" l="1"/>
  <c r="H2544" i="1"/>
  <c r="I2544" i="1" l="1"/>
  <c r="H2545" i="1"/>
  <c r="I2545" i="1" l="1"/>
  <c r="H2546" i="1"/>
  <c r="I2546" i="1" l="1"/>
  <c r="M2546" i="1"/>
  <c r="N2546" i="1" s="1"/>
  <c r="K2558" i="1" l="1"/>
  <c r="J2558" i="1" s="1"/>
  <c r="F2558" i="1" s="1"/>
  <c r="K2556" i="1"/>
  <c r="J2556" i="1" s="1"/>
  <c r="F2556" i="1" s="1"/>
  <c r="K2549" i="1"/>
  <c r="J2549" i="1" s="1"/>
  <c r="F2549" i="1" s="1"/>
  <c r="K2557" i="1"/>
  <c r="J2557" i="1" s="1"/>
  <c r="F2557" i="1" s="1"/>
  <c r="K2555" i="1"/>
  <c r="J2555" i="1" s="1"/>
  <c r="F2555" i="1" s="1"/>
  <c r="K2554" i="1"/>
  <c r="J2554" i="1" s="1"/>
  <c r="F2554" i="1" s="1"/>
  <c r="K2553" i="1"/>
  <c r="J2553" i="1" s="1"/>
  <c r="F2553" i="1" s="1"/>
  <c r="K2552" i="1"/>
  <c r="J2552" i="1" s="1"/>
  <c r="F2552" i="1" s="1"/>
  <c r="K2551" i="1"/>
  <c r="J2551" i="1" s="1"/>
  <c r="F2551" i="1" s="1"/>
  <c r="K2550" i="1"/>
  <c r="J2550" i="1" s="1"/>
  <c r="F2550" i="1" s="1"/>
  <c r="K2548" i="1"/>
  <c r="J2548" i="1" s="1"/>
  <c r="F2548" i="1" s="1"/>
  <c r="K2547" i="1"/>
  <c r="J2547" i="1" s="1"/>
  <c r="F2547" i="1" s="1"/>
  <c r="H2547" i="1" l="1"/>
  <c r="H2548" i="1" l="1"/>
  <c r="I2547" i="1"/>
  <c r="I2548" i="1" l="1"/>
  <c r="H2549" i="1"/>
  <c r="I2549" i="1" l="1"/>
  <c r="H2550" i="1"/>
  <c r="I2550" i="1" l="1"/>
  <c r="H2551" i="1"/>
  <c r="I2551" i="1" l="1"/>
  <c r="H2552" i="1"/>
  <c r="I2552" i="1" l="1"/>
  <c r="H2553" i="1"/>
  <c r="I2553" i="1" l="1"/>
  <c r="H2554" i="1"/>
  <c r="I2554" i="1" l="1"/>
  <c r="H2555" i="1"/>
  <c r="I2555" i="1" l="1"/>
  <c r="H2556" i="1"/>
  <c r="I2556" i="1" l="1"/>
  <c r="H2557" i="1"/>
  <c r="I2557" i="1" l="1"/>
  <c r="H2558" i="1"/>
  <c r="I2558" i="1" l="1"/>
  <c r="M2558" i="1"/>
  <c r="N2558" i="1" s="1"/>
  <c r="K2570" i="1" l="1"/>
  <c r="J2570" i="1" s="1"/>
  <c r="F2570" i="1" s="1"/>
  <c r="K2569" i="1"/>
  <c r="J2569" i="1" s="1"/>
  <c r="F2569" i="1" s="1"/>
  <c r="K2568" i="1"/>
  <c r="J2568" i="1" s="1"/>
  <c r="F2568" i="1" s="1"/>
  <c r="K2567" i="1"/>
  <c r="J2567" i="1" s="1"/>
  <c r="F2567" i="1" s="1"/>
  <c r="K2566" i="1"/>
  <c r="J2566" i="1" s="1"/>
  <c r="F2566" i="1" s="1"/>
  <c r="K2565" i="1"/>
  <c r="J2565" i="1" s="1"/>
  <c r="F2565" i="1" s="1"/>
  <c r="K2564" i="1"/>
  <c r="J2564" i="1" s="1"/>
  <c r="F2564" i="1" s="1"/>
  <c r="K2563" i="1"/>
  <c r="J2563" i="1" s="1"/>
  <c r="F2563" i="1" s="1"/>
  <c r="K2562" i="1"/>
  <c r="J2562" i="1" s="1"/>
  <c r="F2562" i="1" s="1"/>
  <c r="K2560" i="1"/>
  <c r="J2560" i="1" s="1"/>
  <c r="F2560" i="1" s="1"/>
  <c r="K2559" i="1"/>
  <c r="J2559" i="1" s="1"/>
  <c r="F2559" i="1" s="1"/>
  <c r="K2561" i="1"/>
  <c r="J2561" i="1" s="1"/>
  <c r="F2561" i="1" s="1"/>
  <c r="H2559" i="1" l="1"/>
  <c r="H2560" i="1" l="1"/>
  <c r="I2559" i="1"/>
  <c r="I2560" i="1" l="1"/>
  <c r="H2561" i="1"/>
  <c r="I2561" i="1" l="1"/>
  <c r="H2562" i="1"/>
  <c r="I2562" i="1" l="1"/>
  <c r="H2563" i="1"/>
  <c r="I2563" i="1" l="1"/>
  <c r="H2564" i="1"/>
  <c r="I2564" i="1" l="1"/>
  <c r="H2565" i="1"/>
  <c r="I2565" i="1" l="1"/>
  <c r="H2566" i="1"/>
  <c r="I2566" i="1" l="1"/>
  <c r="H2567" i="1"/>
  <c r="I2567" i="1" l="1"/>
  <c r="H2568" i="1"/>
  <c r="I2568" i="1" l="1"/>
  <c r="H2569" i="1"/>
  <c r="I2569" i="1" l="1"/>
  <c r="H2570" i="1"/>
  <c r="I2570" i="1" l="1"/>
  <c r="M2570" i="1"/>
  <c r="N2570" i="1" s="1"/>
  <c r="K2582" i="1" l="1"/>
  <c r="J2582" i="1" s="1"/>
  <c r="F2582" i="1" s="1"/>
  <c r="K2581" i="1"/>
  <c r="J2581" i="1" s="1"/>
  <c r="F2581" i="1" s="1"/>
  <c r="K2580" i="1"/>
  <c r="J2580" i="1" s="1"/>
  <c r="F2580" i="1" s="1"/>
  <c r="K2579" i="1"/>
  <c r="J2579" i="1" s="1"/>
  <c r="F2579" i="1" s="1"/>
  <c r="K2578" i="1"/>
  <c r="J2578" i="1" s="1"/>
  <c r="F2578" i="1" s="1"/>
  <c r="K2577" i="1"/>
  <c r="J2577" i="1" s="1"/>
  <c r="F2577" i="1" s="1"/>
  <c r="K2576" i="1"/>
  <c r="J2576" i="1" s="1"/>
  <c r="F2576" i="1" s="1"/>
  <c r="K2575" i="1"/>
  <c r="J2575" i="1" s="1"/>
  <c r="F2575" i="1" s="1"/>
  <c r="K2574" i="1"/>
  <c r="J2574" i="1" s="1"/>
  <c r="F2574" i="1" s="1"/>
  <c r="K2573" i="1"/>
  <c r="J2573" i="1" s="1"/>
  <c r="F2573" i="1" s="1"/>
  <c r="K2571" i="1"/>
  <c r="J2571" i="1" s="1"/>
  <c r="K2572" i="1"/>
  <c r="J2572" i="1" s="1"/>
  <c r="F2572" i="1" s="1"/>
  <c r="H2571" i="1" l="1"/>
  <c r="I2571" i="1" s="1"/>
  <c r="F2571" i="1"/>
  <c r="H2572" i="1" l="1"/>
  <c r="I2572" i="1" s="1"/>
  <c r="H2573" i="1" l="1"/>
  <c r="I2573" i="1" s="1"/>
  <c r="H2574" i="1" l="1"/>
  <c r="I2574" i="1" s="1"/>
  <c r="H2575" i="1" l="1"/>
  <c r="I2575" i="1" s="1"/>
  <c r="H2576" i="1" l="1"/>
  <c r="I2576" i="1" s="1"/>
  <c r="H2577" i="1" l="1"/>
  <c r="I2577" i="1" s="1"/>
  <c r="H2578" i="1" l="1"/>
  <c r="I2578" i="1" s="1"/>
  <c r="H2579" i="1" l="1"/>
  <c r="I2579" i="1" s="1"/>
  <c r="H2580" i="1" l="1"/>
  <c r="I2580" i="1" s="1"/>
  <c r="H2581" i="1" l="1"/>
  <c r="I2581" i="1" s="1"/>
  <c r="H2582" i="1" l="1"/>
  <c r="I2582" i="1" s="1"/>
  <c r="M2582" i="1"/>
  <c r="N2582" i="1" s="1"/>
  <c r="K2593" i="1" s="1"/>
  <c r="J2593" i="1" s="1"/>
  <c r="F2593" i="1" s="1"/>
  <c r="K2583" i="1" l="1"/>
  <c r="J2583" i="1" s="1"/>
  <c r="K2586" i="1"/>
  <c r="J2586" i="1" s="1"/>
  <c r="F2586" i="1" s="1"/>
  <c r="K2588" i="1"/>
  <c r="J2588" i="1" s="1"/>
  <c r="F2588" i="1" s="1"/>
  <c r="K2592" i="1"/>
  <c r="J2592" i="1" s="1"/>
  <c r="F2592" i="1" s="1"/>
  <c r="K2585" i="1"/>
  <c r="J2585" i="1" s="1"/>
  <c r="F2585" i="1" s="1"/>
  <c r="K2591" i="1"/>
  <c r="J2591" i="1" s="1"/>
  <c r="F2591" i="1" s="1"/>
  <c r="K2584" i="1"/>
  <c r="J2584" i="1" s="1"/>
  <c r="K2587" i="1"/>
  <c r="J2587" i="1" s="1"/>
  <c r="F2587" i="1" s="1"/>
  <c r="K2590" i="1"/>
  <c r="J2590" i="1" s="1"/>
  <c r="F2590" i="1" s="1"/>
  <c r="K2594" i="1"/>
  <c r="J2594" i="1" s="1"/>
  <c r="F2594" i="1" s="1"/>
  <c r="K2589" i="1"/>
  <c r="J2589" i="1" s="1"/>
  <c r="F2589" i="1" s="1"/>
  <c r="F2584" i="1" l="1"/>
  <c r="H2583" i="1"/>
  <c r="I2583" i="1" s="1"/>
  <c r="F2583" i="1"/>
  <c r="H2584" i="1" l="1"/>
  <c r="I2584" i="1" l="1"/>
  <c r="H2585" i="1"/>
  <c r="I2585" i="1" l="1"/>
  <c r="H2586" i="1"/>
  <c r="H2587" i="1" l="1"/>
  <c r="H2588" i="1" s="1"/>
  <c r="I2586" i="1"/>
  <c r="I2587" i="1" l="1"/>
  <c r="I2588" i="1" s="1"/>
  <c r="H2589" i="1"/>
  <c r="I2589" i="1" l="1"/>
  <c r="H2590" i="1"/>
  <c r="H2591" i="1" l="1"/>
  <c r="I2590" i="1"/>
  <c r="I2591" i="1" l="1"/>
  <c r="H2592" i="1"/>
  <c r="I2592" i="1" l="1"/>
  <c r="H2593" i="1"/>
  <c r="I2593" i="1" l="1"/>
  <c r="H2594" i="1"/>
  <c r="I2594" i="1" l="1"/>
  <c r="M2594" i="1"/>
  <c r="N2594" i="1" s="1"/>
  <c r="K2606" i="1" l="1"/>
  <c r="J2606" i="1" s="1"/>
  <c r="F2606" i="1" s="1"/>
  <c r="K2604" i="1"/>
  <c r="J2604" i="1" s="1"/>
  <c r="F2604" i="1" s="1"/>
  <c r="K2602" i="1"/>
  <c r="J2602" i="1" s="1"/>
  <c r="F2602" i="1" s="1"/>
  <c r="K2600" i="1"/>
  <c r="J2600" i="1" s="1"/>
  <c r="F2600" i="1" s="1"/>
  <c r="K2598" i="1"/>
  <c r="J2598" i="1" s="1"/>
  <c r="F2598" i="1" s="1"/>
  <c r="K2595" i="1"/>
  <c r="J2595" i="1" s="1"/>
  <c r="K2601" i="1"/>
  <c r="J2601" i="1" s="1"/>
  <c r="F2601" i="1" s="1"/>
  <c r="K2599" i="1"/>
  <c r="J2599" i="1" s="1"/>
  <c r="F2599" i="1" s="1"/>
  <c r="K2597" i="1"/>
  <c r="J2597" i="1" s="1"/>
  <c r="F2597" i="1" s="1"/>
  <c r="K2605" i="1"/>
  <c r="J2605" i="1" s="1"/>
  <c r="F2605" i="1" s="1"/>
  <c r="K2603" i="1"/>
  <c r="J2603" i="1" s="1"/>
  <c r="F2603" i="1" s="1"/>
  <c r="K2596" i="1"/>
  <c r="J2596" i="1" s="1"/>
  <c r="F2596" i="1" s="1"/>
  <c r="F2595" i="1" l="1"/>
  <c r="H2595" i="1"/>
  <c r="H2596" i="1" l="1"/>
  <c r="I2595" i="1"/>
  <c r="I2596" i="1" l="1"/>
  <c r="H2597" i="1"/>
  <c r="I2597" i="1" l="1"/>
  <c r="H2598" i="1"/>
  <c r="I2598" i="1" l="1"/>
  <c r="H2599" i="1"/>
  <c r="I2599" i="1" l="1"/>
  <c r="H2600" i="1"/>
  <c r="I2600" i="1" l="1"/>
  <c r="H2601" i="1"/>
  <c r="I2601" i="1" l="1"/>
  <c r="H2602" i="1"/>
  <c r="I2602" i="1" l="1"/>
  <c r="H2603" i="1"/>
  <c r="I2603" i="1" l="1"/>
  <c r="H2604" i="1"/>
  <c r="I2604" i="1" l="1"/>
  <c r="H2605" i="1"/>
  <c r="I2605" i="1" l="1"/>
  <c r="H2606" i="1"/>
  <c r="I2606" i="1" l="1"/>
  <c r="M2606" i="1"/>
  <c r="N2606" i="1" s="1"/>
  <c r="K2609" i="1" l="1"/>
  <c r="J2609" i="1" s="1"/>
  <c r="F2609" i="1" s="1"/>
  <c r="K2615" i="1"/>
  <c r="J2615" i="1" s="1"/>
  <c r="F2615" i="1" s="1"/>
  <c r="K2611" i="1"/>
  <c r="J2611" i="1" s="1"/>
  <c r="F2611" i="1" s="1"/>
  <c r="K2618" i="1"/>
  <c r="J2618" i="1" s="1"/>
  <c r="F2618" i="1" s="1"/>
  <c r="K2614" i="1"/>
  <c r="J2614" i="1" s="1"/>
  <c r="F2614" i="1" s="1"/>
  <c r="K2610" i="1"/>
  <c r="J2610" i="1" s="1"/>
  <c r="F2610" i="1" s="1"/>
  <c r="K2617" i="1"/>
  <c r="J2617" i="1" s="1"/>
  <c r="F2617" i="1" s="1"/>
  <c r="K2608" i="1"/>
  <c r="J2608" i="1" s="1"/>
  <c r="F2608" i="1" s="1"/>
  <c r="K2616" i="1"/>
  <c r="J2616" i="1" s="1"/>
  <c r="F2616" i="1" s="1"/>
  <c r="K2612" i="1"/>
  <c r="J2612" i="1" s="1"/>
  <c r="F2612" i="1" s="1"/>
  <c r="K2607" i="1"/>
  <c r="J2607" i="1" s="1"/>
  <c r="K2613" i="1"/>
  <c r="J2613" i="1" s="1"/>
  <c r="F2613" i="1" s="1"/>
  <c r="H2607" i="1" l="1"/>
  <c r="F2607" i="1"/>
  <c r="I2607" i="1" l="1"/>
  <c r="H2608" i="1"/>
  <c r="I2608" i="1" l="1"/>
  <c r="H2609" i="1"/>
  <c r="I2609" i="1" l="1"/>
  <c r="H2610" i="1"/>
  <c r="I2610" i="1" l="1"/>
  <c r="H2611" i="1"/>
  <c r="I2611" i="1" l="1"/>
  <c r="H2612" i="1"/>
  <c r="I2612" i="1" l="1"/>
  <c r="H2613" i="1"/>
  <c r="I2613" i="1" l="1"/>
  <c r="H2614" i="1"/>
  <c r="I2614" i="1" l="1"/>
  <c r="H2615" i="1"/>
  <c r="I2615" i="1" l="1"/>
  <c r="H2616" i="1"/>
  <c r="I2616" i="1" l="1"/>
  <c r="H2617" i="1"/>
  <c r="I2617" i="1" l="1"/>
  <c r="H2618" i="1"/>
  <c r="I2618" i="1" l="1"/>
  <c r="M2618" i="1"/>
  <c r="N2618" i="1" s="1"/>
  <c r="K2630" i="1" s="1"/>
  <c r="J2630" i="1" s="1"/>
  <c r="F2630" i="1" s="1"/>
  <c r="K2629" i="1" l="1"/>
  <c r="J2629" i="1" s="1"/>
  <c r="F2629" i="1" s="1"/>
  <c r="K2626" i="1"/>
  <c r="J2626" i="1" s="1"/>
  <c r="F2626" i="1" s="1"/>
  <c r="K2620" i="1"/>
  <c r="J2620" i="1" s="1"/>
  <c r="F2620" i="1" s="1"/>
  <c r="K2624" i="1"/>
  <c r="J2624" i="1" s="1"/>
  <c r="F2624" i="1" s="1"/>
  <c r="K2625" i="1"/>
  <c r="J2625" i="1" s="1"/>
  <c r="F2625" i="1" s="1"/>
  <c r="K2621" i="1"/>
  <c r="J2621" i="1" s="1"/>
  <c r="F2621" i="1" s="1"/>
  <c r="K2623" i="1"/>
  <c r="J2623" i="1" s="1"/>
  <c r="F2623" i="1" s="1"/>
  <c r="K2622" i="1"/>
  <c r="J2622" i="1" s="1"/>
  <c r="F2622" i="1" s="1"/>
  <c r="K2628" i="1"/>
  <c r="J2628" i="1" s="1"/>
  <c r="F2628" i="1" s="1"/>
  <c r="K2619" i="1"/>
  <c r="J2619" i="1" s="1"/>
  <c r="F2619" i="1" s="1"/>
  <c r="K2627" i="1"/>
  <c r="J2627" i="1" s="1"/>
  <c r="F2627" i="1" s="1"/>
  <c r="H2619" i="1"/>
  <c r="H2620" i="1" l="1"/>
  <c r="I2619" i="1"/>
  <c r="I2620" i="1" l="1"/>
  <c r="H2621" i="1"/>
  <c r="I2621" i="1" l="1"/>
  <c r="H2622" i="1"/>
  <c r="I2622" i="1" l="1"/>
  <c r="H2623" i="1"/>
  <c r="I2623" i="1" l="1"/>
  <c r="H2624" i="1"/>
  <c r="I2624" i="1" l="1"/>
  <c r="H2625" i="1"/>
  <c r="I2625" i="1" l="1"/>
  <c r="H2626" i="1"/>
  <c r="I2626" i="1" l="1"/>
  <c r="H2627" i="1"/>
  <c r="I2627" i="1" l="1"/>
  <c r="H2628" i="1"/>
  <c r="I2628" i="1" l="1"/>
  <c r="H2629" i="1"/>
  <c r="I2629" i="1" l="1"/>
  <c r="H2630" i="1"/>
  <c r="I2630" i="1" l="1"/>
  <c r="M2630" i="1"/>
  <c r="N2630" i="1" s="1"/>
  <c r="K2642" i="1" l="1"/>
  <c r="J2642" i="1" s="1"/>
  <c r="F2642" i="1" s="1"/>
  <c r="K2641" i="1"/>
  <c r="J2641" i="1" s="1"/>
  <c r="F2641" i="1" s="1"/>
  <c r="K2637" i="1"/>
  <c r="J2637" i="1" s="1"/>
  <c r="F2637" i="1" s="1"/>
  <c r="K2632" i="1"/>
  <c r="J2632" i="1" s="1"/>
  <c r="F2632" i="1" s="1"/>
  <c r="K2638" i="1"/>
  <c r="J2638" i="1" s="1"/>
  <c r="F2638" i="1" s="1"/>
  <c r="K2634" i="1"/>
  <c r="J2634" i="1" s="1"/>
  <c r="F2634" i="1" s="1"/>
  <c r="K2639" i="1"/>
  <c r="J2639" i="1" s="1"/>
  <c r="F2639" i="1" s="1"/>
  <c r="K2640" i="1"/>
  <c r="J2640" i="1" s="1"/>
  <c r="F2640" i="1" s="1"/>
  <c r="K2631" i="1"/>
  <c r="J2631" i="1" s="1"/>
  <c r="K2633" i="1"/>
  <c r="J2633" i="1" s="1"/>
  <c r="F2633" i="1" s="1"/>
  <c r="K2635" i="1"/>
  <c r="J2635" i="1" s="1"/>
  <c r="F2635" i="1" s="1"/>
  <c r="K2636" i="1"/>
  <c r="J2636" i="1" s="1"/>
  <c r="F2636" i="1" s="1"/>
  <c r="F2631" i="1" l="1"/>
  <c r="H2631" i="1"/>
  <c r="H2632" i="1" l="1"/>
  <c r="I2631" i="1"/>
  <c r="I2632" i="1" l="1"/>
  <c r="H2633" i="1"/>
  <c r="I2633" i="1" l="1"/>
  <c r="H2634" i="1"/>
  <c r="I2634" i="1" l="1"/>
  <c r="H2635" i="1"/>
  <c r="I2635" i="1" l="1"/>
  <c r="H2636" i="1"/>
  <c r="I2636" i="1" l="1"/>
  <c r="H2637" i="1"/>
  <c r="I2637" i="1" l="1"/>
  <c r="H2638" i="1"/>
  <c r="I2638" i="1" l="1"/>
  <c r="H2639" i="1"/>
  <c r="I2639" i="1" l="1"/>
  <c r="H2640" i="1"/>
  <c r="I2640" i="1" l="1"/>
  <c r="H2641" i="1"/>
  <c r="I2641" i="1" l="1"/>
  <c r="H2642" i="1"/>
  <c r="I2642" i="1" l="1"/>
  <c r="M2642" i="1"/>
  <c r="N2642" i="1" s="1"/>
  <c r="K2645" i="1" l="1"/>
  <c r="J2645" i="1" s="1"/>
  <c r="F2645" i="1" s="1"/>
  <c r="K2653" i="1"/>
  <c r="J2653" i="1" s="1"/>
  <c r="F2653" i="1" s="1"/>
  <c r="K2651" i="1"/>
  <c r="J2651" i="1" s="1"/>
  <c r="F2651" i="1" s="1"/>
  <c r="K2649" i="1"/>
  <c r="J2649" i="1" s="1"/>
  <c r="F2649" i="1" s="1"/>
  <c r="K2647" i="1"/>
  <c r="J2647" i="1" s="1"/>
  <c r="F2647" i="1" s="1"/>
  <c r="K2644" i="1"/>
  <c r="J2644" i="1" s="1"/>
  <c r="F2644" i="1" s="1"/>
  <c r="K2652" i="1"/>
  <c r="J2652" i="1" s="1"/>
  <c r="F2652" i="1" s="1"/>
  <c r="K2648" i="1"/>
  <c r="J2648" i="1" s="1"/>
  <c r="F2648" i="1" s="1"/>
  <c r="K2643" i="1"/>
  <c r="J2643" i="1" s="1"/>
  <c r="K2654" i="1"/>
  <c r="J2654" i="1" s="1"/>
  <c r="F2654" i="1" s="1"/>
  <c r="K2650" i="1"/>
  <c r="J2650" i="1" s="1"/>
  <c r="F2650" i="1" s="1"/>
  <c r="K2646" i="1"/>
  <c r="J2646" i="1" s="1"/>
  <c r="F2646" i="1" s="1"/>
  <c r="F2643" i="1" l="1"/>
  <c r="H2643" i="1"/>
  <c r="H2644" i="1" l="1"/>
  <c r="I2643" i="1"/>
  <c r="I2644" i="1" l="1"/>
  <c r="H2645" i="1"/>
  <c r="I2645" i="1" l="1"/>
  <c r="H2646" i="1"/>
  <c r="I2646" i="1" l="1"/>
  <c r="H2647" i="1"/>
  <c r="I2647" i="1" l="1"/>
  <c r="H2648" i="1"/>
  <c r="I2648" i="1" l="1"/>
  <c r="H2649" i="1"/>
  <c r="I2649" i="1" l="1"/>
  <c r="H2650" i="1"/>
  <c r="I2650" i="1" l="1"/>
  <c r="H2651" i="1"/>
  <c r="I2651" i="1" l="1"/>
  <c r="H2652" i="1"/>
  <c r="I2652" i="1" l="1"/>
  <c r="H2653" i="1"/>
  <c r="I2653" i="1" l="1"/>
  <c r="H2654" i="1"/>
  <c r="I2654" i="1" l="1"/>
  <c r="M2654" i="1"/>
  <c r="N2654" i="1" s="1"/>
  <c r="K2666" i="1" s="1"/>
  <c r="J2666" i="1" s="1"/>
  <c r="F2666" i="1" s="1"/>
  <c r="K2657" i="1" l="1"/>
  <c r="J2657" i="1" s="1"/>
  <c r="F2657" i="1" s="1"/>
  <c r="K2665" i="1"/>
  <c r="J2665" i="1" s="1"/>
  <c r="F2665" i="1" s="1"/>
  <c r="K2659" i="1"/>
  <c r="J2659" i="1" s="1"/>
  <c r="F2659" i="1" s="1"/>
  <c r="K2655" i="1"/>
  <c r="J2655" i="1" s="1"/>
  <c r="K2660" i="1"/>
  <c r="J2660" i="1" s="1"/>
  <c r="F2660" i="1" s="1"/>
  <c r="K2664" i="1"/>
  <c r="J2664" i="1" s="1"/>
  <c r="F2664" i="1" s="1"/>
  <c r="K2661" i="1"/>
  <c r="J2661" i="1" s="1"/>
  <c r="F2661" i="1" s="1"/>
  <c r="K2656" i="1"/>
  <c r="J2656" i="1" s="1"/>
  <c r="F2656" i="1" s="1"/>
  <c r="K2663" i="1"/>
  <c r="J2663" i="1" s="1"/>
  <c r="F2663" i="1" s="1"/>
  <c r="K2658" i="1"/>
  <c r="J2658" i="1" s="1"/>
  <c r="F2658" i="1" s="1"/>
  <c r="K2662" i="1"/>
  <c r="J2662" i="1" s="1"/>
  <c r="F2662" i="1" s="1"/>
  <c r="F2655" i="1" l="1"/>
  <c r="H2655" i="1"/>
  <c r="H2656" i="1" l="1"/>
  <c r="I2655" i="1"/>
  <c r="I2656" i="1" l="1"/>
  <c r="H2657" i="1"/>
  <c r="I2657" i="1" l="1"/>
  <c r="H2658" i="1"/>
  <c r="I2658" i="1" l="1"/>
  <c r="H2659" i="1"/>
  <c r="I2659" i="1" l="1"/>
  <c r="H2660" i="1"/>
  <c r="I2660" i="1" l="1"/>
  <c r="H2661" i="1"/>
  <c r="I2661" i="1" l="1"/>
  <c r="H2662" i="1"/>
  <c r="I2662" i="1" l="1"/>
  <c r="H2663" i="1"/>
  <c r="I2663" i="1" l="1"/>
  <c r="H2664" i="1"/>
  <c r="I2664" i="1" l="1"/>
  <c r="H2665" i="1"/>
  <c r="I2665" i="1" l="1"/>
  <c r="H2666" i="1"/>
  <c r="I2666" i="1" l="1"/>
  <c r="M2666" i="1"/>
  <c r="N2666" i="1" s="1"/>
  <c r="K2669" i="1" s="1"/>
  <c r="J2669" i="1" s="1"/>
  <c r="F2669" i="1" s="1"/>
  <c r="K2678" i="1" l="1"/>
  <c r="J2678" i="1" s="1"/>
  <c r="F2678" i="1" s="1"/>
  <c r="K2668" i="1"/>
  <c r="J2668" i="1" s="1"/>
  <c r="F2668" i="1" s="1"/>
  <c r="K2672" i="1"/>
  <c r="J2672" i="1" s="1"/>
  <c r="F2672" i="1" s="1"/>
  <c r="K2670" i="1"/>
  <c r="J2670" i="1" s="1"/>
  <c r="F2670" i="1" s="1"/>
  <c r="K2673" i="1"/>
  <c r="J2673" i="1" s="1"/>
  <c r="F2673" i="1" s="1"/>
  <c r="K2677" i="1"/>
  <c r="J2677" i="1" s="1"/>
  <c r="F2677" i="1" s="1"/>
  <c r="K2676" i="1"/>
  <c r="J2676" i="1" s="1"/>
  <c r="F2676" i="1" s="1"/>
  <c r="K2667" i="1"/>
  <c r="J2667" i="1" s="1"/>
  <c r="H2667" i="1" s="1"/>
  <c r="K2674" i="1"/>
  <c r="J2674" i="1" s="1"/>
  <c r="F2674" i="1" s="1"/>
  <c r="K2671" i="1"/>
  <c r="J2671" i="1" s="1"/>
  <c r="F2671" i="1" s="1"/>
  <c r="K2675" i="1"/>
  <c r="J2675" i="1" s="1"/>
  <c r="F2675" i="1" s="1"/>
  <c r="F2667" i="1"/>
  <c r="H2668" i="1" l="1"/>
  <c r="I2667" i="1"/>
  <c r="I2668" i="1" l="1"/>
  <c r="H2669" i="1"/>
  <c r="I2669" i="1" l="1"/>
  <c r="H2670" i="1"/>
  <c r="I2670" i="1" l="1"/>
  <c r="H2671" i="1"/>
  <c r="I2671" i="1" l="1"/>
  <c r="H2672" i="1"/>
  <c r="I2672" i="1" l="1"/>
  <c r="H2673" i="1"/>
  <c r="I2673" i="1" l="1"/>
  <c r="H2674" i="1"/>
  <c r="I2674" i="1" l="1"/>
  <c r="H2675" i="1"/>
  <c r="I2675" i="1" l="1"/>
  <c r="H2676" i="1"/>
  <c r="I2676" i="1" l="1"/>
  <c r="H2677" i="1"/>
  <c r="I2677" i="1" l="1"/>
  <c r="H2678" i="1"/>
  <c r="I2678" i="1" l="1"/>
  <c r="M2678" i="1"/>
  <c r="N2678" i="1" s="1"/>
  <c r="K2690" i="1" l="1"/>
  <c r="J2690" i="1" s="1"/>
  <c r="F2690" i="1" s="1"/>
  <c r="K2688" i="1"/>
  <c r="J2688" i="1" s="1"/>
  <c r="F2688" i="1" s="1"/>
  <c r="K2686" i="1"/>
  <c r="J2686" i="1" s="1"/>
  <c r="F2686" i="1" s="1"/>
  <c r="K2684" i="1"/>
  <c r="J2684" i="1" s="1"/>
  <c r="F2684" i="1" s="1"/>
  <c r="K2682" i="1"/>
  <c r="J2682" i="1" s="1"/>
  <c r="F2682" i="1" s="1"/>
  <c r="K2679" i="1"/>
  <c r="J2679" i="1" s="1"/>
  <c r="K2683" i="1"/>
  <c r="J2683" i="1" s="1"/>
  <c r="F2683" i="1" s="1"/>
  <c r="K2681" i="1"/>
  <c r="J2681" i="1" s="1"/>
  <c r="F2681" i="1" s="1"/>
  <c r="K2689" i="1"/>
  <c r="J2689" i="1" s="1"/>
  <c r="F2689" i="1" s="1"/>
  <c r="K2687" i="1"/>
  <c r="J2687" i="1" s="1"/>
  <c r="F2687" i="1" s="1"/>
  <c r="K2685" i="1"/>
  <c r="J2685" i="1" s="1"/>
  <c r="F2685" i="1" s="1"/>
  <c r="K2680" i="1"/>
  <c r="J2680" i="1" s="1"/>
  <c r="F2680" i="1" s="1"/>
  <c r="H2679" i="1" l="1"/>
  <c r="F2679" i="1"/>
  <c r="I2679" i="1" l="1"/>
  <c r="H2680" i="1"/>
  <c r="I2680" i="1" l="1"/>
  <c r="H2681" i="1"/>
  <c r="I2681" i="1" l="1"/>
  <c r="H2682" i="1"/>
  <c r="I2682" i="1" l="1"/>
  <c r="H2683" i="1"/>
  <c r="I2683" i="1" l="1"/>
  <c r="H2684" i="1"/>
  <c r="I2684" i="1" l="1"/>
  <c r="H2685" i="1"/>
  <c r="I2685" i="1" l="1"/>
  <c r="H2686" i="1"/>
  <c r="I2686" i="1" l="1"/>
  <c r="H2687" i="1"/>
  <c r="I2687" i="1" l="1"/>
  <c r="H2688" i="1"/>
  <c r="I2688" i="1" l="1"/>
  <c r="H2689" i="1"/>
  <c r="I2689" i="1" l="1"/>
  <c r="H2690" i="1"/>
  <c r="I2690" i="1" l="1"/>
  <c r="M2690" i="1"/>
  <c r="N2690" i="1" s="1"/>
  <c r="K2693" i="1" l="1"/>
  <c r="J2693" i="1" s="1"/>
  <c r="F2693" i="1" s="1"/>
  <c r="K2694" i="1"/>
  <c r="J2694" i="1" s="1"/>
  <c r="F2694" i="1" s="1"/>
  <c r="K2698" i="1"/>
  <c r="J2698" i="1" s="1"/>
  <c r="F2698" i="1" s="1"/>
  <c r="K2702" i="1"/>
  <c r="J2702" i="1" s="1"/>
  <c r="F2702" i="1" s="1"/>
  <c r="K2695" i="1"/>
  <c r="J2695" i="1" s="1"/>
  <c r="F2695" i="1" s="1"/>
  <c r="K2699" i="1"/>
  <c r="J2699" i="1" s="1"/>
  <c r="F2699" i="1" s="1"/>
  <c r="K2691" i="1"/>
  <c r="J2691" i="1" s="1"/>
  <c r="K2696" i="1"/>
  <c r="J2696" i="1" s="1"/>
  <c r="F2696" i="1" s="1"/>
  <c r="K2700" i="1"/>
  <c r="J2700" i="1" s="1"/>
  <c r="F2700" i="1" s="1"/>
  <c r="K2692" i="1"/>
  <c r="J2692" i="1" s="1"/>
  <c r="K2697" i="1"/>
  <c r="J2697" i="1" s="1"/>
  <c r="F2697" i="1" s="1"/>
  <c r="K2701" i="1"/>
  <c r="J2701" i="1" s="1"/>
  <c r="F2701" i="1" s="1"/>
  <c r="F2691" i="1" l="1"/>
  <c r="H2691" i="1"/>
  <c r="I2691" i="1" s="1"/>
  <c r="F2692" i="1"/>
  <c r="H2692" i="1" l="1"/>
  <c r="I2692" i="1" s="1"/>
  <c r="H2693" i="1" l="1"/>
  <c r="I2693" i="1" s="1"/>
  <c r="H2694" i="1" l="1"/>
  <c r="I2694" i="1" s="1"/>
  <c r="H2695" i="1" l="1"/>
  <c r="I2695" i="1" s="1"/>
  <c r="H2696" i="1" l="1"/>
  <c r="I2696" i="1" s="1"/>
  <c r="H2697" i="1" l="1"/>
  <c r="I2697" i="1" s="1"/>
  <c r="H2698" i="1" l="1"/>
  <c r="I2698" i="1" s="1"/>
  <c r="H2699" i="1" l="1"/>
  <c r="I2699" i="1" s="1"/>
  <c r="H2700" i="1" l="1"/>
  <c r="I2700" i="1" s="1"/>
  <c r="H2701" i="1" l="1"/>
  <c r="I2701" i="1" s="1"/>
  <c r="H2702" i="1" l="1"/>
  <c r="M2702" i="1" s="1"/>
  <c r="N2702" i="1" s="1"/>
  <c r="K2712" i="1" s="1"/>
  <c r="J2712" i="1" s="1"/>
  <c r="F2712" i="1" s="1"/>
  <c r="K2704" i="1" l="1"/>
  <c r="J2704" i="1" s="1"/>
  <c r="F2704" i="1" s="1"/>
  <c r="K2709" i="1"/>
  <c r="J2709" i="1" s="1"/>
  <c r="F2709" i="1" s="1"/>
  <c r="K2713" i="1"/>
  <c r="J2713" i="1" s="1"/>
  <c r="F2713" i="1" s="1"/>
  <c r="K2706" i="1"/>
  <c r="J2706" i="1" s="1"/>
  <c r="F2706" i="1" s="1"/>
  <c r="K2710" i="1"/>
  <c r="J2710" i="1" s="1"/>
  <c r="F2710" i="1" s="1"/>
  <c r="K2714" i="1"/>
  <c r="J2714" i="1" s="1"/>
  <c r="F2714" i="1" s="1"/>
  <c r="K2705" i="1"/>
  <c r="J2705" i="1" s="1"/>
  <c r="F2705" i="1" s="1"/>
  <c r="K2707" i="1"/>
  <c r="J2707" i="1" s="1"/>
  <c r="F2707" i="1" s="1"/>
  <c r="K2711" i="1"/>
  <c r="J2711" i="1" s="1"/>
  <c r="F2711" i="1" s="1"/>
  <c r="K2703" i="1"/>
  <c r="J2703" i="1" s="1"/>
  <c r="F2703" i="1" s="1"/>
  <c r="K2708" i="1"/>
  <c r="J2708" i="1" s="1"/>
  <c r="F2708" i="1" s="1"/>
  <c r="I2702" i="1"/>
  <c r="H2703" i="1" l="1"/>
  <c r="H2704" i="1" s="1"/>
  <c r="I2703" i="1" l="1"/>
  <c r="I2704" i="1" s="1"/>
  <c r="H2705" i="1"/>
  <c r="I2705" i="1" l="1"/>
  <c r="H2706" i="1"/>
  <c r="I2706" i="1" l="1"/>
  <c r="H2707" i="1"/>
  <c r="I2707" i="1" l="1"/>
  <c r="H2708" i="1"/>
  <c r="I2708" i="1" l="1"/>
  <c r="H2709" i="1"/>
  <c r="I2709" i="1" l="1"/>
  <c r="H2710" i="1"/>
  <c r="I2710" i="1" l="1"/>
  <c r="H2711" i="1"/>
  <c r="I2711" i="1" l="1"/>
  <c r="H2712" i="1"/>
  <c r="I2712" i="1" l="1"/>
  <c r="H2713" i="1"/>
  <c r="I2713" i="1" l="1"/>
  <c r="H2714" i="1"/>
  <c r="I2714" i="1" l="1"/>
  <c r="M2714" i="1"/>
  <c r="N2714" i="1" s="1"/>
  <c r="K2717" i="1" l="1"/>
  <c r="J2717" i="1" s="1"/>
  <c r="F2717" i="1" s="1"/>
  <c r="K2725" i="1"/>
  <c r="J2725" i="1" s="1"/>
  <c r="F2725" i="1" s="1"/>
  <c r="K2723" i="1"/>
  <c r="J2723" i="1" s="1"/>
  <c r="F2723" i="1" s="1"/>
  <c r="K2721" i="1"/>
  <c r="J2721" i="1" s="1"/>
  <c r="F2721" i="1" s="1"/>
  <c r="K2719" i="1"/>
  <c r="J2719" i="1" s="1"/>
  <c r="F2719" i="1" s="1"/>
  <c r="K2716" i="1"/>
  <c r="J2716" i="1" s="1"/>
  <c r="F2716" i="1" s="1"/>
  <c r="K2718" i="1"/>
  <c r="J2718" i="1" s="1"/>
  <c r="F2718" i="1" s="1"/>
  <c r="K2726" i="1"/>
  <c r="J2726" i="1" s="1"/>
  <c r="F2726" i="1" s="1"/>
  <c r="K2724" i="1"/>
  <c r="J2724" i="1" s="1"/>
  <c r="F2724" i="1" s="1"/>
  <c r="K2722" i="1"/>
  <c r="J2722" i="1" s="1"/>
  <c r="F2722" i="1" s="1"/>
  <c r="K2720" i="1"/>
  <c r="J2720" i="1" s="1"/>
  <c r="F2720" i="1" s="1"/>
  <c r="K2715" i="1"/>
  <c r="J2715" i="1" s="1"/>
  <c r="F2715" i="1" l="1"/>
  <c r="H2715" i="1"/>
  <c r="H2716" i="1" l="1"/>
  <c r="I2715" i="1"/>
  <c r="I2716" i="1" l="1"/>
  <c r="H2717" i="1"/>
  <c r="I2717" i="1" l="1"/>
  <c r="H2718" i="1"/>
  <c r="I2718" i="1" l="1"/>
  <c r="H2719" i="1"/>
  <c r="I2719" i="1" l="1"/>
  <c r="H2720" i="1"/>
  <c r="I2720" i="1" l="1"/>
  <c r="H2721" i="1"/>
  <c r="I2721" i="1" l="1"/>
  <c r="H2722" i="1"/>
  <c r="I2722" i="1" l="1"/>
  <c r="H2723" i="1"/>
  <c r="I2723" i="1" l="1"/>
  <c r="H2724" i="1"/>
  <c r="I2724" i="1" l="1"/>
  <c r="H2725" i="1"/>
  <c r="I2725" i="1" l="1"/>
  <c r="H2726" i="1"/>
  <c r="M2726" i="1" l="1"/>
  <c r="N2726" i="1" s="1"/>
  <c r="I2726" i="1"/>
  <c r="K2737" i="1" l="1"/>
  <c r="J2737" i="1" s="1"/>
  <c r="F2737" i="1" s="1"/>
  <c r="K2735" i="1"/>
  <c r="J2735" i="1" s="1"/>
  <c r="F2735" i="1" s="1"/>
  <c r="K2733" i="1"/>
  <c r="J2733" i="1" s="1"/>
  <c r="F2733" i="1" s="1"/>
  <c r="K2731" i="1"/>
  <c r="J2731" i="1" s="1"/>
  <c r="F2731" i="1" s="1"/>
  <c r="K2728" i="1"/>
  <c r="J2728" i="1" s="1"/>
  <c r="F2728" i="1" s="1"/>
  <c r="K2729" i="1"/>
  <c r="J2729" i="1" s="1"/>
  <c r="F2729" i="1" s="1"/>
  <c r="K2738" i="1"/>
  <c r="J2738" i="1" s="1"/>
  <c r="F2738" i="1" s="1"/>
  <c r="K2736" i="1"/>
  <c r="J2736" i="1" s="1"/>
  <c r="F2736" i="1" s="1"/>
  <c r="K2734" i="1"/>
  <c r="J2734" i="1" s="1"/>
  <c r="F2734" i="1" s="1"/>
  <c r="K2732" i="1"/>
  <c r="J2732" i="1" s="1"/>
  <c r="F2732" i="1" s="1"/>
  <c r="K2730" i="1"/>
  <c r="J2730" i="1" s="1"/>
  <c r="F2730" i="1" s="1"/>
  <c r="K2727" i="1"/>
  <c r="J2727" i="1" s="1"/>
  <c r="F2727" i="1" l="1"/>
  <c r="H2727" i="1"/>
  <c r="H2728" i="1" l="1"/>
  <c r="I2727" i="1"/>
  <c r="I2728" i="1" l="1"/>
  <c r="H2729" i="1"/>
  <c r="I2729" i="1" l="1"/>
  <c r="H2730" i="1"/>
  <c r="I2730" i="1" l="1"/>
  <c r="H2731" i="1"/>
  <c r="I2731" i="1" l="1"/>
  <c r="H2732" i="1"/>
  <c r="I2732" i="1" l="1"/>
  <c r="H2733" i="1"/>
  <c r="I2733" i="1" l="1"/>
  <c r="H2734" i="1"/>
  <c r="I2734" i="1" l="1"/>
  <c r="H2735" i="1"/>
  <c r="I2735" i="1" l="1"/>
  <c r="H2736" i="1"/>
  <c r="I2736" i="1" l="1"/>
  <c r="H2737" i="1"/>
  <c r="I2737" i="1" l="1"/>
  <c r="H2738" i="1"/>
  <c r="I2738" i="1" l="1"/>
  <c r="M2738" i="1"/>
  <c r="N2738" i="1" s="1"/>
  <c r="K2741" i="1" l="1"/>
  <c r="J2741" i="1" s="1"/>
  <c r="F2741" i="1" s="1"/>
  <c r="K2749" i="1"/>
  <c r="J2749" i="1" s="1"/>
  <c r="F2749" i="1" s="1"/>
  <c r="K2747" i="1"/>
  <c r="J2747" i="1" s="1"/>
  <c r="F2747" i="1" s="1"/>
  <c r="K2745" i="1"/>
  <c r="J2745" i="1" s="1"/>
  <c r="F2745" i="1" s="1"/>
  <c r="K2743" i="1"/>
  <c r="J2743" i="1" s="1"/>
  <c r="F2743" i="1" s="1"/>
  <c r="K2740" i="1"/>
  <c r="J2740" i="1" s="1"/>
  <c r="F2740" i="1" s="1"/>
  <c r="K2750" i="1"/>
  <c r="J2750" i="1" s="1"/>
  <c r="F2750" i="1" s="1"/>
  <c r="K2746" i="1"/>
  <c r="J2746" i="1" s="1"/>
  <c r="F2746" i="1" s="1"/>
  <c r="K2744" i="1"/>
  <c r="J2744" i="1" s="1"/>
  <c r="F2744" i="1" s="1"/>
  <c r="K2739" i="1"/>
  <c r="J2739" i="1" s="1"/>
  <c r="K2748" i="1"/>
  <c r="J2748" i="1" s="1"/>
  <c r="F2748" i="1" s="1"/>
  <c r="K2742" i="1"/>
  <c r="J2742" i="1" s="1"/>
  <c r="F2742" i="1" s="1"/>
  <c r="F2739" i="1" l="1"/>
  <c r="H2739" i="1"/>
  <c r="H2740" i="1" l="1"/>
  <c r="I2739" i="1"/>
  <c r="I2740" i="1" l="1"/>
  <c r="H2741" i="1"/>
  <c r="I2741" i="1" l="1"/>
  <c r="H2742" i="1"/>
  <c r="I2742" i="1" l="1"/>
  <c r="H2743" i="1"/>
  <c r="I2743" i="1" l="1"/>
  <c r="H2744" i="1"/>
  <c r="I2744" i="1" l="1"/>
  <c r="H2745" i="1"/>
  <c r="I2745" i="1" l="1"/>
  <c r="H2746" i="1"/>
  <c r="I2746" i="1" l="1"/>
  <c r="H2747" i="1"/>
  <c r="I2747" i="1" l="1"/>
  <c r="H2748" i="1"/>
  <c r="I2748" i="1" l="1"/>
  <c r="H2749" i="1"/>
  <c r="I2749" i="1" l="1"/>
  <c r="H2750" i="1"/>
  <c r="I2750" i="1" l="1"/>
  <c r="M2750" i="1"/>
  <c r="N2750" i="1" s="1"/>
  <c r="K2762" i="1" l="1"/>
  <c r="J2762" i="1" s="1"/>
  <c r="F2762" i="1" s="1"/>
  <c r="K2760" i="1"/>
  <c r="J2760" i="1" s="1"/>
  <c r="F2760" i="1" s="1"/>
  <c r="K2758" i="1"/>
  <c r="J2758" i="1" s="1"/>
  <c r="F2758" i="1" s="1"/>
  <c r="K2756" i="1"/>
  <c r="J2756" i="1" s="1"/>
  <c r="F2756" i="1" s="1"/>
  <c r="K2754" i="1"/>
  <c r="J2754" i="1" s="1"/>
  <c r="F2754" i="1" s="1"/>
  <c r="K2751" i="1"/>
  <c r="J2751" i="1" s="1"/>
  <c r="K2759" i="1"/>
  <c r="J2759" i="1" s="1"/>
  <c r="F2759" i="1" s="1"/>
  <c r="K2755" i="1"/>
  <c r="J2755" i="1" s="1"/>
  <c r="F2755" i="1" s="1"/>
  <c r="K2753" i="1"/>
  <c r="J2753" i="1" s="1"/>
  <c r="F2753" i="1" s="1"/>
  <c r="K2761" i="1"/>
  <c r="J2761" i="1" s="1"/>
  <c r="F2761" i="1" s="1"/>
  <c r="K2757" i="1"/>
  <c r="J2757" i="1" s="1"/>
  <c r="F2757" i="1" s="1"/>
  <c r="K2752" i="1"/>
  <c r="J2752" i="1" s="1"/>
  <c r="F2752" i="1" s="1"/>
  <c r="F2751" i="1" l="1"/>
  <c r="H2751" i="1"/>
  <c r="H2752" i="1" l="1"/>
  <c r="I2751" i="1"/>
  <c r="I2752" i="1" l="1"/>
  <c r="H2753" i="1"/>
  <c r="I2753" i="1" l="1"/>
  <c r="H2754" i="1"/>
  <c r="I2754" i="1" l="1"/>
  <c r="H2755" i="1"/>
  <c r="I2755" i="1" l="1"/>
  <c r="H2756" i="1"/>
  <c r="I2756" i="1" l="1"/>
  <c r="H2757" i="1"/>
  <c r="I2757" i="1" l="1"/>
  <c r="H2758" i="1"/>
  <c r="I2758" i="1" l="1"/>
  <c r="H2759" i="1"/>
  <c r="I2759" i="1" l="1"/>
  <c r="H2760" i="1"/>
  <c r="I2760" i="1" l="1"/>
  <c r="H2761" i="1"/>
  <c r="I2761" i="1" l="1"/>
  <c r="H2762" i="1"/>
  <c r="I2762" i="1" l="1"/>
  <c r="M2762" i="1"/>
  <c r="N2762" i="1" s="1"/>
  <c r="K2765" i="1" l="1"/>
  <c r="J2765" i="1" s="1"/>
  <c r="F2765" i="1" s="1"/>
  <c r="K2773" i="1"/>
  <c r="J2773" i="1" s="1"/>
  <c r="F2773" i="1" s="1"/>
  <c r="K2771" i="1"/>
  <c r="J2771" i="1" s="1"/>
  <c r="F2771" i="1" s="1"/>
  <c r="K2769" i="1"/>
  <c r="J2769" i="1" s="1"/>
  <c r="F2769" i="1" s="1"/>
  <c r="K2767" i="1"/>
  <c r="J2767" i="1" s="1"/>
  <c r="F2767" i="1" s="1"/>
  <c r="K2764" i="1"/>
  <c r="J2764" i="1" s="1"/>
  <c r="F2764" i="1" s="1"/>
  <c r="K2774" i="1"/>
  <c r="J2774" i="1" s="1"/>
  <c r="F2774" i="1" s="1"/>
  <c r="K2772" i="1"/>
  <c r="J2772" i="1" s="1"/>
  <c r="F2772" i="1" s="1"/>
  <c r="K2770" i="1"/>
  <c r="J2770" i="1" s="1"/>
  <c r="F2770" i="1" s="1"/>
  <c r="K2768" i="1"/>
  <c r="J2768" i="1" s="1"/>
  <c r="F2768" i="1" s="1"/>
  <c r="K2766" i="1"/>
  <c r="J2766" i="1" s="1"/>
  <c r="F2766" i="1" s="1"/>
  <c r="K2763" i="1"/>
  <c r="J2763" i="1" s="1"/>
  <c r="F2763" i="1" l="1"/>
  <c r="H2763" i="1"/>
  <c r="I2763" i="1" l="1"/>
  <c r="H2764" i="1"/>
  <c r="H2765" i="1" l="1"/>
  <c r="I2764" i="1"/>
  <c r="H2766" i="1" l="1"/>
  <c r="I2765" i="1"/>
  <c r="H2767" i="1" l="1"/>
  <c r="I2766" i="1"/>
  <c r="H2768" i="1" l="1"/>
  <c r="I2767" i="1"/>
  <c r="H2769" i="1" l="1"/>
  <c r="I2768" i="1"/>
  <c r="H2770" i="1" l="1"/>
  <c r="I2769" i="1"/>
  <c r="H2771" i="1" l="1"/>
  <c r="I2770" i="1"/>
  <c r="H2772" i="1" l="1"/>
  <c r="I2771" i="1"/>
  <c r="H2773" i="1" l="1"/>
  <c r="I2772" i="1"/>
  <c r="H2774" i="1" l="1"/>
  <c r="I2773" i="1"/>
  <c r="I2774" i="1" l="1"/>
  <c r="M2774" i="1"/>
  <c r="N2774" i="1" s="1"/>
  <c r="K2786" i="1" l="1"/>
  <c r="J2786" i="1" s="1"/>
  <c r="F2786" i="1" s="1"/>
  <c r="K2782" i="1"/>
  <c r="J2782" i="1" s="1"/>
  <c r="F2782" i="1" s="1"/>
  <c r="K2775" i="1"/>
  <c r="J2775" i="1" s="1"/>
  <c r="K2785" i="1"/>
  <c r="J2785" i="1" s="1"/>
  <c r="F2785" i="1" s="1"/>
  <c r="K2783" i="1"/>
  <c r="J2783" i="1" s="1"/>
  <c r="F2783" i="1" s="1"/>
  <c r="K2781" i="1"/>
  <c r="J2781" i="1" s="1"/>
  <c r="F2781" i="1" s="1"/>
  <c r="K2779" i="1"/>
  <c r="J2779" i="1" s="1"/>
  <c r="F2779" i="1" s="1"/>
  <c r="K2776" i="1"/>
  <c r="J2776" i="1" s="1"/>
  <c r="F2776" i="1" s="1"/>
  <c r="K2777" i="1"/>
  <c r="J2777" i="1" s="1"/>
  <c r="F2777" i="1" s="1"/>
  <c r="K2784" i="1"/>
  <c r="J2784" i="1" s="1"/>
  <c r="F2784" i="1" s="1"/>
  <c r="K2780" i="1"/>
  <c r="J2780" i="1" s="1"/>
  <c r="F2780" i="1" s="1"/>
  <c r="K2778" i="1"/>
  <c r="J2778" i="1" s="1"/>
  <c r="F2778" i="1" s="1"/>
  <c r="F2775" i="1" l="1"/>
  <c r="H2775" i="1"/>
  <c r="H2776" i="1" l="1"/>
  <c r="I2775" i="1"/>
  <c r="I2776" i="1" l="1"/>
  <c r="H2777" i="1"/>
  <c r="H2778" i="1" l="1"/>
  <c r="I2777" i="1"/>
  <c r="I2778" i="1" l="1"/>
  <c r="H2779" i="1"/>
  <c r="H2780" i="1" l="1"/>
  <c r="I2779" i="1"/>
  <c r="I2780" i="1" l="1"/>
  <c r="H2781" i="1"/>
  <c r="H2782" i="1" l="1"/>
  <c r="I2781" i="1"/>
  <c r="I2782" i="1" l="1"/>
  <c r="H2783" i="1"/>
  <c r="H2784" i="1" l="1"/>
  <c r="I2783" i="1"/>
  <c r="I2784" i="1" l="1"/>
  <c r="H2785" i="1"/>
  <c r="H2786" i="1" l="1"/>
  <c r="I2785" i="1"/>
  <c r="I2786" i="1" l="1"/>
  <c r="M2786" i="1"/>
  <c r="N2786" i="1" s="1"/>
  <c r="K2789" i="1" l="1"/>
  <c r="J2789" i="1" s="1"/>
  <c r="F2789" i="1" s="1"/>
  <c r="K2797" i="1"/>
  <c r="J2797" i="1" s="1"/>
  <c r="F2797" i="1" s="1"/>
  <c r="K2791" i="1"/>
  <c r="J2791" i="1" s="1"/>
  <c r="F2791" i="1" s="1"/>
  <c r="K2798" i="1"/>
  <c r="J2798" i="1" s="1"/>
  <c r="F2798" i="1" s="1"/>
  <c r="K2796" i="1"/>
  <c r="J2796" i="1" s="1"/>
  <c r="F2796" i="1" s="1"/>
  <c r="K2794" i="1"/>
  <c r="J2794" i="1" s="1"/>
  <c r="F2794" i="1" s="1"/>
  <c r="K2792" i="1"/>
  <c r="J2792" i="1" s="1"/>
  <c r="F2792" i="1" s="1"/>
  <c r="K2790" i="1"/>
  <c r="J2790" i="1" s="1"/>
  <c r="F2790" i="1" s="1"/>
  <c r="K2787" i="1"/>
  <c r="J2787" i="1" s="1"/>
  <c r="K2795" i="1"/>
  <c r="J2795" i="1" s="1"/>
  <c r="F2795" i="1" s="1"/>
  <c r="K2793" i="1"/>
  <c r="J2793" i="1" s="1"/>
  <c r="F2793" i="1" s="1"/>
  <c r="K2788" i="1"/>
  <c r="J2788" i="1" s="1"/>
  <c r="F2788" i="1" s="1"/>
  <c r="F2787" i="1" l="1"/>
  <c r="H2787" i="1"/>
  <c r="H2788" i="1" l="1"/>
  <c r="I2787" i="1"/>
  <c r="I2788" i="1" l="1"/>
  <c r="H2789" i="1"/>
  <c r="H2790" i="1" l="1"/>
  <c r="I2789" i="1"/>
  <c r="I2790" i="1" l="1"/>
  <c r="H2791" i="1"/>
  <c r="H2792" i="1" l="1"/>
  <c r="I2791" i="1"/>
  <c r="I2792" i="1" l="1"/>
  <c r="H2793" i="1"/>
  <c r="H2794" i="1" l="1"/>
  <c r="I2793" i="1"/>
  <c r="I2794" i="1" l="1"/>
  <c r="H2795" i="1"/>
  <c r="H2796" i="1" l="1"/>
  <c r="I2795" i="1"/>
  <c r="I2796" i="1" l="1"/>
  <c r="H2797" i="1"/>
  <c r="H2798" i="1" l="1"/>
  <c r="I2797" i="1"/>
  <c r="I2798" i="1" l="1"/>
  <c r="M2798" i="1"/>
  <c r="N2798" i="1" s="1"/>
  <c r="K2810" i="1" l="1"/>
  <c r="J2810" i="1" s="1"/>
  <c r="F2810" i="1" s="1"/>
  <c r="K2808" i="1"/>
  <c r="J2808" i="1" s="1"/>
  <c r="F2808" i="1" s="1"/>
  <c r="K2806" i="1"/>
  <c r="J2806" i="1" s="1"/>
  <c r="F2806" i="1" s="1"/>
  <c r="K2802" i="1"/>
  <c r="J2802" i="1" s="1"/>
  <c r="F2802" i="1" s="1"/>
  <c r="K2809" i="1"/>
  <c r="J2809" i="1" s="1"/>
  <c r="F2809" i="1" s="1"/>
  <c r="K2807" i="1"/>
  <c r="J2807" i="1" s="1"/>
  <c r="F2807" i="1" s="1"/>
  <c r="K2805" i="1"/>
  <c r="J2805" i="1" s="1"/>
  <c r="F2805" i="1" s="1"/>
  <c r="K2803" i="1"/>
  <c r="J2803" i="1" s="1"/>
  <c r="F2803" i="1" s="1"/>
  <c r="K2800" i="1"/>
  <c r="J2800" i="1" s="1"/>
  <c r="F2800" i="1" s="1"/>
  <c r="K2801" i="1"/>
  <c r="J2801" i="1" s="1"/>
  <c r="F2801" i="1" s="1"/>
  <c r="K2804" i="1"/>
  <c r="J2804" i="1" s="1"/>
  <c r="F2804" i="1" s="1"/>
  <c r="K2799" i="1"/>
  <c r="J2799" i="1" s="1"/>
  <c r="F2799" i="1" l="1"/>
  <c r="H2799" i="1"/>
  <c r="H2800" i="1" l="1"/>
  <c r="I2799" i="1"/>
  <c r="I2800" i="1" l="1"/>
  <c r="H2801" i="1"/>
  <c r="H2802" i="1" l="1"/>
  <c r="I2801" i="1"/>
  <c r="I2802" i="1" l="1"/>
  <c r="H2803" i="1"/>
  <c r="H2804" i="1" l="1"/>
  <c r="I2803" i="1"/>
  <c r="I2804" i="1" l="1"/>
  <c r="H2805" i="1"/>
  <c r="H2806" i="1" l="1"/>
  <c r="I2805" i="1"/>
  <c r="I2806" i="1" l="1"/>
  <c r="H2807" i="1"/>
  <c r="H2808" i="1" l="1"/>
  <c r="I2807" i="1"/>
  <c r="I2808" i="1" l="1"/>
  <c r="H2809" i="1"/>
  <c r="H2810" i="1" l="1"/>
  <c r="I2809" i="1"/>
  <c r="I2810" i="1" l="1"/>
  <c r="M2810" i="1"/>
  <c r="N2810" i="1" s="1"/>
  <c r="K2813" i="1" l="1"/>
  <c r="J2813" i="1" s="1"/>
  <c r="F2813" i="1" s="1"/>
  <c r="K2819" i="1"/>
  <c r="J2819" i="1" s="1"/>
  <c r="F2819" i="1" s="1"/>
  <c r="K2822" i="1"/>
  <c r="J2822" i="1" s="1"/>
  <c r="F2822" i="1" s="1"/>
  <c r="K2820" i="1"/>
  <c r="J2820" i="1" s="1"/>
  <c r="F2820" i="1" s="1"/>
  <c r="K2818" i="1"/>
  <c r="J2818" i="1" s="1"/>
  <c r="F2818" i="1" s="1"/>
  <c r="K2816" i="1"/>
  <c r="J2816" i="1" s="1"/>
  <c r="F2816" i="1" s="1"/>
  <c r="K2814" i="1"/>
  <c r="J2814" i="1" s="1"/>
  <c r="F2814" i="1" s="1"/>
  <c r="K2811" i="1"/>
  <c r="J2811" i="1" s="1"/>
  <c r="K2821" i="1"/>
  <c r="J2821" i="1" s="1"/>
  <c r="F2821" i="1" s="1"/>
  <c r="K2817" i="1"/>
  <c r="J2817" i="1" s="1"/>
  <c r="F2817" i="1" s="1"/>
  <c r="K2815" i="1"/>
  <c r="J2815" i="1" s="1"/>
  <c r="F2815" i="1" s="1"/>
  <c r="K2812" i="1"/>
  <c r="J2812" i="1" s="1"/>
  <c r="F2812" i="1" s="1"/>
  <c r="F2811" i="1" l="1"/>
  <c r="H2811" i="1"/>
  <c r="H2812" i="1" l="1"/>
  <c r="I2811" i="1"/>
  <c r="I2812" i="1" l="1"/>
  <c r="H2813" i="1"/>
  <c r="H2814" i="1" l="1"/>
  <c r="I2813" i="1"/>
  <c r="I2814" i="1" l="1"/>
  <c r="H2815" i="1"/>
  <c r="H2816" i="1" l="1"/>
  <c r="I2815" i="1"/>
  <c r="I2816" i="1" l="1"/>
  <c r="H2817" i="1"/>
  <c r="H2818" i="1" l="1"/>
  <c r="I2817" i="1"/>
  <c r="I2818" i="1" l="1"/>
  <c r="H2819" i="1"/>
  <c r="H2820" i="1" l="1"/>
  <c r="I2819" i="1"/>
  <c r="I2820" i="1" l="1"/>
  <c r="H2821" i="1"/>
  <c r="H2822" i="1" l="1"/>
  <c r="I2821" i="1"/>
  <c r="I2822" i="1" l="1"/>
  <c r="M2822" i="1"/>
  <c r="N2822" i="1" s="1"/>
  <c r="K2834" i="1" l="1"/>
  <c r="J2834" i="1" s="1"/>
  <c r="F2834" i="1" s="1"/>
  <c r="K2832" i="1"/>
  <c r="J2832" i="1" s="1"/>
  <c r="F2832" i="1" s="1"/>
  <c r="K2828" i="1"/>
  <c r="J2828" i="1" s="1"/>
  <c r="F2828" i="1" s="1"/>
  <c r="K2823" i="1"/>
  <c r="J2823" i="1" s="1"/>
  <c r="K2833" i="1"/>
  <c r="J2833" i="1" s="1"/>
  <c r="F2833" i="1" s="1"/>
  <c r="K2831" i="1"/>
  <c r="J2831" i="1" s="1"/>
  <c r="F2831" i="1" s="1"/>
  <c r="K2829" i="1"/>
  <c r="J2829" i="1" s="1"/>
  <c r="F2829" i="1" s="1"/>
  <c r="K2827" i="1"/>
  <c r="J2827" i="1" s="1"/>
  <c r="F2827" i="1" s="1"/>
  <c r="K2824" i="1"/>
  <c r="J2824" i="1" s="1"/>
  <c r="F2824" i="1" s="1"/>
  <c r="K2825" i="1"/>
  <c r="J2825" i="1" s="1"/>
  <c r="F2825" i="1" s="1"/>
  <c r="K2830" i="1"/>
  <c r="J2830" i="1" s="1"/>
  <c r="F2830" i="1" s="1"/>
  <c r="K2826" i="1"/>
  <c r="J2826" i="1" s="1"/>
  <c r="F2826" i="1" s="1"/>
  <c r="F2823" i="1" l="1"/>
  <c r="H2823" i="1"/>
  <c r="I2823" i="1" l="1"/>
  <c r="H2824" i="1"/>
  <c r="I2824" i="1" l="1"/>
  <c r="H2825" i="1"/>
  <c r="I2825" i="1" l="1"/>
  <c r="H2826" i="1"/>
  <c r="I2826" i="1" l="1"/>
  <c r="H2827" i="1"/>
  <c r="I2827" i="1" l="1"/>
  <c r="H2828" i="1"/>
  <c r="I2828" i="1" l="1"/>
  <c r="H2829" i="1"/>
  <c r="I2829" i="1" l="1"/>
  <c r="H2830" i="1"/>
  <c r="I2830" i="1" l="1"/>
  <c r="H2831" i="1"/>
  <c r="I2831" i="1" l="1"/>
  <c r="H2832" i="1"/>
  <c r="I2832" i="1" l="1"/>
  <c r="H2833" i="1"/>
  <c r="I2833" i="1" l="1"/>
  <c r="H2834" i="1"/>
  <c r="I2834" i="1" l="1"/>
  <c r="M2834" i="1"/>
  <c r="N2834" i="1" s="1"/>
  <c r="K2837" i="1" l="1"/>
  <c r="J2837" i="1" s="1"/>
  <c r="F2837" i="1" s="1"/>
  <c r="K2845" i="1"/>
  <c r="J2845" i="1" s="1"/>
  <c r="F2845" i="1" s="1"/>
  <c r="K2843" i="1"/>
  <c r="J2843" i="1" s="1"/>
  <c r="F2843" i="1" s="1"/>
  <c r="K2841" i="1"/>
  <c r="J2841" i="1" s="1"/>
  <c r="F2841" i="1" s="1"/>
  <c r="K2839" i="1"/>
  <c r="J2839" i="1" s="1"/>
  <c r="F2839" i="1" s="1"/>
  <c r="K2836" i="1"/>
  <c r="J2836" i="1" s="1"/>
  <c r="F2836" i="1" s="1"/>
  <c r="K2846" i="1"/>
  <c r="J2846" i="1" s="1"/>
  <c r="F2846" i="1" s="1"/>
  <c r="K2844" i="1"/>
  <c r="J2844" i="1" s="1"/>
  <c r="F2844" i="1" s="1"/>
  <c r="K2842" i="1"/>
  <c r="J2842" i="1" s="1"/>
  <c r="F2842" i="1" s="1"/>
  <c r="K2840" i="1"/>
  <c r="J2840" i="1" s="1"/>
  <c r="F2840" i="1" s="1"/>
  <c r="K2838" i="1"/>
  <c r="J2838" i="1" s="1"/>
  <c r="F2838" i="1" s="1"/>
  <c r="K2835" i="1"/>
  <c r="J2835" i="1" s="1"/>
  <c r="F2835" i="1" l="1"/>
  <c r="H2835" i="1"/>
  <c r="H2836" i="1" l="1"/>
  <c r="I2835" i="1"/>
  <c r="H2837" i="1" l="1"/>
  <c r="I2836" i="1"/>
  <c r="H2838" i="1" l="1"/>
  <c r="I2837" i="1"/>
  <c r="H2839" i="1" l="1"/>
  <c r="I2838" i="1"/>
  <c r="H2840" i="1" l="1"/>
  <c r="I2839" i="1"/>
  <c r="H2841" i="1" l="1"/>
  <c r="I2840" i="1"/>
  <c r="H2842" i="1" l="1"/>
  <c r="I2841" i="1"/>
  <c r="H2843" i="1" l="1"/>
  <c r="I2842" i="1"/>
  <c r="H2844" i="1" l="1"/>
  <c r="I2843" i="1"/>
  <c r="H2845" i="1" l="1"/>
  <c r="I2844" i="1"/>
  <c r="H2846" i="1" l="1"/>
  <c r="I2845" i="1"/>
  <c r="I2846" i="1" l="1"/>
  <c r="M2846" i="1"/>
  <c r="N2846" i="1" s="1"/>
  <c r="K2857" i="1" l="1"/>
  <c r="J2857" i="1" s="1"/>
  <c r="F2857" i="1" s="1"/>
  <c r="K2855" i="1"/>
  <c r="J2855" i="1" s="1"/>
  <c r="F2855" i="1" s="1"/>
  <c r="K2853" i="1"/>
  <c r="J2853" i="1" s="1"/>
  <c r="F2853" i="1" s="1"/>
  <c r="K2851" i="1"/>
  <c r="J2851" i="1" s="1"/>
  <c r="F2851" i="1" s="1"/>
  <c r="K2848" i="1"/>
  <c r="J2848" i="1" s="1"/>
  <c r="F2848" i="1" s="1"/>
  <c r="K2849" i="1"/>
  <c r="J2849" i="1" s="1"/>
  <c r="F2849" i="1" s="1"/>
  <c r="K2858" i="1"/>
  <c r="J2858" i="1" s="1"/>
  <c r="F2858" i="1" s="1"/>
  <c r="K2856" i="1"/>
  <c r="J2856" i="1" s="1"/>
  <c r="F2856" i="1" s="1"/>
  <c r="K2854" i="1"/>
  <c r="J2854" i="1" s="1"/>
  <c r="F2854" i="1" s="1"/>
  <c r="K2852" i="1"/>
  <c r="J2852" i="1" s="1"/>
  <c r="F2852" i="1" s="1"/>
  <c r="K2850" i="1"/>
  <c r="J2850" i="1" s="1"/>
  <c r="F2850" i="1" s="1"/>
  <c r="K2847" i="1"/>
  <c r="J2847" i="1" s="1"/>
  <c r="F2847" i="1" l="1"/>
  <c r="H2847" i="1"/>
  <c r="H2848" i="1" l="1"/>
  <c r="I2847" i="1"/>
  <c r="I2848" i="1" l="1"/>
  <c r="H2849" i="1"/>
  <c r="H2850" i="1" l="1"/>
  <c r="I2849" i="1"/>
  <c r="I2850" i="1" l="1"/>
  <c r="H2851" i="1"/>
  <c r="H2852" i="1" l="1"/>
  <c r="I2851" i="1"/>
  <c r="I2852" i="1" l="1"/>
  <c r="H2853" i="1"/>
  <c r="H2854" i="1" l="1"/>
  <c r="I2853" i="1"/>
  <c r="I2854" i="1" l="1"/>
  <c r="H2855" i="1"/>
  <c r="H2856" i="1" l="1"/>
  <c r="I2855" i="1"/>
  <c r="I2856" i="1" l="1"/>
  <c r="H2857" i="1"/>
  <c r="H2858" i="1" l="1"/>
  <c r="I2857" i="1"/>
  <c r="I2858" i="1" l="1"/>
  <c r="M2858" i="1"/>
  <c r="N2858" i="1" s="1"/>
  <c r="K2861" i="1" l="1"/>
  <c r="J2861" i="1" s="1"/>
  <c r="F2861" i="1" s="1"/>
  <c r="K2869" i="1"/>
  <c r="J2869" i="1" s="1"/>
  <c r="F2869" i="1" s="1"/>
  <c r="K2865" i="1"/>
  <c r="J2865" i="1" s="1"/>
  <c r="F2865" i="1" s="1"/>
  <c r="K2870" i="1"/>
  <c r="J2870" i="1" s="1"/>
  <c r="F2870" i="1" s="1"/>
  <c r="K2868" i="1"/>
  <c r="J2868" i="1" s="1"/>
  <c r="F2868" i="1" s="1"/>
  <c r="K2866" i="1"/>
  <c r="J2866" i="1" s="1"/>
  <c r="F2866" i="1" s="1"/>
  <c r="K2864" i="1"/>
  <c r="J2864" i="1" s="1"/>
  <c r="F2864" i="1" s="1"/>
  <c r="K2862" i="1"/>
  <c r="J2862" i="1" s="1"/>
  <c r="F2862" i="1" s="1"/>
  <c r="K2859" i="1"/>
  <c r="J2859" i="1" s="1"/>
  <c r="K2867" i="1"/>
  <c r="J2867" i="1" s="1"/>
  <c r="F2867" i="1" s="1"/>
  <c r="K2863" i="1"/>
  <c r="J2863" i="1" s="1"/>
  <c r="F2863" i="1" s="1"/>
  <c r="K2860" i="1"/>
  <c r="J2860" i="1" s="1"/>
  <c r="F2860" i="1" s="1"/>
  <c r="F2859" i="1" l="1"/>
  <c r="H2859" i="1"/>
  <c r="H2860" i="1" l="1"/>
  <c r="I2859" i="1"/>
  <c r="I2860" i="1" l="1"/>
  <c r="H2861" i="1"/>
  <c r="H2862" i="1" l="1"/>
  <c r="I2861" i="1"/>
  <c r="I2862" i="1" l="1"/>
  <c r="H2863" i="1"/>
  <c r="H2864" i="1" l="1"/>
  <c r="I2863" i="1"/>
  <c r="I2864" i="1" l="1"/>
  <c r="H2865" i="1"/>
  <c r="H2866" i="1" l="1"/>
  <c r="I2865" i="1"/>
  <c r="I2866" i="1" l="1"/>
  <c r="H2867" i="1"/>
  <c r="H2868" i="1" l="1"/>
  <c r="I2867" i="1"/>
  <c r="I2868" i="1" l="1"/>
  <c r="H2869" i="1"/>
  <c r="H2870" i="1" l="1"/>
  <c r="I2869" i="1"/>
  <c r="I2870" i="1" l="1"/>
  <c r="M2870" i="1"/>
  <c r="N2870" i="1" s="1"/>
  <c r="K2873" i="1" l="1"/>
  <c r="J2873" i="1" s="1"/>
  <c r="F2873" i="1" s="1"/>
  <c r="K2880" i="1"/>
  <c r="J2880" i="1" s="1"/>
  <c r="F2880" i="1" s="1"/>
  <c r="K2871" i="1"/>
  <c r="J2871" i="1" s="1"/>
  <c r="K2882" i="1"/>
  <c r="J2882" i="1" s="1"/>
  <c r="F2882" i="1" s="1"/>
  <c r="K2878" i="1"/>
  <c r="J2878" i="1" s="1"/>
  <c r="F2878" i="1" s="1"/>
  <c r="K2874" i="1"/>
  <c r="J2874" i="1" s="1"/>
  <c r="F2874" i="1" s="1"/>
  <c r="K2881" i="1"/>
  <c r="J2881" i="1" s="1"/>
  <c r="F2881" i="1" s="1"/>
  <c r="K2877" i="1"/>
  <c r="J2877" i="1" s="1"/>
  <c r="F2877" i="1" s="1"/>
  <c r="K2872" i="1"/>
  <c r="J2872" i="1" s="1"/>
  <c r="F2872" i="1" s="1"/>
  <c r="K2876" i="1"/>
  <c r="J2876" i="1" s="1"/>
  <c r="F2876" i="1" s="1"/>
  <c r="K2879" i="1"/>
  <c r="J2879" i="1" s="1"/>
  <c r="F2879" i="1" s="1"/>
  <c r="K2875" i="1"/>
  <c r="J2875" i="1" s="1"/>
  <c r="F2875" i="1" s="1"/>
  <c r="F2871" i="1" l="1"/>
  <c r="H2871" i="1"/>
  <c r="H2872" i="1" l="1"/>
  <c r="I2871" i="1"/>
  <c r="I2872" i="1" l="1"/>
  <c r="H2873" i="1"/>
  <c r="H2874" i="1" l="1"/>
  <c r="I2873" i="1"/>
  <c r="I2874" i="1" l="1"/>
  <c r="H2875" i="1"/>
  <c r="H2876" i="1" l="1"/>
  <c r="I2875" i="1"/>
  <c r="I2876" i="1" l="1"/>
  <c r="H2877" i="1"/>
  <c r="H2878" i="1" l="1"/>
  <c r="I2877" i="1"/>
  <c r="I2878" i="1" l="1"/>
  <c r="H2879" i="1"/>
  <c r="H2880" i="1" l="1"/>
  <c r="I2879" i="1"/>
  <c r="I2880" i="1" l="1"/>
  <c r="H2881" i="1"/>
  <c r="H2882" i="1" l="1"/>
  <c r="I2881" i="1"/>
  <c r="I2882" i="1" l="1"/>
  <c r="M2882" i="1"/>
  <c r="N2882" i="1" s="1"/>
  <c r="K2894" i="1" l="1"/>
  <c r="J2894" i="1" s="1"/>
  <c r="F2894" i="1" s="1"/>
  <c r="K2892" i="1"/>
  <c r="J2892" i="1" s="1"/>
  <c r="F2892" i="1" s="1"/>
  <c r="K2890" i="1"/>
  <c r="J2890" i="1" s="1"/>
  <c r="F2890" i="1" s="1"/>
  <c r="K2886" i="1"/>
  <c r="J2886" i="1" s="1"/>
  <c r="F2886" i="1" s="1"/>
  <c r="K2893" i="1"/>
  <c r="J2893" i="1" s="1"/>
  <c r="F2893" i="1" s="1"/>
  <c r="K2891" i="1"/>
  <c r="J2891" i="1" s="1"/>
  <c r="F2891" i="1" s="1"/>
  <c r="K2889" i="1"/>
  <c r="J2889" i="1" s="1"/>
  <c r="F2889" i="1" s="1"/>
  <c r="K2887" i="1"/>
  <c r="J2887" i="1" s="1"/>
  <c r="F2887" i="1" s="1"/>
  <c r="K2884" i="1"/>
  <c r="J2884" i="1" s="1"/>
  <c r="F2884" i="1" s="1"/>
  <c r="K2885" i="1"/>
  <c r="J2885" i="1" s="1"/>
  <c r="F2885" i="1" s="1"/>
  <c r="K2888" i="1"/>
  <c r="J2888" i="1" s="1"/>
  <c r="F2888" i="1" s="1"/>
  <c r="K2883" i="1"/>
  <c r="J2883" i="1" s="1"/>
  <c r="F2883" i="1" l="1"/>
  <c r="H2883" i="1"/>
  <c r="H2884" i="1" l="1"/>
  <c r="I2883" i="1"/>
  <c r="I2884" i="1" l="1"/>
  <c r="H2885" i="1"/>
  <c r="H2886" i="1" l="1"/>
  <c r="I2885" i="1"/>
  <c r="I2886" i="1" l="1"/>
  <c r="H2887" i="1"/>
  <c r="H2888" i="1" l="1"/>
  <c r="I2887" i="1"/>
  <c r="I2888" i="1" l="1"/>
  <c r="H2889" i="1"/>
  <c r="H2890" i="1" l="1"/>
  <c r="I2889" i="1"/>
  <c r="I2890" i="1" l="1"/>
  <c r="H2891" i="1"/>
  <c r="H2892" i="1" l="1"/>
  <c r="I2891" i="1"/>
  <c r="I2892" i="1" l="1"/>
  <c r="H2893" i="1"/>
  <c r="H2894" i="1" l="1"/>
  <c r="I2893" i="1"/>
  <c r="I2894" i="1" l="1"/>
  <c r="M2894" i="1"/>
  <c r="N2894" i="1" s="1"/>
  <c r="K2897" i="1" l="1"/>
  <c r="J2897" i="1" s="1"/>
  <c r="F2897" i="1" s="1"/>
  <c r="K2904" i="1"/>
  <c r="J2904" i="1" s="1"/>
  <c r="F2904" i="1" s="1"/>
  <c r="K2895" i="1"/>
  <c r="J2895" i="1" s="1"/>
  <c r="K2906" i="1"/>
  <c r="J2906" i="1" s="1"/>
  <c r="F2906" i="1" s="1"/>
  <c r="K2902" i="1"/>
  <c r="J2902" i="1" s="1"/>
  <c r="F2902" i="1" s="1"/>
  <c r="K2898" i="1"/>
  <c r="J2898" i="1" s="1"/>
  <c r="F2898" i="1" s="1"/>
  <c r="K2905" i="1"/>
  <c r="J2905" i="1" s="1"/>
  <c r="F2905" i="1" s="1"/>
  <c r="K2901" i="1"/>
  <c r="J2901" i="1" s="1"/>
  <c r="F2901" i="1" s="1"/>
  <c r="K2896" i="1"/>
  <c r="J2896" i="1" s="1"/>
  <c r="F2896" i="1" s="1"/>
  <c r="K2900" i="1"/>
  <c r="J2900" i="1" s="1"/>
  <c r="F2900" i="1" s="1"/>
  <c r="K2903" i="1"/>
  <c r="J2903" i="1" s="1"/>
  <c r="F2903" i="1" s="1"/>
  <c r="K2899" i="1"/>
  <c r="J2899" i="1" s="1"/>
  <c r="F2899" i="1" s="1"/>
  <c r="F2895" i="1" l="1"/>
  <c r="H2895" i="1"/>
  <c r="H2896" i="1" l="1"/>
  <c r="I2895" i="1"/>
  <c r="I2896" i="1" l="1"/>
  <c r="H2897" i="1"/>
  <c r="H2898" i="1" l="1"/>
  <c r="I2897" i="1"/>
  <c r="I2898" i="1" l="1"/>
  <c r="H2899" i="1"/>
  <c r="H2900" i="1" l="1"/>
  <c r="I2899" i="1"/>
  <c r="I2900" i="1" l="1"/>
  <c r="H2901" i="1"/>
  <c r="H2902" i="1" l="1"/>
  <c r="I2901" i="1"/>
  <c r="I2902" i="1" l="1"/>
  <c r="H2903" i="1"/>
  <c r="H2904" i="1" l="1"/>
  <c r="I2903" i="1"/>
  <c r="I2904" i="1" l="1"/>
  <c r="H2905" i="1"/>
  <c r="H2906" i="1" l="1"/>
  <c r="I2905" i="1"/>
  <c r="I2906" i="1" l="1"/>
  <c r="M2906" i="1"/>
  <c r="N2906" i="1" s="1"/>
  <c r="K2918" i="1" l="1"/>
  <c r="J2918" i="1" s="1"/>
  <c r="F2918" i="1" s="1"/>
  <c r="K2916" i="1"/>
  <c r="J2916" i="1" s="1"/>
  <c r="F2916" i="1" s="1"/>
  <c r="K2912" i="1"/>
  <c r="J2912" i="1" s="1"/>
  <c r="F2912" i="1" s="1"/>
  <c r="K2907" i="1"/>
  <c r="J2907" i="1" s="1"/>
  <c r="K2917" i="1"/>
  <c r="J2917" i="1" s="1"/>
  <c r="F2917" i="1" s="1"/>
  <c r="K2915" i="1"/>
  <c r="J2915" i="1" s="1"/>
  <c r="F2915" i="1" s="1"/>
  <c r="K2913" i="1"/>
  <c r="J2913" i="1" s="1"/>
  <c r="F2913" i="1" s="1"/>
  <c r="K2911" i="1"/>
  <c r="J2911" i="1" s="1"/>
  <c r="F2911" i="1" s="1"/>
  <c r="K2908" i="1"/>
  <c r="J2908" i="1" s="1"/>
  <c r="F2908" i="1" s="1"/>
  <c r="K2909" i="1"/>
  <c r="J2909" i="1" s="1"/>
  <c r="F2909" i="1" s="1"/>
  <c r="K2914" i="1"/>
  <c r="J2914" i="1" s="1"/>
  <c r="F2914" i="1" s="1"/>
  <c r="K2910" i="1"/>
  <c r="J2910" i="1" s="1"/>
  <c r="F2910" i="1" s="1"/>
  <c r="F2907" i="1" l="1"/>
  <c r="H2907" i="1"/>
  <c r="I2907" i="1" l="1"/>
  <c r="H2908" i="1"/>
  <c r="I2908" i="1" l="1"/>
  <c r="H2909" i="1"/>
  <c r="I2909" i="1" l="1"/>
  <c r="H2910" i="1"/>
  <c r="I2910" i="1" l="1"/>
  <c r="H2911" i="1"/>
  <c r="I2911" i="1" l="1"/>
  <c r="H2912" i="1"/>
  <c r="I2912" i="1" l="1"/>
  <c r="H2913" i="1"/>
  <c r="I2913" i="1" l="1"/>
  <c r="H2914" i="1"/>
  <c r="I2914" i="1" l="1"/>
  <c r="H2915" i="1"/>
  <c r="I2915" i="1" l="1"/>
  <c r="H2916" i="1"/>
  <c r="I2916" i="1" l="1"/>
  <c r="H2917" i="1"/>
  <c r="I2917" i="1" l="1"/>
  <c r="H2918" i="1"/>
  <c r="I2918" i="1" l="1"/>
  <c r="M2918" i="1"/>
  <c r="N2918" i="1" s="1"/>
  <c r="K2930" i="1" l="1"/>
  <c r="J2930" i="1" s="1"/>
  <c r="F2930" i="1" s="1"/>
  <c r="K2928" i="1"/>
  <c r="J2928" i="1" s="1"/>
  <c r="F2928" i="1" s="1"/>
  <c r="K2926" i="1"/>
  <c r="J2926" i="1" s="1"/>
  <c r="F2926" i="1" s="1"/>
  <c r="K2924" i="1"/>
  <c r="J2924" i="1" s="1"/>
  <c r="F2924" i="1" s="1"/>
  <c r="K2922" i="1"/>
  <c r="J2922" i="1" s="1"/>
  <c r="F2922" i="1" s="1"/>
  <c r="K2919" i="1"/>
  <c r="J2919" i="1" s="1"/>
  <c r="K2920" i="1"/>
  <c r="J2920" i="1" s="1"/>
  <c r="F2920" i="1" s="1"/>
  <c r="K2929" i="1"/>
  <c r="J2929" i="1" s="1"/>
  <c r="F2929" i="1" s="1"/>
  <c r="K2927" i="1"/>
  <c r="J2927" i="1" s="1"/>
  <c r="F2927" i="1" s="1"/>
  <c r="K2925" i="1"/>
  <c r="J2925" i="1" s="1"/>
  <c r="F2925" i="1" s="1"/>
  <c r="K2923" i="1"/>
  <c r="J2923" i="1" s="1"/>
  <c r="F2923" i="1" s="1"/>
  <c r="K2921" i="1"/>
  <c r="J2921" i="1" s="1"/>
  <c r="F2921" i="1" s="1"/>
  <c r="F2919" i="1" l="1"/>
  <c r="H2919" i="1"/>
  <c r="H2920" i="1" l="1"/>
  <c r="I2919" i="1"/>
  <c r="I2920" i="1" l="1"/>
  <c r="H2921" i="1"/>
  <c r="H2922" i="1" l="1"/>
  <c r="I2921" i="1"/>
  <c r="I2922" i="1" l="1"/>
  <c r="H2923" i="1"/>
  <c r="H2924" i="1" l="1"/>
  <c r="I2923" i="1"/>
  <c r="I2924" i="1" l="1"/>
  <c r="H2925" i="1"/>
  <c r="H2926" i="1" l="1"/>
  <c r="I2925" i="1"/>
  <c r="I2926" i="1" l="1"/>
  <c r="H2927" i="1"/>
  <c r="H2928" i="1" l="1"/>
  <c r="I2927" i="1"/>
  <c r="I2928" i="1" l="1"/>
  <c r="H2929" i="1"/>
  <c r="H2930" i="1" l="1"/>
  <c r="I2929" i="1"/>
  <c r="I2930" i="1" l="1"/>
  <c r="M2930" i="1"/>
  <c r="N2930" i="1" s="1"/>
  <c r="K2933" i="1" l="1"/>
  <c r="J2933" i="1" s="1"/>
  <c r="F2933" i="1" s="1"/>
  <c r="K2941" i="1"/>
  <c r="J2941" i="1" s="1"/>
  <c r="F2941" i="1" s="1"/>
  <c r="K2937" i="1"/>
  <c r="J2937" i="1" s="1"/>
  <c r="F2937" i="1" s="1"/>
  <c r="K2942" i="1"/>
  <c r="J2942" i="1" s="1"/>
  <c r="F2942" i="1" s="1"/>
  <c r="K2940" i="1"/>
  <c r="J2940" i="1" s="1"/>
  <c r="F2940" i="1" s="1"/>
  <c r="K2938" i="1"/>
  <c r="J2938" i="1" s="1"/>
  <c r="F2938" i="1" s="1"/>
  <c r="K2936" i="1"/>
  <c r="J2936" i="1" s="1"/>
  <c r="F2936" i="1" s="1"/>
  <c r="K2934" i="1"/>
  <c r="J2934" i="1" s="1"/>
  <c r="F2934" i="1" s="1"/>
  <c r="K2931" i="1"/>
  <c r="J2931" i="1" s="1"/>
  <c r="K2939" i="1"/>
  <c r="J2939" i="1" s="1"/>
  <c r="F2939" i="1" s="1"/>
  <c r="K2935" i="1"/>
  <c r="J2935" i="1" s="1"/>
  <c r="F2935" i="1" s="1"/>
  <c r="K2932" i="1"/>
  <c r="J2932" i="1" s="1"/>
  <c r="F2932" i="1" s="1"/>
  <c r="F2931" i="1" l="1"/>
  <c r="H2931" i="1"/>
  <c r="H2932" i="1" l="1"/>
  <c r="I2931" i="1"/>
  <c r="I2932" i="1" l="1"/>
  <c r="H2933" i="1"/>
  <c r="H2934" i="1" l="1"/>
  <c r="I2933" i="1"/>
  <c r="I2934" i="1" l="1"/>
  <c r="H2935" i="1"/>
  <c r="H2936" i="1" l="1"/>
  <c r="I2935" i="1"/>
  <c r="I2936" i="1" l="1"/>
  <c r="H2937" i="1"/>
  <c r="H2938" i="1" l="1"/>
  <c r="I2937" i="1"/>
  <c r="I2938" i="1" l="1"/>
  <c r="H2939" i="1"/>
  <c r="H2940" i="1" l="1"/>
  <c r="I2939" i="1"/>
  <c r="I2940" i="1" l="1"/>
  <c r="H2941" i="1"/>
  <c r="H2942" i="1" l="1"/>
  <c r="I2941" i="1"/>
  <c r="I2942" i="1" l="1"/>
  <c r="M2942" i="1"/>
  <c r="N2942" i="1" s="1"/>
  <c r="K2954" i="1" l="1"/>
  <c r="J2954" i="1" s="1"/>
  <c r="F2954" i="1" s="1"/>
  <c r="K2950" i="1"/>
  <c r="J2950" i="1" s="1"/>
  <c r="F2950" i="1" s="1"/>
  <c r="K2943" i="1"/>
  <c r="J2943" i="1" s="1"/>
  <c r="K2953" i="1"/>
  <c r="J2953" i="1" s="1"/>
  <c r="F2953" i="1" s="1"/>
  <c r="K2951" i="1"/>
  <c r="J2951" i="1" s="1"/>
  <c r="F2951" i="1" s="1"/>
  <c r="K2949" i="1"/>
  <c r="J2949" i="1" s="1"/>
  <c r="F2949" i="1" s="1"/>
  <c r="K2947" i="1"/>
  <c r="J2947" i="1" s="1"/>
  <c r="F2947" i="1" s="1"/>
  <c r="K2944" i="1"/>
  <c r="J2944" i="1" s="1"/>
  <c r="F2944" i="1" s="1"/>
  <c r="K2945" i="1"/>
  <c r="J2945" i="1" s="1"/>
  <c r="F2945" i="1" s="1"/>
  <c r="K2952" i="1"/>
  <c r="J2952" i="1" s="1"/>
  <c r="F2952" i="1" s="1"/>
  <c r="K2948" i="1"/>
  <c r="J2948" i="1" s="1"/>
  <c r="F2948" i="1" s="1"/>
  <c r="K2946" i="1"/>
  <c r="J2946" i="1" s="1"/>
  <c r="F2946" i="1" s="1"/>
  <c r="F2943" i="1" l="1"/>
  <c r="H2943" i="1"/>
  <c r="H2944" i="1" l="1"/>
  <c r="I2943" i="1"/>
  <c r="I2944" i="1" l="1"/>
  <c r="H2945" i="1"/>
  <c r="H2946" i="1" l="1"/>
  <c r="I2945" i="1"/>
  <c r="I2946" i="1" l="1"/>
  <c r="H2947" i="1"/>
  <c r="H2948" i="1" l="1"/>
  <c r="I2947" i="1"/>
  <c r="I2948" i="1" l="1"/>
  <c r="H2949" i="1"/>
  <c r="H2950" i="1" l="1"/>
  <c r="I2949" i="1"/>
  <c r="I2950" i="1" l="1"/>
  <c r="H2951" i="1"/>
  <c r="H2952" i="1" l="1"/>
  <c r="I2951" i="1"/>
  <c r="I2952" i="1" l="1"/>
  <c r="H2953" i="1"/>
  <c r="H2954" i="1" l="1"/>
  <c r="I2953" i="1"/>
  <c r="I2954" i="1" l="1"/>
  <c r="M2954" i="1"/>
  <c r="N2954" i="1" s="1"/>
  <c r="K2957" i="1" l="1"/>
  <c r="J2957" i="1" s="1"/>
  <c r="F2957" i="1" s="1"/>
  <c r="K2965" i="1"/>
  <c r="J2965" i="1" s="1"/>
  <c r="F2965" i="1" s="1"/>
  <c r="K2961" i="1"/>
  <c r="J2961" i="1" s="1"/>
  <c r="F2961" i="1" s="1"/>
  <c r="K2956" i="1"/>
  <c r="J2956" i="1" s="1"/>
  <c r="F2956" i="1" s="1"/>
  <c r="K2966" i="1"/>
  <c r="J2966" i="1" s="1"/>
  <c r="F2966" i="1" s="1"/>
  <c r="K2964" i="1"/>
  <c r="J2964" i="1" s="1"/>
  <c r="F2964" i="1" s="1"/>
  <c r="K2962" i="1"/>
  <c r="J2962" i="1" s="1"/>
  <c r="F2962" i="1" s="1"/>
  <c r="K2960" i="1"/>
  <c r="J2960" i="1" s="1"/>
  <c r="F2960" i="1" s="1"/>
  <c r="K2958" i="1"/>
  <c r="J2958" i="1" s="1"/>
  <c r="F2958" i="1" s="1"/>
  <c r="K2955" i="1"/>
  <c r="J2955" i="1" s="1"/>
  <c r="K2963" i="1"/>
  <c r="J2963" i="1" s="1"/>
  <c r="F2963" i="1" s="1"/>
  <c r="K2959" i="1"/>
  <c r="J2959" i="1" s="1"/>
  <c r="F2959" i="1" s="1"/>
  <c r="F2955" i="1" l="1"/>
  <c r="H2955" i="1"/>
  <c r="H2956" i="1" l="1"/>
  <c r="I2955" i="1"/>
  <c r="H2957" i="1" l="1"/>
  <c r="I2956" i="1"/>
  <c r="H2958" i="1" l="1"/>
  <c r="I2957" i="1"/>
  <c r="H2959" i="1" l="1"/>
  <c r="I2958" i="1"/>
  <c r="H2960" i="1" l="1"/>
  <c r="I2959" i="1"/>
  <c r="H2961" i="1" l="1"/>
  <c r="I2960" i="1"/>
  <c r="H2962" i="1" l="1"/>
  <c r="I2961" i="1"/>
  <c r="H2963" i="1" l="1"/>
  <c r="I2962" i="1"/>
  <c r="H2964" i="1" l="1"/>
  <c r="I2963" i="1"/>
  <c r="H2965" i="1" l="1"/>
  <c r="I2964" i="1"/>
  <c r="H2966" i="1" l="1"/>
  <c r="I2965" i="1"/>
  <c r="I2966" i="1" l="1"/>
  <c r="M2966" i="1"/>
  <c r="N2966" i="1" s="1"/>
  <c r="K2978" i="1" l="1"/>
  <c r="J2978" i="1" s="1"/>
  <c r="F2978" i="1" s="1"/>
  <c r="K2976" i="1"/>
  <c r="J2976" i="1" s="1"/>
  <c r="F2976" i="1" s="1"/>
  <c r="K2974" i="1"/>
  <c r="J2974" i="1" s="1"/>
  <c r="F2974" i="1" s="1"/>
  <c r="K2970" i="1"/>
  <c r="J2970" i="1" s="1"/>
  <c r="F2970" i="1" s="1"/>
  <c r="K2977" i="1"/>
  <c r="J2977" i="1" s="1"/>
  <c r="F2977" i="1" s="1"/>
  <c r="K2975" i="1"/>
  <c r="J2975" i="1" s="1"/>
  <c r="F2975" i="1" s="1"/>
  <c r="K2973" i="1"/>
  <c r="J2973" i="1" s="1"/>
  <c r="F2973" i="1" s="1"/>
  <c r="K2971" i="1"/>
  <c r="J2971" i="1" s="1"/>
  <c r="F2971" i="1" s="1"/>
  <c r="K2968" i="1"/>
  <c r="J2968" i="1" s="1"/>
  <c r="F2968" i="1" s="1"/>
  <c r="K2969" i="1"/>
  <c r="J2969" i="1" s="1"/>
  <c r="F2969" i="1" s="1"/>
  <c r="K2972" i="1"/>
  <c r="J2972" i="1" s="1"/>
  <c r="F2972" i="1" s="1"/>
  <c r="K2967" i="1"/>
  <c r="J2967" i="1" s="1"/>
  <c r="F2967" i="1" l="1"/>
  <c r="H2967" i="1"/>
  <c r="I2967" i="1" l="1"/>
  <c r="H2968" i="1"/>
  <c r="I2968" i="1" l="1"/>
  <c r="H2969" i="1"/>
  <c r="I2969" i="1" l="1"/>
  <c r="H2970" i="1"/>
  <c r="I2970" i="1" l="1"/>
  <c r="H2971" i="1"/>
  <c r="I2971" i="1" l="1"/>
  <c r="H2972" i="1"/>
  <c r="I2972" i="1" l="1"/>
  <c r="H2973" i="1"/>
  <c r="I2973" i="1" l="1"/>
  <c r="H2974" i="1"/>
  <c r="I2974" i="1" l="1"/>
  <c r="H2975" i="1"/>
  <c r="I2975" i="1" l="1"/>
  <c r="H2976" i="1"/>
  <c r="I2976" i="1" l="1"/>
  <c r="H2977" i="1"/>
  <c r="I2977" i="1" l="1"/>
  <c r="H2978" i="1"/>
  <c r="I2978" i="1" l="1"/>
  <c r="M2978" i="1"/>
  <c r="N2978" i="1" s="1"/>
  <c r="K2981" i="1" l="1"/>
  <c r="J2981" i="1" s="1"/>
  <c r="F2981" i="1" s="1"/>
  <c r="K2989" i="1"/>
  <c r="J2989" i="1" s="1"/>
  <c r="F2989" i="1" s="1"/>
  <c r="K2987" i="1"/>
  <c r="J2987" i="1" s="1"/>
  <c r="F2987" i="1" s="1"/>
  <c r="K2985" i="1"/>
  <c r="J2985" i="1" s="1"/>
  <c r="F2985" i="1" s="1"/>
  <c r="K2983" i="1"/>
  <c r="J2983" i="1" s="1"/>
  <c r="F2983" i="1" s="1"/>
  <c r="K2980" i="1"/>
  <c r="J2980" i="1" s="1"/>
  <c r="F2980" i="1" s="1"/>
  <c r="K2990" i="1"/>
  <c r="J2990" i="1" s="1"/>
  <c r="F2990" i="1" s="1"/>
  <c r="K2988" i="1"/>
  <c r="J2988" i="1" s="1"/>
  <c r="F2988" i="1" s="1"/>
  <c r="K2986" i="1"/>
  <c r="J2986" i="1" s="1"/>
  <c r="F2986" i="1" s="1"/>
  <c r="K2984" i="1"/>
  <c r="J2984" i="1" s="1"/>
  <c r="F2984" i="1" s="1"/>
  <c r="K2982" i="1"/>
  <c r="J2982" i="1" s="1"/>
  <c r="F2982" i="1" s="1"/>
  <c r="K2979" i="1"/>
  <c r="J2979" i="1" s="1"/>
  <c r="F2979" i="1" l="1"/>
  <c r="H2979" i="1"/>
  <c r="H2980" i="1" l="1"/>
  <c r="I2979" i="1"/>
  <c r="I2980" i="1" l="1"/>
  <c r="H2981" i="1"/>
  <c r="H2982" i="1" l="1"/>
  <c r="I2981" i="1"/>
  <c r="I2982" i="1" l="1"/>
  <c r="H2983" i="1"/>
  <c r="H2984" i="1" l="1"/>
  <c r="I2983" i="1"/>
  <c r="I2984" i="1" l="1"/>
  <c r="H2985" i="1"/>
  <c r="H2986" i="1" l="1"/>
  <c r="I2985" i="1"/>
  <c r="I2986" i="1" l="1"/>
  <c r="H2987" i="1"/>
  <c r="H2988" i="1" l="1"/>
  <c r="I2987" i="1"/>
  <c r="I2988" i="1" l="1"/>
  <c r="H2989" i="1"/>
  <c r="H2990" i="1" l="1"/>
  <c r="I2989" i="1"/>
  <c r="I2990" i="1" l="1"/>
  <c r="M2990" i="1"/>
  <c r="N2990" i="1" s="1"/>
  <c r="K3002" i="1" l="1"/>
  <c r="J3002" i="1" s="1"/>
  <c r="F3002" i="1" s="1"/>
  <c r="K3000" i="1"/>
  <c r="J3000" i="1" s="1"/>
  <c r="F3000" i="1" s="1"/>
  <c r="K2996" i="1"/>
  <c r="J2996" i="1" s="1"/>
  <c r="F2996" i="1" s="1"/>
  <c r="K2991" i="1"/>
  <c r="J2991" i="1" s="1"/>
  <c r="K3001" i="1"/>
  <c r="J3001" i="1" s="1"/>
  <c r="F3001" i="1" s="1"/>
  <c r="K2999" i="1"/>
  <c r="J2999" i="1" s="1"/>
  <c r="F2999" i="1" s="1"/>
  <c r="K2997" i="1"/>
  <c r="J2997" i="1" s="1"/>
  <c r="F2997" i="1" s="1"/>
  <c r="K2995" i="1"/>
  <c r="J2995" i="1" s="1"/>
  <c r="F2995" i="1" s="1"/>
  <c r="K2992" i="1"/>
  <c r="J2992" i="1" s="1"/>
  <c r="F2992" i="1" s="1"/>
  <c r="K2993" i="1"/>
  <c r="J2993" i="1" s="1"/>
  <c r="F2993" i="1" s="1"/>
  <c r="K2998" i="1"/>
  <c r="J2998" i="1" s="1"/>
  <c r="F2998" i="1" s="1"/>
  <c r="K2994" i="1"/>
  <c r="J2994" i="1" s="1"/>
  <c r="F2994" i="1" s="1"/>
  <c r="F2991" i="1" l="1"/>
  <c r="H2991" i="1"/>
  <c r="H2992" i="1" l="1"/>
  <c r="I2991" i="1"/>
  <c r="I2992" i="1" l="1"/>
  <c r="H2993" i="1"/>
  <c r="H2994" i="1" l="1"/>
  <c r="I2993" i="1"/>
  <c r="I2994" i="1" l="1"/>
  <c r="H2995" i="1"/>
  <c r="H2996" i="1" l="1"/>
  <c r="I2995" i="1"/>
  <c r="I2996" i="1" l="1"/>
  <c r="H2997" i="1"/>
  <c r="H2998" i="1" l="1"/>
  <c r="I2997" i="1"/>
  <c r="I2998" i="1" l="1"/>
  <c r="H2999" i="1"/>
  <c r="H3000" i="1" l="1"/>
  <c r="I2999" i="1"/>
  <c r="I3000" i="1" l="1"/>
  <c r="H3001" i="1"/>
  <c r="H3002" i="1" l="1"/>
  <c r="I3001" i="1"/>
  <c r="I3002" i="1" l="1"/>
  <c r="M3002" i="1"/>
  <c r="N3002" i="1" s="1"/>
  <c r="K3005" i="1" l="1"/>
  <c r="J3005" i="1" s="1"/>
  <c r="F3005" i="1" s="1"/>
  <c r="K3013" i="1"/>
  <c r="J3013" i="1" s="1"/>
  <c r="F3013" i="1" s="1"/>
  <c r="K3011" i="1"/>
  <c r="J3011" i="1" s="1"/>
  <c r="F3011" i="1" s="1"/>
  <c r="K3007" i="1"/>
  <c r="J3007" i="1" s="1"/>
  <c r="F3007" i="1" s="1"/>
  <c r="K3014" i="1"/>
  <c r="J3014" i="1" s="1"/>
  <c r="F3014" i="1" s="1"/>
  <c r="K3012" i="1"/>
  <c r="J3012" i="1" s="1"/>
  <c r="F3012" i="1" s="1"/>
  <c r="K3010" i="1"/>
  <c r="J3010" i="1" s="1"/>
  <c r="F3010" i="1" s="1"/>
  <c r="K3008" i="1"/>
  <c r="J3008" i="1" s="1"/>
  <c r="F3008" i="1" s="1"/>
  <c r="K3006" i="1"/>
  <c r="J3006" i="1" s="1"/>
  <c r="F3006" i="1" s="1"/>
  <c r="K3003" i="1"/>
  <c r="J3003" i="1" s="1"/>
  <c r="K3009" i="1"/>
  <c r="J3009" i="1" s="1"/>
  <c r="F3009" i="1" s="1"/>
  <c r="K3004" i="1"/>
  <c r="J3004" i="1" s="1"/>
  <c r="F3004" i="1" s="1"/>
  <c r="F3003" i="1" l="1"/>
  <c r="H3003" i="1"/>
  <c r="H3004" i="1" l="1"/>
  <c r="I3003" i="1"/>
  <c r="I3004" i="1" l="1"/>
  <c r="H3005" i="1"/>
  <c r="H3006" i="1" l="1"/>
  <c r="I3005" i="1"/>
  <c r="I3006" i="1" l="1"/>
  <c r="H3007" i="1"/>
  <c r="H3008" i="1" l="1"/>
  <c r="I3007" i="1"/>
  <c r="I3008" i="1" l="1"/>
  <c r="H3009" i="1"/>
  <c r="H3010" i="1" l="1"/>
  <c r="I3009" i="1"/>
  <c r="I3010" i="1" l="1"/>
  <c r="H3011" i="1"/>
  <c r="H3012" i="1" l="1"/>
  <c r="I3011" i="1"/>
  <c r="I3012" i="1" l="1"/>
  <c r="H3013" i="1"/>
  <c r="H3014" i="1" l="1"/>
  <c r="I3013" i="1"/>
  <c r="I3014" i="1" l="1"/>
  <c r="M3014" i="1"/>
  <c r="N3014" i="1" s="1"/>
  <c r="K3026" i="1" l="1"/>
  <c r="J3026" i="1" s="1"/>
  <c r="F3026" i="1" s="1"/>
  <c r="K3024" i="1"/>
  <c r="J3024" i="1" s="1"/>
  <c r="F3024" i="1" s="1"/>
  <c r="K3020" i="1"/>
  <c r="J3020" i="1" s="1"/>
  <c r="F3020" i="1" s="1"/>
  <c r="K3015" i="1"/>
  <c r="J3015" i="1" s="1"/>
  <c r="K3025" i="1"/>
  <c r="J3025" i="1" s="1"/>
  <c r="F3025" i="1" s="1"/>
  <c r="K3023" i="1"/>
  <c r="J3023" i="1" s="1"/>
  <c r="F3023" i="1" s="1"/>
  <c r="K3021" i="1"/>
  <c r="J3021" i="1" s="1"/>
  <c r="F3021" i="1" s="1"/>
  <c r="K3019" i="1"/>
  <c r="J3019" i="1" s="1"/>
  <c r="F3019" i="1" s="1"/>
  <c r="K3016" i="1"/>
  <c r="J3016" i="1" s="1"/>
  <c r="F3016" i="1" s="1"/>
  <c r="K3017" i="1"/>
  <c r="J3017" i="1" s="1"/>
  <c r="F3017" i="1" s="1"/>
  <c r="K3022" i="1"/>
  <c r="J3022" i="1" s="1"/>
  <c r="F3022" i="1" s="1"/>
  <c r="K3018" i="1"/>
  <c r="J3018" i="1" s="1"/>
  <c r="F3018" i="1" s="1"/>
  <c r="F3015" i="1" l="1"/>
  <c r="H3015" i="1"/>
  <c r="H3016" i="1" l="1"/>
  <c r="I3015" i="1"/>
  <c r="I3016" i="1" l="1"/>
  <c r="H3017" i="1"/>
  <c r="I3017" i="1" l="1"/>
  <c r="H3018" i="1"/>
  <c r="I3018" i="1" l="1"/>
  <c r="H3019" i="1"/>
  <c r="I3019" i="1" l="1"/>
  <c r="H3020" i="1"/>
  <c r="I3020" i="1" l="1"/>
  <c r="H3021" i="1"/>
  <c r="I3021" i="1" l="1"/>
  <c r="H3022" i="1"/>
  <c r="I3022" i="1" l="1"/>
  <c r="H3023" i="1"/>
  <c r="I3023" i="1" l="1"/>
  <c r="H3024" i="1"/>
  <c r="I3024" i="1" l="1"/>
  <c r="H3025" i="1"/>
  <c r="I3025" i="1" l="1"/>
  <c r="H3026" i="1"/>
  <c r="I3026" i="1" l="1"/>
  <c r="M3026" i="1"/>
  <c r="N3026" i="1" s="1"/>
  <c r="K3029" i="1" l="1"/>
  <c r="J3029" i="1" s="1"/>
  <c r="F3029" i="1" s="1"/>
  <c r="K3037" i="1"/>
  <c r="J3037" i="1" s="1"/>
  <c r="F3037" i="1" s="1"/>
  <c r="K3035" i="1"/>
  <c r="J3035" i="1" s="1"/>
  <c r="F3035" i="1" s="1"/>
  <c r="K3033" i="1"/>
  <c r="J3033" i="1" s="1"/>
  <c r="F3033" i="1" s="1"/>
  <c r="K3031" i="1"/>
  <c r="J3031" i="1" s="1"/>
  <c r="F3031" i="1" s="1"/>
  <c r="K3028" i="1"/>
  <c r="J3028" i="1" s="1"/>
  <c r="F3028" i="1" s="1"/>
  <c r="K3027" i="1"/>
  <c r="J3027" i="1" s="1"/>
  <c r="K3038" i="1"/>
  <c r="J3038" i="1" s="1"/>
  <c r="F3038" i="1" s="1"/>
  <c r="K3036" i="1"/>
  <c r="J3036" i="1" s="1"/>
  <c r="F3036" i="1" s="1"/>
  <c r="K3034" i="1"/>
  <c r="J3034" i="1" s="1"/>
  <c r="F3034" i="1" s="1"/>
  <c r="K3032" i="1"/>
  <c r="J3032" i="1" s="1"/>
  <c r="F3032" i="1" s="1"/>
  <c r="K3030" i="1"/>
  <c r="J3030" i="1" s="1"/>
  <c r="F3030" i="1" s="1"/>
  <c r="F3027" i="1" l="1"/>
  <c r="H3027" i="1"/>
  <c r="H3028" i="1" l="1"/>
  <c r="I3027" i="1"/>
  <c r="I3028" i="1" l="1"/>
  <c r="H3029" i="1"/>
  <c r="I3029" i="1" l="1"/>
  <c r="H3030" i="1"/>
  <c r="I3030" i="1" l="1"/>
  <c r="H3031" i="1"/>
  <c r="I3031" i="1" l="1"/>
  <c r="H3032" i="1"/>
  <c r="I3032" i="1" l="1"/>
  <c r="H3033" i="1"/>
  <c r="I3033" i="1" l="1"/>
  <c r="H3034" i="1"/>
  <c r="I3034" i="1" l="1"/>
  <c r="H3035" i="1"/>
  <c r="I3035" i="1" l="1"/>
  <c r="H3036" i="1"/>
  <c r="I3036" i="1" l="1"/>
  <c r="H3037" i="1"/>
  <c r="I3037" i="1" l="1"/>
  <c r="H3038" i="1"/>
  <c r="I3038" i="1" l="1"/>
  <c r="M3038" i="1"/>
  <c r="N3038" i="1" s="1"/>
  <c r="K3050" i="1" l="1"/>
  <c r="J3050" i="1" s="1"/>
  <c r="F3050" i="1" s="1"/>
  <c r="K3048" i="1"/>
  <c r="J3048" i="1" s="1"/>
  <c r="F3048" i="1" s="1"/>
  <c r="K3046" i="1"/>
  <c r="J3046" i="1" s="1"/>
  <c r="F3046" i="1" s="1"/>
  <c r="K3044" i="1"/>
  <c r="J3044" i="1" s="1"/>
  <c r="F3044" i="1" s="1"/>
  <c r="K3042" i="1"/>
  <c r="J3042" i="1" s="1"/>
  <c r="F3042" i="1" s="1"/>
  <c r="K3039" i="1"/>
  <c r="J3039" i="1" s="1"/>
  <c r="K3049" i="1"/>
  <c r="J3049" i="1" s="1"/>
  <c r="F3049" i="1" s="1"/>
  <c r="K3047" i="1"/>
  <c r="J3047" i="1" s="1"/>
  <c r="F3047" i="1" s="1"/>
  <c r="K3045" i="1"/>
  <c r="J3045" i="1" s="1"/>
  <c r="F3045" i="1" s="1"/>
  <c r="K3043" i="1"/>
  <c r="J3043" i="1" s="1"/>
  <c r="F3043" i="1" s="1"/>
  <c r="K3040" i="1"/>
  <c r="J3040" i="1" s="1"/>
  <c r="F3040" i="1" s="1"/>
  <c r="K3041" i="1"/>
  <c r="J3041" i="1" s="1"/>
  <c r="F3041" i="1" s="1"/>
  <c r="F3039" i="1" l="1"/>
  <c r="H3039" i="1"/>
  <c r="H3040" i="1" l="1"/>
  <c r="I3039" i="1"/>
  <c r="I3040" i="1" l="1"/>
  <c r="H3041" i="1"/>
  <c r="I3041" i="1" l="1"/>
  <c r="H3042" i="1"/>
  <c r="I3042" i="1" l="1"/>
  <c r="H3043" i="1"/>
  <c r="I3043" i="1" l="1"/>
  <c r="H3044" i="1"/>
  <c r="I3044" i="1" l="1"/>
  <c r="H3045" i="1"/>
  <c r="I3045" i="1" l="1"/>
  <c r="H3046" i="1"/>
  <c r="I3046" i="1" l="1"/>
  <c r="H3047" i="1"/>
  <c r="I3047" i="1" l="1"/>
  <c r="H3048" i="1"/>
  <c r="I3048" i="1" l="1"/>
  <c r="H3049" i="1"/>
  <c r="I3049" i="1" l="1"/>
  <c r="H3050" i="1"/>
  <c r="I3050" i="1" l="1"/>
  <c r="M3050" i="1"/>
  <c r="N3050" i="1" s="1"/>
  <c r="K3053" i="1" l="1"/>
  <c r="J3053" i="1" s="1"/>
  <c r="F3053" i="1" s="1"/>
  <c r="K3059" i="1"/>
  <c r="J3059" i="1" s="1"/>
  <c r="F3059" i="1" s="1"/>
  <c r="K3055" i="1"/>
  <c r="J3055" i="1" s="1"/>
  <c r="F3055" i="1" s="1"/>
  <c r="K3062" i="1"/>
  <c r="J3062" i="1" s="1"/>
  <c r="F3062" i="1" s="1"/>
  <c r="K3058" i="1"/>
  <c r="J3058" i="1" s="1"/>
  <c r="F3058" i="1" s="1"/>
  <c r="K3054" i="1"/>
  <c r="J3054" i="1" s="1"/>
  <c r="F3054" i="1" s="1"/>
  <c r="K3061" i="1"/>
  <c r="J3061" i="1" s="1"/>
  <c r="F3061" i="1" s="1"/>
  <c r="K3057" i="1"/>
  <c r="J3057" i="1" s="1"/>
  <c r="F3057" i="1" s="1"/>
  <c r="K3052" i="1"/>
  <c r="J3052" i="1" s="1"/>
  <c r="F3052" i="1" s="1"/>
  <c r="K3060" i="1"/>
  <c r="J3060" i="1" s="1"/>
  <c r="F3060" i="1" s="1"/>
  <c r="K3056" i="1"/>
  <c r="J3056" i="1" s="1"/>
  <c r="F3056" i="1" s="1"/>
  <c r="K3051" i="1"/>
  <c r="J3051" i="1" s="1"/>
  <c r="F3051" i="1" l="1"/>
  <c r="H3051" i="1"/>
  <c r="H3052" i="1" l="1"/>
  <c r="I3051" i="1"/>
  <c r="I3052" i="1" l="1"/>
  <c r="H3053" i="1"/>
  <c r="I3053" i="1" l="1"/>
  <c r="H3054" i="1"/>
  <c r="I3054" i="1" l="1"/>
  <c r="H3055" i="1"/>
  <c r="I3055" i="1" l="1"/>
  <c r="H3056" i="1"/>
  <c r="I3056" i="1" l="1"/>
  <c r="H3057" i="1"/>
  <c r="I3057" i="1" l="1"/>
  <c r="H3058" i="1"/>
  <c r="I3058" i="1" l="1"/>
  <c r="H3059" i="1"/>
  <c r="I3059" i="1" l="1"/>
  <c r="H3060" i="1"/>
  <c r="I3060" i="1" l="1"/>
  <c r="H3061" i="1"/>
  <c r="I3061" i="1" l="1"/>
  <c r="H3062" i="1"/>
  <c r="I3062" i="1" l="1"/>
  <c r="M3062" i="1"/>
  <c r="N3062" i="1" s="1"/>
  <c r="K3074" i="1" l="1"/>
  <c r="J3074" i="1" s="1"/>
  <c r="F3074" i="1" s="1"/>
  <c r="K3072" i="1"/>
  <c r="J3072" i="1" s="1"/>
  <c r="F3072" i="1" s="1"/>
  <c r="K3070" i="1"/>
  <c r="J3070" i="1" s="1"/>
  <c r="F3070" i="1" s="1"/>
  <c r="K3068" i="1"/>
  <c r="J3068" i="1" s="1"/>
  <c r="F3068" i="1" s="1"/>
  <c r="K3066" i="1"/>
  <c r="J3066" i="1" s="1"/>
  <c r="F3066" i="1" s="1"/>
  <c r="K3063" i="1"/>
  <c r="J3063" i="1" s="1"/>
  <c r="K3073" i="1"/>
  <c r="J3073" i="1" s="1"/>
  <c r="F3073" i="1" s="1"/>
  <c r="K3071" i="1"/>
  <c r="J3071" i="1" s="1"/>
  <c r="F3071" i="1" s="1"/>
  <c r="K3069" i="1"/>
  <c r="J3069" i="1" s="1"/>
  <c r="F3069" i="1" s="1"/>
  <c r="K3067" i="1"/>
  <c r="J3067" i="1" s="1"/>
  <c r="F3067" i="1" s="1"/>
  <c r="K3064" i="1"/>
  <c r="J3064" i="1" s="1"/>
  <c r="F3064" i="1" s="1"/>
  <c r="K3065" i="1"/>
  <c r="J3065" i="1" s="1"/>
  <c r="F3065" i="1" s="1"/>
  <c r="F3063" i="1" l="1"/>
  <c r="H3063" i="1"/>
  <c r="H3064" i="1" l="1"/>
  <c r="I3063" i="1"/>
  <c r="I3064" i="1" l="1"/>
  <c r="H3065" i="1"/>
  <c r="I3065" i="1" l="1"/>
  <c r="H3066" i="1"/>
  <c r="I3066" i="1" l="1"/>
  <c r="H3067" i="1"/>
  <c r="I3067" i="1" l="1"/>
  <c r="H3068" i="1"/>
  <c r="I3068" i="1" l="1"/>
  <c r="H3069" i="1"/>
  <c r="I3069" i="1" l="1"/>
  <c r="H3070" i="1"/>
  <c r="I3070" i="1" l="1"/>
  <c r="H3071" i="1"/>
  <c r="I3071" i="1" l="1"/>
  <c r="H3072" i="1"/>
  <c r="I3072" i="1" l="1"/>
  <c r="H3073" i="1"/>
  <c r="I3073" i="1" l="1"/>
  <c r="H3074" i="1"/>
  <c r="I3074" i="1" l="1"/>
  <c r="M3074" i="1"/>
  <c r="N3074" i="1" s="1"/>
  <c r="K3077" i="1" l="1"/>
  <c r="J3077" i="1" s="1"/>
  <c r="F3077" i="1" s="1"/>
  <c r="K3083" i="1"/>
  <c r="J3083" i="1" s="1"/>
  <c r="F3083" i="1" s="1"/>
  <c r="K3079" i="1"/>
  <c r="J3079" i="1" s="1"/>
  <c r="F3079" i="1" s="1"/>
  <c r="K3086" i="1"/>
  <c r="J3086" i="1" s="1"/>
  <c r="F3086" i="1" s="1"/>
  <c r="K3082" i="1"/>
  <c r="J3082" i="1" s="1"/>
  <c r="F3082" i="1" s="1"/>
  <c r="K3078" i="1"/>
  <c r="J3078" i="1" s="1"/>
  <c r="F3078" i="1" s="1"/>
  <c r="K3081" i="1"/>
  <c r="J3081" i="1" s="1"/>
  <c r="F3081" i="1" s="1"/>
  <c r="K3084" i="1"/>
  <c r="J3084" i="1" s="1"/>
  <c r="F3084" i="1" s="1"/>
  <c r="K3080" i="1"/>
  <c r="J3080" i="1" s="1"/>
  <c r="F3080" i="1" s="1"/>
  <c r="K3075" i="1"/>
  <c r="J3075" i="1" s="1"/>
  <c r="K3085" i="1"/>
  <c r="J3085" i="1" s="1"/>
  <c r="F3085" i="1" s="1"/>
  <c r="K3076" i="1"/>
  <c r="J3076" i="1" s="1"/>
  <c r="F3076" i="1" s="1"/>
  <c r="F3075" i="1" l="1"/>
  <c r="H3075" i="1"/>
  <c r="H3076" i="1" l="1"/>
  <c r="I3075" i="1"/>
  <c r="I3076" i="1" l="1"/>
  <c r="H3077" i="1"/>
  <c r="I3077" i="1" l="1"/>
  <c r="H3078" i="1"/>
  <c r="I3078" i="1" l="1"/>
  <c r="H3079" i="1"/>
  <c r="I3079" i="1" l="1"/>
  <c r="H3080" i="1"/>
  <c r="I3080" i="1" l="1"/>
  <c r="H3081" i="1"/>
  <c r="I3081" i="1" l="1"/>
  <c r="H3082" i="1"/>
  <c r="I3082" i="1" l="1"/>
  <c r="H3083" i="1"/>
  <c r="I3083" i="1" l="1"/>
  <c r="H3084" i="1"/>
  <c r="I3084" i="1" l="1"/>
  <c r="H3085" i="1"/>
  <c r="I3085" i="1" l="1"/>
  <c r="H3086" i="1"/>
  <c r="I3086" i="1" l="1"/>
  <c r="M3086" i="1"/>
  <c r="N3086" i="1" s="1"/>
  <c r="K3098" i="1" l="1"/>
  <c r="J3098" i="1" s="1"/>
  <c r="F3098" i="1" s="1"/>
  <c r="K3096" i="1"/>
  <c r="J3096" i="1" s="1"/>
  <c r="F3096" i="1" s="1"/>
  <c r="K3094" i="1"/>
  <c r="J3094" i="1" s="1"/>
  <c r="F3094" i="1" s="1"/>
  <c r="K3092" i="1"/>
  <c r="J3092" i="1" s="1"/>
  <c r="F3092" i="1" s="1"/>
  <c r="K3090" i="1"/>
  <c r="J3090" i="1" s="1"/>
  <c r="F3090" i="1" s="1"/>
  <c r="K3087" i="1"/>
  <c r="J3087" i="1" s="1"/>
  <c r="K3097" i="1"/>
  <c r="J3097" i="1" s="1"/>
  <c r="F3097" i="1" s="1"/>
  <c r="K3095" i="1"/>
  <c r="J3095" i="1" s="1"/>
  <c r="F3095" i="1" s="1"/>
  <c r="K3093" i="1"/>
  <c r="J3093" i="1" s="1"/>
  <c r="F3093" i="1" s="1"/>
  <c r="K3088" i="1"/>
  <c r="J3088" i="1" s="1"/>
  <c r="F3088" i="1" s="1"/>
  <c r="K3089" i="1"/>
  <c r="J3089" i="1" s="1"/>
  <c r="F3089" i="1" s="1"/>
  <c r="K3091" i="1"/>
  <c r="J3091" i="1" s="1"/>
  <c r="F3091" i="1" s="1"/>
  <c r="F3087" i="1" l="1"/>
  <c r="H3087" i="1"/>
  <c r="H3088" i="1" l="1"/>
  <c r="I3087" i="1"/>
  <c r="I3088" i="1" l="1"/>
  <c r="H3089" i="1"/>
  <c r="I3089" i="1" l="1"/>
  <c r="H3090" i="1"/>
  <c r="I3090" i="1" l="1"/>
  <c r="H3091" i="1"/>
  <c r="I3091" i="1" l="1"/>
  <c r="H3092" i="1"/>
  <c r="I3092" i="1" l="1"/>
  <c r="H3093" i="1"/>
  <c r="I3093" i="1" l="1"/>
  <c r="H3094" i="1"/>
  <c r="I3094" i="1" l="1"/>
  <c r="H3095" i="1"/>
  <c r="I3095" i="1" l="1"/>
  <c r="H3096" i="1"/>
  <c r="I3096" i="1" l="1"/>
  <c r="H3097" i="1"/>
  <c r="I3097" i="1" l="1"/>
  <c r="H3098" i="1"/>
  <c r="I3098" i="1" l="1"/>
  <c r="M3098" i="1"/>
  <c r="N3098" i="1" s="1"/>
  <c r="K3101" i="1" l="1"/>
  <c r="J3101" i="1" s="1"/>
  <c r="F3101" i="1" s="1"/>
  <c r="K3107" i="1"/>
  <c r="J3107" i="1" s="1"/>
  <c r="F3107" i="1" s="1"/>
  <c r="K3103" i="1"/>
  <c r="J3103" i="1" s="1"/>
  <c r="F3103" i="1" s="1"/>
  <c r="K3110" i="1"/>
  <c r="J3110" i="1" s="1"/>
  <c r="F3110" i="1" s="1"/>
  <c r="K3106" i="1"/>
  <c r="J3106" i="1" s="1"/>
  <c r="F3106" i="1" s="1"/>
  <c r="K3102" i="1"/>
  <c r="J3102" i="1" s="1"/>
  <c r="F3102" i="1" s="1"/>
  <c r="K3109" i="1"/>
  <c r="J3109" i="1" s="1"/>
  <c r="F3109" i="1" s="1"/>
  <c r="K3105" i="1"/>
  <c r="J3105" i="1" s="1"/>
  <c r="F3105" i="1" s="1"/>
  <c r="K3108" i="1"/>
  <c r="J3108" i="1" s="1"/>
  <c r="F3108" i="1" s="1"/>
  <c r="K3104" i="1"/>
  <c r="J3104" i="1" s="1"/>
  <c r="F3104" i="1" s="1"/>
  <c r="K3099" i="1"/>
  <c r="J3099" i="1" s="1"/>
  <c r="K3100" i="1"/>
  <c r="J3100" i="1" s="1"/>
  <c r="F3100" i="1" s="1"/>
  <c r="F3099" i="1" l="1"/>
  <c r="H3099" i="1"/>
  <c r="H3100" i="1" l="1"/>
  <c r="I3099" i="1"/>
  <c r="I3100" i="1" l="1"/>
  <c r="H3101" i="1"/>
  <c r="I3101" i="1" l="1"/>
  <c r="H3102" i="1"/>
  <c r="I3102" i="1" l="1"/>
  <c r="H3103" i="1"/>
  <c r="I3103" i="1" l="1"/>
  <c r="H3104" i="1"/>
  <c r="I3104" i="1" l="1"/>
  <c r="H3105" i="1"/>
  <c r="I3105" i="1" l="1"/>
  <c r="H3106" i="1"/>
  <c r="I3106" i="1" l="1"/>
  <c r="H3107" i="1"/>
  <c r="I3107" i="1" l="1"/>
  <c r="H3108" i="1"/>
  <c r="I3108" i="1" l="1"/>
  <c r="H3109" i="1"/>
  <c r="I3109" i="1" l="1"/>
  <c r="H3110" i="1"/>
  <c r="I3110" i="1" l="1"/>
  <c r="M3110" i="1"/>
  <c r="N3110" i="1" s="1"/>
  <c r="K3122" i="1" l="1"/>
  <c r="J3122" i="1" s="1"/>
  <c r="F3122" i="1" s="1"/>
  <c r="K3120" i="1"/>
  <c r="J3120" i="1" s="1"/>
  <c r="F3120" i="1" s="1"/>
  <c r="K3118" i="1"/>
  <c r="J3118" i="1" s="1"/>
  <c r="F3118" i="1" s="1"/>
  <c r="K3116" i="1"/>
  <c r="J3116" i="1" s="1"/>
  <c r="F3116" i="1" s="1"/>
  <c r="K3114" i="1"/>
  <c r="J3114" i="1" s="1"/>
  <c r="F3114" i="1" s="1"/>
  <c r="K3111" i="1"/>
  <c r="J3111" i="1" s="1"/>
  <c r="K3121" i="1"/>
  <c r="J3121" i="1" s="1"/>
  <c r="F3121" i="1" s="1"/>
  <c r="K3119" i="1"/>
  <c r="J3119" i="1" s="1"/>
  <c r="F3119" i="1" s="1"/>
  <c r="K3117" i="1"/>
  <c r="J3117" i="1" s="1"/>
  <c r="F3117" i="1" s="1"/>
  <c r="K3115" i="1"/>
  <c r="J3115" i="1" s="1"/>
  <c r="F3115" i="1" s="1"/>
  <c r="K3112" i="1"/>
  <c r="J3112" i="1" s="1"/>
  <c r="F3112" i="1" s="1"/>
  <c r="K3113" i="1"/>
  <c r="J3113" i="1" s="1"/>
  <c r="F3113" i="1" s="1"/>
  <c r="F3111" i="1" l="1"/>
  <c r="H3111" i="1"/>
  <c r="H3112" i="1" l="1"/>
  <c r="I3111" i="1"/>
  <c r="I3112" i="1" l="1"/>
  <c r="H3113" i="1"/>
  <c r="H3114" i="1" l="1"/>
  <c r="I3113" i="1"/>
  <c r="I3114" i="1" l="1"/>
  <c r="H3115" i="1"/>
  <c r="I3115" i="1" l="1"/>
  <c r="H3116" i="1"/>
  <c r="I3116" i="1" l="1"/>
  <c r="H3117" i="1"/>
  <c r="I3117" i="1" l="1"/>
  <c r="H3118" i="1"/>
  <c r="I3118" i="1" l="1"/>
  <c r="H3119" i="1"/>
  <c r="I3119" i="1" l="1"/>
  <c r="H3120" i="1"/>
  <c r="I3120" i="1" l="1"/>
  <c r="H3121" i="1"/>
  <c r="I3121" i="1" l="1"/>
  <c r="H3122" i="1"/>
  <c r="I3122" i="1" l="1"/>
  <c r="M3122" i="1"/>
  <c r="N3122" i="1" s="1"/>
  <c r="K3125" i="1" l="1"/>
  <c r="J3125" i="1" s="1"/>
  <c r="F3125" i="1" s="1"/>
  <c r="K3131" i="1"/>
  <c r="J3131" i="1" s="1"/>
  <c r="F3131" i="1" s="1"/>
  <c r="K3127" i="1"/>
  <c r="J3127" i="1" s="1"/>
  <c r="F3127" i="1" s="1"/>
  <c r="K3134" i="1"/>
  <c r="J3134" i="1" s="1"/>
  <c r="F3134" i="1" s="1"/>
  <c r="K3130" i="1"/>
  <c r="J3130" i="1" s="1"/>
  <c r="F3130" i="1" s="1"/>
  <c r="K3126" i="1"/>
  <c r="J3126" i="1" s="1"/>
  <c r="F3126" i="1" s="1"/>
  <c r="K3133" i="1"/>
  <c r="J3133" i="1" s="1"/>
  <c r="F3133" i="1" s="1"/>
  <c r="K3129" i="1"/>
  <c r="J3129" i="1" s="1"/>
  <c r="F3129" i="1" s="1"/>
  <c r="K3124" i="1"/>
  <c r="J3124" i="1" s="1"/>
  <c r="F3124" i="1" s="1"/>
  <c r="K3132" i="1"/>
  <c r="J3132" i="1" s="1"/>
  <c r="F3132" i="1" s="1"/>
  <c r="K3128" i="1"/>
  <c r="J3128" i="1" s="1"/>
  <c r="F3128" i="1" s="1"/>
  <c r="K3123" i="1"/>
  <c r="J3123" i="1" s="1"/>
  <c r="H3123" i="1" l="1"/>
  <c r="F3123" i="1"/>
  <c r="I3123" i="1" l="1"/>
  <c r="H3124" i="1"/>
  <c r="I3124" i="1" l="1"/>
  <c r="H3125" i="1"/>
  <c r="I3125" i="1" l="1"/>
  <c r="H3126" i="1"/>
  <c r="I3126" i="1" l="1"/>
  <c r="H3127" i="1"/>
  <c r="I3127" i="1" l="1"/>
  <c r="H3128" i="1"/>
  <c r="I3128" i="1" l="1"/>
  <c r="H3129" i="1"/>
  <c r="I3129" i="1" l="1"/>
  <c r="H3130" i="1"/>
  <c r="I3130" i="1" l="1"/>
  <c r="H3131" i="1"/>
  <c r="I3131" i="1" l="1"/>
  <c r="H3132" i="1"/>
  <c r="I3132" i="1" l="1"/>
  <c r="H3133" i="1"/>
  <c r="I3133" i="1" l="1"/>
  <c r="H3134" i="1"/>
  <c r="I3134" i="1" l="1"/>
  <c r="M3134" i="1"/>
  <c r="N3134" i="1" s="1"/>
  <c r="K3137" i="1" l="1"/>
  <c r="J3137" i="1" s="1"/>
  <c r="F3137" i="1" s="1"/>
  <c r="K3135" i="1"/>
  <c r="J3135" i="1" s="1"/>
  <c r="K3140" i="1"/>
  <c r="J3140" i="1" s="1"/>
  <c r="F3140" i="1" s="1"/>
  <c r="K3144" i="1"/>
  <c r="J3144" i="1" s="1"/>
  <c r="F3144" i="1" s="1"/>
  <c r="K3136" i="1"/>
  <c r="J3136" i="1" s="1"/>
  <c r="F3136" i="1" s="1"/>
  <c r="K3141" i="1"/>
  <c r="J3141" i="1" s="1"/>
  <c r="F3141" i="1" s="1"/>
  <c r="K3145" i="1"/>
  <c r="J3145" i="1" s="1"/>
  <c r="F3145" i="1" s="1"/>
  <c r="K3138" i="1"/>
  <c r="J3138" i="1" s="1"/>
  <c r="F3138" i="1" s="1"/>
  <c r="K3142" i="1"/>
  <c r="J3142" i="1" s="1"/>
  <c r="F3142" i="1" s="1"/>
  <c r="K3139" i="1"/>
  <c r="J3139" i="1" s="1"/>
  <c r="F3139" i="1" s="1"/>
  <c r="K3143" i="1"/>
  <c r="J3143" i="1" s="1"/>
  <c r="F3143" i="1" s="1"/>
  <c r="K3146" i="1"/>
  <c r="J3146" i="1" s="1"/>
  <c r="F3146" i="1" s="1"/>
  <c r="F3135" i="1" l="1"/>
  <c r="H3135" i="1"/>
  <c r="H3136" i="1" l="1"/>
  <c r="I3135" i="1"/>
  <c r="I3136" i="1" l="1"/>
  <c r="H3137" i="1"/>
  <c r="H3138" i="1" l="1"/>
  <c r="I3137" i="1"/>
  <c r="I3138" i="1" l="1"/>
  <c r="H3139" i="1"/>
  <c r="H3140" i="1" l="1"/>
  <c r="I3139" i="1"/>
  <c r="I3140" i="1" l="1"/>
  <c r="H3141" i="1"/>
  <c r="I3141" i="1" l="1"/>
  <c r="H3142" i="1"/>
  <c r="I3142" i="1" l="1"/>
  <c r="H3143" i="1"/>
  <c r="H3144" i="1" l="1"/>
  <c r="I3143" i="1"/>
  <c r="I3144" i="1" l="1"/>
  <c r="H3145" i="1"/>
  <c r="I3145" i="1" l="1"/>
  <c r="H3146" i="1"/>
  <c r="I3146" i="1" l="1"/>
  <c r="M3146" i="1"/>
  <c r="N3146" i="1" s="1"/>
  <c r="K3158" i="1" l="1"/>
  <c r="J3158" i="1" s="1"/>
  <c r="F3158" i="1" s="1"/>
  <c r="K3156" i="1"/>
  <c r="J3156" i="1" s="1"/>
  <c r="F3156" i="1" s="1"/>
  <c r="K3154" i="1"/>
  <c r="J3154" i="1" s="1"/>
  <c r="F3154" i="1" s="1"/>
  <c r="K3152" i="1"/>
  <c r="J3152" i="1" s="1"/>
  <c r="F3152" i="1" s="1"/>
  <c r="K3150" i="1"/>
  <c r="J3150" i="1" s="1"/>
  <c r="F3150" i="1" s="1"/>
  <c r="K3147" i="1"/>
  <c r="J3147" i="1" s="1"/>
  <c r="K3157" i="1"/>
  <c r="J3157" i="1" s="1"/>
  <c r="F3157" i="1" s="1"/>
  <c r="K3155" i="1"/>
  <c r="J3155" i="1" s="1"/>
  <c r="F3155" i="1" s="1"/>
  <c r="K3153" i="1"/>
  <c r="J3153" i="1" s="1"/>
  <c r="F3153" i="1" s="1"/>
  <c r="K3151" i="1"/>
  <c r="J3151" i="1" s="1"/>
  <c r="F3151" i="1" s="1"/>
  <c r="K3148" i="1"/>
  <c r="J3148" i="1" s="1"/>
  <c r="F3148" i="1" s="1"/>
  <c r="K3149" i="1"/>
  <c r="J3149" i="1" s="1"/>
  <c r="F3149" i="1" s="1"/>
  <c r="F3147" i="1" l="1"/>
  <c r="H3147" i="1"/>
  <c r="H3148" i="1" l="1"/>
  <c r="I3147" i="1"/>
  <c r="H3149" i="1" l="1"/>
  <c r="I3148" i="1"/>
  <c r="H3150" i="1" l="1"/>
  <c r="I3149" i="1"/>
  <c r="I3150" i="1" l="1"/>
  <c r="H3151" i="1"/>
  <c r="H3152" i="1" l="1"/>
  <c r="I3151" i="1"/>
  <c r="I3152" i="1" l="1"/>
  <c r="H3153" i="1"/>
  <c r="I3153" i="1" l="1"/>
  <c r="H3154" i="1"/>
  <c r="I3154" i="1" l="1"/>
  <c r="H3155" i="1"/>
  <c r="I3155" i="1" l="1"/>
  <c r="H3156" i="1"/>
  <c r="I3156" i="1" l="1"/>
  <c r="H3157" i="1"/>
  <c r="I3157" i="1" l="1"/>
  <c r="H3158" i="1"/>
  <c r="I3158" i="1" l="1"/>
  <c r="M3158" i="1"/>
  <c r="N3158" i="1" s="1"/>
  <c r="K3161" i="1" l="1"/>
  <c r="J3161" i="1" s="1"/>
  <c r="F3161" i="1" s="1"/>
  <c r="K3169" i="1"/>
  <c r="J3169" i="1" s="1"/>
  <c r="F3169" i="1" s="1"/>
  <c r="K3167" i="1"/>
  <c r="J3167" i="1" s="1"/>
  <c r="F3167" i="1" s="1"/>
  <c r="K3165" i="1"/>
  <c r="J3165" i="1" s="1"/>
  <c r="F3165" i="1" s="1"/>
  <c r="K3163" i="1"/>
  <c r="J3163" i="1" s="1"/>
  <c r="F3163" i="1" s="1"/>
  <c r="K3160" i="1"/>
  <c r="J3160" i="1" s="1"/>
  <c r="F3160" i="1" s="1"/>
  <c r="K3170" i="1"/>
  <c r="J3170" i="1" s="1"/>
  <c r="F3170" i="1" s="1"/>
  <c r="K3168" i="1"/>
  <c r="J3168" i="1" s="1"/>
  <c r="F3168" i="1" s="1"/>
  <c r="K3166" i="1"/>
  <c r="J3166" i="1" s="1"/>
  <c r="F3166" i="1" s="1"/>
  <c r="K3164" i="1"/>
  <c r="J3164" i="1" s="1"/>
  <c r="F3164" i="1" s="1"/>
  <c r="K3162" i="1"/>
  <c r="J3162" i="1" s="1"/>
  <c r="F3162" i="1" s="1"/>
  <c r="K3159" i="1"/>
  <c r="J3159" i="1" s="1"/>
  <c r="F3159" i="1" l="1"/>
  <c r="H3159" i="1"/>
  <c r="H3160" i="1" l="1"/>
  <c r="I3159" i="1"/>
  <c r="I3160" i="1" l="1"/>
  <c r="H3161" i="1"/>
  <c r="H3162" i="1" l="1"/>
  <c r="I3161" i="1"/>
  <c r="I3162" i="1" l="1"/>
  <c r="H3163" i="1"/>
  <c r="I3163" i="1" l="1"/>
  <c r="H3164" i="1"/>
  <c r="I3164" i="1" l="1"/>
  <c r="H3165" i="1"/>
  <c r="H3166" i="1" l="1"/>
  <c r="I3165" i="1"/>
  <c r="I3166" i="1" l="1"/>
  <c r="H3167" i="1"/>
  <c r="I3167" i="1" l="1"/>
  <c r="H3168" i="1"/>
  <c r="I3168" i="1" l="1"/>
  <c r="H3169" i="1"/>
  <c r="I3169" i="1" l="1"/>
  <c r="H3170" i="1"/>
  <c r="M3170" i="1" s="1"/>
  <c r="N3170" i="1" s="1"/>
  <c r="I3170" i="1" l="1"/>
  <c r="K3182" i="1"/>
  <c r="J3182" i="1" s="1"/>
  <c r="F3182" i="1" s="1"/>
  <c r="K3180" i="1"/>
  <c r="J3180" i="1" s="1"/>
  <c r="F3180" i="1" s="1"/>
  <c r="K3178" i="1"/>
  <c r="J3178" i="1" s="1"/>
  <c r="F3178" i="1" s="1"/>
  <c r="K3176" i="1"/>
  <c r="J3176" i="1" s="1"/>
  <c r="F3176" i="1" s="1"/>
  <c r="K3174" i="1"/>
  <c r="J3174" i="1" s="1"/>
  <c r="F3174" i="1" s="1"/>
  <c r="K3171" i="1"/>
  <c r="J3171" i="1" s="1"/>
  <c r="F3171" i="1" s="1"/>
  <c r="K3179" i="1"/>
  <c r="J3179" i="1" s="1"/>
  <c r="F3179" i="1" s="1"/>
  <c r="K3175" i="1"/>
  <c r="J3175" i="1" s="1"/>
  <c r="F3175" i="1" s="1"/>
  <c r="K3172" i="1"/>
  <c r="J3172" i="1" s="1"/>
  <c r="F3172" i="1" s="1"/>
  <c r="K3181" i="1"/>
  <c r="J3181" i="1" s="1"/>
  <c r="F3181" i="1" s="1"/>
  <c r="K3177" i="1"/>
  <c r="J3177" i="1" s="1"/>
  <c r="F3177" i="1" s="1"/>
  <c r="K3173" i="1"/>
  <c r="J3173" i="1" s="1"/>
  <c r="F3173" i="1" s="1"/>
  <c r="H3171" i="1" l="1"/>
  <c r="H3172" i="1" s="1"/>
  <c r="I3171" i="1" l="1"/>
  <c r="I3172" i="1" s="1"/>
  <c r="H3173" i="1"/>
  <c r="H3174" i="1" l="1"/>
  <c r="I3173" i="1"/>
  <c r="I3174" i="1" l="1"/>
  <c r="H3175" i="1"/>
  <c r="H3176" i="1" l="1"/>
  <c r="I3175" i="1"/>
  <c r="I3176" i="1" l="1"/>
  <c r="H3177" i="1"/>
  <c r="I3177" i="1" l="1"/>
  <c r="H3178" i="1"/>
  <c r="I3178" i="1" l="1"/>
  <c r="H3179" i="1"/>
  <c r="I3179" i="1" l="1"/>
  <c r="H3180" i="1"/>
  <c r="I3180" i="1" l="1"/>
  <c r="H3181" i="1"/>
  <c r="I3181" i="1" l="1"/>
  <c r="H3182" i="1"/>
  <c r="I3182" i="1" l="1"/>
  <c r="M3182" i="1"/>
  <c r="N3182" i="1" s="1"/>
  <c r="K3185" i="1" l="1"/>
  <c r="J3185" i="1" s="1"/>
  <c r="F3185" i="1" s="1"/>
  <c r="K3192" i="1"/>
  <c r="J3192" i="1" s="1"/>
  <c r="F3192" i="1" s="1"/>
  <c r="K3188" i="1"/>
  <c r="J3188" i="1" s="1"/>
  <c r="F3188" i="1" s="1"/>
  <c r="K3183" i="1"/>
  <c r="J3183" i="1" s="1"/>
  <c r="K3191" i="1"/>
  <c r="J3191" i="1" s="1"/>
  <c r="F3191" i="1" s="1"/>
  <c r="K3187" i="1"/>
  <c r="J3187" i="1" s="1"/>
  <c r="F3187" i="1" s="1"/>
  <c r="K3194" i="1"/>
  <c r="J3194" i="1" s="1"/>
  <c r="F3194" i="1" s="1"/>
  <c r="K3190" i="1"/>
  <c r="J3190" i="1" s="1"/>
  <c r="F3190" i="1" s="1"/>
  <c r="K3186" i="1"/>
  <c r="J3186" i="1" s="1"/>
  <c r="F3186" i="1" s="1"/>
  <c r="K3189" i="1"/>
  <c r="J3189" i="1" s="1"/>
  <c r="F3189" i="1" s="1"/>
  <c r="K3184" i="1"/>
  <c r="J3184" i="1" s="1"/>
  <c r="F3184" i="1" s="1"/>
  <c r="K3193" i="1"/>
  <c r="J3193" i="1" s="1"/>
  <c r="F3193" i="1" s="1"/>
  <c r="F3183" i="1" l="1"/>
  <c r="H3183" i="1"/>
  <c r="H3184" i="1" l="1"/>
  <c r="I3183" i="1"/>
  <c r="I3184" i="1" l="1"/>
  <c r="H3185" i="1"/>
  <c r="I3185" i="1" l="1"/>
  <c r="H3186" i="1"/>
  <c r="I3186" i="1" l="1"/>
  <c r="H3187" i="1"/>
  <c r="I3187" i="1" l="1"/>
  <c r="H3188" i="1"/>
  <c r="I3188" i="1" l="1"/>
  <c r="H3189" i="1"/>
  <c r="I3189" i="1" l="1"/>
  <c r="H3190" i="1"/>
  <c r="I3190" i="1" l="1"/>
  <c r="H3191" i="1"/>
  <c r="I3191" i="1" l="1"/>
  <c r="H3192" i="1"/>
  <c r="I3192" i="1" l="1"/>
  <c r="H3193" i="1"/>
  <c r="I3193" i="1" l="1"/>
  <c r="H3194" i="1"/>
  <c r="I3194" i="1" l="1"/>
  <c r="M3194" i="1"/>
  <c r="N3194" i="1" s="1"/>
  <c r="K3206" i="1" l="1"/>
  <c r="J3206" i="1" s="1"/>
  <c r="F3206" i="1" s="1"/>
  <c r="K3204" i="1"/>
  <c r="J3204" i="1" s="1"/>
  <c r="F3204" i="1" s="1"/>
  <c r="K3202" i="1"/>
  <c r="J3202" i="1" s="1"/>
  <c r="F3202" i="1" s="1"/>
  <c r="K3200" i="1"/>
  <c r="J3200" i="1" s="1"/>
  <c r="F3200" i="1" s="1"/>
  <c r="K3198" i="1"/>
  <c r="J3198" i="1" s="1"/>
  <c r="F3198" i="1" s="1"/>
  <c r="K3195" i="1"/>
  <c r="J3195" i="1" s="1"/>
  <c r="K3205" i="1"/>
  <c r="J3205" i="1" s="1"/>
  <c r="F3205" i="1" s="1"/>
  <c r="K3203" i="1"/>
  <c r="J3203" i="1" s="1"/>
  <c r="F3203" i="1" s="1"/>
  <c r="K3199" i="1"/>
  <c r="J3199" i="1" s="1"/>
  <c r="F3199" i="1" s="1"/>
  <c r="K3196" i="1"/>
  <c r="J3196" i="1" s="1"/>
  <c r="F3196" i="1" s="1"/>
  <c r="K3197" i="1"/>
  <c r="J3197" i="1" s="1"/>
  <c r="F3197" i="1" s="1"/>
  <c r="K3201" i="1"/>
  <c r="J3201" i="1" s="1"/>
  <c r="F3201" i="1" s="1"/>
  <c r="F3195" i="1" l="1"/>
  <c r="H3195" i="1"/>
  <c r="H3196" i="1" l="1"/>
  <c r="I3195" i="1"/>
  <c r="I3196" i="1" l="1"/>
  <c r="H3197" i="1"/>
  <c r="I3197" i="1" l="1"/>
  <c r="H3198" i="1"/>
  <c r="I3198" i="1" l="1"/>
  <c r="H3199" i="1"/>
  <c r="I3199" i="1" l="1"/>
  <c r="H3200" i="1"/>
  <c r="I3200" i="1" l="1"/>
  <c r="H3201" i="1"/>
  <c r="I3201" i="1" l="1"/>
  <c r="H3202" i="1"/>
  <c r="I3202" i="1" l="1"/>
  <c r="H3203" i="1"/>
  <c r="I3203" i="1" l="1"/>
  <c r="H3204" i="1"/>
  <c r="I3204" i="1" l="1"/>
  <c r="H3205" i="1"/>
  <c r="I3205" i="1" l="1"/>
  <c r="H3206" i="1"/>
  <c r="I3206" i="1" l="1"/>
  <c r="M3206" i="1"/>
  <c r="N3206" i="1" s="1"/>
  <c r="K3209" i="1" l="1"/>
  <c r="J3209" i="1" s="1"/>
  <c r="F3209" i="1" s="1"/>
  <c r="K3216" i="1"/>
  <c r="J3216" i="1" s="1"/>
  <c r="F3216" i="1" s="1"/>
  <c r="K3212" i="1"/>
  <c r="J3212" i="1" s="1"/>
  <c r="F3212" i="1" s="1"/>
  <c r="K3207" i="1"/>
  <c r="J3207" i="1" s="1"/>
  <c r="K3215" i="1"/>
  <c r="J3215" i="1" s="1"/>
  <c r="F3215" i="1" s="1"/>
  <c r="K3211" i="1"/>
  <c r="J3211" i="1" s="1"/>
  <c r="F3211" i="1" s="1"/>
  <c r="K3218" i="1"/>
  <c r="J3218" i="1" s="1"/>
  <c r="F3218" i="1" s="1"/>
  <c r="K3214" i="1"/>
  <c r="J3214" i="1" s="1"/>
  <c r="F3214" i="1" s="1"/>
  <c r="K3210" i="1"/>
  <c r="J3210" i="1" s="1"/>
  <c r="F3210" i="1" s="1"/>
  <c r="K3217" i="1"/>
  <c r="J3217" i="1" s="1"/>
  <c r="F3217" i="1" s="1"/>
  <c r="K3213" i="1"/>
  <c r="J3213" i="1" s="1"/>
  <c r="F3213" i="1" s="1"/>
  <c r="K3208" i="1"/>
  <c r="J3208" i="1" s="1"/>
  <c r="F3208" i="1" s="1"/>
  <c r="F3207" i="1" l="1"/>
  <c r="H3207" i="1"/>
  <c r="I3207" i="1" l="1"/>
  <c r="H3208" i="1"/>
  <c r="I3208" i="1" l="1"/>
  <c r="H3209" i="1"/>
  <c r="I3209" i="1" l="1"/>
  <c r="H3210" i="1"/>
  <c r="I3210" i="1" l="1"/>
  <c r="H3211" i="1"/>
  <c r="I3211" i="1" l="1"/>
  <c r="H3212" i="1"/>
  <c r="I3212" i="1" l="1"/>
  <c r="H3213" i="1"/>
  <c r="I3213" i="1" l="1"/>
  <c r="H3214" i="1"/>
  <c r="I3214" i="1" l="1"/>
  <c r="H3215" i="1"/>
  <c r="I3215" i="1" l="1"/>
  <c r="H3216" i="1"/>
  <c r="I3216" i="1" l="1"/>
  <c r="H3217" i="1"/>
  <c r="I3217" i="1" l="1"/>
  <c r="H3218" i="1"/>
  <c r="I3218" i="1" l="1"/>
  <c r="M3218" i="1"/>
  <c r="N3218" i="1" s="1"/>
  <c r="K3230" i="1" l="1"/>
  <c r="J3230" i="1" s="1"/>
  <c r="F3230" i="1" s="1"/>
  <c r="K3228" i="1"/>
  <c r="J3228" i="1" s="1"/>
  <c r="F3228" i="1" s="1"/>
  <c r="K3226" i="1"/>
  <c r="J3226" i="1" s="1"/>
  <c r="F3226" i="1" s="1"/>
  <c r="K3224" i="1"/>
  <c r="J3224" i="1" s="1"/>
  <c r="F3224" i="1" s="1"/>
  <c r="K3222" i="1"/>
  <c r="J3222" i="1" s="1"/>
  <c r="F3222" i="1" s="1"/>
  <c r="K3219" i="1"/>
  <c r="J3219" i="1" s="1"/>
  <c r="K3229" i="1"/>
  <c r="J3229" i="1" s="1"/>
  <c r="F3229" i="1" s="1"/>
  <c r="K3227" i="1"/>
  <c r="J3227" i="1" s="1"/>
  <c r="F3227" i="1" s="1"/>
  <c r="K3225" i="1"/>
  <c r="J3225" i="1" s="1"/>
  <c r="F3225" i="1" s="1"/>
  <c r="K3223" i="1"/>
  <c r="J3223" i="1" s="1"/>
  <c r="F3223" i="1" s="1"/>
  <c r="K3221" i="1"/>
  <c r="J3221" i="1" s="1"/>
  <c r="F3221" i="1" s="1"/>
  <c r="K3220" i="1"/>
  <c r="J3220" i="1" s="1"/>
  <c r="F3220" i="1" s="1"/>
  <c r="F3219" i="1" l="1"/>
  <c r="H3219" i="1"/>
  <c r="H3220" i="1" l="1"/>
  <c r="I3219" i="1"/>
  <c r="I3220" i="1" l="1"/>
  <c r="H3221" i="1"/>
  <c r="I3221" i="1" l="1"/>
  <c r="H3222" i="1"/>
  <c r="I3222" i="1" l="1"/>
  <c r="H3223" i="1"/>
  <c r="I3223" i="1" l="1"/>
  <c r="H3224" i="1"/>
  <c r="I3224" i="1" l="1"/>
  <c r="H3225" i="1"/>
  <c r="I3225" i="1" l="1"/>
  <c r="H3226" i="1"/>
  <c r="I3226" i="1" l="1"/>
  <c r="H3227" i="1"/>
  <c r="I3227" i="1" l="1"/>
  <c r="H3228" i="1"/>
  <c r="I3228" i="1" l="1"/>
  <c r="H3229" i="1"/>
  <c r="I3229" i="1" l="1"/>
  <c r="H3230" i="1"/>
  <c r="I3230" i="1" l="1"/>
  <c r="M3230" i="1"/>
  <c r="N3230" i="1" s="1"/>
  <c r="K3242" i="1" l="1"/>
  <c r="J3242" i="1" s="1"/>
  <c r="F3242" i="1" s="1"/>
  <c r="K3240" i="1"/>
  <c r="J3240" i="1" s="1"/>
  <c r="F3240" i="1" s="1"/>
  <c r="K3238" i="1"/>
  <c r="J3238" i="1" s="1"/>
  <c r="F3238" i="1" s="1"/>
  <c r="K3236" i="1"/>
  <c r="J3236" i="1" s="1"/>
  <c r="F3236" i="1" s="1"/>
  <c r="K3234" i="1"/>
  <c r="J3234" i="1" s="1"/>
  <c r="F3234" i="1" s="1"/>
  <c r="K3231" i="1"/>
  <c r="J3231" i="1" s="1"/>
  <c r="K3239" i="1"/>
  <c r="J3239" i="1" s="1"/>
  <c r="F3239" i="1" s="1"/>
  <c r="K3235" i="1"/>
  <c r="J3235" i="1" s="1"/>
  <c r="F3235" i="1" s="1"/>
  <c r="K3232" i="1"/>
  <c r="J3232" i="1" s="1"/>
  <c r="F3232" i="1" s="1"/>
  <c r="K3241" i="1"/>
  <c r="J3241" i="1" s="1"/>
  <c r="F3241" i="1" s="1"/>
  <c r="K3237" i="1"/>
  <c r="J3237" i="1" s="1"/>
  <c r="F3237" i="1" s="1"/>
  <c r="K3233" i="1"/>
  <c r="J3233" i="1" s="1"/>
  <c r="F3233" i="1" s="1"/>
  <c r="F3231" i="1" l="1"/>
  <c r="H3231" i="1"/>
  <c r="H3232" i="1" l="1"/>
  <c r="I3231" i="1"/>
  <c r="I3232" i="1" l="1"/>
  <c r="H3233" i="1"/>
  <c r="I3233" i="1" l="1"/>
  <c r="H3234" i="1"/>
  <c r="I3234" i="1" l="1"/>
  <c r="H3235" i="1"/>
  <c r="I3235" i="1" l="1"/>
  <c r="H3236" i="1"/>
  <c r="I3236" i="1" l="1"/>
  <c r="H3237" i="1"/>
  <c r="I3237" i="1" l="1"/>
  <c r="H3238" i="1"/>
  <c r="I3238" i="1" l="1"/>
  <c r="H3239" i="1"/>
  <c r="I3239" i="1" l="1"/>
  <c r="H3240" i="1"/>
  <c r="I3240" i="1" l="1"/>
  <c r="H3241" i="1"/>
  <c r="I3241" i="1" l="1"/>
  <c r="H3242" i="1"/>
  <c r="I3242" i="1" l="1"/>
  <c r="M3242" i="1"/>
  <c r="N3242" i="1" s="1"/>
  <c r="K3245" i="1" l="1"/>
  <c r="J3245" i="1" s="1"/>
  <c r="F3245" i="1" s="1"/>
  <c r="K3253" i="1"/>
  <c r="J3253" i="1" s="1"/>
  <c r="F3253" i="1" s="1"/>
  <c r="K3251" i="1"/>
  <c r="J3251" i="1" s="1"/>
  <c r="F3251" i="1" s="1"/>
  <c r="K3249" i="1"/>
  <c r="J3249" i="1" s="1"/>
  <c r="F3249" i="1" s="1"/>
  <c r="K3247" i="1"/>
  <c r="J3247" i="1" s="1"/>
  <c r="F3247" i="1" s="1"/>
  <c r="K3244" i="1"/>
  <c r="J3244" i="1" s="1"/>
  <c r="F3244" i="1" s="1"/>
  <c r="K3254" i="1"/>
  <c r="J3254" i="1" s="1"/>
  <c r="F3254" i="1" s="1"/>
  <c r="K3250" i="1"/>
  <c r="J3250" i="1" s="1"/>
  <c r="F3250" i="1" s="1"/>
  <c r="K3246" i="1"/>
  <c r="J3246" i="1" s="1"/>
  <c r="F3246" i="1" s="1"/>
  <c r="K3243" i="1"/>
  <c r="J3243" i="1" s="1"/>
  <c r="K3252" i="1"/>
  <c r="J3252" i="1" s="1"/>
  <c r="F3252" i="1" s="1"/>
  <c r="K3248" i="1"/>
  <c r="J3248" i="1" s="1"/>
  <c r="F3248" i="1" s="1"/>
  <c r="F3243" i="1" l="1"/>
  <c r="H3243" i="1"/>
  <c r="H3244" i="1" l="1"/>
  <c r="I3243" i="1"/>
  <c r="I3244" i="1" l="1"/>
  <c r="H3245" i="1"/>
  <c r="I3245" i="1" l="1"/>
  <c r="H3246" i="1"/>
  <c r="I3246" i="1" l="1"/>
  <c r="H3247" i="1"/>
  <c r="I3247" i="1" l="1"/>
  <c r="H3248" i="1"/>
  <c r="I3248" i="1" l="1"/>
  <c r="H3249" i="1"/>
  <c r="I3249" i="1" l="1"/>
  <c r="H3250" i="1"/>
  <c r="I3250" i="1" l="1"/>
  <c r="H3251" i="1"/>
  <c r="I3251" i="1" l="1"/>
  <c r="H3252" i="1"/>
  <c r="I3252" i="1" l="1"/>
  <c r="H3253" i="1"/>
  <c r="I3253" i="1" l="1"/>
  <c r="H3254" i="1"/>
  <c r="I3254" i="1" l="1"/>
  <c r="M3254" i="1"/>
  <c r="N3254" i="1" s="1"/>
  <c r="K3266" i="1" l="1"/>
  <c r="J3266" i="1" s="1"/>
  <c r="F3266" i="1" s="1"/>
  <c r="K3264" i="1"/>
  <c r="J3264" i="1" s="1"/>
  <c r="F3264" i="1" s="1"/>
  <c r="K3262" i="1"/>
  <c r="J3262" i="1" s="1"/>
  <c r="F3262" i="1" s="1"/>
  <c r="K3260" i="1"/>
  <c r="J3260" i="1" s="1"/>
  <c r="F3260" i="1" s="1"/>
  <c r="K3258" i="1"/>
  <c r="J3258" i="1" s="1"/>
  <c r="F3258" i="1" s="1"/>
  <c r="K3255" i="1"/>
  <c r="J3255" i="1" s="1"/>
  <c r="K3265" i="1"/>
  <c r="J3265" i="1" s="1"/>
  <c r="F3265" i="1" s="1"/>
  <c r="K3263" i="1"/>
  <c r="J3263" i="1" s="1"/>
  <c r="F3263" i="1" s="1"/>
  <c r="K3259" i="1"/>
  <c r="J3259" i="1" s="1"/>
  <c r="F3259" i="1" s="1"/>
  <c r="K3256" i="1"/>
  <c r="J3256" i="1" s="1"/>
  <c r="F3256" i="1" s="1"/>
  <c r="K3257" i="1"/>
  <c r="J3257" i="1" s="1"/>
  <c r="F3257" i="1" s="1"/>
  <c r="K3261" i="1"/>
  <c r="J3261" i="1" s="1"/>
  <c r="F3261" i="1" s="1"/>
  <c r="F3255" i="1" l="1"/>
  <c r="H3255" i="1"/>
  <c r="I3255" i="1" l="1"/>
  <c r="H3256" i="1"/>
  <c r="I3256" i="1" l="1"/>
  <c r="H3257" i="1"/>
  <c r="I3257" i="1" l="1"/>
  <c r="H3258" i="1"/>
  <c r="I3258" i="1" l="1"/>
  <c r="H3259" i="1"/>
  <c r="I3259" i="1" l="1"/>
  <c r="H3260" i="1"/>
  <c r="I3260" i="1" l="1"/>
  <c r="H3261" i="1"/>
  <c r="I3261" i="1" l="1"/>
  <c r="H3262" i="1"/>
  <c r="I3262" i="1" l="1"/>
  <c r="H3263" i="1"/>
  <c r="I3263" i="1" l="1"/>
  <c r="H3264" i="1"/>
  <c r="I3264" i="1" l="1"/>
  <c r="H3265" i="1"/>
  <c r="I3265" i="1" l="1"/>
  <c r="H3266" i="1"/>
  <c r="I3266" i="1" l="1"/>
  <c r="M3266" i="1"/>
  <c r="N3266" i="1" s="1"/>
  <c r="K3269" i="1" l="1"/>
  <c r="J3269" i="1" s="1"/>
  <c r="F3269" i="1" s="1"/>
  <c r="K3277" i="1"/>
  <c r="J3277" i="1" s="1"/>
  <c r="F3277" i="1" s="1"/>
  <c r="K3275" i="1"/>
  <c r="J3275" i="1" s="1"/>
  <c r="F3275" i="1" s="1"/>
  <c r="K3273" i="1"/>
  <c r="J3273" i="1" s="1"/>
  <c r="F3273" i="1" s="1"/>
  <c r="K3271" i="1"/>
  <c r="J3271" i="1" s="1"/>
  <c r="F3271" i="1" s="1"/>
  <c r="K3268" i="1"/>
  <c r="J3268" i="1" s="1"/>
  <c r="F3268" i="1" s="1"/>
  <c r="K3278" i="1"/>
  <c r="J3278" i="1" s="1"/>
  <c r="F3278" i="1" s="1"/>
  <c r="K3274" i="1"/>
  <c r="J3274" i="1" s="1"/>
  <c r="F3274" i="1" s="1"/>
  <c r="K3272" i="1"/>
  <c r="J3272" i="1" s="1"/>
  <c r="F3272" i="1" s="1"/>
  <c r="K3270" i="1"/>
  <c r="J3270" i="1" s="1"/>
  <c r="F3270" i="1" s="1"/>
  <c r="K3267" i="1"/>
  <c r="J3267" i="1" s="1"/>
  <c r="K3276" i="1"/>
  <c r="J3276" i="1" s="1"/>
  <c r="F3276" i="1" s="1"/>
  <c r="F3267" i="1" l="1"/>
  <c r="H3267" i="1"/>
  <c r="H3268" i="1" l="1"/>
  <c r="I3267" i="1"/>
  <c r="I3268" i="1" l="1"/>
  <c r="H3269" i="1"/>
  <c r="I3269" i="1" l="1"/>
  <c r="H3270" i="1"/>
  <c r="I3270" i="1" l="1"/>
  <c r="H3271" i="1"/>
  <c r="I3271" i="1" l="1"/>
  <c r="H3272" i="1"/>
  <c r="I3272" i="1" l="1"/>
  <c r="H3273" i="1"/>
  <c r="I3273" i="1" l="1"/>
  <c r="H3274" i="1"/>
  <c r="I3274" i="1" l="1"/>
  <c r="H3275" i="1"/>
  <c r="I3275" i="1" l="1"/>
  <c r="H3276" i="1"/>
  <c r="I3276" i="1" l="1"/>
  <c r="H3277" i="1"/>
  <c r="I3277" i="1" l="1"/>
  <c r="H3278" i="1"/>
  <c r="I3278" i="1" l="1"/>
  <c r="M3278" i="1"/>
  <c r="N3278" i="1" s="1"/>
  <c r="K3290" i="1" l="1"/>
  <c r="J3290" i="1" s="1"/>
  <c r="F3290" i="1" s="1"/>
  <c r="K3288" i="1"/>
  <c r="J3288" i="1" s="1"/>
  <c r="F3288" i="1" s="1"/>
  <c r="K3286" i="1"/>
  <c r="J3286" i="1" s="1"/>
  <c r="F3286" i="1" s="1"/>
  <c r="K3284" i="1"/>
  <c r="J3284" i="1" s="1"/>
  <c r="F3284" i="1" s="1"/>
  <c r="K3282" i="1"/>
  <c r="J3282" i="1" s="1"/>
  <c r="F3282" i="1" s="1"/>
  <c r="K3279" i="1"/>
  <c r="J3279" i="1" s="1"/>
  <c r="K3283" i="1"/>
  <c r="J3283" i="1" s="1"/>
  <c r="F3283" i="1" s="1"/>
  <c r="K3281" i="1"/>
  <c r="J3281" i="1" s="1"/>
  <c r="F3281" i="1" s="1"/>
  <c r="K3289" i="1"/>
  <c r="J3289" i="1" s="1"/>
  <c r="F3289" i="1" s="1"/>
  <c r="K3287" i="1"/>
  <c r="J3287" i="1" s="1"/>
  <c r="F3287" i="1" s="1"/>
  <c r="K3285" i="1"/>
  <c r="J3285" i="1" s="1"/>
  <c r="F3285" i="1" s="1"/>
  <c r="K3280" i="1"/>
  <c r="J3280" i="1" s="1"/>
  <c r="F3280" i="1" s="1"/>
  <c r="F3279" i="1" l="1"/>
  <c r="H3279" i="1"/>
  <c r="I3279" i="1" l="1"/>
  <c r="H3280" i="1"/>
  <c r="I3280" i="1" l="1"/>
  <c r="H3281" i="1"/>
  <c r="I3281" i="1" l="1"/>
  <c r="H3282" i="1"/>
  <c r="I3282" i="1" l="1"/>
  <c r="H3283" i="1"/>
  <c r="I3283" i="1" l="1"/>
  <c r="H3284" i="1"/>
  <c r="I3284" i="1" l="1"/>
  <c r="H3285" i="1"/>
  <c r="I3285" i="1" l="1"/>
  <c r="H3286" i="1"/>
  <c r="I3286" i="1" l="1"/>
  <c r="H3287" i="1"/>
  <c r="I3287" i="1" l="1"/>
  <c r="H3288" i="1"/>
  <c r="I3288" i="1" l="1"/>
  <c r="H3289" i="1"/>
  <c r="I3289" i="1" l="1"/>
  <c r="H3290" i="1"/>
  <c r="I3290" i="1" l="1"/>
  <c r="M3290" i="1"/>
  <c r="N3290" i="1" s="1"/>
  <c r="K3293" i="1" l="1"/>
  <c r="J3293" i="1" s="1"/>
  <c r="F3293" i="1" s="1"/>
  <c r="K3300" i="1"/>
  <c r="J3300" i="1" s="1"/>
  <c r="F3300" i="1" s="1"/>
  <c r="K3296" i="1"/>
  <c r="J3296" i="1" s="1"/>
  <c r="F3296" i="1" s="1"/>
  <c r="K3291" i="1"/>
  <c r="J3291" i="1" s="1"/>
  <c r="K3299" i="1"/>
  <c r="J3299" i="1" s="1"/>
  <c r="F3299" i="1" s="1"/>
  <c r="K3295" i="1"/>
  <c r="J3295" i="1" s="1"/>
  <c r="F3295" i="1" s="1"/>
  <c r="K3302" i="1"/>
  <c r="J3302" i="1" s="1"/>
  <c r="F3302" i="1" s="1"/>
  <c r="K3294" i="1"/>
  <c r="J3294" i="1" s="1"/>
  <c r="F3294" i="1" s="1"/>
  <c r="K3301" i="1"/>
  <c r="J3301" i="1" s="1"/>
  <c r="F3301" i="1" s="1"/>
  <c r="K3292" i="1"/>
  <c r="J3292" i="1" s="1"/>
  <c r="F3292" i="1" s="1"/>
  <c r="K3298" i="1"/>
  <c r="J3298" i="1" s="1"/>
  <c r="F3298" i="1" s="1"/>
  <c r="K3297" i="1"/>
  <c r="J3297" i="1" s="1"/>
  <c r="F3297" i="1" s="1"/>
  <c r="F3291" i="1" l="1"/>
  <c r="H3291" i="1"/>
  <c r="H3292" i="1" l="1"/>
  <c r="I3291" i="1"/>
  <c r="I3292" i="1" l="1"/>
  <c r="H3293" i="1"/>
  <c r="I3293" i="1" l="1"/>
  <c r="H3294" i="1"/>
  <c r="I3294" i="1" l="1"/>
  <c r="H3295" i="1"/>
  <c r="I3295" i="1" l="1"/>
  <c r="H3296" i="1"/>
  <c r="I3296" i="1" l="1"/>
  <c r="H3297" i="1"/>
  <c r="I3297" i="1" l="1"/>
  <c r="H3298" i="1"/>
  <c r="I3298" i="1" l="1"/>
  <c r="H3299" i="1"/>
  <c r="I3299" i="1" l="1"/>
  <c r="H3300" i="1"/>
  <c r="I3300" i="1" l="1"/>
  <c r="H3301" i="1"/>
  <c r="I3301" i="1" l="1"/>
  <c r="H3302" i="1"/>
  <c r="I3302" i="1" l="1"/>
  <c r="M3302" i="1"/>
  <c r="N3302" i="1" s="1"/>
  <c r="K3314" i="1" l="1"/>
  <c r="J3314" i="1" s="1"/>
  <c r="F3314" i="1" s="1"/>
  <c r="K3312" i="1"/>
  <c r="J3312" i="1" s="1"/>
  <c r="F3312" i="1" s="1"/>
  <c r="K3310" i="1"/>
  <c r="J3310" i="1" s="1"/>
  <c r="F3310" i="1" s="1"/>
  <c r="K3308" i="1"/>
  <c r="J3308" i="1" s="1"/>
  <c r="F3308" i="1" s="1"/>
  <c r="K3306" i="1"/>
  <c r="J3306" i="1" s="1"/>
  <c r="F3306" i="1" s="1"/>
  <c r="K3303" i="1"/>
  <c r="J3303" i="1" s="1"/>
  <c r="K3309" i="1"/>
  <c r="J3309" i="1" s="1"/>
  <c r="F3309" i="1" s="1"/>
  <c r="K3307" i="1"/>
  <c r="J3307" i="1" s="1"/>
  <c r="F3307" i="1" s="1"/>
  <c r="K3305" i="1"/>
  <c r="J3305" i="1" s="1"/>
  <c r="F3305" i="1" s="1"/>
  <c r="K3313" i="1"/>
  <c r="J3313" i="1" s="1"/>
  <c r="F3313" i="1" s="1"/>
  <c r="K3311" i="1"/>
  <c r="J3311" i="1" s="1"/>
  <c r="F3311" i="1" s="1"/>
  <c r="K3304" i="1"/>
  <c r="J3304" i="1" s="1"/>
  <c r="F3304" i="1" s="1"/>
  <c r="F3303" i="1" l="1"/>
  <c r="H3303" i="1"/>
  <c r="H3304" i="1" l="1"/>
  <c r="I3303" i="1"/>
  <c r="I3304" i="1" l="1"/>
  <c r="H3305" i="1"/>
  <c r="H3306" i="1" l="1"/>
  <c r="I3305" i="1"/>
  <c r="I3306" i="1" l="1"/>
  <c r="H3307" i="1"/>
  <c r="I3307" i="1" l="1"/>
  <c r="H3308" i="1"/>
  <c r="I3308" i="1" l="1"/>
  <c r="H3309" i="1"/>
  <c r="I3309" i="1" l="1"/>
  <c r="H3310" i="1"/>
  <c r="I3310" i="1" l="1"/>
  <c r="H3311" i="1"/>
  <c r="I3311" i="1" l="1"/>
  <c r="H3312" i="1"/>
  <c r="I3312" i="1" l="1"/>
  <c r="H3313" i="1"/>
  <c r="I3313" i="1" l="1"/>
  <c r="H3314" i="1"/>
  <c r="I3314" i="1" l="1"/>
  <c r="M3314" i="1"/>
  <c r="N3314" i="1" s="1"/>
  <c r="K3317" i="1" l="1"/>
  <c r="J3317" i="1" s="1"/>
  <c r="F3317" i="1" s="1"/>
  <c r="K3324" i="1"/>
  <c r="J3324" i="1" s="1"/>
  <c r="F3324" i="1" s="1"/>
  <c r="K3320" i="1"/>
  <c r="J3320" i="1" s="1"/>
  <c r="F3320" i="1" s="1"/>
  <c r="K3315" i="1"/>
  <c r="J3315" i="1" s="1"/>
  <c r="K3323" i="1"/>
  <c r="J3323" i="1" s="1"/>
  <c r="F3323" i="1" s="1"/>
  <c r="K3319" i="1"/>
  <c r="J3319" i="1" s="1"/>
  <c r="F3319" i="1" s="1"/>
  <c r="K3322" i="1"/>
  <c r="J3322" i="1" s="1"/>
  <c r="F3322" i="1" s="1"/>
  <c r="K3318" i="1"/>
  <c r="J3318" i="1" s="1"/>
  <c r="F3318" i="1" s="1"/>
  <c r="K3321" i="1"/>
  <c r="J3321" i="1" s="1"/>
  <c r="F3321" i="1" s="1"/>
  <c r="K3316" i="1"/>
  <c r="J3316" i="1" s="1"/>
  <c r="F3316" i="1" s="1"/>
  <c r="K3326" i="1"/>
  <c r="J3326" i="1" s="1"/>
  <c r="F3326" i="1" s="1"/>
  <c r="K3325" i="1"/>
  <c r="J3325" i="1" s="1"/>
  <c r="F3325" i="1" s="1"/>
  <c r="F3315" i="1" l="1"/>
  <c r="H3315" i="1"/>
  <c r="H3316" i="1" l="1"/>
  <c r="I3315" i="1"/>
  <c r="I3316" i="1" l="1"/>
  <c r="H3317" i="1"/>
  <c r="H3318" i="1" l="1"/>
  <c r="I3317" i="1"/>
  <c r="I3318" i="1" l="1"/>
  <c r="H3319" i="1"/>
  <c r="H3320" i="1" l="1"/>
  <c r="I3319" i="1"/>
  <c r="I3320" i="1" l="1"/>
  <c r="H3321" i="1"/>
  <c r="H3322" i="1" l="1"/>
  <c r="I3321" i="1"/>
  <c r="I3322" i="1" l="1"/>
  <c r="H3323" i="1"/>
  <c r="H3324" i="1" l="1"/>
  <c r="I3323" i="1"/>
  <c r="I3324" i="1" l="1"/>
  <c r="H3325" i="1"/>
  <c r="H3326" i="1" l="1"/>
  <c r="I3325" i="1"/>
  <c r="I3326" i="1" l="1"/>
  <c r="M3326" i="1"/>
  <c r="N3326" i="1" s="1"/>
  <c r="K3338" i="1" l="1"/>
  <c r="J3338" i="1" s="1"/>
  <c r="F3338" i="1" s="1"/>
  <c r="K3336" i="1"/>
  <c r="J3336" i="1" s="1"/>
  <c r="F3336" i="1" s="1"/>
  <c r="K3334" i="1"/>
  <c r="J3334" i="1" s="1"/>
  <c r="F3334" i="1" s="1"/>
  <c r="K3332" i="1"/>
  <c r="J3332" i="1" s="1"/>
  <c r="F3332" i="1" s="1"/>
  <c r="K3327" i="1"/>
  <c r="J3327" i="1" s="1"/>
  <c r="K3337" i="1"/>
  <c r="J3337" i="1" s="1"/>
  <c r="F3337" i="1" s="1"/>
  <c r="K3335" i="1"/>
  <c r="J3335" i="1" s="1"/>
  <c r="F3335" i="1" s="1"/>
  <c r="K3333" i="1"/>
  <c r="J3333" i="1" s="1"/>
  <c r="F3333" i="1" s="1"/>
  <c r="K3331" i="1"/>
  <c r="J3331" i="1" s="1"/>
  <c r="F3331" i="1" s="1"/>
  <c r="K3328" i="1"/>
  <c r="J3328" i="1" s="1"/>
  <c r="F3328" i="1" s="1"/>
  <c r="K3329" i="1"/>
  <c r="J3329" i="1" s="1"/>
  <c r="F3329" i="1" s="1"/>
  <c r="K3330" i="1"/>
  <c r="J3330" i="1" s="1"/>
  <c r="F3330" i="1" s="1"/>
  <c r="F3327" i="1" l="1"/>
  <c r="H3327" i="1"/>
  <c r="H3328" i="1" l="1"/>
  <c r="I3327" i="1"/>
  <c r="I3328" i="1" l="1"/>
  <c r="H3329" i="1"/>
  <c r="H3330" i="1" l="1"/>
  <c r="I3329" i="1"/>
  <c r="I3330" i="1" l="1"/>
  <c r="H3331" i="1"/>
  <c r="H3332" i="1" l="1"/>
  <c r="I3331" i="1"/>
  <c r="I3332" i="1" l="1"/>
  <c r="H3333" i="1"/>
  <c r="H3334" i="1" l="1"/>
  <c r="I3333" i="1"/>
  <c r="I3334" i="1" l="1"/>
  <c r="H3335" i="1"/>
  <c r="H3336" i="1" l="1"/>
  <c r="I3335" i="1"/>
  <c r="I3336" i="1" l="1"/>
  <c r="H3337" i="1"/>
  <c r="H3338" i="1" l="1"/>
  <c r="I3337" i="1"/>
  <c r="I3338" i="1" l="1"/>
  <c r="M3338" i="1"/>
  <c r="N3338" i="1" s="1"/>
  <c r="K3350" i="1" l="1"/>
  <c r="J3350" i="1" s="1"/>
  <c r="F3350" i="1" s="1"/>
  <c r="K3348" i="1"/>
  <c r="J3348" i="1" s="1"/>
  <c r="F3348" i="1" s="1"/>
  <c r="K3346" i="1"/>
  <c r="J3346" i="1" s="1"/>
  <c r="F3346" i="1" s="1"/>
  <c r="K3342" i="1"/>
  <c r="J3342" i="1" s="1"/>
  <c r="F3342" i="1" s="1"/>
  <c r="K3349" i="1"/>
  <c r="J3349" i="1" s="1"/>
  <c r="F3349" i="1" s="1"/>
  <c r="K3347" i="1"/>
  <c r="J3347" i="1" s="1"/>
  <c r="F3347" i="1" s="1"/>
  <c r="K3345" i="1"/>
  <c r="J3345" i="1" s="1"/>
  <c r="F3345" i="1" s="1"/>
  <c r="K3343" i="1"/>
  <c r="J3343" i="1" s="1"/>
  <c r="F3343" i="1" s="1"/>
  <c r="K3340" i="1"/>
  <c r="J3340" i="1" s="1"/>
  <c r="F3340" i="1" s="1"/>
  <c r="K3341" i="1"/>
  <c r="J3341" i="1" s="1"/>
  <c r="F3341" i="1" s="1"/>
  <c r="K3344" i="1"/>
  <c r="J3344" i="1" s="1"/>
  <c r="F3344" i="1" s="1"/>
  <c r="K3339" i="1"/>
  <c r="J3339" i="1" s="1"/>
  <c r="F3339" i="1" l="1"/>
  <c r="H3339" i="1"/>
  <c r="H3340" i="1" l="1"/>
  <c r="I3339" i="1"/>
  <c r="I3340" i="1" l="1"/>
  <c r="H3341" i="1"/>
  <c r="H3342" i="1" l="1"/>
  <c r="I3341" i="1"/>
  <c r="I3342" i="1" l="1"/>
  <c r="H3343" i="1"/>
  <c r="I3343" i="1" l="1"/>
  <c r="H3344" i="1"/>
  <c r="I3344" i="1" l="1"/>
  <c r="H3345" i="1"/>
  <c r="I3345" i="1" l="1"/>
  <c r="H3346" i="1"/>
  <c r="I3346" i="1" l="1"/>
  <c r="H3347" i="1"/>
  <c r="I3347" i="1" l="1"/>
  <c r="H3348" i="1"/>
  <c r="I3348" i="1" l="1"/>
  <c r="H3349" i="1"/>
  <c r="I3349" i="1" l="1"/>
  <c r="H3350" i="1"/>
  <c r="I3350" i="1" l="1"/>
  <c r="M3350" i="1"/>
  <c r="N3350" i="1" s="1"/>
  <c r="K3362" i="1" l="1"/>
  <c r="J3362" i="1" s="1"/>
  <c r="F3362" i="1" s="1"/>
  <c r="K3353" i="1"/>
  <c r="J3353" i="1" s="1"/>
  <c r="F3353" i="1" s="1"/>
  <c r="K3359" i="1"/>
  <c r="J3359" i="1" s="1"/>
  <c r="F3359" i="1" s="1"/>
  <c r="K3357" i="1"/>
  <c r="J3357" i="1" s="1"/>
  <c r="F3357" i="1" s="1"/>
  <c r="K3355" i="1"/>
  <c r="J3355" i="1" s="1"/>
  <c r="F3355" i="1" s="1"/>
  <c r="K3352" i="1"/>
  <c r="J3352" i="1" s="1"/>
  <c r="F3352" i="1" s="1"/>
  <c r="K3354" i="1"/>
  <c r="J3354" i="1" s="1"/>
  <c r="F3354" i="1" s="1"/>
  <c r="K3351" i="1"/>
  <c r="J3351" i="1" s="1"/>
  <c r="K3360" i="1"/>
  <c r="J3360" i="1" s="1"/>
  <c r="F3360" i="1" s="1"/>
  <c r="K3361" i="1"/>
  <c r="J3361" i="1" s="1"/>
  <c r="F3361" i="1" s="1"/>
  <c r="K3358" i="1"/>
  <c r="J3358" i="1" s="1"/>
  <c r="F3358" i="1" s="1"/>
  <c r="K3356" i="1"/>
  <c r="J3356" i="1" s="1"/>
  <c r="F3356" i="1" s="1"/>
  <c r="F3351" i="1" l="1"/>
  <c r="H3351" i="1"/>
  <c r="H3352" i="1" l="1"/>
  <c r="I3351" i="1"/>
  <c r="I3352" i="1" l="1"/>
  <c r="H3353" i="1"/>
  <c r="H3354" i="1" l="1"/>
  <c r="I3353" i="1"/>
  <c r="I3354" i="1" l="1"/>
  <c r="H3355" i="1"/>
  <c r="H3356" i="1" l="1"/>
  <c r="I3355" i="1"/>
  <c r="I3356" i="1" l="1"/>
  <c r="H3357" i="1"/>
  <c r="H3358" i="1" l="1"/>
  <c r="I3357" i="1"/>
  <c r="I3358" i="1" l="1"/>
  <c r="H3359" i="1"/>
  <c r="H3360" i="1" l="1"/>
  <c r="I3359" i="1"/>
  <c r="I3360" i="1" l="1"/>
  <c r="H3361" i="1"/>
  <c r="H3362" i="1" l="1"/>
  <c r="I3361" i="1"/>
  <c r="I3362" i="1" l="1"/>
  <c r="M3362" i="1"/>
  <c r="N3362" i="1" s="1"/>
  <c r="K3374" i="1" l="1"/>
  <c r="J3374" i="1" s="1"/>
  <c r="F3374" i="1" s="1"/>
  <c r="K3372" i="1"/>
  <c r="J3372" i="1" s="1"/>
  <c r="F3372" i="1" s="1"/>
  <c r="K3370" i="1"/>
  <c r="J3370" i="1" s="1"/>
  <c r="F3370" i="1" s="1"/>
  <c r="K3368" i="1"/>
  <c r="J3368" i="1" s="1"/>
  <c r="F3368" i="1" s="1"/>
  <c r="K3366" i="1"/>
  <c r="J3366" i="1" s="1"/>
  <c r="F3366" i="1" s="1"/>
  <c r="K3373" i="1"/>
  <c r="J3373" i="1" s="1"/>
  <c r="F3373" i="1" s="1"/>
  <c r="K3371" i="1"/>
  <c r="J3371" i="1" s="1"/>
  <c r="F3371" i="1" s="1"/>
  <c r="K3369" i="1"/>
  <c r="J3369" i="1" s="1"/>
  <c r="F3369" i="1" s="1"/>
  <c r="K3367" i="1"/>
  <c r="J3367" i="1" s="1"/>
  <c r="F3367" i="1" s="1"/>
  <c r="K3364" i="1"/>
  <c r="J3364" i="1" s="1"/>
  <c r="F3364" i="1" s="1"/>
  <c r="K3365" i="1"/>
  <c r="J3365" i="1" s="1"/>
  <c r="F3365" i="1" s="1"/>
  <c r="K3363" i="1"/>
  <c r="J3363" i="1" s="1"/>
  <c r="F3363" i="1" l="1"/>
  <c r="H3363" i="1"/>
  <c r="H3364" i="1" l="1"/>
  <c r="I3363" i="1"/>
  <c r="I3364" i="1" l="1"/>
  <c r="H3365" i="1"/>
  <c r="H3366" i="1" l="1"/>
  <c r="I3365" i="1"/>
  <c r="I3366" i="1" l="1"/>
  <c r="H3367" i="1"/>
  <c r="H3368" i="1" l="1"/>
  <c r="I3367" i="1"/>
  <c r="I3368" i="1" l="1"/>
  <c r="H3369" i="1"/>
  <c r="H3370" i="1" l="1"/>
  <c r="I3369" i="1"/>
  <c r="I3370" i="1" l="1"/>
  <c r="H3371" i="1"/>
  <c r="H3372" i="1" l="1"/>
  <c r="I3371" i="1"/>
  <c r="I3372" i="1" l="1"/>
  <c r="H3373" i="1"/>
  <c r="H3374" i="1" l="1"/>
  <c r="I3373" i="1"/>
  <c r="I3374" i="1" l="1"/>
  <c r="M3374" i="1"/>
  <c r="N3374" i="1" s="1"/>
  <c r="K3386" i="1" l="1"/>
  <c r="J3386" i="1" s="1"/>
  <c r="F3386" i="1" s="1"/>
  <c r="K3384" i="1"/>
  <c r="J3384" i="1" s="1"/>
  <c r="F3384" i="1" s="1"/>
  <c r="K3382" i="1"/>
  <c r="J3382" i="1" s="1"/>
  <c r="F3382" i="1" s="1"/>
  <c r="K3380" i="1"/>
  <c r="J3380" i="1" s="1"/>
  <c r="F3380" i="1" s="1"/>
  <c r="K3378" i="1"/>
  <c r="J3378" i="1" s="1"/>
  <c r="F3378" i="1" s="1"/>
  <c r="K3385" i="1"/>
  <c r="J3385" i="1" s="1"/>
  <c r="F3385" i="1" s="1"/>
  <c r="K3383" i="1"/>
  <c r="J3383" i="1" s="1"/>
  <c r="F3383" i="1" s="1"/>
  <c r="K3381" i="1"/>
  <c r="J3381" i="1" s="1"/>
  <c r="F3381" i="1" s="1"/>
  <c r="K3379" i="1"/>
  <c r="J3379" i="1" s="1"/>
  <c r="F3379" i="1" s="1"/>
  <c r="K3376" i="1"/>
  <c r="J3376" i="1" s="1"/>
  <c r="F3376" i="1" s="1"/>
  <c r="K3377" i="1"/>
  <c r="J3377" i="1" s="1"/>
  <c r="F3377" i="1" s="1"/>
  <c r="K3375" i="1"/>
  <c r="J3375" i="1" s="1"/>
  <c r="F3375" i="1" l="1"/>
  <c r="H3375" i="1"/>
  <c r="H3376" i="1" l="1"/>
  <c r="I3375" i="1"/>
  <c r="I3376" i="1" l="1"/>
  <c r="H3377" i="1"/>
  <c r="H3378" i="1" l="1"/>
  <c r="I3377" i="1"/>
  <c r="I3378" i="1" l="1"/>
  <c r="H3379" i="1"/>
  <c r="H3380" i="1" l="1"/>
  <c r="I3379" i="1"/>
  <c r="I3380" i="1" l="1"/>
  <c r="H3381" i="1"/>
  <c r="I3381" i="1" l="1"/>
  <c r="H3382" i="1"/>
  <c r="I3382" i="1" l="1"/>
  <c r="H3383" i="1"/>
  <c r="I3383" i="1" l="1"/>
  <c r="H3384" i="1"/>
  <c r="I3384" i="1" l="1"/>
  <c r="H3385" i="1"/>
  <c r="I3385" i="1" l="1"/>
  <c r="H3386" i="1"/>
  <c r="I3386" i="1" l="1"/>
  <c r="M3386" i="1"/>
  <c r="N3386" i="1" s="1"/>
  <c r="K3389" i="1" l="1"/>
  <c r="J3389" i="1" s="1"/>
  <c r="F3389" i="1" s="1"/>
  <c r="K3397" i="1"/>
  <c r="J3397" i="1" s="1"/>
  <c r="F3397" i="1" s="1"/>
  <c r="K3395" i="1"/>
  <c r="J3395" i="1" s="1"/>
  <c r="F3395" i="1" s="1"/>
  <c r="K3393" i="1"/>
  <c r="J3393" i="1" s="1"/>
  <c r="F3393" i="1" s="1"/>
  <c r="K3391" i="1"/>
  <c r="J3391" i="1" s="1"/>
  <c r="F3391" i="1" s="1"/>
  <c r="K3388" i="1"/>
  <c r="J3388" i="1" s="1"/>
  <c r="F3388" i="1" s="1"/>
  <c r="K3398" i="1"/>
  <c r="J3398" i="1" s="1"/>
  <c r="F3398" i="1" s="1"/>
  <c r="K3396" i="1"/>
  <c r="J3396" i="1" s="1"/>
  <c r="F3396" i="1" s="1"/>
  <c r="K3394" i="1"/>
  <c r="J3394" i="1" s="1"/>
  <c r="F3394" i="1" s="1"/>
  <c r="K3392" i="1"/>
  <c r="J3392" i="1" s="1"/>
  <c r="F3392" i="1" s="1"/>
  <c r="K3390" i="1"/>
  <c r="J3390" i="1" s="1"/>
  <c r="F3390" i="1" s="1"/>
  <c r="K3387" i="1"/>
  <c r="J3387" i="1" s="1"/>
  <c r="F3387" i="1" l="1"/>
  <c r="H3387" i="1"/>
  <c r="H3388" i="1" l="1"/>
  <c r="I3387" i="1"/>
  <c r="I3388" i="1" l="1"/>
  <c r="H3389" i="1"/>
  <c r="H3390" i="1" l="1"/>
  <c r="I3389" i="1"/>
  <c r="I3390" i="1" l="1"/>
  <c r="H3391" i="1"/>
  <c r="I3391" i="1" l="1"/>
  <c r="H3392" i="1"/>
  <c r="I3392" i="1" l="1"/>
  <c r="H3393" i="1"/>
  <c r="I3393" i="1" l="1"/>
  <c r="H3394" i="1"/>
  <c r="I3394" i="1" l="1"/>
  <c r="H3395" i="1"/>
  <c r="I3395" i="1" l="1"/>
  <c r="H3396" i="1"/>
  <c r="I3396" i="1" l="1"/>
  <c r="H3397" i="1"/>
  <c r="I3397" i="1" l="1"/>
  <c r="H3398" i="1"/>
  <c r="I3398" i="1" l="1"/>
  <c r="M3398" i="1"/>
  <c r="N3398" i="1" s="1"/>
  <c r="K3410" i="1" l="1"/>
  <c r="J3410" i="1" s="1"/>
  <c r="F3410" i="1" s="1"/>
  <c r="K3408" i="1"/>
  <c r="J3408" i="1" s="1"/>
  <c r="F3408" i="1" s="1"/>
  <c r="K3406" i="1"/>
  <c r="J3406" i="1" s="1"/>
  <c r="F3406" i="1" s="1"/>
  <c r="K3404" i="1"/>
  <c r="J3404" i="1" s="1"/>
  <c r="F3404" i="1" s="1"/>
  <c r="K3402" i="1"/>
  <c r="J3402" i="1" s="1"/>
  <c r="F3402" i="1" s="1"/>
  <c r="K3399" i="1"/>
  <c r="J3399" i="1" s="1"/>
  <c r="K3405" i="1"/>
  <c r="J3405" i="1" s="1"/>
  <c r="F3405" i="1" s="1"/>
  <c r="K3400" i="1"/>
  <c r="J3400" i="1" s="1"/>
  <c r="F3400" i="1" s="1"/>
  <c r="K3401" i="1"/>
  <c r="J3401" i="1" s="1"/>
  <c r="F3401" i="1" s="1"/>
  <c r="K3409" i="1"/>
  <c r="J3409" i="1" s="1"/>
  <c r="F3409" i="1" s="1"/>
  <c r="K3407" i="1"/>
  <c r="J3407" i="1" s="1"/>
  <c r="F3407" i="1" s="1"/>
  <c r="K3403" i="1"/>
  <c r="J3403" i="1" s="1"/>
  <c r="F3403" i="1" s="1"/>
  <c r="F3399" i="1" l="1"/>
  <c r="H3399" i="1"/>
  <c r="H3400" i="1" l="1"/>
  <c r="I3399" i="1"/>
  <c r="I3400" i="1" l="1"/>
  <c r="H3401" i="1"/>
  <c r="H3402" i="1" l="1"/>
  <c r="I3401" i="1"/>
  <c r="I3402" i="1" l="1"/>
  <c r="H3403" i="1"/>
  <c r="H3404" i="1" l="1"/>
  <c r="I3403" i="1"/>
  <c r="I3404" i="1" l="1"/>
  <c r="H3405" i="1"/>
  <c r="I3405" i="1" l="1"/>
  <c r="H3406" i="1"/>
  <c r="I3406" i="1" l="1"/>
  <c r="H3407" i="1"/>
  <c r="I3407" i="1" l="1"/>
  <c r="H3408" i="1"/>
  <c r="I3408" i="1" l="1"/>
  <c r="H3409" i="1"/>
  <c r="I3409" i="1" l="1"/>
  <c r="H3410" i="1"/>
  <c r="I3410" i="1" l="1"/>
  <c r="M3410" i="1"/>
  <c r="N3410" i="1" s="1"/>
  <c r="K3422" i="1" l="1"/>
  <c r="J3422" i="1" s="1"/>
  <c r="F3422" i="1" s="1"/>
  <c r="K3413" i="1"/>
  <c r="J3413" i="1" s="1"/>
  <c r="F3413" i="1" s="1"/>
  <c r="K3416" i="1"/>
  <c r="J3416" i="1" s="1"/>
  <c r="F3416" i="1" s="1"/>
  <c r="K3411" i="1"/>
  <c r="J3411" i="1" s="1"/>
  <c r="K3419" i="1"/>
  <c r="J3419" i="1" s="1"/>
  <c r="F3419" i="1" s="1"/>
  <c r="K3415" i="1"/>
  <c r="J3415" i="1" s="1"/>
  <c r="F3415" i="1" s="1"/>
  <c r="K3414" i="1"/>
  <c r="J3414" i="1" s="1"/>
  <c r="F3414" i="1" s="1"/>
  <c r="K3417" i="1"/>
  <c r="J3417" i="1" s="1"/>
  <c r="F3417" i="1" s="1"/>
  <c r="K3412" i="1"/>
  <c r="J3412" i="1" s="1"/>
  <c r="F3412" i="1" s="1"/>
  <c r="K3420" i="1"/>
  <c r="J3420" i="1" s="1"/>
  <c r="F3420" i="1" s="1"/>
  <c r="K3418" i="1"/>
  <c r="J3418" i="1" s="1"/>
  <c r="F3418" i="1" s="1"/>
  <c r="K3421" i="1"/>
  <c r="J3421" i="1" s="1"/>
  <c r="F3421" i="1" s="1"/>
  <c r="F3411" i="1" l="1"/>
  <c r="H3411" i="1"/>
  <c r="H3412" i="1" l="1"/>
  <c r="I3411" i="1"/>
  <c r="I3412" i="1" l="1"/>
  <c r="H3413" i="1"/>
  <c r="H3414" i="1" l="1"/>
  <c r="I3413" i="1"/>
  <c r="I3414" i="1" l="1"/>
  <c r="H3415" i="1"/>
  <c r="I3415" i="1" l="1"/>
  <c r="H3416" i="1"/>
  <c r="I3416" i="1" l="1"/>
  <c r="H3417" i="1"/>
  <c r="I3417" i="1" l="1"/>
  <c r="H3418" i="1"/>
  <c r="I3418" i="1" l="1"/>
  <c r="H3419" i="1"/>
  <c r="I3419" i="1" l="1"/>
  <c r="H3420" i="1"/>
  <c r="I3420" i="1" l="1"/>
  <c r="H3421" i="1"/>
  <c r="I3421" i="1" l="1"/>
  <c r="H3422" i="1"/>
  <c r="I3422" i="1" l="1"/>
  <c r="M3422" i="1"/>
  <c r="N3422" i="1" s="1"/>
  <c r="K3434" i="1" l="1"/>
  <c r="J3434" i="1" s="1"/>
  <c r="F3434" i="1" s="1"/>
  <c r="K3432" i="1"/>
  <c r="J3432" i="1" s="1"/>
  <c r="F3432" i="1" s="1"/>
  <c r="K3430" i="1"/>
  <c r="J3430" i="1" s="1"/>
  <c r="F3430" i="1" s="1"/>
  <c r="K3428" i="1"/>
  <c r="J3428" i="1" s="1"/>
  <c r="F3428" i="1" s="1"/>
  <c r="K3426" i="1"/>
  <c r="J3426" i="1" s="1"/>
  <c r="F3426" i="1" s="1"/>
  <c r="K3423" i="1"/>
  <c r="J3423" i="1" s="1"/>
  <c r="K3431" i="1"/>
  <c r="J3431" i="1" s="1"/>
  <c r="F3431" i="1" s="1"/>
  <c r="K3427" i="1"/>
  <c r="J3427" i="1" s="1"/>
  <c r="F3427" i="1" s="1"/>
  <c r="K3425" i="1"/>
  <c r="J3425" i="1" s="1"/>
  <c r="F3425" i="1" s="1"/>
  <c r="K3433" i="1"/>
  <c r="J3433" i="1" s="1"/>
  <c r="F3433" i="1" s="1"/>
  <c r="K3429" i="1"/>
  <c r="J3429" i="1" s="1"/>
  <c r="F3429" i="1" s="1"/>
  <c r="K3424" i="1"/>
  <c r="J3424" i="1" s="1"/>
  <c r="F3424" i="1" s="1"/>
  <c r="F3423" i="1" l="1"/>
  <c r="H3423" i="1"/>
  <c r="H3424" i="1" l="1"/>
  <c r="I3423" i="1"/>
  <c r="I3424" i="1" l="1"/>
  <c r="H3425" i="1"/>
  <c r="H3426" i="1" l="1"/>
  <c r="I3425" i="1"/>
  <c r="I3426" i="1" l="1"/>
  <c r="H3427" i="1"/>
  <c r="I3427" i="1" l="1"/>
  <c r="H3428" i="1"/>
  <c r="I3428" i="1" l="1"/>
  <c r="H3429" i="1"/>
  <c r="I3429" i="1" l="1"/>
  <c r="H3430" i="1"/>
  <c r="I3430" i="1" l="1"/>
  <c r="H3431" i="1"/>
  <c r="I3431" i="1" l="1"/>
  <c r="H3432" i="1"/>
  <c r="I3432" i="1" l="1"/>
  <c r="H3433" i="1"/>
  <c r="I3433" i="1" l="1"/>
  <c r="H3434" i="1"/>
  <c r="I3434" i="1" l="1"/>
  <c r="M3434" i="1"/>
  <c r="N3434" i="1" s="1"/>
  <c r="K3446" i="1" l="1"/>
  <c r="J3446" i="1" s="1"/>
  <c r="F3446" i="1" s="1"/>
  <c r="K3444" i="1"/>
  <c r="J3444" i="1" s="1"/>
  <c r="F3444" i="1" s="1"/>
  <c r="K3442" i="1"/>
  <c r="J3442" i="1" s="1"/>
  <c r="F3442" i="1" s="1"/>
  <c r="K3440" i="1"/>
  <c r="J3440" i="1" s="1"/>
  <c r="F3440" i="1" s="1"/>
  <c r="K3438" i="1"/>
  <c r="J3438" i="1" s="1"/>
  <c r="F3438" i="1" s="1"/>
  <c r="K3435" i="1"/>
  <c r="J3435" i="1" s="1"/>
  <c r="K3443" i="1"/>
  <c r="J3443" i="1" s="1"/>
  <c r="F3443" i="1" s="1"/>
  <c r="K3439" i="1"/>
  <c r="J3439" i="1" s="1"/>
  <c r="F3439" i="1" s="1"/>
  <c r="K3436" i="1"/>
  <c r="J3436" i="1" s="1"/>
  <c r="F3436" i="1" s="1"/>
  <c r="K3445" i="1"/>
  <c r="J3445" i="1" s="1"/>
  <c r="F3445" i="1" s="1"/>
  <c r="K3441" i="1"/>
  <c r="J3441" i="1" s="1"/>
  <c r="F3441" i="1" s="1"/>
  <c r="K3437" i="1"/>
  <c r="J3437" i="1" s="1"/>
  <c r="F3437" i="1" s="1"/>
  <c r="F3435" i="1" l="1"/>
  <c r="H3435" i="1"/>
  <c r="H3436" i="1" l="1"/>
  <c r="I3435" i="1"/>
  <c r="I3436" i="1" l="1"/>
  <c r="H3437" i="1"/>
  <c r="H3438" i="1" l="1"/>
  <c r="I3437" i="1"/>
  <c r="I3438" i="1" l="1"/>
  <c r="H3439" i="1"/>
  <c r="H3440" i="1" l="1"/>
  <c r="I3439" i="1"/>
  <c r="I3440" i="1" l="1"/>
  <c r="H3441" i="1"/>
  <c r="I3441" i="1" l="1"/>
  <c r="H3442" i="1"/>
  <c r="I3442" i="1" l="1"/>
  <c r="H3443" i="1"/>
  <c r="I3443" i="1" l="1"/>
  <c r="H3444" i="1"/>
  <c r="I3444" i="1" l="1"/>
  <c r="H3445" i="1"/>
  <c r="I3445" i="1" l="1"/>
  <c r="H3446" i="1"/>
  <c r="I3446" i="1" l="1"/>
  <c r="M3446" i="1"/>
  <c r="N3446" i="1" s="1"/>
  <c r="K3457" i="1" l="1"/>
  <c r="J3457" i="1" s="1"/>
  <c r="F3457" i="1" s="1"/>
  <c r="K3453" i="1"/>
  <c r="J3453" i="1" s="1"/>
  <c r="F3453" i="1" s="1"/>
  <c r="K3458" i="1"/>
  <c r="J3458" i="1" s="1"/>
  <c r="F3458" i="1" s="1"/>
  <c r="K3454" i="1"/>
  <c r="J3454" i="1" s="1"/>
  <c r="F3454" i="1" s="1"/>
  <c r="K3451" i="1"/>
  <c r="J3451" i="1" s="1"/>
  <c r="F3451" i="1" s="1"/>
  <c r="K3448" i="1"/>
  <c r="J3448" i="1" s="1"/>
  <c r="F3448" i="1" s="1"/>
  <c r="K3449" i="1"/>
  <c r="J3449" i="1" s="1"/>
  <c r="F3449" i="1" s="1"/>
  <c r="K3456" i="1"/>
  <c r="J3456" i="1" s="1"/>
  <c r="F3456" i="1" s="1"/>
  <c r="K3450" i="1"/>
  <c r="J3450" i="1" s="1"/>
  <c r="F3450" i="1" s="1"/>
  <c r="K3447" i="1"/>
  <c r="J3447" i="1" s="1"/>
  <c r="K3455" i="1"/>
  <c r="J3455" i="1" s="1"/>
  <c r="F3455" i="1" s="1"/>
  <c r="K3452" i="1"/>
  <c r="J3452" i="1" s="1"/>
  <c r="F3452" i="1" s="1"/>
  <c r="F3447" i="1" l="1"/>
  <c r="H3447" i="1"/>
  <c r="I3447" i="1" l="1"/>
  <c r="H3448" i="1"/>
  <c r="I3448" i="1" l="1"/>
  <c r="H3449" i="1"/>
  <c r="I3449" i="1" l="1"/>
  <c r="H3450" i="1"/>
  <c r="I3450" i="1" l="1"/>
  <c r="H3451" i="1"/>
  <c r="I3451" i="1" l="1"/>
  <c r="H3452" i="1"/>
  <c r="I3452" i="1" l="1"/>
  <c r="H3453" i="1"/>
  <c r="I3453" i="1" l="1"/>
  <c r="H3454" i="1"/>
  <c r="I3454" i="1" l="1"/>
  <c r="H3455" i="1"/>
  <c r="I3455" i="1" l="1"/>
  <c r="H3456" i="1"/>
  <c r="I3456" i="1" l="1"/>
  <c r="H3457" i="1"/>
  <c r="I3457" i="1" l="1"/>
  <c r="H3458" i="1"/>
  <c r="I3458" i="1" l="1"/>
  <c r="M3458" i="1"/>
  <c r="N3458" i="1" s="1"/>
  <c r="K3470" i="1" l="1"/>
  <c r="J3470" i="1" s="1"/>
  <c r="F3470" i="1" s="1"/>
  <c r="K3468" i="1"/>
  <c r="J3468" i="1" s="1"/>
  <c r="F3468" i="1" s="1"/>
  <c r="K3466" i="1"/>
  <c r="J3466" i="1" s="1"/>
  <c r="F3466" i="1" s="1"/>
  <c r="K3464" i="1"/>
  <c r="J3464" i="1" s="1"/>
  <c r="F3464" i="1" s="1"/>
  <c r="K3462" i="1"/>
  <c r="J3462" i="1" s="1"/>
  <c r="F3462" i="1" s="1"/>
  <c r="K3459" i="1"/>
  <c r="J3459" i="1" s="1"/>
  <c r="K3463" i="1"/>
  <c r="J3463" i="1" s="1"/>
  <c r="F3463" i="1" s="1"/>
  <c r="K3461" i="1"/>
  <c r="J3461" i="1" s="1"/>
  <c r="F3461" i="1" s="1"/>
  <c r="K3469" i="1"/>
  <c r="J3469" i="1" s="1"/>
  <c r="F3469" i="1" s="1"/>
  <c r="K3467" i="1"/>
  <c r="J3467" i="1" s="1"/>
  <c r="F3467" i="1" s="1"/>
  <c r="K3465" i="1"/>
  <c r="J3465" i="1" s="1"/>
  <c r="F3465" i="1" s="1"/>
  <c r="K3460" i="1"/>
  <c r="J3460" i="1" s="1"/>
  <c r="F3460" i="1" s="1"/>
  <c r="F3459" i="1" l="1"/>
  <c r="H3459" i="1"/>
  <c r="H3460" i="1" l="1"/>
  <c r="I3459" i="1"/>
  <c r="I3460" i="1" l="1"/>
  <c r="H3461" i="1"/>
  <c r="I3461" i="1" l="1"/>
  <c r="H3462" i="1"/>
  <c r="I3462" i="1" l="1"/>
  <c r="H3463" i="1"/>
  <c r="I3463" i="1" l="1"/>
  <c r="H3464" i="1"/>
  <c r="I3464" i="1" l="1"/>
  <c r="H3465" i="1"/>
  <c r="I3465" i="1" l="1"/>
  <c r="H3466" i="1"/>
  <c r="I3466" i="1" l="1"/>
  <c r="H3467" i="1"/>
  <c r="I3467" i="1" l="1"/>
  <c r="H3468" i="1"/>
  <c r="I3468" i="1" l="1"/>
  <c r="H3469" i="1"/>
  <c r="I3469" i="1" l="1"/>
  <c r="H3470" i="1"/>
  <c r="I3470" i="1" l="1"/>
  <c r="M3470" i="1"/>
  <c r="N3470" i="1" s="1"/>
  <c r="K3482" i="1" l="1"/>
  <c r="J3482" i="1" s="1"/>
  <c r="F3482" i="1" s="1"/>
  <c r="K3480" i="1"/>
  <c r="J3480" i="1" s="1"/>
  <c r="F3480" i="1" s="1"/>
  <c r="K3478" i="1"/>
  <c r="J3478" i="1" s="1"/>
  <c r="F3478" i="1" s="1"/>
  <c r="K3476" i="1"/>
  <c r="J3476" i="1" s="1"/>
  <c r="F3476" i="1" s="1"/>
  <c r="K3474" i="1"/>
  <c r="J3474" i="1" s="1"/>
  <c r="F3474" i="1" s="1"/>
  <c r="K3471" i="1"/>
  <c r="J3471" i="1" s="1"/>
  <c r="K3475" i="1"/>
  <c r="J3475" i="1" s="1"/>
  <c r="F3475" i="1" s="1"/>
  <c r="K3473" i="1"/>
  <c r="J3473" i="1" s="1"/>
  <c r="F3473" i="1" s="1"/>
  <c r="K3481" i="1"/>
  <c r="J3481" i="1" s="1"/>
  <c r="F3481" i="1" s="1"/>
  <c r="K3479" i="1"/>
  <c r="J3479" i="1" s="1"/>
  <c r="F3479" i="1" s="1"/>
  <c r="K3477" i="1"/>
  <c r="J3477" i="1" s="1"/>
  <c r="F3477" i="1" s="1"/>
  <c r="K3472" i="1"/>
  <c r="J3472" i="1" s="1"/>
  <c r="F3472" i="1" s="1"/>
  <c r="F3471" i="1" l="1"/>
  <c r="H3471" i="1"/>
  <c r="H3472" i="1" l="1"/>
  <c r="I3471" i="1"/>
  <c r="I3472" i="1" l="1"/>
  <c r="H3473" i="1"/>
  <c r="H3474" i="1" l="1"/>
  <c r="I3473" i="1"/>
  <c r="I3474" i="1" l="1"/>
  <c r="H3475" i="1"/>
  <c r="I3475" i="1" l="1"/>
  <c r="H3476" i="1"/>
  <c r="I3476" i="1" l="1"/>
  <c r="H3477" i="1"/>
  <c r="I3477" i="1" l="1"/>
  <c r="H3478" i="1"/>
  <c r="I3478" i="1" l="1"/>
  <c r="H3479" i="1"/>
  <c r="I3479" i="1" l="1"/>
  <c r="H3480" i="1"/>
  <c r="I3480" i="1" l="1"/>
  <c r="H3481" i="1"/>
  <c r="I3481" i="1" l="1"/>
  <c r="H3482" i="1"/>
  <c r="I3482" i="1" l="1"/>
  <c r="M3482" i="1"/>
  <c r="N3482" i="1" s="1"/>
  <c r="K3485" i="1" l="1"/>
  <c r="J3485" i="1" s="1"/>
  <c r="F3485" i="1" s="1"/>
  <c r="K3492" i="1"/>
  <c r="J3492" i="1" s="1"/>
  <c r="F3492" i="1" s="1"/>
  <c r="K3488" i="1"/>
  <c r="J3488" i="1" s="1"/>
  <c r="F3488" i="1" s="1"/>
  <c r="K3483" i="1"/>
  <c r="J3483" i="1" s="1"/>
  <c r="K3491" i="1"/>
  <c r="J3491" i="1" s="1"/>
  <c r="F3491" i="1" s="1"/>
  <c r="K3487" i="1"/>
  <c r="J3487" i="1" s="1"/>
  <c r="F3487" i="1" s="1"/>
  <c r="K3490" i="1"/>
  <c r="J3490" i="1" s="1"/>
  <c r="F3490" i="1" s="1"/>
  <c r="K3493" i="1"/>
  <c r="J3493" i="1" s="1"/>
  <c r="F3493" i="1" s="1"/>
  <c r="K3484" i="1"/>
  <c r="J3484" i="1" s="1"/>
  <c r="F3484" i="1" s="1"/>
  <c r="K3494" i="1"/>
  <c r="J3494" i="1" s="1"/>
  <c r="F3494" i="1" s="1"/>
  <c r="K3486" i="1"/>
  <c r="J3486" i="1" s="1"/>
  <c r="F3486" i="1" s="1"/>
  <c r="K3489" i="1"/>
  <c r="J3489" i="1" s="1"/>
  <c r="F3489" i="1" s="1"/>
  <c r="F3483" i="1" l="1"/>
  <c r="H3483" i="1"/>
  <c r="H3484" i="1" l="1"/>
  <c r="I3483" i="1"/>
  <c r="I3484" i="1" l="1"/>
  <c r="H3485" i="1"/>
  <c r="I3485" i="1" l="1"/>
  <c r="H3486" i="1"/>
  <c r="I3486" i="1" l="1"/>
  <c r="H3487" i="1"/>
  <c r="I3487" i="1" l="1"/>
  <c r="H3488" i="1"/>
  <c r="I3488" i="1" l="1"/>
  <c r="H3489" i="1"/>
  <c r="I3489" i="1" l="1"/>
  <c r="H3490" i="1"/>
  <c r="I3490" i="1" l="1"/>
  <c r="H3491" i="1"/>
  <c r="I3491" i="1" l="1"/>
  <c r="H3492" i="1"/>
  <c r="I3492" i="1" l="1"/>
  <c r="H3493" i="1"/>
  <c r="I3493" i="1" l="1"/>
  <c r="H3494" i="1"/>
  <c r="I3494" i="1" l="1"/>
  <c r="M3494" i="1"/>
  <c r="N3494" i="1" s="1"/>
  <c r="K3506" i="1" l="1"/>
  <c r="J3506" i="1" s="1"/>
  <c r="F3506" i="1" s="1"/>
  <c r="K3504" i="1"/>
  <c r="J3504" i="1" s="1"/>
  <c r="F3504" i="1" s="1"/>
  <c r="K3502" i="1"/>
  <c r="J3502" i="1" s="1"/>
  <c r="F3502" i="1" s="1"/>
  <c r="K3500" i="1"/>
  <c r="J3500" i="1" s="1"/>
  <c r="F3500" i="1" s="1"/>
  <c r="K3498" i="1"/>
  <c r="J3498" i="1" s="1"/>
  <c r="F3498" i="1" s="1"/>
  <c r="K3495" i="1"/>
  <c r="J3495" i="1" s="1"/>
  <c r="K3505" i="1"/>
  <c r="J3505" i="1" s="1"/>
  <c r="F3505" i="1" s="1"/>
  <c r="K3503" i="1"/>
  <c r="J3503" i="1" s="1"/>
  <c r="F3503" i="1" s="1"/>
  <c r="K3501" i="1"/>
  <c r="J3501" i="1" s="1"/>
  <c r="F3501" i="1" s="1"/>
  <c r="K3499" i="1"/>
  <c r="J3499" i="1" s="1"/>
  <c r="F3499" i="1" s="1"/>
  <c r="K3496" i="1"/>
  <c r="J3496" i="1" s="1"/>
  <c r="F3496" i="1" s="1"/>
  <c r="K3497" i="1"/>
  <c r="J3497" i="1" s="1"/>
  <c r="F3497" i="1" s="1"/>
  <c r="F3495" i="1" l="1"/>
  <c r="H3495" i="1"/>
  <c r="H3496" i="1" l="1"/>
  <c r="I3495" i="1"/>
  <c r="I3496" i="1" l="1"/>
  <c r="H3497" i="1"/>
  <c r="H3498" i="1" l="1"/>
  <c r="I3497" i="1"/>
  <c r="I3498" i="1" l="1"/>
  <c r="H3499" i="1"/>
  <c r="H3500" i="1" l="1"/>
  <c r="I3499" i="1"/>
  <c r="I3500" i="1" l="1"/>
  <c r="H3501" i="1"/>
  <c r="I3501" i="1" l="1"/>
  <c r="H3502" i="1"/>
  <c r="I3502" i="1" l="1"/>
  <c r="H3503" i="1"/>
  <c r="I3503" i="1" l="1"/>
  <c r="H3504" i="1"/>
  <c r="I3504" i="1" l="1"/>
  <c r="H3505" i="1"/>
  <c r="I3505" i="1" l="1"/>
  <c r="H3506" i="1"/>
  <c r="I3506" i="1" l="1"/>
  <c r="M3506" i="1"/>
  <c r="N3506" i="1" s="1"/>
  <c r="K3509" i="1" l="1"/>
  <c r="J3509" i="1" s="1"/>
  <c r="F3509" i="1" s="1"/>
  <c r="K3516" i="1"/>
  <c r="J3516" i="1" s="1"/>
  <c r="F3516" i="1" s="1"/>
  <c r="K3512" i="1"/>
  <c r="J3512" i="1" s="1"/>
  <c r="F3512" i="1" s="1"/>
  <c r="K3507" i="1"/>
  <c r="J3507" i="1" s="1"/>
  <c r="K3515" i="1"/>
  <c r="J3515" i="1" s="1"/>
  <c r="F3515" i="1" s="1"/>
  <c r="K3511" i="1"/>
  <c r="J3511" i="1" s="1"/>
  <c r="F3511" i="1" s="1"/>
  <c r="K3514" i="1"/>
  <c r="J3514" i="1" s="1"/>
  <c r="F3514" i="1" s="1"/>
  <c r="K3517" i="1"/>
  <c r="J3517" i="1" s="1"/>
  <c r="F3517" i="1" s="1"/>
  <c r="K3508" i="1"/>
  <c r="J3508" i="1" s="1"/>
  <c r="F3508" i="1" s="1"/>
  <c r="K3518" i="1"/>
  <c r="J3518" i="1" s="1"/>
  <c r="F3518" i="1" s="1"/>
  <c r="K3510" i="1"/>
  <c r="J3510" i="1" s="1"/>
  <c r="F3510" i="1" s="1"/>
  <c r="K3513" i="1"/>
  <c r="J3513" i="1" s="1"/>
  <c r="F3513" i="1" s="1"/>
  <c r="H3507" i="1" l="1"/>
  <c r="F3507" i="1"/>
  <c r="I3507" i="1" l="1"/>
  <c r="H3508" i="1"/>
  <c r="I3508" i="1" l="1"/>
  <c r="H3509" i="1"/>
  <c r="I3509" i="1" l="1"/>
  <c r="H3510" i="1"/>
  <c r="I3510" i="1" l="1"/>
  <c r="H3511" i="1"/>
  <c r="I3511" i="1" l="1"/>
  <c r="H3512" i="1"/>
  <c r="I3512" i="1" l="1"/>
  <c r="H3513" i="1"/>
  <c r="I3513" i="1" l="1"/>
  <c r="H3514" i="1"/>
  <c r="I3514" i="1" l="1"/>
  <c r="H3515" i="1"/>
  <c r="I3515" i="1" l="1"/>
  <c r="H3516" i="1"/>
  <c r="I3516" i="1" l="1"/>
  <c r="H3517" i="1"/>
  <c r="I3517" i="1" l="1"/>
  <c r="H3518" i="1"/>
  <c r="I3518" i="1" s="1"/>
  <c r="M3518" i="1" l="1"/>
  <c r="N3518" i="1" s="1"/>
  <c r="K3530" i="1" s="1"/>
  <c r="J3530" i="1" s="1"/>
  <c r="F3530" i="1" s="1"/>
  <c r="K3526" i="1" l="1"/>
  <c r="J3526" i="1" s="1"/>
  <c r="F3526" i="1" s="1"/>
  <c r="K3525" i="1"/>
  <c r="J3525" i="1" s="1"/>
  <c r="F3525" i="1" s="1"/>
  <c r="K3522" i="1"/>
  <c r="J3522" i="1" s="1"/>
  <c r="F3522" i="1" s="1"/>
  <c r="K3524" i="1"/>
  <c r="J3524" i="1" s="1"/>
  <c r="F3524" i="1" s="1"/>
  <c r="K3527" i="1"/>
  <c r="J3527" i="1" s="1"/>
  <c r="F3527" i="1" s="1"/>
  <c r="K3521" i="1"/>
  <c r="J3521" i="1" s="1"/>
  <c r="F3521" i="1" s="1"/>
  <c r="K3529" i="1"/>
  <c r="J3529" i="1" s="1"/>
  <c r="F3529" i="1" s="1"/>
  <c r="K3520" i="1"/>
  <c r="J3520" i="1" s="1"/>
  <c r="F3520" i="1" s="1"/>
  <c r="K3528" i="1"/>
  <c r="J3528" i="1" s="1"/>
  <c r="F3528" i="1" s="1"/>
  <c r="K3519" i="1"/>
  <c r="J3519" i="1" s="1"/>
  <c r="F3519" i="1" s="1"/>
  <c r="K3523" i="1"/>
  <c r="J3523" i="1" s="1"/>
  <c r="F3523" i="1" s="1"/>
  <c r="H3519" i="1"/>
  <c r="I3519" i="1" l="1"/>
  <c r="H3520" i="1"/>
  <c r="I3520" i="1" l="1"/>
  <c r="H3521" i="1"/>
  <c r="I3521" i="1" l="1"/>
  <c r="H3522" i="1"/>
  <c r="I3522" i="1" l="1"/>
  <c r="H3523" i="1"/>
  <c r="I3523" i="1" l="1"/>
  <c r="H3524" i="1"/>
  <c r="I3524" i="1" l="1"/>
  <c r="H3525" i="1"/>
  <c r="I3525" i="1" l="1"/>
  <c r="H3526" i="1"/>
  <c r="I3526" i="1" l="1"/>
  <c r="H3527" i="1"/>
  <c r="I3527" i="1" l="1"/>
  <c r="H3528" i="1"/>
  <c r="I3528" i="1" l="1"/>
  <c r="H3529" i="1"/>
  <c r="I3529" i="1" l="1"/>
  <c r="H3530" i="1"/>
  <c r="I3530" i="1" l="1"/>
  <c r="M3530" i="1"/>
  <c r="N3530" i="1" s="1"/>
  <c r="K3533" i="1" s="1"/>
  <c r="J3533" i="1" s="1"/>
  <c r="F3533" i="1" s="1"/>
  <c r="K3542" i="1" l="1"/>
  <c r="J3542" i="1" s="1"/>
  <c r="F3542" i="1" s="1"/>
  <c r="K3535" i="1"/>
  <c r="J3535" i="1" s="1"/>
  <c r="F3535" i="1" s="1"/>
  <c r="K3537" i="1"/>
  <c r="J3537" i="1" s="1"/>
  <c r="F3537" i="1" s="1"/>
  <c r="K3541" i="1"/>
  <c r="J3541" i="1" s="1"/>
  <c r="F3541" i="1" s="1"/>
  <c r="K3531" i="1"/>
  <c r="J3531" i="1" s="1"/>
  <c r="F3531" i="1" s="1"/>
  <c r="K3540" i="1"/>
  <c r="J3540" i="1" s="1"/>
  <c r="F3540" i="1" s="1"/>
  <c r="K3534" i="1"/>
  <c r="J3534" i="1" s="1"/>
  <c r="F3534" i="1" s="1"/>
  <c r="K3532" i="1"/>
  <c r="J3532" i="1" s="1"/>
  <c r="F3532" i="1" s="1"/>
  <c r="K3538" i="1"/>
  <c r="J3538" i="1" s="1"/>
  <c r="F3538" i="1" s="1"/>
  <c r="K3539" i="1"/>
  <c r="J3539" i="1" s="1"/>
  <c r="F3539" i="1" s="1"/>
  <c r="K3536" i="1"/>
  <c r="J3536" i="1" s="1"/>
  <c r="F3536" i="1" s="1"/>
  <c r="H3531" i="1" l="1"/>
  <c r="H3532" i="1" s="1"/>
  <c r="I3531" i="1" l="1"/>
  <c r="I3532" i="1" s="1"/>
  <c r="H3533" i="1"/>
  <c r="I3533" i="1" l="1"/>
  <c r="H3534" i="1"/>
  <c r="I3534" i="1" l="1"/>
  <c r="H3535" i="1"/>
  <c r="I3535" i="1" l="1"/>
  <c r="H3536" i="1"/>
  <c r="I3536" i="1" l="1"/>
  <c r="H3537" i="1"/>
  <c r="I3537" i="1" l="1"/>
  <c r="H3538" i="1"/>
  <c r="I3538" i="1" l="1"/>
  <c r="H3539" i="1"/>
  <c r="I3539" i="1" l="1"/>
  <c r="H3540" i="1"/>
  <c r="I3540" i="1" l="1"/>
  <c r="H3541" i="1"/>
  <c r="I3541" i="1" l="1"/>
  <c r="H3542" i="1"/>
  <c r="I3542" i="1" l="1"/>
  <c r="M3542" i="1"/>
  <c r="N3542" i="1" s="1"/>
  <c r="K3554" i="1" l="1"/>
  <c r="J3554" i="1" s="1"/>
  <c r="F3554" i="1" s="1"/>
  <c r="K3552" i="1"/>
  <c r="J3552" i="1" s="1"/>
  <c r="F3552" i="1" s="1"/>
  <c r="K3550" i="1"/>
  <c r="J3550" i="1" s="1"/>
  <c r="F3550" i="1" s="1"/>
  <c r="K3548" i="1"/>
  <c r="J3548" i="1" s="1"/>
  <c r="F3548" i="1" s="1"/>
  <c r="K3546" i="1"/>
  <c r="J3546" i="1" s="1"/>
  <c r="F3546" i="1" s="1"/>
  <c r="K3543" i="1"/>
  <c r="J3543" i="1" s="1"/>
  <c r="K3553" i="1"/>
  <c r="J3553" i="1" s="1"/>
  <c r="F3553" i="1" s="1"/>
  <c r="K3551" i="1"/>
  <c r="J3551" i="1" s="1"/>
  <c r="F3551" i="1" s="1"/>
  <c r="K3549" i="1"/>
  <c r="J3549" i="1" s="1"/>
  <c r="F3549" i="1" s="1"/>
  <c r="K3547" i="1"/>
  <c r="J3547" i="1" s="1"/>
  <c r="F3547" i="1" s="1"/>
  <c r="K3544" i="1"/>
  <c r="J3544" i="1" s="1"/>
  <c r="F3544" i="1" s="1"/>
  <c r="K3545" i="1"/>
  <c r="J3545" i="1" s="1"/>
  <c r="F3545" i="1" s="1"/>
  <c r="F3543" i="1" l="1"/>
  <c r="H3543" i="1"/>
  <c r="H3544" i="1" l="1"/>
  <c r="I3543" i="1"/>
  <c r="I3544" i="1" l="1"/>
  <c r="H3545" i="1"/>
  <c r="I3545" i="1" l="1"/>
  <c r="H3546" i="1"/>
  <c r="I3546" i="1" l="1"/>
  <c r="H3547" i="1"/>
  <c r="I3547" i="1" l="1"/>
  <c r="H3548" i="1"/>
  <c r="I3548" i="1" l="1"/>
  <c r="H3549" i="1"/>
  <c r="I3549" i="1" l="1"/>
  <c r="H3550" i="1"/>
  <c r="I3550" i="1" l="1"/>
  <c r="H3551" i="1"/>
  <c r="I3551" i="1" l="1"/>
  <c r="H3552" i="1"/>
  <c r="I3552" i="1" l="1"/>
  <c r="H3553" i="1"/>
  <c r="I3553" i="1" l="1"/>
  <c r="H3554" i="1"/>
  <c r="I3554" i="1" l="1"/>
  <c r="M3554" i="1"/>
  <c r="N3554" i="1" s="1"/>
  <c r="K3557" i="1" l="1"/>
  <c r="J3557" i="1" s="1"/>
  <c r="F3557" i="1" s="1"/>
  <c r="K3564" i="1"/>
  <c r="J3564" i="1" s="1"/>
  <c r="F3564" i="1" s="1"/>
  <c r="K3560" i="1"/>
  <c r="J3560" i="1" s="1"/>
  <c r="F3560" i="1" s="1"/>
  <c r="K3555" i="1"/>
  <c r="J3555" i="1" s="1"/>
  <c r="K3563" i="1"/>
  <c r="J3563" i="1" s="1"/>
  <c r="F3563" i="1" s="1"/>
  <c r="K3559" i="1"/>
  <c r="J3559" i="1" s="1"/>
  <c r="F3559" i="1" s="1"/>
  <c r="K3566" i="1"/>
  <c r="J3566" i="1" s="1"/>
  <c r="F3566" i="1" s="1"/>
  <c r="K3562" i="1"/>
  <c r="J3562" i="1" s="1"/>
  <c r="F3562" i="1" s="1"/>
  <c r="K3558" i="1"/>
  <c r="J3558" i="1" s="1"/>
  <c r="F3558" i="1" s="1"/>
  <c r="K3565" i="1"/>
  <c r="J3565" i="1" s="1"/>
  <c r="F3565" i="1" s="1"/>
  <c r="K3561" i="1"/>
  <c r="J3561" i="1" s="1"/>
  <c r="F3561" i="1" s="1"/>
  <c r="K3556" i="1"/>
  <c r="J3556" i="1" s="1"/>
  <c r="F3556" i="1" s="1"/>
  <c r="F3555" i="1" l="1"/>
  <c r="H3555" i="1"/>
  <c r="H3556" i="1" l="1"/>
  <c r="I3555" i="1"/>
  <c r="I3556" i="1" l="1"/>
  <c r="H3557" i="1"/>
  <c r="I3557" i="1" l="1"/>
  <c r="H3558" i="1"/>
  <c r="I3558" i="1" l="1"/>
  <c r="H3559" i="1"/>
  <c r="H3560" i="1" l="1"/>
  <c r="I3559" i="1"/>
  <c r="H3561" i="1" l="1"/>
  <c r="I3560" i="1"/>
  <c r="H3562" i="1" l="1"/>
  <c r="I3561" i="1"/>
  <c r="H3563" i="1" l="1"/>
  <c r="I3562" i="1"/>
  <c r="H3564" i="1" l="1"/>
  <c r="I3563" i="1"/>
  <c r="H3565" i="1" l="1"/>
  <c r="I3564" i="1"/>
  <c r="H3566" i="1" l="1"/>
  <c r="M3566" i="1" s="1"/>
  <c r="N3566" i="1" s="1"/>
  <c r="K3577" i="1" s="1"/>
  <c r="J3577" i="1" s="1"/>
  <c r="F3577" i="1" s="1"/>
  <c r="I3565" i="1"/>
  <c r="I3566" i="1" l="1"/>
  <c r="K3568" i="1"/>
  <c r="J3568" i="1" s="1"/>
  <c r="F3568" i="1" s="1"/>
  <c r="K3569" i="1"/>
  <c r="J3569" i="1" s="1"/>
  <c r="F3569" i="1" s="1"/>
  <c r="K3571" i="1"/>
  <c r="J3571" i="1" s="1"/>
  <c r="F3571" i="1" s="1"/>
  <c r="K3567" i="1"/>
  <c r="J3567" i="1" s="1"/>
  <c r="F3567" i="1" s="1"/>
  <c r="K3570" i="1"/>
  <c r="J3570" i="1" s="1"/>
  <c r="F3570" i="1" s="1"/>
  <c r="K3572" i="1"/>
  <c r="J3572" i="1" s="1"/>
  <c r="F3572" i="1" s="1"/>
  <c r="K3574" i="1"/>
  <c r="J3574" i="1" s="1"/>
  <c r="F3574" i="1" s="1"/>
  <c r="K3576" i="1"/>
  <c r="J3576" i="1" s="1"/>
  <c r="F3576" i="1" s="1"/>
  <c r="K3578" i="1"/>
  <c r="J3578" i="1" s="1"/>
  <c r="F3578" i="1" s="1"/>
  <c r="K3573" i="1"/>
  <c r="J3573" i="1" s="1"/>
  <c r="F3573" i="1" s="1"/>
  <c r="K3575" i="1"/>
  <c r="J3575" i="1" s="1"/>
  <c r="F3575" i="1" s="1"/>
  <c r="H3567" i="1"/>
  <c r="H3568" i="1" l="1"/>
  <c r="I3567" i="1"/>
  <c r="I3568" i="1" l="1"/>
  <c r="H3569" i="1"/>
  <c r="I3569" i="1" l="1"/>
  <c r="H3570" i="1"/>
  <c r="I3570" i="1" l="1"/>
  <c r="H3571" i="1"/>
  <c r="I3571" i="1" l="1"/>
  <c r="H3572" i="1"/>
  <c r="I3572" i="1" l="1"/>
  <c r="H3573" i="1"/>
  <c r="I3573" i="1" l="1"/>
  <c r="H3574" i="1"/>
  <c r="I3574" i="1" l="1"/>
  <c r="H3575" i="1"/>
  <c r="I3575" i="1" l="1"/>
  <c r="H3576" i="1"/>
  <c r="I3576" i="1" l="1"/>
  <c r="H3577" i="1"/>
  <c r="I3577" i="1" l="1"/>
  <c r="H3578" i="1"/>
  <c r="I3578" i="1" l="1"/>
  <c r="M3578" i="1"/>
  <c r="N3578" i="1" s="1"/>
  <c r="K3581" i="1" l="1"/>
  <c r="J3581" i="1" s="1"/>
  <c r="F3581" i="1" s="1"/>
  <c r="K3590" i="1"/>
  <c r="J3590" i="1" s="1"/>
  <c r="F3590" i="1" s="1"/>
  <c r="K3588" i="1"/>
  <c r="J3588" i="1" s="1"/>
  <c r="F3588" i="1" s="1"/>
  <c r="K3586" i="1"/>
  <c r="J3586" i="1" s="1"/>
  <c r="F3586" i="1" s="1"/>
  <c r="K3584" i="1"/>
  <c r="J3584" i="1" s="1"/>
  <c r="F3584" i="1" s="1"/>
  <c r="K3582" i="1"/>
  <c r="J3582" i="1" s="1"/>
  <c r="F3582" i="1" s="1"/>
  <c r="K3579" i="1"/>
  <c r="J3579" i="1" s="1"/>
  <c r="F3579" i="1" s="1"/>
  <c r="K3589" i="1"/>
  <c r="J3589" i="1" s="1"/>
  <c r="F3589" i="1" s="1"/>
  <c r="K3587" i="1"/>
  <c r="J3587" i="1" s="1"/>
  <c r="F3587" i="1" s="1"/>
  <c r="K3585" i="1"/>
  <c r="J3585" i="1" s="1"/>
  <c r="F3585" i="1" s="1"/>
  <c r="K3583" i="1"/>
  <c r="J3583" i="1" s="1"/>
  <c r="F3583" i="1" s="1"/>
  <c r="K3580" i="1"/>
  <c r="J3580" i="1" s="1"/>
  <c r="F3580" i="1" s="1"/>
  <c r="H3579" i="1" l="1"/>
  <c r="H3580" i="1" l="1"/>
  <c r="I3579" i="1"/>
  <c r="I3580" i="1" l="1"/>
  <c r="H3581" i="1"/>
  <c r="I3581" i="1" l="1"/>
  <c r="H3582" i="1"/>
  <c r="I3582" i="1" l="1"/>
  <c r="H3583" i="1"/>
  <c r="I3583" i="1" l="1"/>
  <c r="H3584" i="1"/>
  <c r="I3584" i="1" l="1"/>
  <c r="H3585" i="1"/>
  <c r="I3585" i="1" l="1"/>
  <c r="H3586" i="1"/>
  <c r="I3586" i="1" l="1"/>
  <c r="H3587" i="1"/>
  <c r="I3587" i="1" l="1"/>
  <c r="H3588" i="1"/>
  <c r="I3588" i="1" l="1"/>
  <c r="H3589" i="1"/>
  <c r="I3589" i="1" l="1"/>
  <c r="H3590" i="1"/>
  <c r="I3590" i="1" l="1"/>
  <c r="M3590" i="1"/>
  <c r="N3590" i="1" s="1"/>
  <c r="K3602" i="1" l="1"/>
  <c r="J3602" i="1" s="1"/>
  <c r="F3602" i="1" s="1"/>
  <c r="K3601" i="1"/>
  <c r="J3601" i="1" s="1"/>
  <c r="F3601" i="1" s="1"/>
  <c r="K3600" i="1"/>
  <c r="J3600" i="1" s="1"/>
  <c r="F3600" i="1" s="1"/>
  <c r="K3599" i="1"/>
  <c r="J3599" i="1" s="1"/>
  <c r="F3599" i="1" s="1"/>
  <c r="K3598" i="1"/>
  <c r="J3598" i="1" s="1"/>
  <c r="F3598" i="1" s="1"/>
  <c r="K3597" i="1"/>
  <c r="J3597" i="1" s="1"/>
  <c r="F3597" i="1" s="1"/>
  <c r="K3596" i="1"/>
  <c r="J3596" i="1" s="1"/>
  <c r="F3596" i="1" s="1"/>
  <c r="K3595" i="1"/>
  <c r="J3595" i="1" s="1"/>
  <c r="F3595" i="1" s="1"/>
  <c r="K3594" i="1"/>
  <c r="J3594" i="1" s="1"/>
  <c r="F3594" i="1" s="1"/>
  <c r="K3592" i="1"/>
  <c r="J3592" i="1" s="1"/>
  <c r="F3592" i="1" s="1"/>
  <c r="K3591" i="1"/>
  <c r="J3591" i="1" s="1"/>
  <c r="F3591" i="1" s="1"/>
  <c r="K3593" i="1"/>
  <c r="J3593" i="1" s="1"/>
  <c r="F3593" i="1" s="1"/>
  <c r="H3591" i="1" l="1"/>
  <c r="H3592" i="1" l="1"/>
  <c r="I3591" i="1"/>
  <c r="I3592" i="1" l="1"/>
  <c r="H3593" i="1"/>
  <c r="I3593" i="1" l="1"/>
  <c r="H3594" i="1"/>
  <c r="I3594" i="1" l="1"/>
  <c r="H3595" i="1"/>
  <c r="I3595" i="1" l="1"/>
  <c r="H3596" i="1"/>
  <c r="I3596" i="1" l="1"/>
  <c r="H3597" i="1"/>
  <c r="I3597" i="1" l="1"/>
  <c r="H3598" i="1"/>
  <c r="I3598" i="1" l="1"/>
  <c r="H3599" i="1"/>
  <c r="I3599" i="1" l="1"/>
  <c r="H3600" i="1"/>
  <c r="I3600" i="1" l="1"/>
  <c r="H3601" i="1"/>
  <c r="I3601" i="1" l="1"/>
  <c r="H3602" i="1"/>
  <c r="I3602" i="1" l="1"/>
  <c r="M3602" i="1"/>
  <c r="N3602" i="1" s="1"/>
  <c r="K3605" i="1" l="1"/>
  <c r="J3605" i="1" s="1"/>
  <c r="F3605" i="1" s="1"/>
  <c r="K3614" i="1"/>
  <c r="J3614" i="1" s="1"/>
  <c r="F3614" i="1" s="1"/>
  <c r="K3613" i="1"/>
  <c r="J3613" i="1" s="1"/>
  <c r="F3613" i="1" s="1"/>
  <c r="K3612" i="1"/>
  <c r="J3612" i="1" s="1"/>
  <c r="F3612" i="1" s="1"/>
  <c r="K3611" i="1"/>
  <c r="J3611" i="1" s="1"/>
  <c r="F3611" i="1" s="1"/>
  <c r="K3610" i="1"/>
  <c r="J3610" i="1" s="1"/>
  <c r="F3610" i="1" s="1"/>
  <c r="K3609" i="1"/>
  <c r="J3609" i="1" s="1"/>
  <c r="F3609" i="1" s="1"/>
  <c r="K3608" i="1"/>
  <c r="J3608" i="1" s="1"/>
  <c r="F3608" i="1" s="1"/>
  <c r="K3607" i="1"/>
  <c r="J3607" i="1" s="1"/>
  <c r="F3607" i="1" s="1"/>
  <c r="K3606" i="1"/>
  <c r="J3606" i="1" s="1"/>
  <c r="F3606" i="1" s="1"/>
  <c r="K3604" i="1"/>
  <c r="J3604" i="1" s="1"/>
  <c r="F3604" i="1" s="1"/>
  <c r="K3603" i="1"/>
  <c r="J3603" i="1" s="1"/>
  <c r="F3603" i="1" s="1"/>
  <c r="H3603" i="1" l="1"/>
  <c r="H3604" i="1" l="1"/>
  <c r="I3603" i="1"/>
  <c r="I3604" i="1" l="1"/>
  <c r="H3605" i="1"/>
  <c r="I3605" i="1" l="1"/>
  <c r="H3606" i="1"/>
  <c r="I3606" i="1" l="1"/>
  <c r="H3607" i="1"/>
  <c r="I3607" i="1" l="1"/>
  <c r="H3608" i="1"/>
  <c r="I3608" i="1" l="1"/>
  <c r="H3609" i="1"/>
  <c r="I3609" i="1" l="1"/>
  <c r="H3610" i="1"/>
  <c r="I3610" i="1" l="1"/>
  <c r="H3611" i="1"/>
  <c r="I3611" i="1" l="1"/>
  <c r="H3612" i="1"/>
  <c r="I3612" i="1" l="1"/>
  <c r="H3613" i="1"/>
  <c r="I3613" i="1" l="1"/>
  <c r="H3614" i="1"/>
  <c r="I3614" i="1" l="1"/>
  <c r="M3614" i="1"/>
  <c r="N3614" i="1" s="1"/>
  <c r="K3626" i="1" l="1"/>
  <c r="J3626" i="1" s="1"/>
  <c r="F3626" i="1" s="1"/>
  <c r="K3625" i="1"/>
  <c r="J3625" i="1" s="1"/>
  <c r="F3625" i="1" s="1"/>
  <c r="K3624" i="1"/>
  <c r="J3624" i="1" s="1"/>
  <c r="F3624" i="1" s="1"/>
  <c r="K3623" i="1"/>
  <c r="J3623" i="1" s="1"/>
  <c r="F3623" i="1" s="1"/>
  <c r="K3622" i="1"/>
  <c r="J3622" i="1" s="1"/>
  <c r="F3622" i="1" s="1"/>
  <c r="K3621" i="1"/>
  <c r="J3621" i="1" s="1"/>
  <c r="F3621" i="1" s="1"/>
  <c r="K3620" i="1"/>
  <c r="J3620" i="1" s="1"/>
  <c r="F3620" i="1" s="1"/>
  <c r="K3619" i="1"/>
  <c r="J3619" i="1" s="1"/>
  <c r="F3619" i="1" s="1"/>
  <c r="K3618" i="1"/>
  <c r="J3618" i="1" s="1"/>
  <c r="F3618" i="1" s="1"/>
  <c r="K3616" i="1"/>
  <c r="J3616" i="1" s="1"/>
  <c r="F3616" i="1" s="1"/>
  <c r="K3615" i="1"/>
  <c r="J3615" i="1" s="1"/>
  <c r="F3615" i="1" s="1"/>
  <c r="K3617" i="1"/>
  <c r="J3617" i="1" s="1"/>
  <c r="F3617" i="1" s="1"/>
  <c r="H3615" i="1" l="1"/>
  <c r="H3616" i="1" l="1"/>
  <c r="I3615" i="1"/>
  <c r="I3616" i="1" l="1"/>
  <c r="H3617" i="1"/>
  <c r="I3617" i="1" l="1"/>
  <c r="H3618" i="1"/>
  <c r="I3618" i="1" l="1"/>
  <c r="H3619" i="1"/>
  <c r="I3619" i="1" l="1"/>
  <c r="H3620" i="1"/>
  <c r="I3620" i="1" l="1"/>
  <c r="H3621" i="1"/>
  <c r="I3621" i="1" l="1"/>
  <c r="H3622" i="1"/>
  <c r="I3622" i="1" l="1"/>
  <c r="H3623" i="1"/>
  <c r="I3623" i="1" l="1"/>
  <c r="H3624" i="1"/>
  <c r="I3624" i="1" l="1"/>
  <c r="H3625" i="1"/>
  <c r="I3625" i="1" l="1"/>
  <c r="H3626" i="1"/>
  <c r="I3626" i="1" l="1"/>
  <c r="M3626" i="1"/>
  <c r="N3626" i="1" s="1"/>
  <c r="K3629" i="1" l="1"/>
  <c r="J3629" i="1" s="1"/>
  <c r="F3629" i="1" s="1"/>
  <c r="K3638" i="1"/>
  <c r="J3638" i="1" s="1"/>
  <c r="F3638" i="1" s="1"/>
  <c r="K3637" i="1"/>
  <c r="J3637" i="1" s="1"/>
  <c r="F3637" i="1" s="1"/>
  <c r="K3636" i="1"/>
  <c r="J3636" i="1" s="1"/>
  <c r="F3636" i="1" s="1"/>
  <c r="K3635" i="1"/>
  <c r="J3635" i="1" s="1"/>
  <c r="F3635" i="1" s="1"/>
  <c r="K3634" i="1"/>
  <c r="J3634" i="1" s="1"/>
  <c r="F3634" i="1" s="1"/>
  <c r="K3633" i="1"/>
  <c r="J3633" i="1" s="1"/>
  <c r="F3633" i="1" s="1"/>
  <c r="K3632" i="1"/>
  <c r="J3632" i="1" s="1"/>
  <c r="F3632" i="1" s="1"/>
  <c r="K3631" i="1"/>
  <c r="J3631" i="1" s="1"/>
  <c r="F3631" i="1" s="1"/>
  <c r="K3630" i="1"/>
  <c r="J3630" i="1" s="1"/>
  <c r="F3630" i="1" s="1"/>
  <c r="K3628" i="1"/>
  <c r="J3628" i="1" s="1"/>
  <c r="F3628" i="1" s="1"/>
  <c r="K3627" i="1"/>
  <c r="J3627" i="1" s="1"/>
  <c r="F3627" i="1" s="1"/>
  <c r="H3627" i="1" l="1"/>
  <c r="H3628" i="1" l="1"/>
  <c r="I3627" i="1"/>
  <c r="I3628" i="1" l="1"/>
  <c r="H3629" i="1"/>
  <c r="I3629" i="1" l="1"/>
  <c r="H3630" i="1"/>
  <c r="I3630" i="1" l="1"/>
  <c r="H3631" i="1"/>
  <c r="I3631" i="1" l="1"/>
  <c r="H3632" i="1"/>
  <c r="I3632" i="1" l="1"/>
  <c r="H3633" i="1"/>
  <c r="I3633" i="1" l="1"/>
  <c r="H3634" i="1"/>
  <c r="I3634" i="1" l="1"/>
  <c r="H3635" i="1"/>
  <c r="I3635" i="1" l="1"/>
  <c r="H3636" i="1"/>
  <c r="I3636" i="1" l="1"/>
  <c r="H3637" i="1"/>
  <c r="I3637" i="1" l="1"/>
  <c r="H3638" i="1"/>
  <c r="I3638" i="1" l="1"/>
  <c r="M3638" i="1"/>
  <c r="N3638" i="1" s="1"/>
  <c r="K3650" i="1" l="1"/>
  <c r="J3650" i="1" s="1"/>
  <c r="F3650" i="1" s="1"/>
  <c r="K3649" i="1"/>
  <c r="J3649" i="1" s="1"/>
  <c r="F3649" i="1" s="1"/>
  <c r="K3648" i="1"/>
  <c r="J3648" i="1" s="1"/>
  <c r="F3648" i="1" s="1"/>
  <c r="K3647" i="1"/>
  <c r="J3647" i="1" s="1"/>
  <c r="F3647" i="1" s="1"/>
  <c r="K3646" i="1"/>
  <c r="J3646" i="1" s="1"/>
  <c r="F3646" i="1" s="1"/>
  <c r="K3645" i="1"/>
  <c r="J3645" i="1" s="1"/>
  <c r="F3645" i="1" s="1"/>
  <c r="K3644" i="1"/>
  <c r="J3644" i="1" s="1"/>
  <c r="F3644" i="1" s="1"/>
  <c r="K3643" i="1"/>
  <c r="J3643" i="1" s="1"/>
  <c r="F3643" i="1" s="1"/>
  <c r="K3642" i="1"/>
  <c r="J3642" i="1" s="1"/>
  <c r="F3642" i="1" s="1"/>
  <c r="K3640" i="1"/>
  <c r="J3640" i="1" s="1"/>
  <c r="F3640" i="1" s="1"/>
  <c r="K3639" i="1"/>
  <c r="J3639" i="1" s="1"/>
  <c r="F3639" i="1" s="1"/>
  <c r="K3641" i="1"/>
  <c r="J3641" i="1" s="1"/>
  <c r="F3641" i="1" s="1"/>
  <c r="H3639" i="1" l="1"/>
  <c r="H3640" i="1" l="1"/>
  <c r="I3639" i="1"/>
  <c r="I3640" i="1" l="1"/>
  <c r="H3641" i="1"/>
  <c r="I3641" i="1" l="1"/>
  <c r="H3642" i="1"/>
  <c r="I3642" i="1" l="1"/>
  <c r="H3643" i="1"/>
  <c r="I3643" i="1" l="1"/>
  <c r="H3644" i="1"/>
  <c r="I3644" i="1" l="1"/>
  <c r="H3645" i="1"/>
  <c r="I3645" i="1" l="1"/>
  <c r="H3646" i="1"/>
  <c r="I3646" i="1" l="1"/>
  <c r="H3647" i="1"/>
  <c r="I3647" i="1" l="1"/>
  <c r="H3648" i="1"/>
  <c r="I3648" i="1" l="1"/>
  <c r="H3649" i="1"/>
  <c r="I3649" i="1" l="1"/>
  <c r="H3650" i="1"/>
  <c r="I3650" i="1" l="1"/>
  <c r="M3650" i="1"/>
  <c r="N3650" i="1" s="1"/>
  <c r="K3653" i="1" l="1"/>
  <c r="J3653" i="1" s="1"/>
  <c r="F3653" i="1" s="1"/>
  <c r="K3662" i="1"/>
  <c r="J3662" i="1" s="1"/>
  <c r="F3662" i="1" s="1"/>
  <c r="K3661" i="1"/>
  <c r="J3661" i="1" s="1"/>
  <c r="F3661" i="1" s="1"/>
  <c r="K3660" i="1"/>
  <c r="J3660" i="1" s="1"/>
  <c r="F3660" i="1" s="1"/>
  <c r="K3659" i="1"/>
  <c r="J3659" i="1" s="1"/>
  <c r="F3659" i="1" s="1"/>
  <c r="K3658" i="1"/>
  <c r="J3658" i="1" s="1"/>
  <c r="F3658" i="1" s="1"/>
  <c r="K3657" i="1"/>
  <c r="J3657" i="1" s="1"/>
  <c r="F3657" i="1" s="1"/>
  <c r="K3656" i="1"/>
  <c r="J3656" i="1" s="1"/>
  <c r="F3656" i="1" s="1"/>
  <c r="K3655" i="1"/>
  <c r="J3655" i="1" s="1"/>
  <c r="F3655" i="1" s="1"/>
  <c r="K3654" i="1"/>
  <c r="J3654" i="1" s="1"/>
  <c r="F3654" i="1" s="1"/>
  <c r="K3652" i="1"/>
  <c r="J3652" i="1" s="1"/>
  <c r="F3652" i="1" s="1"/>
  <c r="K3651" i="1"/>
  <c r="J3651" i="1" s="1"/>
  <c r="F3651" i="1" s="1"/>
  <c r="H3651" i="1" l="1"/>
  <c r="H3652" i="1" l="1"/>
  <c r="I3651" i="1"/>
  <c r="I3652" i="1" l="1"/>
  <c r="H3653" i="1"/>
  <c r="I3653" i="1" l="1"/>
  <c r="H3654" i="1"/>
  <c r="I3654" i="1" l="1"/>
  <c r="H3655" i="1"/>
  <c r="I3655" i="1" l="1"/>
  <c r="H3656" i="1"/>
  <c r="I3656" i="1" l="1"/>
  <c r="H3657" i="1"/>
  <c r="I3657" i="1" l="1"/>
  <c r="H3658" i="1"/>
  <c r="I3658" i="1" l="1"/>
  <c r="H3659" i="1"/>
  <c r="I3659" i="1" l="1"/>
  <c r="H3660" i="1"/>
  <c r="I3660" i="1" l="1"/>
  <c r="H3661" i="1"/>
  <c r="I3661" i="1" l="1"/>
  <c r="H3662" i="1"/>
  <c r="I3662" i="1" l="1"/>
  <c r="M3662" i="1"/>
  <c r="N3662" i="1" s="1"/>
  <c r="K3674" i="1" l="1"/>
  <c r="J3674" i="1" s="1"/>
  <c r="F3674" i="1" s="1"/>
  <c r="K3673" i="1"/>
  <c r="J3673" i="1" s="1"/>
  <c r="F3673" i="1" s="1"/>
  <c r="K3672" i="1"/>
  <c r="J3672" i="1" s="1"/>
  <c r="F3672" i="1" s="1"/>
  <c r="K3671" i="1"/>
  <c r="J3671" i="1" s="1"/>
  <c r="F3671" i="1" s="1"/>
  <c r="K3670" i="1"/>
  <c r="J3670" i="1" s="1"/>
  <c r="F3670" i="1" s="1"/>
  <c r="K3669" i="1"/>
  <c r="J3669" i="1" s="1"/>
  <c r="F3669" i="1" s="1"/>
  <c r="K3668" i="1"/>
  <c r="J3668" i="1" s="1"/>
  <c r="F3668" i="1" s="1"/>
  <c r="K3667" i="1"/>
  <c r="J3667" i="1" s="1"/>
  <c r="F3667" i="1" s="1"/>
  <c r="K3666" i="1"/>
  <c r="J3666" i="1" s="1"/>
  <c r="F3666" i="1" s="1"/>
  <c r="K3664" i="1"/>
  <c r="J3664" i="1" s="1"/>
  <c r="F3664" i="1" s="1"/>
  <c r="K3663" i="1"/>
  <c r="J3663" i="1" s="1"/>
  <c r="F3663" i="1" s="1"/>
  <c r="K3665" i="1"/>
  <c r="J3665" i="1" s="1"/>
  <c r="F3665" i="1" s="1"/>
  <c r="H3663" i="1" l="1"/>
  <c r="H3664" i="1" l="1"/>
  <c r="I3663" i="1"/>
  <c r="I3664" i="1" l="1"/>
  <c r="H3665" i="1"/>
  <c r="I3665" i="1" l="1"/>
  <c r="H3666" i="1"/>
  <c r="I3666" i="1" l="1"/>
  <c r="H3667" i="1"/>
  <c r="I3667" i="1" l="1"/>
  <c r="H3668" i="1"/>
  <c r="I3668" i="1" l="1"/>
  <c r="H3669" i="1"/>
  <c r="I3669" i="1" l="1"/>
  <c r="H3670" i="1"/>
  <c r="I3670" i="1" l="1"/>
  <c r="H3671" i="1"/>
  <c r="I3671" i="1" l="1"/>
  <c r="H3672" i="1"/>
  <c r="I3672" i="1" l="1"/>
  <c r="H3673" i="1"/>
  <c r="I3673" i="1" l="1"/>
  <c r="H3674" i="1"/>
  <c r="I3674" i="1" l="1"/>
  <c r="M3674" i="1"/>
  <c r="N3674" i="1" s="1"/>
  <c r="K3677" i="1" l="1"/>
  <c r="J3677" i="1" s="1"/>
  <c r="F3677" i="1" s="1"/>
  <c r="K3686" i="1"/>
  <c r="J3686" i="1" s="1"/>
  <c r="F3686" i="1" s="1"/>
  <c r="K3685" i="1"/>
  <c r="J3685" i="1" s="1"/>
  <c r="F3685" i="1" s="1"/>
  <c r="K3684" i="1"/>
  <c r="J3684" i="1" s="1"/>
  <c r="F3684" i="1" s="1"/>
  <c r="K3683" i="1"/>
  <c r="J3683" i="1" s="1"/>
  <c r="F3683" i="1" s="1"/>
  <c r="K3682" i="1"/>
  <c r="J3682" i="1" s="1"/>
  <c r="F3682" i="1" s="1"/>
  <c r="K3681" i="1"/>
  <c r="J3681" i="1" s="1"/>
  <c r="F3681" i="1" s="1"/>
  <c r="K3680" i="1"/>
  <c r="J3680" i="1" s="1"/>
  <c r="F3680" i="1" s="1"/>
  <c r="K3679" i="1"/>
  <c r="J3679" i="1" s="1"/>
  <c r="F3679" i="1" s="1"/>
  <c r="K3678" i="1"/>
  <c r="J3678" i="1" s="1"/>
  <c r="F3678" i="1" s="1"/>
  <c r="K3676" i="1"/>
  <c r="J3676" i="1" s="1"/>
  <c r="F3676" i="1" s="1"/>
  <c r="K3675" i="1"/>
  <c r="J3675" i="1" s="1"/>
  <c r="F3675" i="1" s="1"/>
  <c r="H3675" i="1" l="1"/>
  <c r="H3676" i="1" l="1"/>
  <c r="I3675" i="1"/>
  <c r="I3676" i="1" l="1"/>
  <c r="H3677" i="1"/>
  <c r="I3677" i="1" l="1"/>
  <c r="H3678" i="1"/>
  <c r="I3678" i="1" l="1"/>
  <c r="H3679" i="1"/>
  <c r="I3679" i="1" l="1"/>
  <c r="H3680" i="1"/>
  <c r="I3680" i="1" l="1"/>
  <c r="H3681" i="1"/>
  <c r="I3681" i="1" l="1"/>
  <c r="H3682" i="1"/>
  <c r="I3682" i="1" l="1"/>
  <c r="H3683" i="1"/>
  <c r="I3683" i="1" l="1"/>
  <c r="H3684" i="1"/>
  <c r="I3684" i="1" l="1"/>
  <c r="H3685" i="1"/>
  <c r="I3685" i="1" l="1"/>
  <c r="H3686" i="1"/>
  <c r="I3686" i="1" l="1"/>
  <c r="M3686" i="1"/>
  <c r="N3686" i="1" s="1"/>
  <c r="K3698" i="1" l="1"/>
  <c r="J3698" i="1" s="1"/>
  <c r="F3698" i="1" s="1"/>
  <c r="K3697" i="1"/>
  <c r="J3697" i="1" s="1"/>
  <c r="F3697" i="1" s="1"/>
  <c r="K3696" i="1"/>
  <c r="J3696" i="1" s="1"/>
  <c r="F3696" i="1" s="1"/>
  <c r="K3695" i="1"/>
  <c r="J3695" i="1" s="1"/>
  <c r="F3695" i="1" s="1"/>
  <c r="K3694" i="1"/>
  <c r="J3694" i="1" s="1"/>
  <c r="F3694" i="1" s="1"/>
  <c r="K3693" i="1"/>
  <c r="J3693" i="1" s="1"/>
  <c r="F3693" i="1" s="1"/>
  <c r="K3692" i="1"/>
  <c r="J3692" i="1" s="1"/>
  <c r="F3692" i="1" s="1"/>
  <c r="K3691" i="1"/>
  <c r="J3691" i="1" s="1"/>
  <c r="F3691" i="1" s="1"/>
  <c r="K3690" i="1"/>
  <c r="J3690" i="1" s="1"/>
  <c r="F3690" i="1" s="1"/>
  <c r="K3688" i="1"/>
  <c r="J3688" i="1" s="1"/>
  <c r="F3688" i="1" s="1"/>
  <c r="K3687" i="1"/>
  <c r="J3687" i="1" s="1"/>
  <c r="F3687" i="1" s="1"/>
  <c r="K3689" i="1"/>
  <c r="J3689" i="1" s="1"/>
  <c r="F3689" i="1" s="1"/>
  <c r="H3687" i="1" l="1"/>
  <c r="H3688" i="1" l="1"/>
  <c r="I3687" i="1"/>
  <c r="I3688" i="1" l="1"/>
  <c r="H3689" i="1"/>
  <c r="I3689" i="1" l="1"/>
  <c r="H3690" i="1"/>
  <c r="I3690" i="1" l="1"/>
  <c r="H3691" i="1"/>
  <c r="I3691" i="1" l="1"/>
  <c r="H3692" i="1"/>
  <c r="I3692" i="1" l="1"/>
  <c r="H3693" i="1"/>
  <c r="I3693" i="1" l="1"/>
  <c r="H3694" i="1"/>
  <c r="I3694" i="1" l="1"/>
  <c r="H3695" i="1"/>
  <c r="I3695" i="1" l="1"/>
  <c r="H3696" i="1"/>
  <c r="I3696" i="1" l="1"/>
  <c r="H3697" i="1"/>
  <c r="I3697" i="1" l="1"/>
  <c r="H3698" i="1"/>
  <c r="I3698" i="1" l="1"/>
  <c r="M3698" i="1"/>
  <c r="N3698" i="1" s="1"/>
  <c r="K3701" i="1" l="1"/>
  <c r="J3701" i="1" s="1"/>
  <c r="F3701" i="1" s="1"/>
  <c r="K3710" i="1"/>
  <c r="J3710" i="1" s="1"/>
  <c r="F3710" i="1" s="1"/>
  <c r="K3709" i="1"/>
  <c r="J3709" i="1" s="1"/>
  <c r="F3709" i="1" s="1"/>
  <c r="K3708" i="1"/>
  <c r="J3708" i="1" s="1"/>
  <c r="F3708" i="1" s="1"/>
  <c r="K3707" i="1"/>
  <c r="J3707" i="1" s="1"/>
  <c r="F3707" i="1" s="1"/>
  <c r="K3706" i="1"/>
  <c r="J3706" i="1" s="1"/>
  <c r="F3706" i="1" s="1"/>
  <c r="K3705" i="1"/>
  <c r="J3705" i="1" s="1"/>
  <c r="F3705" i="1" s="1"/>
  <c r="K3704" i="1"/>
  <c r="J3704" i="1" s="1"/>
  <c r="F3704" i="1" s="1"/>
  <c r="K3703" i="1"/>
  <c r="J3703" i="1" s="1"/>
  <c r="F3703" i="1" s="1"/>
  <c r="K3702" i="1"/>
  <c r="J3702" i="1" s="1"/>
  <c r="F3702" i="1" s="1"/>
  <c r="K3700" i="1"/>
  <c r="J3700" i="1" s="1"/>
  <c r="F3700" i="1" s="1"/>
  <c r="K3699" i="1"/>
  <c r="J3699" i="1" s="1"/>
  <c r="F3699" i="1" s="1"/>
  <c r="H3699" i="1" l="1"/>
  <c r="H3700" i="1" l="1"/>
  <c r="I3699" i="1"/>
  <c r="I3700" i="1" l="1"/>
  <c r="H3701" i="1"/>
  <c r="I3701" i="1" l="1"/>
  <c r="H3702" i="1"/>
  <c r="I3702" i="1" l="1"/>
  <c r="H3703" i="1"/>
  <c r="I3703" i="1" l="1"/>
  <c r="H3704" i="1"/>
  <c r="I3704" i="1" l="1"/>
  <c r="H3705" i="1"/>
  <c r="I3705" i="1" l="1"/>
  <c r="H3706" i="1"/>
  <c r="I3706" i="1" l="1"/>
  <c r="H3707" i="1"/>
  <c r="I3707" i="1" l="1"/>
  <c r="H3708" i="1"/>
  <c r="I3708" i="1" l="1"/>
  <c r="H3709" i="1"/>
  <c r="I3709" i="1" l="1"/>
  <c r="H3710" i="1"/>
  <c r="I3710" i="1" l="1"/>
  <c r="M3710" i="1"/>
  <c r="N3710" i="1" s="1"/>
  <c r="K3721" i="1" l="1"/>
  <c r="J3721" i="1" s="1"/>
  <c r="F3721" i="1" s="1"/>
  <c r="K3719" i="1"/>
  <c r="J3719" i="1" s="1"/>
  <c r="F3719" i="1" s="1"/>
  <c r="K3717" i="1"/>
  <c r="J3717" i="1" s="1"/>
  <c r="F3717" i="1" s="1"/>
  <c r="K3716" i="1"/>
  <c r="J3716" i="1" s="1"/>
  <c r="F3716" i="1" s="1"/>
  <c r="K3715" i="1"/>
  <c r="J3715" i="1" s="1"/>
  <c r="F3715" i="1" s="1"/>
  <c r="K3714" i="1"/>
  <c r="J3714" i="1" s="1"/>
  <c r="F3714" i="1" s="1"/>
  <c r="K3712" i="1"/>
  <c r="J3712" i="1" s="1"/>
  <c r="F3712" i="1" s="1"/>
  <c r="K3711" i="1"/>
  <c r="J3711" i="1" s="1"/>
  <c r="F3711" i="1" s="1"/>
  <c r="K3722" i="1"/>
  <c r="J3722" i="1" s="1"/>
  <c r="F3722" i="1" s="1"/>
  <c r="K3720" i="1"/>
  <c r="J3720" i="1" s="1"/>
  <c r="F3720" i="1" s="1"/>
  <c r="K3718" i="1"/>
  <c r="J3718" i="1" s="1"/>
  <c r="F3718" i="1" s="1"/>
  <c r="K3713" i="1"/>
  <c r="J3713" i="1" s="1"/>
  <c r="F3713" i="1" s="1"/>
  <c r="H3711" i="1" l="1"/>
  <c r="H3712" i="1" l="1"/>
  <c r="I3711" i="1"/>
  <c r="I3712" i="1" l="1"/>
  <c r="H3713" i="1"/>
  <c r="I3713" i="1" l="1"/>
  <c r="H3714" i="1"/>
  <c r="I3714" i="1" l="1"/>
  <c r="H3715" i="1"/>
  <c r="I3715" i="1" l="1"/>
  <c r="H3716" i="1"/>
  <c r="I3716" i="1" l="1"/>
  <c r="H3717" i="1"/>
  <c r="I3717" i="1" l="1"/>
  <c r="H3718" i="1"/>
  <c r="I3718" i="1" l="1"/>
  <c r="H3719" i="1"/>
  <c r="I3719" i="1" l="1"/>
  <c r="H3720" i="1"/>
  <c r="I3720" i="1" l="1"/>
  <c r="H3721" i="1"/>
  <c r="I3721" i="1" l="1"/>
  <c r="H3722" i="1"/>
  <c r="I3722" i="1" l="1"/>
  <c r="M3722" i="1"/>
  <c r="N3722" i="1" s="1"/>
  <c r="K3734" i="1" l="1"/>
  <c r="J3734" i="1" s="1"/>
  <c r="F3734" i="1" s="1"/>
  <c r="K3733" i="1"/>
  <c r="J3733" i="1" s="1"/>
  <c r="F3733" i="1" s="1"/>
  <c r="K3732" i="1"/>
  <c r="J3732" i="1" s="1"/>
  <c r="F3732" i="1" s="1"/>
  <c r="K3731" i="1"/>
  <c r="J3731" i="1" s="1"/>
  <c r="F3731" i="1" s="1"/>
  <c r="K3730" i="1"/>
  <c r="J3730" i="1" s="1"/>
  <c r="F3730" i="1" s="1"/>
  <c r="K3729" i="1"/>
  <c r="J3729" i="1" s="1"/>
  <c r="F3729" i="1" s="1"/>
  <c r="K3728" i="1"/>
  <c r="J3728" i="1" s="1"/>
  <c r="F3728" i="1" s="1"/>
  <c r="K3727" i="1"/>
  <c r="J3727" i="1" s="1"/>
  <c r="F3727" i="1" s="1"/>
  <c r="K3726" i="1"/>
  <c r="J3726" i="1" s="1"/>
  <c r="F3726" i="1" s="1"/>
  <c r="K3724" i="1"/>
  <c r="J3724" i="1" s="1"/>
  <c r="F3724" i="1" s="1"/>
  <c r="K3723" i="1"/>
  <c r="J3723" i="1" s="1"/>
  <c r="F3723" i="1" s="1"/>
  <c r="K3725" i="1"/>
  <c r="J3725" i="1" s="1"/>
  <c r="F3725" i="1" s="1"/>
  <c r="H3723" i="1" l="1"/>
  <c r="H3724" i="1" l="1"/>
  <c r="I3723" i="1"/>
  <c r="I3724" i="1" l="1"/>
  <c r="H3725" i="1"/>
  <c r="I3725" i="1" l="1"/>
  <c r="H3726" i="1"/>
  <c r="I3726" i="1" l="1"/>
  <c r="H3727" i="1"/>
  <c r="I3727" i="1" l="1"/>
  <c r="H3728" i="1"/>
  <c r="I3728" i="1" l="1"/>
  <c r="H3729" i="1"/>
  <c r="I3729" i="1" l="1"/>
  <c r="H3730" i="1"/>
  <c r="I3730" i="1" l="1"/>
  <c r="H3731" i="1"/>
  <c r="I3731" i="1" l="1"/>
  <c r="H3732" i="1"/>
  <c r="I3732" i="1" l="1"/>
  <c r="H3733" i="1"/>
  <c r="I3733" i="1" l="1"/>
  <c r="H3734" i="1"/>
  <c r="I3734" i="1" l="1"/>
  <c r="M3734" i="1"/>
  <c r="N3734" i="1" s="1"/>
  <c r="K3737" i="1" l="1"/>
  <c r="J3737" i="1" s="1"/>
  <c r="F3737" i="1" s="1"/>
  <c r="K3745" i="1"/>
  <c r="J3745" i="1" s="1"/>
  <c r="F3745" i="1" s="1"/>
  <c r="K3743" i="1"/>
  <c r="J3743" i="1" s="1"/>
  <c r="F3743" i="1" s="1"/>
  <c r="K3741" i="1"/>
  <c r="J3741" i="1" s="1"/>
  <c r="F3741" i="1" s="1"/>
  <c r="K3739" i="1"/>
  <c r="J3739" i="1" s="1"/>
  <c r="F3739" i="1" s="1"/>
  <c r="K3736" i="1"/>
  <c r="J3736" i="1" s="1"/>
  <c r="F3736" i="1" s="1"/>
  <c r="K3746" i="1"/>
  <c r="J3746" i="1" s="1"/>
  <c r="F3746" i="1" s="1"/>
  <c r="K3744" i="1"/>
  <c r="J3744" i="1" s="1"/>
  <c r="F3744" i="1" s="1"/>
  <c r="K3742" i="1"/>
  <c r="J3742" i="1" s="1"/>
  <c r="F3742" i="1" s="1"/>
  <c r="K3740" i="1"/>
  <c r="J3740" i="1" s="1"/>
  <c r="F3740" i="1" s="1"/>
  <c r="K3738" i="1"/>
  <c r="J3738" i="1" s="1"/>
  <c r="F3738" i="1" s="1"/>
  <c r="K3735" i="1"/>
  <c r="J3735" i="1" s="1"/>
  <c r="F3735" i="1" s="1"/>
  <c r="H3735" i="1" l="1"/>
  <c r="H3736" i="1" l="1"/>
  <c r="I3735" i="1"/>
  <c r="I3736" i="1" l="1"/>
  <c r="H3737" i="1"/>
  <c r="I3737" i="1" l="1"/>
  <c r="H3738" i="1"/>
  <c r="I3738" i="1" l="1"/>
  <c r="H3739" i="1"/>
  <c r="I3739" i="1" l="1"/>
  <c r="H3740" i="1"/>
  <c r="I3740" i="1" l="1"/>
  <c r="H3741" i="1"/>
  <c r="I3741" i="1" l="1"/>
  <c r="H3742" i="1"/>
  <c r="I3742" i="1" l="1"/>
  <c r="H3743" i="1"/>
  <c r="I3743" i="1" l="1"/>
  <c r="H3744" i="1"/>
  <c r="I3744" i="1" l="1"/>
  <c r="H3745" i="1"/>
  <c r="I3745" i="1" l="1"/>
  <c r="H3746" i="1"/>
  <c r="I3746" i="1" l="1"/>
  <c r="M3746" i="1"/>
  <c r="N3746" i="1" s="1"/>
  <c r="K3758" i="1" l="1"/>
  <c r="J3758" i="1" s="1"/>
  <c r="F3758" i="1" s="1"/>
  <c r="K3757" i="1"/>
  <c r="J3757" i="1" s="1"/>
  <c r="F3757" i="1" s="1"/>
  <c r="K3756" i="1"/>
  <c r="J3756" i="1" s="1"/>
  <c r="F3756" i="1" s="1"/>
  <c r="K3755" i="1"/>
  <c r="J3755" i="1" s="1"/>
  <c r="F3755" i="1" s="1"/>
  <c r="K3754" i="1"/>
  <c r="J3754" i="1" s="1"/>
  <c r="F3754" i="1" s="1"/>
  <c r="K3753" i="1"/>
  <c r="J3753" i="1" s="1"/>
  <c r="F3753" i="1" s="1"/>
  <c r="K3752" i="1"/>
  <c r="J3752" i="1" s="1"/>
  <c r="F3752" i="1" s="1"/>
  <c r="K3751" i="1"/>
  <c r="J3751" i="1" s="1"/>
  <c r="F3751" i="1" s="1"/>
  <c r="K3750" i="1"/>
  <c r="J3750" i="1" s="1"/>
  <c r="F3750" i="1" s="1"/>
  <c r="K3748" i="1"/>
  <c r="J3748" i="1" s="1"/>
  <c r="F3748" i="1" s="1"/>
  <c r="K3747" i="1"/>
  <c r="J3747" i="1" s="1"/>
  <c r="F3747" i="1" s="1"/>
  <c r="K3749" i="1"/>
  <c r="J3749" i="1" s="1"/>
  <c r="F3749" i="1" s="1"/>
  <c r="H3747" i="1" l="1"/>
  <c r="H3748" i="1" l="1"/>
  <c r="I3747" i="1"/>
  <c r="I3748" i="1" l="1"/>
  <c r="H3749" i="1"/>
  <c r="I3749" i="1" l="1"/>
  <c r="H3750" i="1"/>
  <c r="I3750" i="1" l="1"/>
  <c r="H3751" i="1"/>
  <c r="I3751" i="1" l="1"/>
  <c r="H3752" i="1"/>
  <c r="I3752" i="1" l="1"/>
  <c r="H3753" i="1"/>
  <c r="I3753" i="1" l="1"/>
  <c r="H3754" i="1"/>
  <c r="I3754" i="1" l="1"/>
  <c r="H3755" i="1"/>
  <c r="I3755" i="1" l="1"/>
  <c r="H3756" i="1"/>
  <c r="I3756" i="1" l="1"/>
  <c r="H3757" i="1"/>
  <c r="I3757" i="1" l="1"/>
  <c r="H3758" i="1"/>
  <c r="I3758" i="1" l="1"/>
  <c r="M3758" i="1"/>
  <c r="N3758" i="1" s="1"/>
  <c r="K3761" i="1" l="1"/>
  <c r="J3761" i="1" s="1"/>
  <c r="F3761" i="1" s="1"/>
  <c r="K3769" i="1"/>
  <c r="J3769" i="1" s="1"/>
  <c r="F3769" i="1" s="1"/>
  <c r="K3767" i="1"/>
  <c r="J3767" i="1" s="1"/>
  <c r="F3767" i="1" s="1"/>
  <c r="K3765" i="1"/>
  <c r="J3765" i="1" s="1"/>
  <c r="F3765" i="1" s="1"/>
  <c r="K3763" i="1"/>
  <c r="J3763" i="1" s="1"/>
  <c r="F3763" i="1" s="1"/>
  <c r="K3760" i="1"/>
  <c r="J3760" i="1" s="1"/>
  <c r="F3760" i="1" s="1"/>
  <c r="K3770" i="1"/>
  <c r="J3770" i="1" s="1"/>
  <c r="F3770" i="1" s="1"/>
  <c r="K3768" i="1"/>
  <c r="J3768" i="1" s="1"/>
  <c r="F3768" i="1" s="1"/>
  <c r="K3766" i="1"/>
  <c r="J3766" i="1" s="1"/>
  <c r="F3766" i="1" s="1"/>
  <c r="K3764" i="1"/>
  <c r="J3764" i="1" s="1"/>
  <c r="F3764" i="1" s="1"/>
  <c r="K3762" i="1"/>
  <c r="J3762" i="1" s="1"/>
  <c r="F3762" i="1" s="1"/>
  <c r="K3759" i="1"/>
  <c r="J3759" i="1" s="1"/>
  <c r="F3759" i="1" s="1"/>
  <c r="H3759" i="1" l="1"/>
  <c r="H3760" i="1" l="1"/>
  <c r="I3759" i="1"/>
  <c r="I3760" i="1" l="1"/>
  <c r="H3761" i="1"/>
  <c r="I3761" i="1" l="1"/>
  <c r="H3762" i="1"/>
  <c r="I3762" i="1" l="1"/>
  <c r="H3763" i="1"/>
  <c r="I3763" i="1" l="1"/>
  <c r="H3764" i="1"/>
  <c r="I3764" i="1" l="1"/>
  <c r="H3765" i="1"/>
  <c r="I3765" i="1" l="1"/>
  <c r="H3766" i="1"/>
  <c r="I3766" i="1" l="1"/>
  <c r="H3767" i="1"/>
  <c r="I3767" i="1" l="1"/>
  <c r="H3768" i="1"/>
  <c r="I3768" i="1" l="1"/>
  <c r="H3769" i="1"/>
  <c r="I3769" i="1" l="1"/>
  <c r="H3770" i="1"/>
  <c r="I3770" i="1" l="1"/>
  <c r="M3770" i="1"/>
  <c r="N3770" i="1" s="1"/>
  <c r="K3782" i="1" l="1"/>
  <c r="J3782" i="1" s="1"/>
  <c r="F3782" i="1" s="1"/>
  <c r="K3781" i="1"/>
  <c r="J3781" i="1" s="1"/>
  <c r="F3781" i="1" s="1"/>
  <c r="K3780" i="1"/>
  <c r="J3780" i="1" s="1"/>
  <c r="F3780" i="1" s="1"/>
  <c r="K3779" i="1"/>
  <c r="J3779" i="1" s="1"/>
  <c r="F3779" i="1" s="1"/>
  <c r="K3778" i="1"/>
  <c r="J3778" i="1" s="1"/>
  <c r="F3778" i="1" s="1"/>
  <c r="K3777" i="1"/>
  <c r="J3777" i="1" s="1"/>
  <c r="F3777" i="1" s="1"/>
  <c r="K3776" i="1"/>
  <c r="J3776" i="1" s="1"/>
  <c r="F3776" i="1" s="1"/>
  <c r="K3775" i="1"/>
  <c r="J3775" i="1" s="1"/>
  <c r="F3775" i="1" s="1"/>
  <c r="K3774" i="1"/>
  <c r="J3774" i="1" s="1"/>
  <c r="F3774" i="1" s="1"/>
  <c r="K3772" i="1"/>
  <c r="J3772" i="1" s="1"/>
  <c r="F3772" i="1" s="1"/>
  <c r="K3771" i="1"/>
  <c r="J3771" i="1" s="1"/>
  <c r="F3771" i="1" s="1"/>
  <c r="K3773" i="1"/>
  <c r="J3773" i="1" s="1"/>
  <c r="F3773" i="1" s="1"/>
  <c r="H3771" i="1" l="1"/>
  <c r="H3772" i="1" l="1"/>
  <c r="I3771" i="1"/>
  <c r="I3772" i="1" l="1"/>
  <c r="H3773" i="1"/>
  <c r="I3773" i="1" l="1"/>
  <c r="H3774" i="1"/>
  <c r="I3774" i="1" l="1"/>
  <c r="H3775" i="1"/>
  <c r="I3775" i="1" l="1"/>
  <c r="H3776" i="1"/>
  <c r="I3776" i="1" l="1"/>
  <c r="H3777" i="1"/>
  <c r="I3777" i="1" l="1"/>
  <c r="H3778" i="1"/>
  <c r="I3778" i="1" l="1"/>
  <c r="H3779" i="1"/>
  <c r="I3779" i="1" l="1"/>
  <c r="H3780" i="1"/>
  <c r="I3780" i="1" l="1"/>
  <c r="H3781" i="1"/>
  <c r="I3781" i="1" l="1"/>
  <c r="H3782" i="1"/>
  <c r="I3782" i="1" l="1"/>
  <c r="M3782" i="1"/>
  <c r="N3782" i="1" s="1"/>
  <c r="K3785" i="1" l="1"/>
  <c r="J3785" i="1" s="1"/>
  <c r="F3785" i="1" s="1"/>
  <c r="K3793" i="1"/>
  <c r="J3793" i="1" s="1"/>
  <c r="F3793" i="1" s="1"/>
  <c r="K3791" i="1"/>
  <c r="J3791" i="1" s="1"/>
  <c r="F3791" i="1" s="1"/>
  <c r="K3789" i="1"/>
  <c r="J3789" i="1" s="1"/>
  <c r="F3789" i="1" s="1"/>
  <c r="K3787" i="1"/>
  <c r="J3787" i="1" s="1"/>
  <c r="F3787" i="1" s="1"/>
  <c r="K3784" i="1"/>
  <c r="J3784" i="1" s="1"/>
  <c r="F3784" i="1" s="1"/>
  <c r="K3794" i="1"/>
  <c r="J3794" i="1" s="1"/>
  <c r="F3794" i="1" s="1"/>
  <c r="K3792" i="1"/>
  <c r="J3792" i="1" s="1"/>
  <c r="F3792" i="1" s="1"/>
  <c r="K3790" i="1"/>
  <c r="J3790" i="1" s="1"/>
  <c r="F3790" i="1" s="1"/>
  <c r="K3788" i="1"/>
  <c r="J3788" i="1" s="1"/>
  <c r="F3788" i="1" s="1"/>
  <c r="K3786" i="1"/>
  <c r="J3786" i="1" s="1"/>
  <c r="F3786" i="1" s="1"/>
  <c r="K3783" i="1"/>
  <c r="J3783" i="1" s="1"/>
  <c r="F3783" i="1" s="1"/>
  <c r="H3783" i="1" l="1"/>
  <c r="H3784" i="1" l="1"/>
  <c r="I3783" i="1"/>
  <c r="I3784" i="1" l="1"/>
  <c r="H3785" i="1"/>
  <c r="I3785" i="1" l="1"/>
  <c r="H3786" i="1"/>
  <c r="I3786" i="1" l="1"/>
  <c r="H3787" i="1"/>
  <c r="I3787" i="1" l="1"/>
  <c r="H3788" i="1"/>
  <c r="I3788" i="1" l="1"/>
  <c r="H3789" i="1"/>
  <c r="I3789" i="1" l="1"/>
  <c r="H3790" i="1"/>
  <c r="I3790" i="1" l="1"/>
  <c r="H3791" i="1"/>
  <c r="I3791" i="1" l="1"/>
  <c r="H3792" i="1"/>
  <c r="I3792" i="1" l="1"/>
  <c r="H3793" i="1"/>
  <c r="I3793" i="1" l="1"/>
  <c r="H3794" i="1"/>
  <c r="I3794" i="1" l="1"/>
  <c r="M3794" i="1"/>
  <c r="N3794" i="1" s="1"/>
  <c r="K3806" i="1" l="1"/>
  <c r="J3806" i="1" s="1"/>
  <c r="F3806" i="1" s="1"/>
  <c r="K3805" i="1"/>
  <c r="J3805" i="1" s="1"/>
  <c r="F3805" i="1" s="1"/>
  <c r="K3804" i="1"/>
  <c r="J3804" i="1" s="1"/>
  <c r="F3804" i="1" s="1"/>
  <c r="K3803" i="1"/>
  <c r="J3803" i="1" s="1"/>
  <c r="F3803" i="1" s="1"/>
  <c r="K3802" i="1"/>
  <c r="J3802" i="1" s="1"/>
  <c r="F3802" i="1" s="1"/>
  <c r="K3801" i="1"/>
  <c r="J3801" i="1" s="1"/>
  <c r="F3801" i="1" s="1"/>
  <c r="K3800" i="1"/>
  <c r="J3800" i="1" s="1"/>
  <c r="F3800" i="1" s="1"/>
  <c r="K3799" i="1"/>
  <c r="J3799" i="1" s="1"/>
  <c r="F3799" i="1" s="1"/>
  <c r="K3798" i="1"/>
  <c r="J3798" i="1" s="1"/>
  <c r="F3798" i="1" s="1"/>
  <c r="K3796" i="1"/>
  <c r="J3796" i="1" s="1"/>
  <c r="F3796" i="1" s="1"/>
  <c r="K3795" i="1"/>
  <c r="J3795" i="1" s="1"/>
  <c r="K3797" i="1"/>
  <c r="J3797" i="1" s="1"/>
  <c r="F3797" i="1" s="1"/>
  <c r="H3795" i="1" l="1"/>
  <c r="I3795" i="1" s="1"/>
  <c r="F3795" i="1"/>
  <c r="H3796" i="1" l="1"/>
  <c r="I3796" i="1" s="1"/>
  <c r="H3797" i="1" l="1"/>
  <c r="I3797" i="1" s="1"/>
  <c r="H3798" i="1" l="1"/>
  <c r="I3798" i="1" s="1"/>
  <c r="H3799" i="1" l="1"/>
  <c r="I3799" i="1" s="1"/>
  <c r="H3800" i="1" l="1"/>
  <c r="I3800" i="1" s="1"/>
  <c r="H3801" i="1" l="1"/>
  <c r="I3801" i="1" s="1"/>
  <c r="H3802" i="1" l="1"/>
  <c r="I3802" i="1" s="1"/>
  <c r="H3803" i="1" l="1"/>
  <c r="I3803" i="1" s="1"/>
  <c r="H3804" i="1" l="1"/>
  <c r="I3804" i="1" s="1"/>
  <c r="H3805" i="1" l="1"/>
  <c r="I3805" i="1" s="1"/>
  <c r="H3806" i="1" l="1"/>
  <c r="I3806" i="1" s="1"/>
  <c r="M3806" i="1" l="1"/>
  <c r="N3806" i="1" s="1"/>
  <c r="K3809" i="1" s="1"/>
  <c r="J3809" i="1" s="1"/>
  <c r="F3809" i="1" s="1"/>
  <c r="K3814" i="1" l="1"/>
  <c r="J3814" i="1" s="1"/>
  <c r="F3814" i="1" s="1"/>
  <c r="K3808" i="1"/>
  <c r="J3808" i="1" s="1"/>
  <c r="F3808" i="1" s="1"/>
  <c r="K3811" i="1"/>
  <c r="J3811" i="1" s="1"/>
  <c r="F3811" i="1" s="1"/>
  <c r="K3817" i="1"/>
  <c r="J3817" i="1" s="1"/>
  <c r="F3817" i="1" s="1"/>
  <c r="K3812" i="1"/>
  <c r="J3812" i="1" s="1"/>
  <c r="F3812" i="1" s="1"/>
  <c r="K3815" i="1"/>
  <c r="J3815" i="1" s="1"/>
  <c r="F3815" i="1" s="1"/>
  <c r="K3818" i="1"/>
  <c r="J3818" i="1" s="1"/>
  <c r="F3818" i="1" s="1"/>
  <c r="K3810" i="1"/>
  <c r="J3810" i="1" s="1"/>
  <c r="F3810" i="1" s="1"/>
  <c r="K3813" i="1"/>
  <c r="J3813" i="1" s="1"/>
  <c r="F3813" i="1" s="1"/>
  <c r="K3816" i="1"/>
  <c r="J3816" i="1" s="1"/>
  <c r="F3816" i="1" s="1"/>
  <c r="K3807" i="1"/>
  <c r="J3807" i="1" s="1"/>
  <c r="F3807" i="1" l="1"/>
  <c r="H3807" i="1"/>
  <c r="H3808" i="1" l="1"/>
  <c r="I3807" i="1"/>
  <c r="I3808" i="1" l="1"/>
  <c r="H3809" i="1"/>
  <c r="I3809" i="1" l="1"/>
  <c r="H3810" i="1"/>
  <c r="I3810" i="1" l="1"/>
  <c r="H3811" i="1"/>
  <c r="I3811" i="1" l="1"/>
  <c r="H3812" i="1"/>
  <c r="I3812" i="1" l="1"/>
  <c r="H3813" i="1"/>
  <c r="I3813" i="1" l="1"/>
  <c r="H3814" i="1"/>
  <c r="I3814" i="1" l="1"/>
  <c r="H3815" i="1"/>
  <c r="I3815" i="1" l="1"/>
  <c r="H3816" i="1"/>
  <c r="I3816" i="1" l="1"/>
  <c r="H3817" i="1"/>
  <c r="I3817" i="1" l="1"/>
  <c r="H3818" i="1"/>
  <c r="I3818" i="1" l="1"/>
  <c r="M3818" i="1"/>
  <c r="N3818" i="1" s="1"/>
  <c r="K3830" i="1" l="1"/>
  <c r="J3830" i="1" s="1"/>
  <c r="F3830" i="1" s="1"/>
  <c r="K3828" i="1"/>
  <c r="J3828" i="1" s="1"/>
  <c r="F3828" i="1" s="1"/>
  <c r="K3826" i="1"/>
  <c r="J3826" i="1" s="1"/>
  <c r="F3826" i="1" s="1"/>
  <c r="K3824" i="1"/>
  <c r="J3824" i="1" s="1"/>
  <c r="F3824" i="1" s="1"/>
  <c r="K3822" i="1"/>
  <c r="J3822" i="1" s="1"/>
  <c r="F3822" i="1" s="1"/>
  <c r="K3819" i="1"/>
  <c r="J3819" i="1" s="1"/>
  <c r="K3825" i="1"/>
  <c r="J3825" i="1" s="1"/>
  <c r="F3825" i="1" s="1"/>
  <c r="K3820" i="1"/>
  <c r="J3820" i="1" s="1"/>
  <c r="F3820" i="1" s="1"/>
  <c r="K3821" i="1"/>
  <c r="J3821" i="1" s="1"/>
  <c r="F3821" i="1" s="1"/>
  <c r="K3829" i="1"/>
  <c r="J3829" i="1" s="1"/>
  <c r="F3829" i="1" s="1"/>
  <c r="K3827" i="1"/>
  <c r="J3827" i="1" s="1"/>
  <c r="F3827" i="1" s="1"/>
  <c r="K3823" i="1"/>
  <c r="J3823" i="1" s="1"/>
  <c r="F3823" i="1" s="1"/>
  <c r="F3819" i="1" l="1"/>
  <c r="H3819" i="1"/>
  <c r="H3820" i="1" l="1"/>
  <c r="I3819" i="1"/>
  <c r="I3820" i="1" l="1"/>
  <c r="H3821" i="1"/>
  <c r="I3821" i="1" l="1"/>
  <c r="H3822" i="1"/>
  <c r="I3822" i="1" l="1"/>
  <c r="H3823" i="1"/>
  <c r="I3823" i="1" l="1"/>
  <c r="H3824" i="1"/>
  <c r="I3824" i="1" l="1"/>
  <c r="H3825" i="1"/>
  <c r="I3825" i="1" l="1"/>
  <c r="H3826" i="1"/>
  <c r="I3826" i="1" l="1"/>
  <c r="H3827" i="1"/>
  <c r="I3827" i="1" l="1"/>
  <c r="H3828" i="1"/>
  <c r="I3828" i="1" l="1"/>
  <c r="H3829" i="1"/>
  <c r="I3829" i="1" l="1"/>
  <c r="H3830" i="1"/>
  <c r="I3830" i="1" l="1"/>
  <c r="M3830" i="1"/>
  <c r="N3830" i="1" s="1"/>
  <c r="K3833" i="1" l="1"/>
  <c r="J3833" i="1" s="1"/>
  <c r="F3833" i="1" s="1"/>
  <c r="K3841" i="1"/>
  <c r="J3841" i="1" s="1"/>
  <c r="F3841" i="1" s="1"/>
  <c r="K3839" i="1"/>
  <c r="J3839" i="1" s="1"/>
  <c r="F3839" i="1" s="1"/>
  <c r="K3837" i="1"/>
  <c r="J3837" i="1" s="1"/>
  <c r="F3837" i="1" s="1"/>
  <c r="K3835" i="1"/>
  <c r="J3835" i="1" s="1"/>
  <c r="F3835" i="1" s="1"/>
  <c r="K3832" i="1"/>
  <c r="J3832" i="1" s="1"/>
  <c r="F3832" i="1" s="1"/>
  <c r="K3831" i="1"/>
  <c r="J3831" i="1" s="1"/>
  <c r="K3842" i="1"/>
  <c r="J3842" i="1" s="1"/>
  <c r="F3842" i="1" s="1"/>
  <c r="K3840" i="1"/>
  <c r="J3840" i="1" s="1"/>
  <c r="F3840" i="1" s="1"/>
  <c r="K3838" i="1"/>
  <c r="J3838" i="1" s="1"/>
  <c r="F3838" i="1" s="1"/>
  <c r="K3836" i="1"/>
  <c r="J3836" i="1" s="1"/>
  <c r="F3836" i="1" s="1"/>
  <c r="K3834" i="1"/>
  <c r="J3834" i="1" s="1"/>
  <c r="F3834" i="1" s="1"/>
  <c r="F3831" i="1" l="1"/>
  <c r="H3831" i="1"/>
  <c r="H3832" i="1" l="1"/>
  <c r="I3831" i="1"/>
  <c r="I3832" i="1" l="1"/>
  <c r="H3833" i="1"/>
  <c r="H3834" i="1" l="1"/>
  <c r="I3833" i="1"/>
  <c r="I3834" i="1" l="1"/>
  <c r="H3835" i="1"/>
  <c r="I3835" i="1" l="1"/>
  <c r="H3836" i="1"/>
  <c r="I3836" i="1" l="1"/>
  <c r="H3837" i="1"/>
  <c r="I3837" i="1" l="1"/>
  <c r="H3838" i="1"/>
  <c r="I3838" i="1" l="1"/>
  <c r="H3839" i="1"/>
  <c r="I3839" i="1" l="1"/>
  <c r="H3840" i="1"/>
  <c r="I3840" i="1" l="1"/>
  <c r="H3841" i="1"/>
  <c r="I3841" i="1" l="1"/>
  <c r="H3842" i="1"/>
  <c r="I3842" i="1" l="1"/>
  <c r="M3842" i="1"/>
  <c r="N3842" i="1" s="1"/>
  <c r="K3854" i="1" l="1"/>
  <c r="J3854" i="1" s="1"/>
  <c r="F3854" i="1" s="1"/>
  <c r="K3852" i="1"/>
  <c r="J3852" i="1" s="1"/>
  <c r="F3852" i="1" s="1"/>
  <c r="K3850" i="1"/>
  <c r="J3850" i="1" s="1"/>
  <c r="F3850" i="1" s="1"/>
  <c r="K3848" i="1"/>
  <c r="J3848" i="1" s="1"/>
  <c r="F3848" i="1" s="1"/>
  <c r="K3846" i="1"/>
  <c r="J3846" i="1" s="1"/>
  <c r="F3846" i="1" s="1"/>
  <c r="K3843" i="1"/>
  <c r="J3843" i="1" s="1"/>
  <c r="K3844" i="1"/>
  <c r="J3844" i="1" s="1"/>
  <c r="F3844" i="1" s="1"/>
  <c r="K3853" i="1"/>
  <c r="J3853" i="1" s="1"/>
  <c r="F3853" i="1" s="1"/>
  <c r="K3851" i="1"/>
  <c r="J3851" i="1" s="1"/>
  <c r="F3851" i="1" s="1"/>
  <c r="K3849" i="1"/>
  <c r="J3849" i="1" s="1"/>
  <c r="F3849" i="1" s="1"/>
  <c r="K3847" i="1"/>
  <c r="J3847" i="1" s="1"/>
  <c r="F3847" i="1" s="1"/>
  <c r="K3845" i="1"/>
  <c r="J3845" i="1" s="1"/>
  <c r="F3845" i="1" s="1"/>
  <c r="F3843" i="1" l="1"/>
  <c r="H3843" i="1"/>
  <c r="H3844" i="1" l="1"/>
  <c r="I3843" i="1"/>
  <c r="I3844" i="1" l="1"/>
  <c r="H3845" i="1"/>
  <c r="I3845" i="1" l="1"/>
  <c r="H3846" i="1"/>
  <c r="I3846" i="1" l="1"/>
  <c r="H3847" i="1"/>
  <c r="I3847" i="1" l="1"/>
  <c r="H3848" i="1"/>
  <c r="I3848" i="1" l="1"/>
  <c r="H3849" i="1"/>
  <c r="I3849" i="1" l="1"/>
  <c r="H3850" i="1"/>
  <c r="I3850" i="1" l="1"/>
  <c r="H3851" i="1"/>
  <c r="I3851" i="1" l="1"/>
  <c r="H3852" i="1"/>
  <c r="I3852" i="1" l="1"/>
  <c r="H3853" i="1"/>
  <c r="I3853" i="1" l="1"/>
  <c r="H3854" i="1"/>
  <c r="I3854" i="1" l="1"/>
  <c r="M3854" i="1"/>
  <c r="N3854" i="1" s="1"/>
  <c r="K3857" i="1" l="1"/>
  <c r="J3857" i="1" s="1"/>
  <c r="F3857" i="1" s="1"/>
  <c r="K3865" i="1"/>
  <c r="J3865" i="1" s="1"/>
  <c r="F3865" i="1" s="1"/>
  <c r="K3863" i="1"/>
  <c r="J3863" i="1" s="1"/>
  <c r="F3863" i="1" s="1"/>
  <c r="K3861" i="1"/>
  <c r="J3861" i="1" s="1"/>
  <c r="F3861" i="1" s="1"/>
  <c r="K3859" i="1"/>
  <c r="J3859" i="1" s="1"/>
  <c r="F3859" i="1" s="1"/>
  <c r="K3856" i="1"/>
  <c r="J3856" i="1" s="1"/>
  <c r="F3856" i="1" s="1"/>
  <c r="K3864" i="1"/>
  <c r="J3864" i="1" s="1"/>
  <c r="F3864" i="1" s="1"/>
  <c r="K3860" i="1"/>
  <c r="J3860" i="1" s="1"/>
  <c r="F3860" i="1" s="1"/>
  <c r="K3858" i="1"/>
  <c r="J3858" i="1" s="1"/>
  <c r="F3858" i="1" s="1"/>
  <c r="K3866" i="1"/>
  <c r="J3866" i="1" s="1"/>
  <c r="F3866" i="1" s="1"/>
  <c r="K3862" i="1"/>
  <c r="J3862" i="1" s="1"/>
  <c r="F3862" i="1" s="1"/>
  <c r="K3855" i="1"/>
  <c r="J3855" i="1" s="1"/>
  <c r="F3855" i="1" l="1"/>
  <c r="H3855" i="1"/>
  <c r="H3856" i="1" l="1"/>
  <c r="I3855" i="1"/>
  <c r="I3856" i="1" l="1"/>
  <c r="H3857" i="1"/>
  <c r="H3858" i="1" l="1"/>
  <c r="I3857" i="1"/>
  <c r="I3858" i="1" l="1"/>
  <c r="H3859" i="1"/>
  <c r="I3859" i="1" l="1"/>
  <c r="H3860" i="1"/>
  <c r="I3860" i="1" l="1"/>
  <c r="H3861" i="1"/>
  <c r="I3861" i="1" l="1"/>
  <c r="H3862" i="1"/>
  <c r="I3862" i="1" l="1"/>
  <c r="H3863" i="1"/>
  <c r="I3863" i="1" l="1"/>
  <c r="H3864" i="1"/>
  <c r="I3864" i="1" l="1"/>
  <c r="H3865" i="1"/>
  <c r="I3865" i="1" l="1"/>
  <c r="H3866" i="1"/>
  <c r="I3866" i="1" l="1"/>
  <c r="M3866" i="1"/>
  <c r="N3866" i="1" s="1"/>
  <c r="K3878" i="1" l="1"/>
  <c r="J3878" i="1" s="1"/>
  <c r="F3878" i="1" s="1"/>
  <c r="K3876" i="1"/>
  <c r="J3876" i="1" s="1"/>
  <c r="F3876" i="1" s="1"/>
  <c r="K3874" i="1"/>
  <c r="J3874" i="1" s="1"/>
  <c r="F3874" i="1" s="1"/>
  <c r="K3872" i="1"/>
  <c r="J3872" i="1" s="1"/>
  <c r="F3872" i="1" s="1"/>
  <c r="K3870" i="1"/>
  <c r="J3870" i="1" s="1"/>
  <c r="F3870" i="1" s="1"/>
  <c r="K3867" i="1"/>
  <c r="J3867" i="1" s="1"/>
  <c r="K3875" i="1"/>
  <c r="J3875" i="1" s="1"/>
  <c r="F3875" i="1" s="1"/>
  <c r="K3871" i="1"/>
  <c r="J3871" i="1" s="1"/>
  <c r="F3871" i="1" s="1"/>
  <c r="K3868" i="1"/>
  <c r="J3868" i="1" s="1"/>
  <c r="F3868" i="1" s="1"/>
  <c r="K3877" i="1"/>
  <c r="J3877" i="1" s="1"/>
  <c r="F3877" i="1" s="1"/>
  <c r="K3873" i="1"/>
  <c r="J3873" i="1" s="1"/>
  <c r="F3873" i="1" s="1"/>
  <c r="K3869" i="1"/>
  <c r="J3869" i="1" s="1"/>
  <c r="F3869" i="1" s="1"/>
  <c r="F3867" i="1" l="1"/>
  <c r="H3867" i="1"/>
  <c r="H3868" i="1" l="1"/>
  <c r="I3867" i="1"/>
  <c r="I3868" i="1" l="1"/>
  <c r="H3869" i="1"/>
  <c r="I3869" i="1" l="1"/>
  <c r="H3870" i="1"/>
  <c r="I3870" i="1" l="1"/>
  <c r="H3871" i="1"/>
  <c r="I3871" i="1" l="1"/>
  <c r="H3872" i="1"/>
  <c r="I3872" i="1" l="1"/>
  <c r="H3873" i="1"/>
  <c r="I3873" i="1" l="1"/>
  <c r="H3874" i="1"/>
  <c r="I3874" i="1" l="1"/>
  <c r="H3875" i="1"/>
  <c r="I3875" i="1" l="1"/>
  <c r="H3876" i="1"/>
  <c r="I3876" i="1" l="1"/>
  <c r="H3877" i="1"/>
  <c r="I3877" i="1" l="1"/>
  <c r="H3878" i="1"/>
  <c r="I3878" i="1" l="1"/>
  <c r="M3878" i="1"/>
  <c r="N3878" i="1" s="1"/>
  <c r="K3881" i="1" l="1"/>
  <c r="J3881" i="1" s="1"/>
  <c r="F3881" i="1" s="1"/>
  <c r="K3889" i="1"/>
  <c r="J3889" i="1" s="1"/>
  <c r="F3889" i="1" s="1"/>
  <c r="K3887" i="1"/>
  <c r="J3887" i="1" s="1"/>
  <c r="F3887" i="1" s="1"/>
  <c r="K3885" i="1"/>
  <c r="J3885" i="1" s="1"/>
  <c r="F3885" i="1" s="1"/>
  <c r="K3883" i="1"/>
  <c r="J3883" i="1" s="1"/>
  <c r="F3883" i="1" s="1"/>
  <c r="K3880" i="1"/>
  <c r="J3880" i="1" s="1"/>
  <c r="F3880" i="1" s="1"/>
  <c r="K3882" i="1"/>
  <c r="J3882" i="1" s="1"/>
  <c r="F3882" i="1" s="1"/>
  <c r="K3890" i="1"/>
  <c r="J3890" i="1" s="1"/>
  <c r="F3890" i="1" s="1"/>
  <c r="K3888" i="1"/>
  <c r="J3888" i="1" s="1"/>
  <c r="F3888" i="1" s="1"/>
  <c r="K3886" i="1"/>
  <c r="J3886" i="1" s="1"/>
  <c r="F3886" i="1" s="1"/>
  <c r="K3884" i="1"/>
  <c r="J3884" i="1" s="1"/>
  <c r="F3884" i="1" s="1"/>
  <c r="K3879" i="1"/>
  <c r="J3879" i="1" s="1"/>
  <c r="F3879" i="1" l="1"/>
  <c r="H3879" i="1"/>
  <c r="H3880" i="1" l="1"/>
  <c r="I3879" i="1"/>
  <c r="I3880" i="1" l="1"/>
  <c r="H3881" i="1"/>
  <c r="I3881" i="1" l="1"/>
  <c r="H3882" i="1"/>
  <c r="I3882" i="1" l="1"/>
  <c r="H3883" i="1"/>
  <c r="I3883" i="1" l="1"/>
  <c r="H3884" i="1"/>
  <c r="I3884" i="1" l="1"/>
  <c r="H3885" i="1"/>
  <c r="I3885" i="1" l="1"/>
  <c r="H3886" i="1"/>
  <c r="I3886" i="1" l="1"/>
  <c r="H3887" i="1"/>
  <c r="I3887" i="1" l="1"/>
  <c r="H3888" i="1"/>
  <c r="I3888" i="1" l="1"/>
  <c r="H3889" i="1"/>
  <c r="I3889" i="1" l="1"/>
  <c r="H3890" i="1"/>
  <c r="I3890" i="1" l="1"/>
  <c r="M3890" i="1"/>
  <c r="N3890" i="1" s="1"/>
  <c r="K3902" i="1" l="1"/>
  <c r="J3902" i="1" s="1"/>
  <c r="F3902" i="1" s="1"/>
  <c r="K3900" i="1"/>
  <c r="J3900" i="1" s="1"/>
  <c r="F3900" i="1" s="1"/>
  <c r="K3898" i="1"/>
  <c r="J3898" i="1" s="1"/>
  <c r="F3898" i="1" s="1"/>
  <c r="K3896" i="1"/>
  <c r="J3896" i="1" s="1"/>
  <c r="F3896" i="1" s="1"/>
  <c r="K3894" i="1"/>
  <c r="J3894" i="1" s="1"/>
  <c r="F3894" i="1" s="1"/>
  <c r="K3891" i="1"/>
  <c r="J3891" i="1" s="1"/>
  <c r="K3895" i="1"/>
  <c r="J3895" i="1" s="1"/>
  <c r="F3895" i="1" s="1"/>
  <c r="K3893" i="1"/>
  <c r="J3893" i="1" s="1"/>
  <c r="F3893" i="1" s="1"/>
  <c r="K3901" i="1"/>
  <c r="J3901" i="1" s="1"/>
  <c r="F3901" i="1" s="1"/>
  <c r="K3899" i="1"/>
  <c r="J3899" i="1" s="1"/>
  <c r="F3899" i="1" s="1"/>
  <c r="K3897" i="1"/>
  <c r="J3897" i="1" s="1"/>
  <c r="F3897" i="1" s="1"/>
  <c r="K3892" i="1"/>
  <c r="J3892" i="1" s="1"/>
  <c r="F3892" i="1" s="1"/>
  <c r="F3891" i="1" l="1"/>
  <c r="H3891" i="1"/>
  <c r="H3892" i="1" l="1"/>
  <c r="I3891" i="1"/>
  <c r="I3892" i="1" l="1"/>
  <c r="H3893" i="1"/>
  <c r="H3894" i="1" l="1"/>
  <c r="I3893" i="1"/>
  <c r="I3894" i="1" l="1"/>
  <c r="H3895" i="1"/>
  <c r="I3895" i="1" l="1"/>
  <c r="H3896" i="1"/>
  <c r="I3896" i="1" l="1"/>
  <c r="H3897" i="1"/>
  <c r="I3897" i="1" l="1"/>
  <c r="H3898" i="1"/>
  <c r="I3898" i="1" l="1"/>
  <c r="H3899" i="1"/>
  <c r="I3899" i="1" l="1"/>
  <c r="H3900" i="1"/>
  <c r="I3900" i="1" l="1"/>
  <c r="H3901" i="1"/>
  <c r="I3901" i="1" l="1"/>
  <c r="H3902" i="1"/>
  <c r="I3902" i="1" l="1"/>
  <c r="M3902" i="1"/>
  <c r="N3902" i="1" s="1"/>
  <c r="K3905" i="1" l="1"/>
  <c r="J3905" i="1" s="1"/>
  <c r="F3905" i="1" s="1"/>
  <c r="K3913" i="1"/>
  <c r="J3913" i="1" s="1"/>
  <c r="F3913" i="1" s="1"/>
  <c r="K3911" i="1"/>
  <c r="J3911" i="1" s="1"/>
  <c r="F3911" i="1" s="1"/>
  <c r="K3909" i="1"/>
  <c r="J3909" i="1" s="1"/>
  <c r="F3909" i="1" s="1"/>
  <c r="K3907" i="1"/>
  <c r="J3907" i="1" s="1"/>
  <c r="F3907" i="1" s="1"/>
  <c r="K3904" i="1"/>
  <c r="J3904" i="1" s="1"/>
  <c r="F3904" i="1" s="1"/>
  <c r="K3912" i="1"/>
  <c r="J3912" i="1" s="1"/>
  <c r="F3912" i="1" s="1"/>
  <c r="K3910" i="1"/>
  <c r="J3910" i="1" s="1"/>
  <c r="F3910" i="1" s="1"/>
  <c r="K3906" i="1"/>
  <c r="J3906" i="1" s="1"/>
  <c r="F3906" i="1" s="1"/>
  <c r="K3903" i="1"/>
  <c r="J3903" i="1" s="1"/>
  <c r="K3914" i="1"/>
  <c r="J3914" i="1" s="1"/>
  <c r="F3914" i="1" s="1"/>
  <c r="K3908" i="1"/>
  <c r="J3908" i="1" s="1"/>
  <c r="F3908" i="1" s="1"/>
  <c r="F3903" i="1" l="1"/>
  <c r="H3903" i="1"/>
  <c r="H3904" i="1" l="1"/>
  <c r="I3903" i="1"/>
  <c r="I3904" i="1" l="1"/>
  <c r="H3905" i="1"/>
  <c r="H3906" i="1" l="1"/>
  <c r="I3905" i="1"/>
  <c r="I3906" i="1" l="1"/>
  <c r="H3907" i="1"/>
  <c r="H3908" i="1" l="1"/>
  <c r="I3907" i="1"/>
  <c r="I3908" i="1" l="1"/>
  <c r="H3909" i="1"/>
  <c r="I3909" i="1" l="1"/>
  <c r="H3910" i="1"/>
  <c r="I3910" i="1" l="1"/>
  <c r="H3911" i="1"/>
  <c r="I3911" i="1" l="1"/>
  <c r="H3912" i="1"/>
  <c r="I3912" i="1" l="1"/>
  <c r="H3913" i="1"/>
  <c r="I3913" i="1" l="1"/>
  <c r="H3914" i="1"/>
  <c r="I3914" i="1" l="1"/>
  <c r="M3914" i="1"/>
  <c r="N3914" i="1" s="1"/>
  <c r="K3926" i="1" l="1"/>
  <c r="J3926" i="1" s="1"/>
  <c r="F3926" i="1" s="1"/>
  <c r="K3924" i="1"/>
  <c r="J3924" i="1" s="1"/>
  <c r="F3924" i="1" s="1"/>
  <c r="K3922" i="1"/>
  <c r="J3922" i="1" s="1"/>
  <c r="F3922" i="1" s="1"/>
  <c r="K3920" i="1"/>
  <c r="J3920" i="1" s="1"/>
  <c r="F3920" i="1" s="1"/>
  <c r="K3918" i="1"/>
  <c r="J3918" i="1" s="1"/>
  <c r="F3918" i="1" s="1"/>
  <c r="K3915" i="1"/>
  <c r="J3915" i="1" s="1"/>
  <c r="K3916" i="1"/>
  <c r="J3916" i="1" s="1"/>
  <c r="F3916" i="1" s="1"/>
  <c r="K3917" i="1"/>
  <c r="J3917" i="1" s="1"/>
  <c r="F3917" i="1" s="1"/>
  <c r="K3925" i="1"/>
  <c r="J3925" i="1" s="1"/>
  <c r="F3925" i="1" s="1"/>
  <c r="K3923" i="1"/>
  <c r="J3923" i="1" s="1"/>
  <c r="F3923" i="1" s="1"/>
  <c r="K3921" i="1"/>
  <c r="J3921" i="1" s="1"/>
  <c r="F3921" i="1" s="1"/>
  <c r="K3919" i="1"/>
  <c r="J3919" i="1" s="1"/>
  <c r="F3919" i="1" s="1"/>
  <c r="F3915" i="1" l="1"/>
  <c r="H3915" i="1"/>
  <c r="H3916" i="1" l="1"/>
  <c r="I3915" i="1"/>
  <c r="I3916" i="1" l="1"/>
  <c r="H3917" i="1"/>
  <c r="I3917" i="1" l="1"/>
  <c r="H3918" i="1"/>
  <c r="I3918" i="1" l="1"/>
  <c r="H3919" i="1"/>
  <c r="I3919" i="1" l="1"/>
  <c r="H3920" i="1"/>
  <c r="I3920" i="1" l="1"/>
  <c r="H3921" i="1"/>
  <c r="I3921" i="1" l="1"/>
  <c r="H3922" i="1"/>
  <c r="I3922" i="1" l="1"/>
  <c r="H3923" i="1"/>
  <c r="I3923" i="1" l="1"/>
  <c r="H3924" i="1"/>
  <c r="I3924" i="1" l="1"/>
  <c r="H3925" i="1"/>
  <c r="I3925" i="1" l="1"/>
  <c r="H3926" i="1"/>
  <c r="I3926" i="1" l="1"/>
  <c r="M3926" i="1"/>
  <c r="N3926" i="1" s="1"/>
  <c r="K3929" i="1" l="1"/>
  <c r="J3929" i="1" s="1"/>
  <c r="F3929" i="1" s="1"/>
  <c r="K3937" i="1"/>
  <c r="J3937" i="1" s="1"/>
  <c r="F3937" i="1" s="1"/>
  <c r="K3935" i="1"/>
  <c r="J3935" i="1" s="1"/>
  <c r="F3935" i="1" s="1"/>
  <c r="K3933" i="1"/>
  <c r="J3933" i="1" s="1"/>
  <c r="F3933" i="1" s="1"/>
  <c r="K3931" i="1"/>
  <c r="J3931" i="1" s="1"/>
  <c r="F3931" i="1" s="1"/>
  <c r="K3928" i="1"/>
  <c r="J3928" i="1" s="1"/>
  <c r="F3928" i="1" s="1"/>
  <c r="K3938" i="1"/>
  <c r="J3938" i="1" s="1"/>
  <c r="F3938" i="1" s="1"/>
  <c r="K3936" i="1"/>
  <c r="J3936" i="1" s="1"/>
  <c r="F3936" i="1" s="1"/>
  <c r="K3932" i="1"/>
  <c r="J3932" i="1" s="1"/>
  <c r="F3932" i="1" s="1"/>
  <c r="K3930" i="1"/>
  <c r="J3930" i="1" s="1"/>
  <c r="F3930" i="1" s="1"/>
  <c r="K3927" i="1"/>
  <c r="J3927" i="1" s="1"/>
  <c r="K3934" i="1"/>
  <c r="J3934" i="1" s="1"/>
  <c r="F3934" i="1" s="1"/>
  <c r="F3927" i="1" l="1"/>
  <c r="H3927" i="1"/>
  <c r="H3928" i="1" l="1"/>
  <c r="I3927" i="1"/>
  <c r="I3928" i="1" l="1"/>
  <c r="H3929" i="1"/>
  <c r="H3930" i="1" l="1"/>
  <c r="I3929" i="1"/>
  <c r="I3930" i="1" l="1"/>
  <c r="H3931" i="1"/>
  <c r="I3931" i="1" l="1"/>
  <c r="H3932" i="1"/>
  <c r="I3932" i="1" l="1"/>
  <c r="H3933" i="1"/>
  <c r="I3933" i="1" l="1"/>
  <c r="H3934" i="1"/>
  <c r="I3934" i="1" l="1"/>
  <c r="H3935" i="1"/>
  <c r="I3935" i="1" l="1"/>
  <c r="H3936" i="1"/>
  <c r="I3936" i="1" l="1"/>
  <c r="H3937" i="1"/>
  <c r="I3937" i="1" l="1"/>
  <c r="H3938" i="1"/>
  <c r="I3938" i="1" l="1"/>
  <c r="M3938" i="1"/>
  <c r="N3938" i="1" s="1"/>
  <c r="K3950" i="1" l="1"/>
  <c r="J3950" i="1" s="1"/>
  <c r="F3950" i="1" s="1"/>
  <c r="K3948" i="1"/>
  <c r="J3948" i="1" s="1"/>
  <c r="F3948" i="1" s="1"/>
  <c r="K3946" i="1"/>
  <c r="J3946" i="1" s="1"/>
  <c r="F3946" i="1" s="1"/>
  <c r="K3944" i="1"/>
  <c r="J3944" i="1" s="1"/>
  <c r="F3944" i="1" s="1"/>
  <c r="K3942" i="1"/>
  <c r="J3942" i="1" s="1"/>
  <c r="F3942" i="1" s="1"/>
  <c r="K3939" i="1"/>
  <c r="J3939" i="1" s="1"/>
  <c r="K3947" i="1"/>
  <c r="J3947" i="1" s="1"/>
  <c r="F3947" i="1" s="1"/>
  <c r="K3943" i="1"/>
  <c r="J3943" i="1" s="1"/>
  <c r="F3943" i="1" s="1"/>
  <c r="K3941" i="1"/>
  <c r="J3941" i="1" s="1"/>
  <c r="F3941" i="1" s="1"/>
  <c r="K3949" i="1"/>
  <c r="J3949" i="1" s="1"/>
  <c r="F3949" i="1" s="1"/>
  <c r="K3945" i="1"/>
  <c r="J3945" i="1" s="1"/>
  <c r="F3945" i="1" s="1"/>
  <c r="K3940" i="1"/>
  <c r="J3940" i="1" s="1"/>
  <c r="F3940" i="1" s="1"/>
  <c r="F3939" i="1" l="1"/>
  <c r="H3939" i="1"/>
  <c r="H3940" i="1" l="1"/>
  <c r="I3939" i="1"/>
  <c r="I3940" i="1" l="1"/>
  <c r="H3941" i="1"/>
  <c r="I3941" i="1" l="1"/>
  <c r="H3942" i="1"/>
  <c r="I3942" i="1" l="1"/>
  <c r="H3943" i="1"/>
  <c r="I3943" i="1" l="1"/>
  <c r="H3944" i="1"/>
  <c r="I3944" i="1" l="1"/>
  <c r="H3945" i="1"/>
  <c r="I3945" i="1" l="1"/>
  <c r="H3946" i="1"/>
  <c r="I3946" i="1" l="1"/>
  <c r="H3947" i="1"/>
  <c r="I3947" i="1" l="1"/>
  <c r="H3948" i="1"/>
  <c r="I3948" i="1" l="1"/>
  <c r="H3949" i="1"/>
  <c r="I3949" i="1" l="1"/>
  <c r="H3950" i="1"/>
  <c r="I3950" i="1" l="1"/>
  <c r="M3950" i="1"/>
  <c r="N3950" i="1" s="1"/>
  <c r="K3953" i="1" l="1"/>
  <c r="J3953" i="1" s="1"/>
  <c r="F3953" i="1" s="1"/>
  <c r="K3959" i="1"/>
  <c r="J3959" i="1" s="1"/>
  <c r="F3959" i="1" s="1"/>
  <c r="K3955" i="1"/>
  <c r="J3955" i="1" s="1"/>
  <c r="F3955" i="1" s="1"/>
  <c r="K3962" i="1"/>
  <c r="J3962" i="1" s="1"/>
  <c r="F3962" i="1" s="1"/>
  <c r="K3958" i="1"/>
  <c r="J3958" i="1" s="1"/>
  <c r="F3958" i="1" s="1"/>
  <c r="K3954" i="1"/>
  <c r="J3954" i="1" s="1"/>
  <c r="F3954" i="1" s="1"/>
  <c r="K3961" i="1"/>
  <c r="J3961" i="1" s="1"/>
  <c r="F3961" i="1" s="1"/>
  <c r="K3952" i="1"/>
  <c r="J3952" i="1" s="1"/>
  <c r="F3952" i="1" s="1"/>
  <c r="K3960" i="1"/>
  <c r="J3960" i="1" s="1"/>
  <c r="F3960" i="1" s="1"/>
  <c r="K3956" i="1"/>
  <c r="J3956" i="1" s="1"/>
  <c r="F3956" i="1" s="1"/>
  <c r="K3957" i="1"/>
  <c r="J3957" i="1" s="1"/>
  <c r="F3957" i="1" s="1"/>
  <c r="K3951" i="1"/>
  <c r="J3951" i="1" s="1"/>
  <c r="F3951" i="1" l="1"/>
  <c r="H3951" i="1"/>
  <c r="H3952" i="1" l="1"/>
  <c r="I3951" i="1"/>
  <c r="I3952" i="1" l="1"/>
  <c r="H3953" i="1"/>
  <c r="H3954" i="1" l="1"/>
  <c r="I3953" i="1"/>
  <c r="I3954" i="1" l="1"/>
  <c r="H3955" i="1"/>
  <c r="H3956" i="1" l="1"/>
  <c r="I3955" i="1"/>
  <c r="I3956" i="1" l="1"/>
  <c r="H3957" i="1"/>
  <c r="I3957" i="1" l="1"/>
  <c r="H3958" i="1"/>
  <c r="I3958" i="1" l="1"/>
  <c r="H3959" i="1"/>
  <c r="I3959" i="1" l="1"/>
  <c r="H3960" i="1"/>
  <c r="I3960" i="1" l="1"/>
  <c r="H3961" i="1"/>
  <c r="I3961" i="1" l="1"/>
  <c r="H3962" i="1"/>
  <c r="I3962" i="1" l="1"/>
  <c r="M3962" i="1"/>
  <c r="N3962" i="1" s="1"/>
  <c r="K3974" i="1" l="1"/>
  <c r="J3974" i="1" s="1"/>
  <c r="F3974" i="1" s="1"/>
  <c r="K3972" i="1"/>
  <c r="J3972" i="1" s="1"/>
  <c r="F3972" i="1" s="1"/>
  <c r="K3970" i="1"/>
  <c r="J3970" i="1" s="1"/>
  <c r="F3970" i="1" s="1"/>
  <c r="K3968" i="1"/>
  <c r="J3968" i="1" s="1"/>
  <c r="F3968" i="1" s="1"/>
  <c r="K3966" i="1"/>
  <c r="J3966" i="1" s="1"/>
  <c r="F3966" i="1" s="1"/>
  <c r="K3963" i="1"/>
  <c r="J3963" i="1" s="1"/>
  <c r="K3967" i="1"/>
  <c r="J3967" i="1" s="1"/>
  <c r="F3967" i="1" s="1"/>
  <c r="K3964" i="1"/>
  <c r="J3964" i="1" s="1"/>
  <c r="F3964" i="1" s="1"/>
  <c r="K3973" i="1"/>
  <c r="J3973" i="1" s="1"/>
  <c r="F3973" i="1" s="1"/>
  <c r="K3971" i="1"/>
  <c r="J3971" i="1" s="1"/>
  <c r="F3971" i="1" s="1"/>
  <c r="K3969" i="1"/>
  <c r="J3969" i="1" s="1"/>
  <c r="F3969" i="1" s="1"/>
  <c r="K3965" i="1"/>
  <c r="J3965" i="1" s="1"/>
  <c r="F3965" i="1" s="1"/>
  <c r="F3963" i="1" l="1"/>
  <c r="H3963" i="1"/>
  <c r="H3964" i="1" l="1"/>
  <c r="I3963" i="1"/>
  <c r="I3964" i="1" l="1"/>
  <c r="H3965" i="1"/>
  <c r="H3966" i="1" l="1"/>
  <c r="I3965" i="1"/>
  <c r="I3966" i="1" l="1"/>
  <c r="H3967" i="1"/>
  <c r="H3968" i="1" l="1"/>
  <c r="I3967" i="1"/>
  <c r="I3968" i="1" l="1"/>
  <c r="H3969" i="1"/>
  <c r="H3970" i="1" l="1"/>
  <c r="I3969" i="1"/>
  <c r="I3970" i="1" l="1"/>
  <c r="H3971" i="1"/>
  <c r="I3971" i="1" l="1"/>
  <c r="H3972" i="1"/>
  <c r="I3972" i="1" l="1"/>
  <c r="H3973" i="1"/>
  <c r="I3973" i="1" l="1"/>
  <c r="H3974" i="1"/>
  <c r="I3974" i="1" l="1"/>
  <c r="M3974" i="1"/>
  <c r="N3974" i="1" s="1"/>
  <c r="K3977" i="1" l="1"/>
  <c r="J3977" i="1" s="1"/>
  <c r="F3977" i="1" s="1"/>
  <c r="K3983" i="1"/>
  <c r="J3983" i="1" s="1"/>
  <c r="F3983" i="1" s="1"/>
  <c r="K3979" i="1"/>
  <c r="J3979" i="1" s="1"/>
  <c r="F3979" i="1" s="1"/>
  <c r="K3986" i="1"/>
  <c r="J3986" i="1" s="1"/>
  <c r="F3986" i="1" s="1"/>
  <c r="K3982" i="1"/>
  <c r="J3982" i="1" s="1"/>
  <c r="F3982" i="1" s="1"/>
  <c r="K3978" i="1"/>
  <c r="J3978" i="1" s="1"/>
  <c r="F3978" i="1" s="1"/>
  <c r="K3985" i="1"/>
  <c r="J3985" i="1" s="1"/>
  <c r="F3985" i="1" s="1"/>
  <c r="K3981" i="1"/>
  <c r="J3981" i="1" s="1"/>
  <c r="F3981" i="1" s="1"/>
  <c r="K3976" i="1"/>
  <c r="J3976" i="1" s="1"/>
  <c r="F3976" i="1" s="1"/>
  <c r="K3984" i="1"/>
  <c r="J3984" i="1" s="1"/>
  <c r="F3984" i="1" s="1"/>
  <c r="K3975" i="1"/>
  <c r="J3975" i="1" s="1"/>
  <c r="K3980" i="1"/>
  <c r="J3980" i="1" s="1"/>
  <c r="F3980" i="1" s="1"/>
  <c r="F3975" i="1" l="1"/>
  <c r="H3975" i="1"/>
  <c r="H3976" i="1" l="1"/>
  <c r="I3975" i="1"/>
  <c r="I3976" i="1" l="1"/>
  <c r="H3977" i="1"/>
  <c r="I3977" i="1" l="1"/>
  <c r="H3978" i="1"/>
  <c r="I3978" i="1" l="1"/>
  <c r="H3979" i="1"/>
  <c r="I3979" i="1" l="1"/>
  <c r="H3980" i="1"/>
  <c r="I3980" i="1" l="1"/>
  <c r="H3981" i="1"/>
  <c r="I3981" i="1" l="1"/>
  <c r="H3982" i="1"/>
  <c r="I3982" i="1" l="1"/>
  <c r="H3983" i="1"/>
  <c r="I3983" i="1" l="1"/>
  <c r="H3984" i="1"/>
  <c r="I3984" i="1" l="1"/>
  <c r="H3985" i="1"/>
  <c r="I3985" i="1" l="1"/>
  <c r="H3986" i="1"/>
  <c r="I3986" i="1" l="1"/>
  <c r="M3986" i="1"/>
  <c r="N3986" i="1" s="1"/>
  <c r="K3998" i="1" l="1"/>
  <c r="J3998" i="1" s="1"/>
  <c r="F3998" i="1" s="1"/>
  <c r="K3996" i="1"/>
  <c r="J3996" i="1" s="1"/>
  <c r="F3996" i="1" s="1"/>
  <c r="K3994" i="1"/>
  <c r="J3994" i="1" s="1"/>
  <c r="F3994" i="1" s="1"/>
  <c r="K3992" i="1"/>
  <c r="J3992" i="1" s="1"/>
  <c r="F3992" i="1" s="1"/>
  <c r="K3990" i="1"/>
  <c r="J3990" i="1" s="1"/>
  <c r="F3990" i="1" s="1"/>
  <c r="K3987" i="1"/>
  <c r="J3987" i="1" s="1"/>
  <c r="K3997" i="1"/>
  <c r="J3997" i="1" s="1"/>
  <c r="F3997" i="1" s="1"/>
  <c r="K3995" i="1"/>
  <c r="J3995" i="1" s="1"/>
  <c r="F3995" i="1" s="1"/>
  <c r="K3993" i="1"/>
  <c r="J3993" i="1" s="1"/>
  <c r="F3993" i="1" s="1"/>
  <c r="K3991" i="1"/>
  <c r="J3991" i="1" s="1"/>
  <c r="F3991" i="1" s="1"/>
  <c r="K3988" i="1"/>
  <c r="J3988" i="1" s="1"/>
  <c r="F3988" i="1" s="1"/>
  <c r="K3989" i="1"/>
  <c r="J3989" i="1" s="1"/>
  <c r="F3989" i="1" s="1"/>
  <c r="F3987" i="1" l="1"/>
  <c r="H3987" i="1"/>
  <c r="H3988" i="1" l="1"/>
  <c r="I3987" i="1"/>
  <c r="I3988" i="1" l="1"/>
  <c r="H3989" i="1"/>
  <c r="I3989" i="1" l="1"/>
  <c r="H3990" i="1"/>
  <c r="I3990" i="1" l="1"/>
  <c r="H3991" i="1"/>
  <c r="I3991" i="1" l="1"/>
  <c r="H3992" i="1"/>
  <c r="I3992" i="1" l="1"/>
  <c r="H3993" i="1"/>
  <c r="I3993" i="1" l="1"/>
  <c r="H3994" i="1"/>
  <c r="I3994" i="1" l="1"/>
  <c r="H3995" i="1"/>
  <c r="H3996" i="1" l="1"/>
  <c r="I3995" i="1"/>
  <c r="H3997" i="1" l="1"/>
  <c r="I3996" i="1"/>
  <c r="I3997" i="1" l="1"/>
  <c r="H3998" i="1"/>
  <c r="I3998" i="1" l="1"/>
  <c r="M3998" i="1"/>
  <c r="N3998" i="1" s="1"/>
  <c r="K4001" i="1" l="1"/>
  <c r="J4001" i="1" s="1"/>
  <c r="F4001" i="1" s="1"/>
  <c r="K4007" i="1"/>
  <c r="J4007" i="1" s="1"/>
  <c r="F4007" i="1" s="1"/>
  <c r="K4003" i="1"/>
  <c r="J4003" i="1" s="1"/>
  <c r="F4003" i="1" s="1"/>
  <c r="K4010" i="1"/>
  <c r="J4010" i="1" s="1"/>
  <c r="F4010" i="1" s="1"/>
  <c r="K4006" i="1"/>
  <c r="J4006" i="1" s="1"/>
  <c r="F4006" i="1" s="1"/>
  <c r="K4002" i="1"/>
  <c r="J4002" i="1" s="1"/>
  <c r="F4002" i="1" s="1"/>
  <c r="K4005" i="1"/>
  <c r="J4005" i="1" s="1"/>
  <c r="F4005" i="1" s="1"/>
  <c r="K4000" i="1"/>
  <c r="J4000" i="1" s="1"/>
  <c r="F4000" i="1" s="1"/>
  <c r="K4004" i="1"/>
  <c r="J4004" i="1" s="1"/>
  <c r="F4004" i="1" s="1"/>
  <c r="K3999" i="1"/>
  <c r="J3999" i="1" s="1"/>
  <c r="K4009" i="1"/>
  <c r="J4009" i="1" s="1"/>
  <c r="F4009" i="1" s="1"/>
  <c r="K4008" i="1"/>
  <c r="J4008" i="1" s="1"/>
  <c r="F4008" i="1" s="1"/>
  <c r="F3999" i="1" l="1"/>
  <c r="H3999" i="1"/>
  <c r="H4000" i="1" l="1"/>
  <c r="I3999" i="1"/>
  <c r="I4000" i="1" l="1"/>
  <c r="H4001" i="1"/>
  <c r="I4001" i="1" l="1"/>
  <c r="H4002" i="1"/>
  <c r="I4002" i="1" l="1"/>
  <c r="H4003" i="1"/>
  <c r="I4003" i="1" l="1"/>
  <c r="H4004" i="1"/>
  <c r="I4004" i="1" l="1"/>
  <c r="H4005" i="1"/>
  <c r="I4005" i="1" l="1"/>
  <c r="H4006" i="1"/>
  <c r="I4006" i="1" l="1"/>
  <c r="H4007" i="1"/>
  <c r="I4007" i="1" l="1"/>
  <c r="H4008" i="1"/>
  <c r="I4008" i="1" l="1"/>
  <c r="H4009" i="1"/>
  <c r="I4009" i="1" l="1"/>
  <c r="H4010" i="1"/>
  <c r="I4010" i="1" l="1"/>
  <c r="M4010" i="1"/>
  <c r="N4010" i="1" s="1"/>
  <c r="K4022" i="1" l="1"/>
  <c r="J4022" i="1" s="1"/>
  <c r="F4022" i="1" s="1"/>
  <c r="K4020" i="1"/>
  <c r="J4020" i="1" s="1"/>
  <c r="F4020" i="1" s="1"/>
  <c r="K4018" i="1"/>
  <c r="J4018" i="1" s="1"/>
  <c r="F4018" i="1" s="1"/>
  <c r="K4016" i="1"/>
  <c r="J4016" i="1" s="1"/>
  <c r="F4016" i="1" s="1"/>
  <c r="K4014" i="1"/>
  <c r="J4014" i="1" s="1"/>
  <c r="F4014" i="1" s="1"/>
  <c r="K4011" i="1"/>
  <c r="J4011" i="1" s="1"/>
  <c r="K4021" i="1"/>
  <c r="J4021" i="1" s="1"/>
  <c r="F4021" i="1" s="1"/>
  <c r="K4019" i="1"/>
  <c r="J4019" i="1" s="1"/>
  <c r="F4019" i="1" s="1"/>
  <c r="K4017" i="1"/>
  <c r="J4017" i="1" s="1"/>
  <c r="F4017" i="1" s="1"/>
  <c r="K4015" i="1"/>
  <c r="J4015" i="1" s="1"/>
  <c r="F4015" i="1" s="1"/>
  <c r="K4012" i="1"/>
  <c r="J4012" i="1" s="1"/>
  <c r="F4012" i="1" s="1"/>
  <c r="K4013" i="1"/>
  <c r="J4013" i="1" s="1"/>
  <c r="F4013" i="1" s="1"/>
  <c r="F4011" i="1" l="1"/>
  <c r="H4011" i="1"/>
  <c r="H4012" i="1" l="1"/>
  <c r="I4011" i="1"/>
  <c r="I4012" i="1" l="1"/>
  <c r="H4013" i="1"/>
  <c r="I4013" i="1" l="1"/>
  <c r="H4014" i="1"/>
  <c r="I4014" i="1" l="1"/>
  <c r="H4015" i="1"/>
  <c r="I4015" i="1" l="1"/>
  <c r="H4016" i="1"/>
  <c r="I4016" i="1" l="1"/>
  <c r="H4017" i="1"/>
  <c r="I4017" i="1" l="1"/>
  <c r="H4018" i="1"/>
  <c r="I4018" i="1" l="1"/>
  <c r="H4019" i="1"/>
  <c r="I4019" i="1" l="1"/>
  <c r="H4020" i="1"/>
  <c r="I4020" i="1" l="1"/>
  <c r="H4021" i="1"/>
  <c r="I4021" i="1" l="1"/>
  <c r="H4022" i="1"/>
  <c r="I4022" i="1" l="1"/>
  <c r="M4022" i="1"/>
  <c r="N4022" i="1" s="1"/>
  <c r="K4025" i="1" l="1"/>
  <c r="J4025" i="1" s="1"/>
  <c r="F4025" i="1" s="1"/>
  <c r="K4033" i="1"/>
  <c r="J4033" i="1" s="1"/>
  <c r="F4033" i="1" s="1"/>
  <c r="K4031" i="1"/>
  <c r="J4031" i="1" s="1"/>
  <c r="F4031" i="1" s="1"/>
  <c r="K4027" i="1"/>
  <c r="J4027" i="1" s="1"/>
  <c r="F4027" i="1" s="1"/>
  <c r="K4030" i="1"/>
  <c r="J4030" i="1" s="1"/>
  <c r="F4030" i="1" s="1"/>
  <c r="K4026" i="1"/>
  <c r="J4026" i="1" s="1"/>
  <c r="F4026" i="1" s="1"/>
  <c r="K4023" i="1"/>
  <c r="J4023" i="1" s="1"/>
  <c r="K4034" i="1"/>
  <c r="J4034" i="1" s="1"/>
  <c r="F4034" i="1" s="1"/>
  <c r="K4032" i="1"/>
  <c r="J4032" i="1" s="1"/>
  <c r="F4032" i="1" s="1"/>
  <c r="K4029" i="1"/>
  <c r="J4029" i="1" s="1"/>
  <c r="F4029" i="1" s="1"/>
  <c r="K4024" i="1"/>
  <c r="J4024" i="1" s="1"/>
  <c r="F4024" i="1" s="1"/>
  <c r="K4028" i="1"/>
  <c r="J4028" i="1" s="1"/>
  <c r="F4028" i="1" s="1"/>
  <c r="F4023" i="1" l="1"/>
  <c r="H4023" i="1"/>
  <c r="H4024" i="1" l="1"/>
  <c r="I4023" i="1"/>
  <c r="I4024" i="1" l="1"/>
  <c r="H4025" i="1"/>
  <c r="I4025" i="1" l="1"/>
  <c r="H4026" i="1"/>
  <c r="I4026" i="1" l="1"/>
  <c r="H4027" i="1"/>
  <c r="I4027" i="1" l="1"/>
  <c r="H4028" i="1"/>
  <c r="I4028" i="1" l="1"/>
  <c r="H4029" i="1"/>
  <c r="I4029" i="1" l="1"/>
  <c r="H4030" i="1"/>
  <c r="I4030" i="1" l="1"/>
  <c r="H4031" i="1"/>
  <c r="I4031" i="1" l="1"/>
  <c r="H4032" i="1"/>
  <c r="I4032" i="1" l="1"/>
  <c r="H4033" i="1"/>
  <c r="I4033" i="1" l="1"/>
  <c r="H4034" i="1"/>
  <c r="I4034" i="1" l="1"/>
  <c r="M4034" i="1"/>
  <c r="N4034" i="1" s="1"/>
  <c r="K4046" i="1" l="1"/>
  <c r="J4046" i="1" s="1"/>
  <c r="F4046" i="1" s="1"/>
  <c r="K4044" i="1"/>
  <c r="J4044" i="1" s="1"/>
  <c r="F4044" i="1" s="1"/>
  <c r="K4042" i="1"/>
  <c r="J4042" i="1" s="1"/>
  <c r="F4042" i="1" s="1"/>
  <c r="K4040" i="1"/>
  <c r="J4040" i="1" s="1"/>
  <c r="F4040" i="1" s="1"/>
  <c r="K4038" i="1"/>
  <c r="J4038" i="1" s="1"/>
  <c r="F4038" i="1" s="1"/>
  <c r="K4035" i="1"/>
  <c r="J4035" i="1" s="1"/>
  <c r="K4037" i="1"/>
  <c r="J4037" i="1" s="1"/>
  <c r="F4037" i="1" s="1"/>
  <c r="K4045" i="1"/>
  <c r="J4045" i="1" s="1"/>
  <c r="F4045" i="1" s="1"/>
  <c r="K4043" i="1"/>
  <c r="J4043" i="1" s="1"/>
  <c r="F4043" i="1" s="1"/>
  <c r="K4041" i="1"/>
  <c r="J4041" i="1" s="1"/>
  <c r="F4041" i="1" s="1"/>
  <c r="K4039" i="1"/>
  <c r="J4039" i="1" s="1"/>
  <c r="F4039" i="1" s="1"/>
  <c r="K4036" i="1"/>
  <c r="J4036" i="1" s="1"/>
  <c r="F4036" i="1" s="1"/>
  <c r="F4035" i="1" l="1"/>
  <c r="H4035" i="1"/>
  <c r="H4036" i="1" l="1"/>
  <c r="I4035" i="1"/>
  <c r="I4036" i="1" l="1"/>
  <c r="H4037" i="1"/>
  <c r="H4038" i="1" l="1"/>
  <c r="I4037" i="1"/>
  <c r="I4038" i="1" l="1"/>
  <c r="H4039" i="1"/>
  <c r="I4039" i="1" l="1"/>
  <c r="H4040" i="1"/>
  <c r="I4040" i="1" l="1"/>
  <c r="H4041" i="1"/>
  <c r="I4041" i="1" l="1"/>
  <c r="H4042" i="1"/>
  <c r="I4042" i="1" l="1"/>
  <c r="H4043" i="1"/>
  <c r="I4043" i="1" l="1"/>
  <c r="H4044" i="1"/>
  <c r="I4044" i="1" l="1"/>
  <c r="H4045" i="1"/>
  <c r="I4045" i="1" l="1"/>
  <c r="H4046" i="1"/>
  <c r="I4046" i="1" l="1"/>
  <c r="M4046" i="1"/>
  <c r="N4046" i="1" s="1"/>
  <c r="K4049" i="1" l="1"/>
  <c r="J4049" i="1" s="1"/>
  <c r="F4049" i="1" s="1"/>
  <c r="K4057" i="1"/>
  <c r="J4057" i="1" s="1"/>
  <c r="F4057" i="1" s="1"/>
  <c r="K4055" i="1"/>
  <c r="J4055" i="1" s="1"/>
  <c r="F4055" i="1" s="1"/>
  <c r="K4053" i="1"/>
  <c r="J4053" i="1" s="1"/>
  <c r="F4053" i="1" s="1"/>
  <c r="K4051" i="1"/>
  <c r="J4051" i="1" s="1"/>
  <c r="F4051" i="1" s="1"/>
  <c r="K4048" i="1"/>
  <c r="J4048" i="1" s="1"/>
  <c r="F4048" i="1" s="1"/>
  <c r="K4050" i="1"/>
  <c r="J4050" i="1" s="1"/>
  <c r="F4050" i="1" s="1"/>
  <c r="K4058" i="1"/>
  <c r="J4058" i="1" s="1"/>
  <c r="F4058" i="1" s="1"/>
  <c r="K4056" i="1"/>
  <c r="J4056" i="1" s="1"/>
  <c r="F4056" i="1" s="1"/>
  <c r="K4054" i="1"/>
  <c r="J4054" i="1" s="1"/>
  <c r="F4054" i="1" s="1"/>
  <c r="K4052" i="1"/>
  <c r="J4052" i="1" s="1"/>
  <c r="F4052" i="1" s="1"/>
  <c r="K4047" i="1"/>
  <c r="J4047" i="1" s="1"/>
  <c r="F4047" i="1" l="1"/>
  <c r="H4047" i="1"/>
  <c r="H4048" i="1" l="1"/>
  <c r="I4047" i="1"/>
  <c r="I4048" i="1" l="1"/>
  <c r="H4049" i="1"/>
  <c r="I4049" i="1" l="1"/>
  <c r="H4050" i="1"/>
  <c r="I4050" i="1" l="1"/>
  <c r="H4051" i="1"/>
  <c r="I4051" i="1" l="1"/>
  <c r="H4052" i="1"/>
  <c r="I4052" i="1" l="1"/>
  <c r="H4053" i="1"/>
  <c r="I4053" i="1" l="1"/>
  <c r="H4054" i="1"/>
  <c r="I4054" i="1" l="1"/>
  <c r="H4055" i="1"/>
  <c r="I4055" i="1" l="1"/>
  <c r="H4056" i="1"/>
  <c r="I4056" i="1" l="1"/>
  <c r="H4057" i="1"/>
  <c r="I4057" i="1" l="1"/>
  <c r="H4058" i="1"/>
  <c r="I4058" i="1" l="1"/>
  <c r="M4058" i="1"/>
  <c r="N4058" i="1" s="1"/>
  <c r="K4063" i="1" s="1"/>
  <c r="J4063" i="1" s="1"/>
  <c r="F4063" i="1" s="1"/>
  <c r="K4066" i="1" l="1"/>
  <c r="J4066" i="1" s="1"/>
  <c r="F4066" i="1" s="1"/>
  <c r="K4069" i="1"/>
  <c r="J4069" i="1" s="1"/>
  <c r="F4069" i="1" s="1"/>
  <c r="K4062" i="1"/>
  <c r="J4062" i="1" s="1"/>
  <c r="F4062" i="1" s="1"/>
  <c r="K4065" i="1"/>
  <c r="J4065" i="1" s="1"/>
  <c r="F4065" i="1" s="1"/>
  <c r="K4068" i="1"/>
  <c r="J4068" i="1" s="1"/>
  <c r="F4068" i="1" s="1"/>
  <c r="K4064" i="1"/>
  <c r="J4064" i="1" s="1"/>
  <c r="F4064" i="1" s="1"/>
  <c r="K4059" i="1"/>
  <c r="J4059" i="1" s="1"/>
  <c r="K4067" i="1"/>
  <c r="J4067" i="1" s="1"/>
  <c r="F4067" i="1" s="1"/>
  <c r="K4070" i="1"/>
  <c r="J4070" i="1" s="1"/>
  <c r="F4070" i="1" s="1"/>
  <c r="K4061" i="1"/>
  <c r="J4061" i="1" s="1"/>
  <c r="F4061" i="1" s="1"/>
  <c r="K4060" i="1"/>
  <c r="J4060" i="1" s="1"/>
  <c r="F4060" i="1" s="1"/>
  <c r="F4059" i="1" l="1"/>
  <c r="H4059" i="1"/>
  <c r="I4059" i="1" l="1"/>
  <c r="H4060" i="1"/>
  <c r="I4060" i="1" l="1"/>
  <c r="H4061" i="1"/>
  <c r="I4061" i="1" l="1"/>
  <c r="H4062" i="1"/>
  <c r="I4062" i="1" l="1"/>
  <c r="H4063" i="1"/>
  <c r="I4063" i="1" l="1"/>
  <c r="H4064" i="1"/>
  <c r="I4064" i="1" l="1"/>
  <c r="H4065" i="1"/>
  <c r="I4065" i="1" l="1"/>
  <c r="H4066" i="1"/>
  <c r="I4066" i="1" l="1"/>
  <c r="H4067" i="1"/>
  <c r="I4067" i="1" l="1"/>
  <c r="H4068" i="1"/>
  <c r="I4068" i="1" l="1"/>
  <c r="H4069" i="1"/>
  <c r="I4069" i="1" l="1"/>
  <c r="H4070" i="1"/>
  <c r="I4070" i="1" l="1"/>
  <c r="M4070" i="1"/>
  <c r="N4070" i="1" s="1"/>
  <c r="K4082" i="1" l="1"/>
  <c r="J4082" i="1" s="1"/>
  <c r="F4082" i="1" s="1"/>
  <c r="K4080" i="1"/>
  <c r="J4080" i="1" s="1"/>
  <c r="F4080" i="1" s="1"/>
  <c r="K4073" i="1"/>
  <c r="J4073" i="1" s="1"/>
  <c r="F4073" i="1" s="1"/>
  <c r="K4077" i="1"/>
  <c r="J4077" i="1" s="1"/>
  <c r="F4077" i="1" s="1"/>
  <c r="K4075" i="1"/>
  <c r="J4075" i="1" s="1"/>
  <c r="F4075" i="1" s="1"/>
  <c r="K4072" i="1"/>
  <c r="J4072" i="1" s="1"/>
  <c r="F4072" i="1" s="1"/>
  <c r="K4076" i="1"/>
  <c r="J4076" i="1" s="1"/>
  <c r="F4076" i="1" s="1"/>
  <c r="K4071" i="1"/>
  <c r="J4071" i="1" s="1"/>
  <c r="K4081" i="1"/>
  <c r="J4081" i="1" s="1"/>
  <c r="F4081" i="1" s="1"/>
  <c r="K4079" i="1"/>
  <c r="J4079" i="1" s="1"/>
  <c r="F4079" i="1" s="1"/>
  <c r="K4078" i="1"/>
  <c r="J4078" i="1" s="1"/>
  <c r="F4078" i="1" s="1"/>
  <c r="K4074" i="1"/>
  <c r="J4074" i="1" s="1"/>
  <c r="F4074" i="1" s="1"/>
  <c r="F4071" i="1" l="1"/>
  <c r="H4071" i="1"/>
  <c r="H4072" i="1" l="1"/>
  <c r="I4071" i="1"/>
  <c r="I4072" i="1" l="1"/>
  <c r="H4073" i="1"/>
  <c r="H4074" i="1" l="1"/>
  <c r="I4073" i="1"/>
  <c r="I4074" i="1" l="1"/>
  <c r="H4075" i="1"/>
  <c r="I4075" i="1" l="1"/>
  <c r="H4076" i="1"/>
  <c r="I4076" i="1" l="1"/>
  <c r="H4077" i="1"/>
  <c r="I4077" i="1" l="1"/>
  <c r="H4078" i="1"/>
  <c r="I4078" i="1" l="1"/>
  <c r="H4079" i="1"/>
  <c r="I4079" i="1" l="1"/>
  <c r="H4080" i="1"/>
  <c r="I4080" i="1" l="1"/>
  <c r="H4081" i="1"/>
  <c r="I4081" i="1" l="1"/>
  <c r="H4082" i="1"/>
  <c r="I4082" i="1" l="1"/>
  <c r="M4082" i="1"/>
  <c r="N4082" i="1" s="1"/>
  <c r="K4085" i="1" l="1"/>
  <c r="J4085" i="1" s="1"/>
  <c r="F4085" i="1" s="1"/>
  <c r="K4092" i="1"/>
  <c r="J4092" i="1" s="1"/>
  <c r="F4092" i="1" s="1"/>
  <c r="K4088" i="1"/>
  <c r="J4088" i="1" s="1"/>
  <c r="F4088" i="1" s="1"/>
  <c r="K4083" i="1"/>
  <c r="J4083" i="1" s="1"/>
  <c r="K4091" i="1"/>
  <c r="J4091" i="1" s="1"/>
  <c r="F4091" i="1" s="1"/>
  <c r="K4087" i="1"/>
  <c r="J4087" i="1" s="1"/>
  <c r="F4087" i="1" s="1"/>
  <c r="K4086" i="1"/>
  <c r="J4086" i="1" s="1"/>
  <c r="F4086" i="1" s="1"/>
  <c r="K4093" i="1"/>
  <c r="J4093" i="1" s="1"/>
  <c r="F4093" i="1" s="1"/>
  <c r="K4084" i="1"/>
  <c r="J4084" i="1" s="1"/>
  <c r="F4084" i="1" s="1"/>
  <c r="K4094" i="1"/>
  <c r="J4094" i="1" s="1"/>
  <c r="F4094" i="1" s="1"/>
  <c r="K4090" i="1"/>
  <c r="J4090" i="1" s="1"/>
  <c r="F4090" i="1" s="1"/>
  <c r="K4089" i="1"/>
  <c r="J4089" i="1" s="1"/>
  <c r="F4089" i="1" s="1"/>
  <c r="F4083" i="1" l="1"/>
  <c r="H4083" i="1"/>
  <c r="H4084" i="1" l="1"/>
  <c r="I4083" i="1"/>
  <c r="I4084" i="1" l="1"/>
  <c r="H4085" i="1"/>
  <c r="H4086" i="1" l="1"/>
  <c r="I4085" i="1"/>
  <c r="I4086" i="1" l="1"/>
  <c r="H4087" i="1"/>
  <c r="I4087" i="1" l="1"/>
  <c r="H4088" i="1"/>
  <c r="I4088" i="1" l="1"/>
  <c r="H4089" i="1"/>
  <c r="I4089" i="1" l="1"/>
  <c r="H4090" i="1"/>
  <c r="I4090" i="1" l="1"/>
  <c r="H4091" i="1"/>
  <c r="I4091" i="1" l="1"/>
  <c r="H4092" i="1"/>
  <c r="I4092" i="1" l="1"/>
  <c r="H4093" i="1"/>
  <c r="I4093" i="1" l="1"/>
  <c r="H4094" i="1"/>
  <c r="I4094" i="1" l="1"/>
  <c r="M4094" i="1"/>
  <c r="N4094" i="1" s="1"/>
  <c r="K4106" i="1" l="1"/>
  <c r="J4106" i="1" s="1"/>
  <c r="F4106" i="1" s="1"/>
  <c r="K4104" i="1"/>
  <c r="J4104" i="1" s="1"/>
  <c r="F4104" i="1" s="1"/>
  <c r="K4102" i="1"/>
  <c r="J4102" i="1" s="1"/>
  <c r="F4102" i="1" s="1"/>
  <c r="K4100" i="1"/>
  <c r="J4100" i="1" s="1"/>
  <c r="F4100" i="1" s="1"/>
  <c r="K4098" i="1"/>
  <c r="J4098" i="1" s="1"/>
  <c r="F4098" i="1" s="1"/>
  <c r="K4095" i="1"/>
  <c r="J4095" i="1" s="1"/>
  <c r="K4096" i="1"/>
  <c r="J4096" i="1" s="1"/>
  <c r="F4096" i="1" s="1"/>
  <c r="K4105" i="1"/>
  <c r="J4105" i="1" s="1"/>
  <c r="F4105" i="1" s="1"/>
  <c r="K4103" i="1"/>
  <c r="J4103" i="1" s="1"/>
  <c r="F4103" i="1" s="1"/>
  <c r="K4101" i="1"/>
  <c r="J4101" i="1" s="1"/>
  <c r="F4101" i="1" s="1"/>
  <c r="K4099" i="1"/>
  <c r="J4099" i="1" s="1"/>
  <c r="F4099" i="1" s="1"/>
  <c r="K4097" i="1"/>
  <c r="J4097" i="1" s="1"/>
  <c r="F4097" i="1" s="1"/>
  <c r="F4095" i="1" l="1"/>
  <c r="H4095" i="1"/>
  <c r="H4096" i="1" l="1"/>
  <c r="I4095" i="1"/>
  <c r="I4096" i="1" l="1"/>
  <c r="H4097" i="1"/>
  <c r="I4097" i="1" l="1"/>
  <c r="H4098" i="1"/>
  <c r="I4098" i="1" l="1"/>
  <c r="H4099" i="1"/>
  <c r="I4099" i="1" l="1"/>
  <c r="H4100" i="1"/>
  <c r="I4100" i="1" l="1"/>
  <c r="H4101" i="1"/>
  <c r="I4101" i="1" l="1"/>
  <c r="H4102" i="1"/>
  <c r="I4102" i="1" l="1"/>
  <c r="H4103" i="1"/>
  <c r="I4103" i="1" l="1"/>
  <c r="H4104" i="1"/>
  <c r="I4104" i="1" l="1"/>
  <c r="H4105" i="1"/>
  <c r="I4105" i="1" l="1"/>
  <c r="H4106" i="1"/>
  <c r="I4106" i="1" l="1"/>
  <c r="M4106" i="1"/>
  <c r="N4106" i="1" s="1"/>
  <c r="K4118" i="1" l="1"/>
  <c r="J4118" i="1" s="1"/>
  <c r="F4118" i="1" s="1"/>
  <c r="K4109" i="1"/>
  <c r="J4109" i="1" s="1"/>
  <c r="F4109" i="1" s="1"/>
  <c r="K4114" i="1"/>
  <c r="J4114" i="1" s="1"/>
  <c r="F4114" i="1" s="1"/>
  <c r="K4110" i="1"/>
  <c r="J4110" i="1" s="1"/>
  <c r="F4110" i="1" s="1"/>
  <c r="K4115" i="1"/>
  <c r="J4115" i="1" s="1"/>
  <c r="F4115" i="1" s="1"/>
  <c r="K4111" i="1"/>
  <c r="J4111" i="1" s="1"/>
  <c r="F4111" i="1" s="1"/>
  <c r="K4107" i="1"/>
  <c r="J4107" i="1" s="1"/>
  <c r="K4108" i="1"/>
  <c r="J4108" i="1" s="1"/>
  <c r="F4108" i="1" s="1"/>
  <c r="K4117" i="1"/>
  <c r="J4117" i="1" s="1"/>
  <c r="F4117" i="1" s="1"/>
  <c r="K4116" i="1"/>
  <c r="J4116" i="1" s="1"/>
  <c r="F4116" i="1" s="1"/>
  <c r="K4112" i="1"/>
  <c r="J4112" i="1" s="1"/>
  <c r="F4112" i="1" s="1"/>
  <c r="K4113" i="1"/>
  <c r="J4113" i="1" s="1"/>
  <c r="F4113" i="1" s="1"/>
  <c r="F4107" i="1" l="1"/>
  <c r="H4107" i="1"/>
  <c r="H4108" i="1" l="1"/>
  <c r="I4107" i="1"/>
  <c r="I4108" i="1" l="1"/>
  <c r="H4109" i="1"/>
  <c r="H4110" i="1" l="1"/>
  <c r="I4109" i="1"/>
  <c r="I4110" i="1" l="1"/>
  <c r="H4111" i="1"/>
  <c r="H4112" i="1" l="1"/>
  <c r="I4111" i="1"/>
  <c r="I4112" i="1" l="1"/>
  <c r="H4113" i="1"/>
  <c r="I4113" i="1" l="1"/>
  <c r="H4114" i="1"/>
  <c r="I4114" i="1" l="1"/>
  <c r="H4115" i="1"/>
  <c r="I4115" i="1" l="1"/>
  <c r="H4116" i="1"/>
  <c r="I4116" i="1" l="1"/>
  <c r="H4117" i="1"/>
  <c r="I4117" i="1" l="1"/>
  <c r="H4118" i="1"/>
  <c r="I4118" i="1" l="1"/>
  <c r="M4118" i="1"/>
  <c r="N4118" i="1" s="1"/>
  <c r="K4121" i="1" l="1"/>
  <c r="J4121" i="1" s="1"/>
  <c r="F4121" i="1" s="1"/>
  <c r="K4129" i="1"/>
  <c r="J4129" i="1" s="1"/>
  <c r="F4129" i="1" s="1"/>
  <c r="K4127" i="1"/>
  <c r="J4127" i="1" s="1"/>
  <c r="F4127" i="1" s="1"/>
  <c r="K4125" i="1"/>
  <c r="J4125" i="1" s="1"/>
  <c r="F4125" i="1" s="1"/>
  <c r="K4123" i="1"/>
  <c r="J4123" i="1" s="1"/>
  <c r="F4123" i="1" s="1"/>
  <c r="K4120" i="1"/>
  <c r="J4120" i="1" s="1"/>
  <c r="F4120" i="1" s="1"/>
  <c r="K4126" i="1"/>
  <c r="J4126" i="1" s="1"/>
  <c r="F4126" i="1" s="1"/>
  <c r="K4122" i="1"/>
  <c r="J4122" i="1" s="1"/>
  <c r="F4122" i="1" s="1"/>
  <c r="K4119" i="1"/>
  <c r="J4119" i="1" s="1"/>
  <c r="K4130" i="1"/>
  <c r="J4130" i="1" s="1"/>
  <c r="F4130" i="1" s="1"/>
  <c r="K4128" i="1"/>
  <c r="J4128" i="1" s="1"/>
  <c r="F4128" i="1" s="1"/>
  <c r="K4124" i="1"/>
  <c r="J4124" i="1" s="1"/>
  <c r="F4124" i="1" s="1"/>
  <c r="F4119" i="1" l="1"/>
  <c r="H4119" i="1"/>
  <c r="H4120" i="1" l="1"/>
  <c r="I4119" i="1"/>
  <c r="I4120" i="1" l="1"/>
  <c r="H4121" i="1"/>
  <c r="H4122" i="1" l="1"/>
  <c r="I4121" i="1"/>
  <c r="I4122" i="1" l="1"/>
  <c r="H4123" i="1"/>
  <c r="I4123" i="1" l="1"/>
  <c r="H4124" i="1"/>
  <c r="I4124" i="1" l="1"/>
  <c r="H4125" i="1"/>
  <c r="I4125" i="1" l="1"/>
  <c r="H4126" i="1"/>
  <c r="I4126" i="1" l="1"/>
  <c r="H4127" i="1"/>
  <c r="I4127" i="1" l="1"/>
  <c r="H4128" i="1"/>
  <c r="I4128" i="1" l="1"/>
  <c r="H4129" i="1"/>
  <c r="I4129" i="1" l="1"/>
  <c r="H4130" i="1"/>
  <c r="I4130" i="1" l="1"/>
  <c r="M4130" i="1"/>
  <c r="N4130" i="1" s="1"/>
  <c r="K4142" i="1" l="1"/>
  <c r="J4142" i="1" s="1"/>
  <c r="F4142" i="1" s="1"/>
  <c r="K4140" i="1"/>
  <c r="J4140" i="1" s="1"/>
  <c r="F4140" i="1" s="1"/>
  <c r="K4138" i="1"/>
  <c r="J4138" i="1" s="1"/>
  <c r="F4138" i="1" s="1"/>
  <c r="K4136" i="1"/>
  <c r="J4136" i="1" s="1"/>
  <c r="F4136" i="1" s="1"/>
  <c r="K4134" i="1"/>
  <c r="J4134" i="1" s="1"/>
  <c r="F4134" i="1" s="1"/>
  <c r="K4131" i="1"/>
  <c r="J4131" i="1" s="1"/>
  <c r="K4139" i="1"/>
  <c r="J4139" i="1" s="1"/>
  <c r="F4139" i="1" s="1"/>
  <c r="K4135" i="1"/>
  <c r="J4135" i="1" s="1"/>
  <c r="F4135" i="1" s="1"/>
  <c r="K4133" i="1"/>
  <c r="J4133" i="1" s="1"/>
  <c r="F4133" i="1" s="1"/>
  <c r="K4141" i="1"/>
  <c r="J4141" i="1" s="1"/>
  <c r="F4141" i="1" s="1"/>
  <c r="K4137" i="1"/>
  <c r="J4137" i="1" s="1"/>
  <c r="F4137" i="1" s="1"/>
  <c r="K4132" i="1"/>
  <c r="J4132" i="1" s="1"/>
  <c r="F4132" i="1" s="1"/>
  <c r="F4131" i="1" l="1"/>
  <c r="H4131" i="1"/>
  <c r="H4132" i="1" l="1"/>
  <c r="I4131" i="1"/>
  <c r="I4132" i="1" l="1"/>
  <c r="H4133" i="1"/>
  <c r="I4133" i="1" l="1"/>
  <c r="H4134" i="1"/>
  <c r="I4134" i="1" l="1"/>
  <c r="H4135" i="1"/>
  <c r="I4135" i="1" l="1"/>
  <c r="H4136" i="1"/>
  <c r="I4136" i="1" l="1"/>
  <c r="H4137" i="1"/>
  <c r="I4137" i="1" l="1"/>
  <c r="H4138" i="1"/>
  <c r="I4138" i="1" l="1"/>
  <c r="H4139" i="1"/>
  <c r="I4139" i="1" l="1"/>
  <c r="H4140" i="1"/>
  <c r="I4140" i="1" l="1"/>
  <c r="H4141" i="1"/>
  <c r="I4141" i="1" l="1"/>
  <c r="H4142" i="1"/>
  <c r="I4142" i="1" l="1"/>
  <c r="M4142" i="1"/>
  <c r="N4142" i="1" s="1"/>
  <c r="K4145" i="1" l="1"/>
  <c r="J4145" i="1" s="1"/>
  <c r="F4145" i="1" s="1"/>
  <c r="K4151" i="1"/>
  <c r="J4151" i="1" s="1"/>
  <c r="F4151" i="1" s="1"/>
  <c r="K4147" i="1"/>
  <c r="J4147" i="1" s="1"/>
  <c r="F4147" i="1" s="1"/>
  <c r="K4154" i="1"/>
  <c r="J4154" i="1" s="1"/>
  <c r="F4154" i="1" s="1"/>
  <c r="K4150" i="1"/>
  <c r="J4150" i="1" s="1"/>
  <c r="F4150" i="1" s="1"/>
  <c r="K4146" i="1"/>
  <c r="J4146" i="1" s="1"/>
  <c r="F4146" i="1" s="1"/>
  <c r="K4144" i="1"/>
  <c r="J4144" i="1" s="1"/>
  <c r="F4144" i="1" s="1"/>
  <c r="K4148" i="1"/>
  <c r="J4148" i="1" s="1"/>
  <c r="F4148" i="1" s="1"/>
  <c r="K4143" i="1"/>
  <c r="J4143" i="1" s="1"/>
  <c r="K4153" i="1"/>
  <c r="J4153" i="1" s="1"/>
  <c r="F4153" i="1" s="1"/>
  <c r="K4149" i="1"/>
  <c r="J4149" i="1" s="1"/>
  <c r="F4149" i="1" s="1"/>
  <c r="K4152" i="1"/>
  <c r="J4152" i="1" s="1"/>
  <c r="F4152" i="1" s="1"/>
  <c r="F4143" i="1" l="1"/>
  <c r="H4143" i="1"/>
  <c r="H4144" i="1" l="1"/>
  <c r="I4143" i="1"/>
  <c r="I4144" i="1" l="1"/>
  <c r="H4145" i="1"/>
  <c r="I4145" i="1" l="1"/>
  <c r="H4146" i="1"/>
  <c r="I4146" i="1" l="1"/>
  <c r="H4147" i="1"/>
  <c r="I4147" i="1" l="1"/>
  <c r="H4148" i="1"/>
  <c r="I4148" i="1" l="1"/>
  <c r="H4149" i="1"/>
  <c r="I4149" i="1" l="1"/>
  <c r="H4150" i="1"/>
  <c r="I4150" i="1" l="1"/>
  <c r="H4151" i="1"/>
  <c r="I4151" i="1" l="1"/>
  <c r="H4152" i="1"/>
  <c r="I4152" i="1" l="1"/>
  <c r="H4153" i="1"/>
  <c r="I4153" i="1" l="1"/>
  <c r="H4154" i="1"/>
  <c r="I4154" i="1" l="1"/>
  <c r="M4154" i="1"/>
  <c r="N4154" i="1" s="1"/>
  <c r="K4166" i="1" l="1"/>
  <c r="J4166" i="1" s="1"/>
  <c r="F4166" i="1" s="1"/>
  <c r="K4164" i="1"/>
  <c r="J4164" i="1" s="1"/>
  <c r="F4164" i="1" s="1"/>
  <c r="K4162" i="1"/>
  <c r="J4162" i="1" s="1"/>
  <c r="F4162" i="1" s="1"/>
  <c r="K4160" i="1"/>
  <c r="J4160" i="1" s="1"/>
  <c r="F4160" i="1" s="1"/>
  <c r="K4158" i="1"/>
  <c r="J4158" i="1" s="1"/>
  <c r="F4158" i="1" s="1"/>
  <c r="K4155" i="1"/>
  <c r="J4155" i="1" s="1"/>
  <c r="K4159" i="1"/>
  <c r="J4159" i="1" s="1"/>
  <c r="F4159" i="1" s="1"/>
  <c r="K4157" i="1"/>
  <c r="J4157" i="1" s="1"/>
  <c r="F4157" i="1" s="1"/>
  <c r="K4165" i="1"/>
  <c r="J4165" i="1" s="1"/>
  <c r="F4165" i="1" s="1"/>
  <c r="K4163" i="1"/>
  <c r="J4163" i="1" s="1"/>
  <c r="F4163" i="1" s="1"/>
  <c r="K4161" i="1"/>
  <c r="J4161" i="1" s="1"/>
  <c r="F4161" i="1" s="1"/>
  <c r="K4156" i="1"/>
  <c r="J4156" i="1" s="1"/>
  <c r="F4156" i="1" s="1"/>
  <c r="H4155" i="1" l="1"/>
  <c r="F4155" i="1"/>
  <c r="I4155" i="1" l="1"/>
  <c r="H4156" i="1"/>
  <c r="I4156" i="1" l="1"/>
  <c r="H4157" i="1"/>
  <c r="I4157" i="1" l="1"/>
  <c r="H4158" i="1"/>
  <c r="I4158" i="1" l="1"/>
  <c r="H4159" i="1"/>
  <c r="I4159" i="1" l="1"/>
  <c r="H4160" i="1"/>
  <c r="I4160" i="1" l="1"/>
  <c r="H4161" i="1"/>
  <c r="I4161" i="1" l="1"/>
  <c r="H4162" i="1"/>
  <c r="I4162" i="1" l="1"/>
  <c r="H4163" i="1"/>
  <c r="I4163" i="1" l="1"/>
  <c r="H4164" i="1"/>
  <c r="I4164" i="1" l="1"/>
  <c r="H4165" i="1"/>
  <c r="I4165" i="1" l="1"/>
  <c r="H4166" i="1"/>
  <c r="I4166" i="1" l="1"/>
  <c r="M4166" i="1"/>
  <c r="N4166" i="1" s="1"/>
  <c r="K4169" i="1" s="1"/>
  <c r="J4169" i="1" s="1"/>
  <c r="F4169" i="1" s="1"/>
  <c r="K4174" i="1" l="1"/>
  <c r="J4174" i="1" s="1"/>
  <c r="F4174" i="1" s="1"/>
  <c r="K4173" i="1"/>
  <c r="J4173" i="1" s="1"/>
  <c r="F4173" i="1" s="1"/>
  <c r="K4171" i="1"/>
  <c r="J4171" i="1" s="1"/>
  <c r="F4171" i="1" s="1"/>
  <c r="K4175" i="1"/>
  <c r="J4175" i="1" s="1"/>
  <c r="F4175" i="1" s="1"/>
  <c r="K4176" i="1"/>
  <c r="J4176" i="1" s="1"/>
  <c r="F4176" i="1" s="1"/>
  <c r="K4167" i="1"/>
  <c r="J4167" i="1" s="1"/>
  <c r="F4167" i="1" s="1"/>
  <c r="K4178" i="1"/>
  <c r="J4178" i="1" s="1"/>
  <c r="F4178" i="1" s="1"/>
  <c r="K4170" i="1"/>
  <c r="J4170" i="1" s="1"/>
  <c r="F4170" i="1" s="1"/>
  <c r="K4177" i="1"/>
  <c r="J4177" i="1" s="1"/>
  <c r="F4177" i="1" s="1"/>
  <c r="K4168" i="1"/>
  <c r="J4168" i="1" s="1"/>
  <c r="F4168" i="1" s="1"/>
  <c r="K4172" i="1"/>
  <c r="J4172" i="1" s="1"/>
  <c r="F4172" i="1" s="1"/>
  <c r="H4167" i="1"/>
  <c r="I4167" i="1" l="1"/>
  <c r="H4168" i="1"/>
  <c r="I4168" i="1" l="1"/>
  <c r="H4169" i="1"/>
  <c r="I4169" i="1" l="1"/>
  <c r="H4170" i="1"/>
  <c r="I4170" i="1" l="1"/>
  <c r="H4171" i="1"/>
  <c r="I4171" i="1" l="1"/>
  <c r="H4172" i="1"/>
  <c r="I4172" i="1" l="1"/>
  <c r="H4173" i="1"/>
  <c r="I4173" i="1" l="1"/>
  <c r="H4174" i="1"/>
  <c r="I4174" i="1" l="1"/>
  <c r="H4175" i="1"/>
  <c r="I4175" i="1" l="1"/>
  <c r="H4176" i="1"/>
  <c r="I4176" i="1" l="1"/>
  <c r="H4177" i="1"/>
  <c r="I4177" i="1" l="1"/>
  <c r="H4178" i="1"/>
  <c r="I4178" i="1" s="1"/>
  <c r="M4178" i="1" l="1"/>
  <c r="N4178" i="1" s="1"/>
  <c r="K4190" i="1" s="1"/>
  <c r="J4190" i="1" s="1"/>
  <c r="F4190" i="1" s="1"/>
  <c r="K4181" i="1" l="1"/>
  <c r="J4181" i="1" s="1"/>
  <c r="F4181" i="1" s="1"/>
  <c r="K4187" i="1"/>
  <c r="J4187" i="1" s="1"/>
  <c r="F4187" i="1" s="1"/>
  <c r="K4185" i="1"/>
  <c r="J4185" i="1" s="1"/>
  <c r="F4185" i="1" s="1"/>
  <c r="K4183" i="1"/>
  <c r="J4183" i="1" s="1"/>
  <c r="F4183" i="1" s="1"/>
  <c r="K4189" i="1"/>
  <c r="J4189" i="1" s="1"/>
  <c r="F4189" i="1" s="1"/>
  <c r="K4184" i="1"/>
  <c r="J4184" i="1" s="1"/>
  <c r="F4184" i="1" s="1"/>
  <c r="K4180" i="1"/>
  <c r="J4180" i="1" s="1"/>
  <c r="F4180" i="1" s="1"/>
  <c r="K4179" i="1"/>
  <c r="J4179" i="1" s="1"/>
  <c r="H4179" i="1" s="1"/>
  <c r="K4188" i="1"/>
  <c r="J4188" i="1" s="1"/>
  <c r="F4188" i="1" s="1"/>
  <c r="K4182" i="1"/>
  <c r="J4182" i="1" s="1"/>
  <c r="F4182" i="1" s="1"/>
  <c r="K4186" i="1"/>
  <c r="J4186" i="1" s="1"/>
  <c r="F4186" i="1" s="1"/>
  <c r="F4179" i="1"/>
  <c r="H4180" i="1" l="1"/>
  <c r="I4179" i="1"/>
  <c r="I4180" i="1" l="1"/>
  <c r="H4181" i="1"/>
  <c r="I4181" i="1" l="1"/>
  <c r="H4182" i="1"/>
  <c r="I4182" i="1" l="1"/>
  <c r="H4183" i="1"/>
  <c r="I4183" i="1" l="1"/>
  <c r="H4184" i="1"/>
  <c r="I4184" i="1" l="1"/>
  <c r="H4185" i="1"/>
  <c r="I4185" i="1" l="1"/>
  <c r="H4186" i="1"/>
  <c r="I4186" i="1" l="1"/>
  <c r="H4187" i="1"/>
  <c r="I4187" i="1" l="1"/>
  <c r="H4188" i="1"/>
  <c r="I4188" i="1" l="1"/>
  <c r="H4189" i="1"/>
  <c r="I4189" i="1" l="1"/>
  <c r="H4190" i="1"/>
  <c r="I4190" i="1" l="1"/>
  <c r="M4190" i="1"/>
  <c r="N4190" i="1" s="1"/>
  <c r="K4202" i="1" l="1"/>
  <c r="J4202" i="1" s="1"/>
  <c r="F4202" i="1" s="1"/>
  <c r="K4201" i="1"/>
  <c r="J4201" i="1" s="1"/>
  <c r="F4201" i="1" s="1"/>
  <c r="K4199" i="1"/>
  <c r="J4199" i="1" s="1"/>
  <c r="F4199" i="1" s="1"/>
  <c r="K4197" i="1"/>
  <c r="J4197" i="1" s="1"/>
  <c r="F4197" i="1" s="1"/>
  <c r="K4195" i="1"/>
  <c r="J4195" i="1" s="1"/>
  <c r="F4195" i="1" s="1"/>
  <c r="K4192" i="1"/>
  <c r="J4192" i="1" s="1"/>
  <c r="F4192" i="1" s="1"/>
  <c r="K4193" i="1"/>
  <c r="J4193" i="1" s="1"/>
  <c r="F4193" i="1" s="1"/>
  <c r="K4200" i="1"/>
  <c r="J4200" i="1" s="1"/>
  <c r="F4200" i="1" s="1"/>
  <c r="K4198" i="1"/>
  <c r="J4198" i="1" s="1"/>
  <c r="F4198" i="1" s="1"/>
  <c r="K4196" i="1"/>
  <c r="J4196" i="1" s="1"/>
  <c r="F4196" i="1" s="1"/>
  <c r="K4194" i="1"/>
  <c r="J4194" i="1" s="1"/>
  <c r="F4194" i="1" s="1"/>
  <c r="K4191" i="1"/>
  <c r="J4191" i="1" s="1"/>
  <c r="F4191" i="1" l="1"/>
  <c r="H4191" i="1"/>
  <c r="H4192" i="1" l="1"/>
  <c r="I4191" i="1"/>
  <c r="I4192" i="1" l="1"/>
  <c r="H4193" i="1"/>
  <c r="I4193" i="1" l="1"/>
  <c r="H4194" i="1"/>
  <c r="I4194" i="1" l="1"/>
  <c r="H4195" i="1"/>
  <c r="I4195" i="1" l="1"/>
  <c r="H4196" i="1"/>
  <c r="I4196" i="1" l="1"/>
  <c r="H4197" i="1"/>
  <c r="I4197" i="1" l="1"/>
  <c r="H4198" i="1"/>
  <c r="I4198" i="1" l="1"/>
  <c r="H4199" i="1"/>
  <c r="I4199" i="1" l="1"/>
  <c r="H4200" i="1"/>
  <c r="I4200" i="1" l="1"/>
  <c r="H4201" i="1"/>
  <c r="I4201" i="1" l="1"/>
  <c r="H4202" i="1"/>
  <c r="I4202" i="1" l="1"/>
  <c r="M4202" i="1"/>
  <c r="N4202" i="1" s="1"/>
  <c r="K4205" i="1" l="1"/>
  <c r="J4205" i="1" s="1"/>
  <c r="F4205" i="1" s="1"/>
  <c r="K4211" i="1"/>
  <c r="J4211" i="1" s="1"/>
  <c r="F4211" i="1" s="1"/>
  <c r="K4207" i="1"/>
  <c r="J4207" i="1" s="1"/>
  <c r="F4207" i="1" s="1"/>
  <c r="K4214" i="1"/>
  <c r="J4214" i="1" s="1"/>
  <c r="F4214" i="1" s="1"/>
  <c r="K4210" i="1"/>
  <c r="J4210" i="1" s="1"/>
  <c r="F4210" i="1" s="1"/>
  <c r="K4206" i="1"/>
  <c r="J4206" i="1" s="1"/>
  <c r="F4206" i="1" s="1"/>
  <c r="K4213" i="1"/>
  <c r="J4213" i="1" s="1"/>
  <c r="F4213" i="1" s="1"/>
  <c r="K4209" i="1"/>
  <c r="J4209" i="1" s="1"/>
  <c r="F4209" i="1" s="1"/>
  <c r="K4204" i="1"/>
  <c r="J4204" i="1" s="1"/>
  <c r="F4204" i="1" s="1"/>
  <c r="K4212" i="1"/>
  <c r="J4212" i="1" s="1"/>
  <c r="F4212" i="1" s="1"/>
  <c r="K4208" i="1"/>
  <c r="J4208" i="1" s="1"/>
  <c r="F4208" i="1" s="1"/>
  <c r="K4203" i="1"/>
  <c r="J4203" i="1" s="1"/>
  <c r="F4203" i="1" l="1"/>
  <c r="H4203" i="1"/>
  <c r="H4204" i="1" l="1"/>
  <c r="I4203" i="1"/>
  <c r="I4204" i="1" l="1"/>
  <c r="H4205" i="1"/>
  <c r="H4206" i="1" l="1"/>
  <c r="I4205" i="1"/>
  <c r="I4206" i="1" l="1"/>
  <c r="H4207" i="1"/>
  <c r="H4208" i="1" l="1"/>
  <c r="I4207" i="1"/>
  <c r="I4208" i="1" l="1"/>
  <c r="H4209" i="1"/>
  <c r="I4209" i="1" l="1"/>
  <c r="H4210" i="1"/>
  <c r="I4210" i="1" l="1"/>
  <c r="H4211" i="1"/>
  <c r="I4211" i="1" l="1"/>
  <c r="H4212" i="1"/>
  <c r="I4212" i="1" l="1"/>
  <c r="H4213" i="1"/>
  <c r="I4213" i="1" l="1"/>
  <c r="H4214" i="1"/>
  <c r="M4214" i="1" l="1"/>
  <c r="N4214" i="1" s="1"/>
  <c r="I4214" i="1"/>
  <c r="K4226" i="1" l="1"/>
  <c r="J4226" i="1" s="1"/>
  <c r="F4226" i="1" s="1"/>
  <c r="K4224" i="1"/>
  <c r="J4224" i="1" s="1"/>
  <c r="F4224" i="1" s="1"/>
  <c r="K4222" i="1"/>
  <c r="J4222" i="1" s="1"/>
  <c r="F4222" i="1" s="1"/>
  <c r="K4220" i="1"/>
  <c r="J4220" i="1" s="1"/>
  <c r="F4220" i="1" s="1"/>
  <c r="K4218" i="1"/>
  <c r="J4218" i="1" s="1"/>
  <c r="F4218" i="1" s="1"/>
  <c r="K4215" i="1"/>
  <c r="J4215" i="1" s="1"/>
  <c r="K4223" i="1"/>
  <c r="J4223" i="1" s="1"/>
  <c r="F4223" i="1" s="1"/>
  <c r="K4219" i="1"/>
  <c r="J4219" i="1" s="1"/>
  <c r="F4219" i="1" s="1"/>
  <c r="K4216" i="1"/>
  <c r="J4216" i="1" s="1"/>
  <c r="F4216" i="1" s="1"/>
  <c r="K4225" i="1"/>
  <c r="J4225" i="1" s="1"/>
  <c r="F4225" i="1" s="1"/>
  <c r="K4221" i="1"/>
  <c r="J4221" i="1" s="1"/>
  <c r="F4221" i="1" s="1"/>
  <c r="K4217" i="1"/>
  <c r="J4217" i="1" s="1"/>
  <c r="F4217" i="1" s="1"/>
  <c r="F4215" i="1" l="1"/>
  <c r="H4215" i="1"/>
  <c r="H4216" i="1" l="1"/>
  <c r="I4215" i="1"/>
  <c r="I4216" i="1" l="1"/>
  <c r="H4217" i="1"/>
  <c r="I4217" i="1" l="1"/>
  <c r="H4218" i="1"/>
  <c r="I4218" i="1" l="1"/>
  <c r="H4219" i="1"/>
  <c r="I4219" i="1" l="1"/>
  <c r="H4220" i="1"/>
  <c r="I4220" i="1" l="1"/>
  <c r="H4221" i="1"/>
  <c r="I4221" i="1" l="1"/>
  <c r="H4222" i="1"/>
  <c r="I4222" i="1" l="1"/>
  <c r="H4223" i="1"/>
  <c r="I4223" i="1" l="1"/>
  <c r="H4224" i="1"/>
  <c r="I4224" i="1" l="1"/>
  <c r="H4225" i="1"/>
  <c r="I4225" i="1" l="1"/>
  <c r="H4226" i="1"/>
  <c r="I4226" i="1" l="1"/>
  <c r="M4226" i="1"/>
  <c r="N4226" i="1" s="1"/>
  <c r="K4238" i="1" l="1"/>
  <c r="J4238" i="1" s="1"/>
  <c r="F4238" i="1" s="1"/>
  <c r="K4236" i="1"/>
  <c r="J4236" i="1" s="1"/>
  <c r="F4236" i="1" s="1"/>
  <c r="K4234" i="1"/>
  <c r="J4234" i="1" s="1"/>
  <c r="F4234" i="1" s="1"/>
  <c r="K4232" i="1"/>
  <c r="J4232" i="1" s="1"/>
  <c r="F4232" i="1" s="1"/>
  <c r="K4230" i="1"/>
  <c r="J4230" i="1" s="1"/>
  <c r="F4230" i="1" s="1"/>
  <c r="K4228" i="1"/>
  <c r="J4228" i="1" s="1"/>
  <c r="F4228" i="1" s="1"/>
  <c r="K4235" i="1"/>
  <c r="J4235" i="1" s="1"/>
  <c r="F4235" i="1" s="1"/>
  <c r="K4231" i="1"/>
  <c r="J4231" i="1" s="1"/>
  <c r="F4231" i="1" s="1"/>
  <c r="K4229" i="1"/>
  <c r="J4229" i="1" s="1"/>
  <c r="F4229" i="1" s="1"/>
  <c r="K4237" i="1"/>
  <c r="J4237" i="1" s="1"/>
  <c r="F4237" i="1" s="1"/>
  <c r="K4233" i="1"/>
  <c r="J4233" i="1" s="1"/>
  <c r="F4233" i="1" s="1"/>
  <c r="K4227" i="1"/>
  <c r="J4227" i="1" s="1"/>
  <c r="F4227" i="1" l="1"/>
  <c r="H4227" i="1"/>
  <c r="H4228" i="1" l="1"/>
  <c r="I4227" i="1"/>
  <c r="I4228" i="1" l="1"/>
  <c r="H4229" i="1"/>
  <c r="I4229" i="1" l="1"/>
  <c r="H4230" i="1"/>
  <c r="I4230" i="1" l="1"/>
  <c r="H4231" i="1"/>
  <c r="I4231" i="1" l="1"/>
  <c r="H4232" i="1"/>
  <c r="I4232" i="1" l="1"/>
  <c r="H4233" i="1"/>
  <c r="I4233" i="1" l="1"/>
  <c r="H4234" i="1"/>
  <c r="I4234" i="1" l="1"/>
  <c r="H4235" i="1"/>
  <c r="I4235" i="1" l="1"/>
  <c r="H4236" i="1"/>
  <c r="I4236" i="1" l="1"/>
  <c r="H4237" i="1"/>
  <c r="I4237" i="1" l="1"/>
  <c r="H4238" i="1"/>
  <c r="I4238" i="1" l="1"/>
  <c r="M4238" i="1"/>
  <c r="N4238" i="1" s="1"/>
  <c r="K4248" i="1" s="1"/>
  <c r="J4248" i="1" s="1"/>
  <c r="F4248" i="1" s="1"/>
  <c r="K4247" i="1" l="1"/>
  <c r="J4247" i="1" s="1"/>
  <c r="F4247" i="1" s="1"/>
  <c r="K4243" i="1"/>
  <c r="J4243" i="1" s="1"/>
  <c r="F4243" i="1" s="1"/>
  <c r="K4250" i="1"/>
  <c r="J4250" i="1" s="1"/>
  <c r="F4250" i="1" s="1"/>
  <c r="K4242" i="1"/>
  <c r="J4242" i="1" s="1"/>
  <c r="F4242" i="1" s="1"/>
  <c r="K4249" i="1"/>
  <c r="J4249" i="1" s="1"/>
  <c r="F4249" i="1" s="1"/>
  <c r="K4245" i="1"/>
  <c r="J4245" i="1" s="1"/>
  <c r="F4245" i="1" s="1"/>
  <c r="K4240" i="1"/>
  <c r="J4240" i="1" s="1"/>
  <c r="F4240" i="1" s="1"/>
  <c r="K4246" i="1"/>
  <c r="J4246" i="1" s="1"/>
  <c r="F4246" i="1" s="1"/>
  <c r="K4241" i="1"/>
  <c r="J4241" i="1" s="1"/>
  <c r="F4241" i="1" s="1"/>
  <c r="K4244" i="1"/>
  <c r="J4244" i="1" s="1"/>
  <c r="F4244" i="1" s="1"/>
  <c r="K4239" i="1"/>
  <c r="J4239" i="1" s="1"/>
  <c r="F4239" i="1" l="1"/>
  <c r="H4239" i="1"/>
  <c r="I4239" i="1" l="1"/>
  <c r="H4240" i="1"/>
  <c r="I4240" i="1" l="1"/>
  <c r="H4241" i="1"/>
  <c r="I4241" i="1" l="1"/>
  <c r="H4242" i="1"/>
  <c r="I4242" i="1" l="1"/>
  <c r="H4243" i="1"/>
  <c r="I4243" i="1" l="1"/>
  <c r="H4244" i="1"/>
  <c r="I4244" i="1" l="1"/>
  <c r="H4245" i="1"/>
  <c r="I4245" i="1" l="1"/>
  <c r="H4246" i="1"/>
  <c r="I4246" i="1" l="1"/>
  <c r="H4247" i="1"/>
  <c r="I4247" i="1" l="1"/>
  <c r="H4248" i="1"/>
  <c r="I4248" i="1" l="1"/>
  <c r="H4249" i="1"/>
  <c r="I4249" i="1" l="1"/>
  <c r="H4250" i="1"/>
  <c r="I4250" i="1" l="1"/>
  <c r="M4250" i="1"/>
  <c r="N4250" i="1" s="1"/>
  <c r="K4262" i="1" l="1"/>
  <c r="J4262" i="1" s="1"/>
  <c r="F4262" i="1" s="1"/>
  <c r="K4260" i="1"/>
  <c r="J4260" i="1" s="1"/>
  <c r="F4260" i="1" s="1"/>
  <c r="K4258" i="1"/>
  <c r="J4258" i="1" s="1"/>
  <c r="F4258" i="1" s="1"/>
  <c r="K4256" i="1"/>
  <c r="J4256" i="1" s="1"/>
  <c r="F4256" i="1" s="1"/>
  <c r="K4254" i="1"/>
  <c r="J4254" i="1" s="1"/>
  <c r="F4254" i="1" s="1"/>
  <c r="K4251" i="1"/>
  <c r="J4251" i="1" s="1"/>
  <c r="K4259" i="1"/>
  <c r="J4259" i="1" s="1"/>
  <c r="F4259" i="1" s="1"/>
  <c r="K4257" i="1"/>
  <c r="J4257" i="1" s="1"/>
  <c r="F4257" i="1" s="1"/>
  <c r="K4252" i="1"/>
  <c r="J4252" i="1" s="1"/>
  <c r="F4252" i="1" s="1"/>
  <c r="K4253" i="1"/>
  <c r="J4253" i="1" s="1"/>
  <c r="F4253" i="1" s="1"/>
  <c r="K4261" i="1"/>
  <c r="J4261" i="1" s="1"/>
  <c r="F4261" i="1" s="1"/>
  <c r="K4255" i="1"/>
  <c r="J4255" i="1" s="1"/>
  <c r="F4255" i="1" s="1"/>
  <c r="F4251" i="1" l="1"/>
  <c r="H4251" i="1"/>
  <c r="H4252" i="1" l="1"/>
  <c r="I4251" i="1"/>
  <c r="I4252" i="1" l="1"/>
  <c r="H4253" i="1"/>
  <c r="H4254" i="1" l="1"/>
  <c r="I4253" i="1"/>
  <c r="I4254" i="1" l="1"/>
  <c r="H4255" i="1"/>
  <c r="H4256" i="1" l="1"/>
  <c r="I4255" i="1"/>
  <c r="I4256" i="1" l="1"/>
  <c r="H4257" i="1"/>
  <c r="I4257" i="1" l="1"/>
  <c r="H4258" i="1"/>
  <c r="I4258" i="1" l="1"/>
  <c r="H4259" i="1"/>
  <c r="I4259" i="1" l="1"/>
  <c r="H4260" i="1"/>
  <c r="I4260" i="1" l="1"/>
  <c r="H4261" i="1"/>
  <c r="I4261" i="1" l="1"/>
  <c r="H4262" i="1"/>
  <c r="I4262" i="1" l="1"/>
  <c r="M4262" i="1"/>
  <c r="N4262" i="1" s="1"/>
  <c r="K4265" i="1" l="1"/>
  <c r="J4265" i="1" s="1"/>
  <c r="F4265" i="1" s="1"/>
  <c r="K4272" i="1"/>
  <c r="J4272" i="1" s="1"/>
  <c r="F4272" i="1" s="1"/>
  <c r="K4268" i="1"/>
  <c r="J4268" i="1" s="1"/>
  <c r="F4268" i="1" s="1"/>
  <c r="K4263" i="1"/>
  <c r="J4263" i="1" s="1"/>
  <c r="K4271" i="1"/>
  <c r="J4271" i="1" s="1"/>
  <c r="F4271" i="1" s="1"/>
  <c r="K4267" i="1"/>
  <c r="J4267" i="1" s="1"/>
  <c r="F4267" i="1" s="1"/>
  <c r="K4274" i="1"/>
  <c r="J4274" i="1" s="1"/>
  <c r="F4274" i="1" s="1"/>
  <c r="K4270" i="1"/>
  <c r="J4270" i="1" s="1"/>
  <c r="F4270" i="1" s="1"/>
  <c r="K4273" i="1"/>
  <c r="J4273" i="1" s="1"/>
  <c r="F4273" i="1" s="1"/>
  <c r="K4269" i="1"/>
  <c r="J4269" i="1" s="1"/>
  <c r="F4269" i="1" s="1"/>
  <c r="K4264" i="1"/>
  <c r="J4264" i="1" s="1"/>
  <c r="F4264" i="1" s="1"/>
  <c r="K4266" i="1"/>
  <c r="J4266" i="1" s="1"/>
  <c r="F4266" i="1" s="1"/>
  <c r="F4263" i="1" l="1"/>
  <c r="H4263" i="1"/>
  <c r="H4264" i="1" l="1"/>
  <c r="I4263" i="1"/>
  <c r="I4264" i="1" l="1"/>
  <c r="H4265" i="1"/>
  <c r="H4266" i="1" l="1"/>
  <c r="I4265" i="1"/>
  <c r="I4266" i="1" l="1"/>
  <c r="H4267" i="1"/>
  <c r="H4268" i="1" l="1"/>
  <c r="I4267" i="1"/>
  <c r="I4268" i="1" l="1"/>
  <c r="H4269" i="1"/>
  <c r="I4269" i="1" l="1"/>
  <c r="H4270" i="1"/>
  <c r="I4270" i="1" l="1"/>
  <c r="H4271" i="1"/>
  <c r="I4271" i="1" l="1"/>
  <c r="H4272" i="1"/>
  <c r="I4272" i="1" l="1"/>
  <c r="H4273" i="1"/>
  <c r="I4273" i="1" l="1"/>
  <c r="H4274" i="1"/>
  <c r="I4274" i="1" l="1"/>
  <c r="M4274" i="1"/>
  <c r="N4274" i="1" s="1"/>
  <c r="K4286" i="1" l="1"/>
  <c r="J4286" i="1" s="1"/>
  <c r="F4286" i="1" s="1"/>
  <c r="K4284" i="1"/>
  <c r="J4284" i="1" s="1"/>
  <c r="F4284" i="1" s="1"/>
  <c r="K4282" i="1"/>
  <c r="J4282" i="1" s="1"/>
  <c r="F4282" i="1" s="1"/>
  <c r="K4280" i="1"/>
  <c r="J4280" i="1" s="1"/>
  <c r="F4280" i="1" s="1"/>
  <c r="K4278" i="1"/>
  <c r="J4278" i="1" s="1"/>
  <c r="F4278" i="1" s="1"/>
  <c r="K4275" i="1"/>
  <c r="J4275" i="1" s="1"/>
  <c r="K4281" i="1"/>
  <c r="J4281" i="1" s="1"/>
  <c r="F4281" i="1" s="1"/>
  <c r="K4276" i="1"/>
  <c r="J4276" i="1" s="1"/>
  <c r="F4276" i="1" s="1"/>
  <c r="K4277" i="1"/>
  <c r="J4277" i="1" s="1"/>
  <c r="F4277" i="1" s="1"/>
  <c r="K4285" i="1"/>
  <c r="J4285" i="1" s="1"/>
  <c r="F4285" i="1" s="1"/>
  <c r="K4283" i="1"/>
  <c r="J4283" i="1" s="1"/>
  <c r="F4283" i="1" s="1"/>
  <c r="K4279" i="1"/>
  <c r="J4279" i="1" s="1"/>
  <c r="F4279" i="1" s="1"/>
  <c r="F4275" i="1" l="1"/>
  <c r="H4275" i="1"/>
  <c r="H4276" i="1" l="1"/>
  <c r="I4275" i="1"/>
  <c r="I4276" i="1" l="1"/>
  <c r="H4277" i="1"/>
  <c r="H4278" i="1" l="1"/>
  <c r="I4277" i="1"/>
  <c r="I4278" i="1" l="1"/>
  <c r="H4279" i="1"/>
  <c r="I4279" i="1" l="1"/>
  <c r="H4280" i="1"/>
  <c r="I4280" i="1" l="1"/>
  <c r="H4281" i="1"/>
  <c r="I4281" i="1" l="1"/>
  <c r="H4282" i="1"/>
  <c r="I4282" i="1" l="1"/>
  <c r="H4283" i="1"/>
  <c r="I4283" i="1" l="1"/>
  <c r="H4284" i="1"/>
  <c r="I4284" i="1" l="1"/>
  <c r="H4285" i="1"/>
  <c r="I4285" i="1" l="1"/>
  <c r="H4286" i="1"/>
  <c r="I4286" i="1" l="1"/>
  <c r="M4286" i="1"/>
  <c r="N4286" i="1" s="1"/>
  <c r="K4297" i="1" l="1"/>
  <c r="J4297" i="1" s="1"/>
  <c r="F4297" i="1" s="1"/>
  <c r="K4295" i="1"/>
  <c r="J4295" i="1" s="1"/>
  <c r="F4295" i="1" s="1"/>
  <c r="K4293" i="1"/>
  <c r="J4293" i="1" s="1"/>
  <c r="F4293" i="1" s="1"/>
  <c r="K4291" i="1"/>
  <c r="J4291" i="1" s="1"/>
  <c r="F4291" i="1" s="1"/>
  <c r="K4288" i="1"/>
  <c r="J4288" i="1" s="1"/>
  <c r="F4288" i="1" s="1"/>
  <c r="K4289" i="1"/>
  <c r="J4289" i="1" s="1"/>
  <c r="F4289" i="1" s="1"/>
  <c r="K4298" i="1"/>
  <c r="J4298" i="1" s="1"/>
  <c r="F4298" i="1" s="1"/>
  <c r="K4296" i="1"/>
  <c r="J4296" i="1" s="1"/>
  <c r="F4296" i="1" s="1"/>
  <c r="K4294" i="1"/>
  <c r="J4294" i="1" s="1"/>
  <c r="F4294" i="1" s="1"/>
  <c r="K4292" i="1"/>
  <c r="J4292" i="1" s="1"/>
  <c r="F4292" i="1" s="1"/>
  <c r="K4290" i="1"/>
  <c r="J4290" i="1" s="1"/>
  <c r="F4290" i="1" s="1"/>
  <c r="K4287" i="1"/>
  <c r="J4287" i="1" s="1"/>
  <c r="F4287" i="1" l="1"/>
  <c r="H4287" i="1"/>
  <c r="I4287" i="1" l="1"/>
  <c r="H4288" i="1"/>
  <c r="I4288" i="1" l="1"/>
  <c r="H4289" i="1"/>
  <c r="I4289" i="1" l="1"/>
  <c r="H4290" i="1"/>
  <c r="I4290" i="1" l="1"/>
  <c r="H4291" i="1"/>
  <c r="I4291" i="1" l="1"/>
  <c r="H4292" i="1"/>
  <c r="I4292" i="1" l="1"/>
  <c r="H4293" i="1"/>
  <c r="I4293" i="1" l="1"/>
  <c r="H4294" i="1"/>
  <c r="I4294" i="1" l="1"/>
  <c r="H4295" i="1"/>
  <c r="I4295" i="1" l="1"/>
  <c r="H4296" i="1"/>
  <c r="I4296" i="1" l="1"/>
  <c r="H4297" i="1"/>
  <c r="I4297" i="1" l="1"/>
  <c r="H4298" i="1"/>
  <c r="I4298" i="1" l="1"/>
  <c r="M4298" i="1"/>
  <c r="N4298" i="1" s="1"/>
  <c r="K4310" i="1" l="1"/>
  <c r="J4310" i="1" s="1"/>
  <c r="F4310" i="1" s="1"/>
  <c r="K4308" i="1"/>
  <c r="J4308" i="1" s="1"/>
  <c r="F4308" i="1" s="1"/>
  <c r="K4306" i="1"/>
  <c r="J4306" i="1" s="1"/>
  <c r="F4306" i="1" s="1"/>
  <c r="K4304" i="1"/>
  <c r="J4304" i="1" s="1"/>
  <c r="F4304" i="1" s="1"/>
  <c r="K4301" i="1"/>
  <c r="J4301" i="1" s="1"/>
  <c r="F4301" i="1" s="1"/>
  <c r="K4302" i="1"/>
  <c r="J4302" i="1" s="1"/>
  <c r="F4302" i="1" s="1"/>
  <c r="K4307" i="1"/>
  <c r="J4307" i="1" s="1"/>
  <c r="F4307" i="1" s="1"/>
  <c r="K4305" i="1"/>
  <c r="J4305" i="1" s="1"/>
  <c r="F4305" i="1" s="1"/>
  <c r="K4300" i="1"/>
  <c r="J4300" i="1" s="1"/>
  <c r="F4300" i="1" s="1"/>
  <c r="K4299" i="1"/>
  <c r="J4299" i="1" s="1"/>
  <c r="K4309" i="1"/>
  <c r="J4309" i="1" s="1"/>
  <c r="F4309" i="1" s="1"/>
  <c r="K4303" i="1"/>
  <c r="J4303" i="1" s="1"/>
  <c r="F4303" i="1" s="1"/>
  <c r="F4299" i="1" l="1"/>
  <c r="H4299" i="1"/>
  <c r="H4300" i="1" l="1"/>
  <c r="I4299" i="1"/>
  <c r="I4300" i="1" l="1"/>
  <c r="H4301" i="1"/>
  <c r="H4302" i="1" l="1"/>
  <c r="I4301" i="1"/>
  <c r="I4302" i="1" l="1"/>
  <c r="H4303" i="1"/>
  <c r="H4304" i="1" l="1"/>
  <c r="I4303" i="1"/>
  <c r="I4304" i="1" l="1"/>
  <c r="H4305" i="1"/>
  <c r="I4305" i="1" l="1"/>
  <c r="H4306" i="1"/>
  <c r="I4306" i="1" l="1"/>
  <c r="H4307" i="1"/>
  <c r="I4307" i="1" l="1"/>
  <c r="H4308" i="1"/>
  <c r="I4308" i="1" l="1"/>
  <c r="H4309" i="1"/>
  <c r="I4309" i="1" l="1"/>
  <c r="H4310" i="1"/>
  <c r="I4310" i="1" l="1"/>
  <c r="M4310" i="1"/>
  <c r="N4310" i="1" s="1"/>
  <c r="K4321" i="1" l="1"/>
  <c r="J4321" i="1" s="1"/>
  <c r="F4321" i="1" s="1"/>
  <c r="K4317" i="1"/>
  <c r="J4317" i="1" s="1"/>
  <c r="F4317" i="1" s="1"/>
  <c r="K4322" i="1"/>
  <c r="J4322" i="1" s="1"/>
  <c r="F4322" i="1" s="1"/>
  <c r="K4318" i="1"/>
  <c r="J4318" i="1" s="1"/>
  <c r="F4318" i="1" s="1"/>
  <c r="K4315" i="1"/>
  <c r="J4315" i="1" s="1"/>
  <c r="F4315" i="1" s="1"/>
  <c r="K4312" i="1"/>
  <c r="J4312" i="1" s="1"/>
  <c r="F4312" i="1" s="1"/>
  <c r="K4319" i="1"/>
  <c r="J4319" i="1" s="1"/>
  <c r="F4319" i="1" s="1"/>
  <c r="K4313" i="1"/>
  <c r="J4313" i="1" s="1"/>
  <c r="F4313" i="1" s="1"/>
  <c r="K4316" i="1"/>
  <c r="J4316" i="1" s="1"/>
  <c r="F4316" i="1" s="1"/>
  <c r="K4314" i="1"/>
  <c r="J4314" i="1" s="1"/>
  <c r="F4314" i="1" s="1"/>
  <c r="K4311" i="1"/>
  <c r="J4311" i="1" s="1"/>
  <c r="K4320" i="1"/>
  <c r="J4320" i="1" s="1"/>
  <c r="F4320" i="1" s="1"/>
  <c r="F4311" i="1" l="1"/>
  <c r="H4311" i="1"/>
  <c r="H4312" i="1" l="1"/>
  <c r="I4311" i="1"/>
  <c r="I4312" i="1" l="1"/>
  <c r="H4313" i="1"/>
  <c r="I4313" i="1" l="1"/>
  <c r="H4314" i="1"/>
  <c r="I4314" i="1" l="1"/>
  <c r="H4315" i="1"/>
  <c r="I4315" i="1" l="1"/>
  <c r="H4316" i="1"/>
  <c r="I4316" i="1" l="1"/>
  <c r="H4317" i="1"/>
  <c r="I4317" i="1" l="1"/>
  <c r="H4318" i="1"/>
  <c r="I4318" i="1" l="1"/>
  <c r="H4319" i="1"/>
  <c r="I4319" i="1" l="1"/>
  <c r="H4320" i="1"/>
  <c r="I4320" i="1" l="1"/>
  <c r="H4321" i="1"/>
  <c r="I4321" i="1" l="1"/>
  <c r="H4322" i="1"/>
  <c r="I4322" i="1" l="1"/>
  <c r="M4322" i="1"/>
  <c r="N4322" i="1" s="1"/>
  <c r="K4334" i="1" l="1"/>
  <c r="J4334" i="1" s="1"/>
  <c r="F4334" i="1" s="1"/>
  <c r="K4332" i="1"/>
  <c r="J4332" i="1" s="1"/>
  <c r="F4332" i="1" s="1"/>
  <c r="K4330" i="1"/>
  <c r="J4330" i="1" s="1"/>
  <c r="F4330" i="1" s="1"/>
  <c r="K4328" i="1"/>
  <c r="J4328" i="1" s="1"/>
  <c r="F4328" i="1" s="1"/>
  <c r="K4326" i="1"/>
  <c r="J4326" i="1" s="1"/>
  <c r="F4326" i="1" s="1"/>
  <c r="K4323" i="1"/>
  <c r="J4323" i="1" s="1"/>
  <c r="K4333" i="1"/>
  <c r="J4333" i="1" s="1"/>
  <c r="F4333" i="1" s="1"/>
  <c r="K4329" i="1"/>
  <c r="J4329" i="1" s="1"/>
  <c r="F4329" i="1" s="1"/>
  <c r="K4327" i="1"/>
  <c r="J4327" i="1" s="1"/>
  <c r="F4327" i="1" s="1"/>
  <c r="K4324" i="1"/>
  <c r="J4324" i="1" s="1"/>
  <c r="F4324" i="1" s="1"/>
  <c r="K4331" i="1"/>
  <c r="J4331" i="1" s="1"/>
  <c r="F4331" i="1" s="1"/>
  <c r="K4325" i="1"/>
  <c r="J4325" i="1" s="1"/>
  <c r="F4325" i="1" s="1"/>
  <c r="F4323" i="1" l="1"/>
  <c r="H4323" i="1"/>
  <c r="H4324" i="1" l="1"/>
  <c r="I4323" i="1"/>
  <c r="I4324" i="1" l="1"/>
  <c r="H4325" i="1"/>
  <c r="I4325" i="1" l="1"/>
  <c r="H4326" i="1"/>
  <c r="I4326" i="1" l="1"/>
  <c r="H4327" i="1"/>
  <c r="I4327" i="1" l="1"/>
  <c r="H4328" i="1"/>
  <c r="I4328" i="1" l="1"/>
  <c r="H4329" i="1"/>
  <c r="I4329" i="1" l="1"/>
  <c r="H4330" i="1"/>
  <c r="I4330" i="1" l="1"/>
  <c r="H4331" i="1"/>
  <c r="I4331" i="1" l="1"/>
  <c r="H4332" i="1"/>
  <c r="I4332" i="1" l="1"/>
  <c r="H4333" i="1"/>
  <c r="I4333" i="1" l="1"/>
  <c r="H4334" i="1"/>
  <c r="I4334" i="1" l="1"/>
  <c r="M4334" i="1"/>
  <c r="N4334" i="1" s="1"/>
  <c r="K4337" i="1" l="1"/>
  <c r="J4337" i="1" s="1"/>
  <c r="F4337" i="1" s="1"/>
  <c r="K4345" i="1"/>
  <c r="J4345" i="1" s="1"/>
  <c r="F4345" i="1" s="1"/>
  <c r="K4343" i="1"/>
  <c r="J4343" i="1" s="1"/>
  <c r="F4343" i="1" s="1"/>
  <c r="K4341" i="1"/>
  <c r="J4341" i="1" s="1"/>
  <c r="F4341" i="1" s="1"/>
  <c r="K4339" i="1"/>
  <c r="J4339" i="1" s="1"/>
  <c r="F4339" i="1" s="1"/>
  <c r="K4336" i="1"/>
  <c r="J4336" i="1" s="1"/>
  <c r="F4336" i="1" s="1"/>
  <c r="K4344" i="1"/>
  <c r="J4344" i="1" s="1"/>
  <c r="F4344" i="1" s="1"/>
  <c r="K4342" i="1"/>
  <c r="J4342" i="1" s="1"/>
  <c r="F4342" i="1" s="1"/>
  <c r="K4338" i="1"/>
  <c r="J4338" i="1" s="1"/>
  <c r="F4338" i="1" s="1"/>
  <c r="K4335" i="1"/>
  <c r="J4335" i="1" s="1"/>
  <c r="K4346" i="1"/>
  <c r="J4346" i="1" s="1"/>
  <c r="F4346" i="1" s="1"/>
  <c r="K4340" i="1"/>
  <c r="J4340" i="1" s="1"/>
  <c r="F4340" i="1" s="1"/>
  <c r="F4335" i="1" l="1"/>
  <c r="H4335" i="1"/>
  <c r="H4336" i="1" l="1"/>
  <c r="I4335" i="1"/>
  <c r="I4336" i="1" l="1"/>
  <c r="H4337" i="1"/>
  <c r="I4337" i="1" l="1"/>
  <c r="H4338" i="1"/>
  <c r="I4338" i="1" l="1"/>
  <c r="H4339" i="1"/>
  <c r="I4339" i="1" l="1"/>
  <c r="H4340" i="1"/>
  <c r="I4340" i="1" l="1"/>
  <c r="H4341" i="1"/>
  <c r="I4341" i="1" l="1"/>
  <c r="H4342" i="1"/>
  <c r="I4342" i="1" l="1"/>
  <c r="H4343" i="1"/>
  <c r="I4343" i="1" l="1"/>
  <c r="H4344" i="1"/>
  <c r="I4344" i="1" l="1"/>
  <c r="H4345" i="1"/>
  <c r="I4345" i="1" l="1"/>
  <c r="H4346" i="1"/>
  <c r="I4346" i="1" l="1"/>
  <c r="M4346" i="1"/>
  <c r="N4346" i="1" s="1"/>
  <c r="K4358" i="1" l="1"/>
  <c r="J4358" i="1" s="1"/>
  <c r="F4358" i="1" s="1"/>
  <c r="K4356" i="1"/>
  <c r="J4356" i="1" s="1"/>
  <c r="F4356" i="1" s="1"/>
  <c r="K4354" i="1"/>
  <c r="J4354" i="1" s="1"/>
  <c r="F4354" i="1" s="1"/>
  <c r="K4352" i="1"/>
  <c r="J4352" i="1" s="1"/>
  <c r="F4352" i="1" s="1"/>
  <c r="K4350" i="1"/>
  <c r="J4350" i="1" s="1"/>
  <c r="F4350" i="1" s="1"/>
  <c r="K4347" i="1"/>
  <c r="J4347" i="1" s="1"/>
  <c r="K4357" i="1"/>
  <c r="J4357" i="1" s="1"/>
  <c r="F4357" i="1" s="1"/>
  <c r="K4353" i="1"/>
  <c r="J4353" i="1" s="1"/>
  <c r="F4353" i="1" s="1"/>
  <c r="K4351" i="1"/>
  <c r="J4351" i="1" s="1"/>
  <c r="F4351" i="1" s="1"/>
  <c r="K4349" i="1"/>
  <c r="J4349" i="1" s="1"/>
  <c r="F4349" i="1" s="1"/>
  <c r="K4355" i="1"/>
  <c r="J4355" i="1" s="1"/>
  <c r="F4355" i="1" s="1"/>
  <c r="K4348" i="1"/>
  <c r="J4348" i="1" s="1"/>
  <c r="F4348" i="1" s="1"/>
  <c r="F4347" i="1" l="1"/>
  <c r="H4347" i="1"/>
  <c r="H4348" i="1" l="1"/>
  <c r="I4347" i="1"/>
  <c r="I4348" i="1" l="1"/>
  <c r="H4349" i="1"/>
  <c r="I4349" i="1" l="1"/>
  <c r="H4350" i="1"/>
  <c r="I4350" i="1" l="1"/>
  <c r="H4351" i="1"/>
  <c r="I4351" i="1" l="1"/>
  <c r="H4352" i="1"/>
  <c r="I4352" i="1" l="1"/>
  <c r="H4353" i="1"/>
  <c r="I4353" i="1" l="1"/>
  <c r="H4354" i="1"/>
  <c r="I4354" i="1" l="1"/>
  <c r="H4355" i="1"/>
  <c r="I4355" i="1" l="1"/>
  <c r="H4356" i="1"/>
  <c r="I4356" i="1" l="1"/>
  <c r="H4357" i="1"/>
  <c r="I4357" i="1" l="1"/>
  <c r="H4358" i="1"/>
  <c r="I4358" i="1" l="1"/>
  <c r="M4358" i="1"/>
  <c r="N4358" i="1" s="1"/>
  <c r="K4361" i="1" l="1"/>
  <c r="J4361" i="1" s="1"/>
  <c r="F4361" i="1" s="1"/>
  <c r="K4369" i="1"/>
  <c r="J4369" i="1" s="1"/>
  <c r="F4369" i="1" s="1"/>
  <c r="K4367" i="1"/>
  <c r="J4367" i="1" s="1"/>
  <c r="F4367" i="1" s="1"/>
  <c r="K4365" i="1"/>
  <c r="J4365" i="1" s="1"/>
  <c r="F4365" i="1" s="1"/>
  <c r="K4363" i="1"/>
  <c r="J4363" i="1" s="1"/>
  <c r="F4363" i="1" s="1"/>
  <c r="K4360" i="1"/>
  <c r="J4360" i="1" s="1"/>
  <c r="F4360" i="1" s="1"/>
  <c r="K4368" i="1"/>
  <c r="J4368" i="1" s="1"/>
  <c r="F4368" i="1" s="1"/>
  <c r="K4366" i="1"/>
  <c r="J4366" i="1" s="1"/>
  <c r="F4366" i="1" s="1"/>
  <c r="K4362" i="1"/>
  <c r="J4362" i="1" s="1"/>
  <c r="F4362" i="1" s="1"/>
  <c r="K4359" i="1"/>
  <c r="J4359" i="1" s="1"/>
  <c r="K4370" i="1"/>
  <c r="J4370" i="1" s="1"/>
  <c r="F4370" i="1" s="1"/>
  <c r="K4364" i="1"/>
  <c r="J4364" i="1" s="1"/>
  <c r="F4364" i="1" s="1"/>
  <c r="F4359" i="1" l="1"/>
  <c r="H4359" i="1"/>
  <c r="H4360" i="1" l="1"/>
  <c r="I4359" i="1"/>
  <c r="I4360" i="1" l="1"/>
  <c r="H4361" i="1"/>
  <c r="I4361" i="1" l="1"/>
  <c r="H4362" i="1"/>
  <c r="I4362" i="1" l="1"/>
  <c r="H4363" i="1"/>
  <c r="I4363" i="1" l="1"/>
  <c r="H4364" i="1"/>
  <c r="I4364" i="1" l="1"/>
  <c r="H4365" i="1"/>
  <c r="I4365" i="1" l="1"/>
  <c r="H4366" i="1"/>
  <c r="I4366" i="1" l="1"/>
  <c r="H4367" i="1"/>
  <c r="I4367" i="1" l="1"/>
  <c r="H4368" i="1"/>
  <c r="I4368" i="1" l="1"/>
  <c r="H4369" i="1"/>
  <c r="I4369" i="1" l="1"/>
  <c r="H4370" i="1"/>
  <c r="I4370" i="1" l="1"/>
  <c r="M4370" i="1"/>
  <c r="N4370" i="1" s="1"/>
  <c r="K4382" i="1" l="1"/>
  <c r="J4382" i="1" s="1"/>
  <c r="F4382" i="1" s="1"/>
  <c r="K4380" i="1"/>
  <c r="J4380" i="1" s="1"/>
  <c r="F4380" i="1" s="1"/>
  <c r="K4378" i="1"/>
  <c r="J4378" i="1" s="1"/>
  <c r="F4378" i="1" s="1"/>
  <c r="K4376" i="1"/>
  <c r="J4376" i="1" s="1"/>
  <c r="F4376" i="1" s="1"/>
  <c r="K4374" i="1"/>
  <c r="J4374" i="1" s="1"/>
  <c r="F4374" i="1" s="1"/>
  <c r="K4371" i="1"/>
  <c r="J4371" i="1" s="1"/>
  <c r="K4379" i="1"/>
  <c r="J4379" i="1" s="1"/>
  <c r="F4379" i="1" s="1"/>
  <c r="K4377" i="1"/>
  <c r="J4377" i="1" s="1"/>
  <c r="F4377" i="1" s="1"/>
  <c r="K4372" i="1"/>
  <c r="J4372" i="1" s="1"/>
  <c r="F4372" i="1" s="1"/>
  <c r="K4373" i="1"/>
  <c r="J4373" i="1" s="1"/>
  <c r="F4373" i="1" s="1"/>
  <c r="K4381" i="1"/>
  <c r="J4381" i="1" s="1"/>
  <c r="F4381" i="1" s="1"/>
  <c r="K4375" i="1"/>
  <c r="J4375" i="1" s="1"/>
  <c r="F4375" i="1" s="1"/>
  <c r="F4371" i="1" l="1"/>
  <c r="H4371" i="1"/>
  <c r="H4372" i="1" l="1"/>
  <c r="I4371" i="1"/>
  <c r="I4372" i="1" l="1"/>
  <c r="H4373" i="1"/>
  <c r="I4373" i="1" l="1"/>
  <c r="H4374" i="1"/>
  <c r="I4374" i="1" l="1"/>
  <c r="H4375" i="1"/>
  <c r="I4375" i="1" l="1"/>
  <c r="H4376" i="1"/>
  <c r="I4376" i="1" l="1"/>
  <c r="H4377" i="1"/>
  <c r="I4377" i="1" l="1"/>
  <c r="H4378" i="1"/>
  <c r="I4378" i="1" l="1"/>
  <c r="H4379" i="1"/>
  <c r="I4379" i="1" l="1"/>
  <c r="H4380" i="1"/>
  <c r="I4380" i="1" l="1"/>
  <c r="H4381" i="1"/>
  <c r="I4381" i="1" l="1"/>
  <c r="H4382" i="1"/>
  <c r="M4382" i="1" s="1"/>
  <c r="N4382" i="1" s="1"/>
  <c r="K4385" i="1" s="1"/>
  <c r="J4385" i="1" s="1"/>
  <c r="F4385" i="1" s="1"/>
  <c r="K4386" i="1" l="1"/>
  <c r="J4386" i="1" s="1"/>
  <c r="F4386" i="1" s="1"/>
  <c r="K4383" i="1"/>
  <c r="J4383" i="1" s="1"/>
  <c r="F4383" i="1" s="1"/>
  <c r="K4388" i="1"/>
  <c r="J4388" i="1" s="1"/>
  <c r="F4388" i="1" s="1"/>
  <c r="I4382" i="1"/>
  <c r="K4390" i="1"/>
  <c r="J4390" i="1" s="1"/>
  <c r="F4390" i="1" s="1"/>
  <c r="K4392" i="1"/>
  <c r="J4392" i="1" s="1"/>
  <c r="F4392" i="1" s="1"/>
  <c r="K4394" i="1"/>
  <c r="J4394" i="1" s="1"/>
  <c r="F4394" i="1" s="1"/>
  <c r="K4384" i="1"/>
  <c r="J4384" i="1" s="1"/>
  <c r="F4384" i="1" s="1"/>
  <c r="K4387" i="1"/>
  <c r="J4387" i="1" s="1"/>
  <c r="F4387" i="1" s="1"/>
  <c r="K4389" i="1"/>
  <c r="J4389" i="1" s="1"/>
  <c r="F4389" i="1" s="1"/>
  <c r="K4391" i="1"/>
  <c r="J4391" i="1" s="1"/>
  <c r="F4391" i="1" s="1"/>
  <c r="K4393" i="1"/>
  <c r="J4393" i="1" s="1"/>
  <c r="F4393" i="1" s="1"/>
  <c r="H4383" i="1" l="1"/>
  <c r="H4384" i="1" s="1"/>
  <c r="I4383" i="1" l="1"/>
  <c r="I4384" i="1" s="1"/>
  <c r="H4385" i="1"/>
  <c r="I4385" i="1" l="1"/>
  <c r="H4386" i="1"/>
  <c r="I4386" i="1" l="1"/>
  <c r="H4387" i="1"/>
  <c r="I4387" i="1" l="1"/>
  <c r="H4388" i="1"/>
  <c r="I4388" i="1" l="1"/>
  <c r="H4389" i="1"/>
  <c r="I4389" i="1" l="1"/>
  <c r="H4390" i="1"/>
  <c r="I4390" i="1" l="1"/>
  <c r="H4391" i="1"/>
  <c r="I4391" i="1" l="1"/>
  <c r="H4392" i="1"/>
  <c r="I4392" i="1" l="1"/>
  <c r="H4393" i="1"/>
  <c r="I4393" i="1" l="1"/>
  <c r="H4394" i="1"/>
  <c r="I4394" i="1" l="1"/>
  <c r="M4394" i="1"/>
  <c r="N4394" i="1" s="1"/>
  <c r="K4406" i="1" l="1"/>
  <c r="J4406" i="1" s="1"/>
  <c r="F4406" i="1" s="1"/>
  <c r="K4405" i="1"/>
  <c r="J4405" i="1" s="1"/>
  <c r="F4405" i="1" s="1"/>
  <c r="K4404" i="1"/>
  <c r="J4404" i="1" s="1"/>
  <c r="F4404" i="1" s="1"/>
  <c r="K4403" i="1"/>
  <c r="J4403" i="1" s="1"/>
  <c r="F4403" i="1" s="1"/>
  <c r="K4402" i="1"/>
  <c r="J4402" i="1" s="1"/>
  <c r="F4402" i="1" s="1"/>
  <c r="K4401" i="1"/>
  <c r="J4401" i="1" s="1"/>
  <c r="F4401" i="1" s="1"/>
  <c r="K4400" i="1"/>
  <c r="J4400" i="1" s="1"/>
  <c r="F4400" i="1" s="1"/>
  <c r="K4399" i="1"/>
  <c r="J4399" i="1" s="1"/>
  <c r="F4399" i="1" s="1"/>
  <c r="K4398" i="1"/>
  <c r="J4398" i="1" s="1"/>
  <c r="F4398" i="1" s="1"/>
  <c r="K4396" i="1"/>
  <c r="J4396" i="1" s="1"/>
  <c r="F4396" i="1" s="1"/>
  <c r="K4395" i="1"/>
  <c r="J4395" i="1" s="1"/>
  <c r="K4397" i="1"/>
  <c r="J4397" i="1" s="1"/>
  <c r="F4397" i="1" s="1"/>
  <c r="H4395" i="1" l="1"/>
  <c r="I4395" i="1" s="1"/>
  <c r="F4395" i="1"/>
  <c r="H4396" i="1" l="1"/>
  <c r="I4396" i="1" s="1"/>
  <c r="H4397" i="1" l="1"/>
  <c r="I4397" i="1" s="1"/>
  <c r="H4398" i="1" l="1"/>
  <c r="I4398" i="1" s="1"/>
  <c r="H4399" i="1" l="1"/>
  <c r="I4399" i="1" s="1"/>
  <c r="H4400" i="1" l="1"/>
  <c r="I4400" i="1" s="1"/>
  <c r="H4401" i="1" l="1"/>
  <c r="I4401" i="1" s="1"/>
  <c r="H4402" i="1" l="1"/>
  <c r="I4402" i="1" s="1"/>
  <c r="H4403" i="1" l="1"/>
  <c r="I4403" i="1" s="1"/>
  <c r="H4404" i="1" l="1"/>
  <c r="I4404" i="1" s="1"/>
  <c r="H4405" i="1" l="1"/>
  <c r="I4405" i="1" s="1"/>
  <c r="H4406" i="1" l="1"/>
  <c r="I4406" i="1" s="1"/>
  <c r="M4406" i="1" l="1"/>
  <c r="N4406" i="1" s="1"/>
  <c r="K4409" i="1" s="1"/>
  <c r="J4409" i="1" s="1"/>
  <c r="F4409" i="1" s="1"/>
  <c r="K4415" i="1" l="1"/>
  <c r="J4415" i="1" s="1"/>
  <c r="F4415" i="1" s="1"/>
  <c r="K4411" i="1"/>
  <c r="J4411" i="1" s="1"/>
  <c r="F4411" i="1" s="1"/>
  <c r="K4414" i="1"/>
  <c r="J4414" i="1" s="1"/>
  <c r="F4414" i="1" s="1"/>
  <c r="K4417" i="1"/>
  <c r="J4417" i="1" s="1"/>
  <c r="F4417" i="1" s="1"/>
  <c r="K4413" i="1"/>
  <c r="J4413" i="1" s="1"/>
  <c r="F4413" i="1" s="1"/>
  <c r="K4418" i="1"/>
  <c r="J4418" i="1" s="1"/>
  <c r="F4418" i="1" s="1"/>
  <c r="K4410" i="1"/>
  <c r="J4410" i="1" s="1"/>
  <c r="F4410" i="1" s="1"/>
  <c r="K4408" i="1"/>
  <c r="J4408" i="1" s="1"/>
  <c r="F4408" i="1" s="1"/>
  <c r="K4416" i="1"/>
  <c r="J4416" i="1" s="1"/>
  <c r="F4416" i="1" s="1"/>
  <c r="K4412" i="1"/>
  <c r="J4412" i="1" s="1"/>
  <c r="F4412" i="1" s="1"/>
  <c r="K4407" i="1"/>
  <c r="J4407" i="1" s="1"/>
  <c r="H4407" i="1" s="1"/>
  <c r="I4407" i="1" s="1"/>
  <c r="F4407" i="1" l="1"/>
  <c r="H4408" i="1"/>
  <c r="I4408" i="1" s="1"/>
  <c r="H4409" i="1" l="1"/>
  <c r="I4409" i="1" s="1"/>
  <c r="H4410" i="1" l="1"/>
  <c r="I4410" i="1" s="1"/>
  <c r="H4411" i="1" l="1"/>
  <c r="I4411" i="1" s="1"/>
  <c r="H4412" i="1" l="1"/>
  <c r="I4412" i="1" s="1"/>
  <c r="H4413" i="1" l="1"/>
  <c r="I4413" i="1" s="1"/>
  <c r="H4414" i="1" l="1"/>
  <c r="I4414" i="1" s="1"/>
  <c r="H4415" i="1" l="1"/>
  <c r="I4415" i="1" s="1"/>
  <c r="H4416" i="1" l="1"/>
  <c r="I4416" i="1" s="1"/>
  <c r="H4417" i="1" l="1"/>
  <c r="I4417" i="1" s="1"/>
  <c r="H4418" i="1" l="1"/>
  <c r="I4418" i="1" s="1"/>
  <c r="M4418" i="1" l="1"/>
  <c r="N4418" i="1" s="1"/>
  <c r="K4430" i="1" s="1"/>
  <c r="J4430" i="1" s="1"/>
  <c r="F4430" i="1" s="1"/>
  <c r="K4421" i="1" l="1"/>
  <c r="J4421" i="1" s="1"/>
  <c r="F4421" i="1" s="1"/>
  <c r="K4423" i="1"/>
  <c r="J4423" i="1" s="1"/>
  <c r="F4423" i="1" s="1"/>
  <c r="K4420" i="1"/>
  <c r="J4420" i="1" s="1"/>
  <c r="F4420" i="1" s="1"/>
  <c r="K4425" i="1"/>
  <c r="J4425" i="1" s="1"/>
  <c r="F4425" i="1" s="1"/>
  <c r="K4427" i="1"/>
  <c r="J4427" i="1" s="1"/>
  <c r="F4427" i="1" s="1"/>
  <c r="K4429" i="1"/>
  <c r="J4429" i="1" s="1"/>
  <c r="F4429" i="1" s="1"/>
  <c r="K4419" i="1"/>
  <c r="J4419" i="1" s="1"/>
  <c r="F4419" i="1" s="1"/>
  <c r="K4422" i="1"/>
  <c r="J4422" i="1" s="1"/>
  <c r="F4422" i="1" s="1"/>
  <c r="K4424" i="1"/>
  <c r="J4424" i="1" s="1"/>
  <c r="F4424" i="1" s="1"/>
  <c r="K4426" i="1"/>
  <c r="J4426" i="1" s="1"/>
  <c r="F4426" i="1" s="1"/>
  <c r="K4428" i="1"/>
  <c r="J4428" i="1" s="1"/>
  <c r="F4428" i="1" s="1"/>
  <c r="H4419" i="1" l="1"/>
  <c r="H4420" i="1" s="1"/>
  <c r="I4419" i="1" l="1"/>
  <c r="I4420" i="1" s="1"/>
  <c r="H4421" i="1"/>
  <c r="I4421" i="1" l="1"/>
  <c r="H4422" i="1"/>
  <c r="I4422" i="1" l="1"/>
  <c r="H4423" i="1"/>
  <c r="I4423" i="1" l="1"/>
  <c r="H4424" i="1"/>
  <c r="I4424" i="1" l="1"/>
  <c r="H4425" i="1"/>
  <c r="I4425" i="1" l="1"/>
  <c r="H4426" i="1"/>
  <c r="I4426" i="1" l="1"/>
  <c r="H4427" i="1"/>
  <c r="I4427" i="1" l="1"/>
  <c r="H4428" i="1"/>
  <c r="I4428" i="1" l="1"/>
  <c r="H4429" i="1"/>
  <c r="I4429" i="1" l="1"/>
  <c r="H4430" i="1"/>
  <c r="I4430" i="1" l="1"/>
  <c r="M4430" i="1"/>
  <c r="N4430" i="1" s="1"/>
  <c r="K4433" i="1" l="1"/>
  <c r="J4433" i="1" s="1"/>
  <c r="F4433" i="1" s="1"/>
  <c r="K4442" i="1"/>
  <c r="J4442" i="1" s="1"/>
  <c r="F4442" i="1" s="1"/>
  <c r="K4441" i="1"/>
  <c r="J4441" i="1" s="1"/>
  <c r="F4441" i="1" s="1"/>
  <c r="K4440" i="1"/>
  <c r="J4440" i="1" s="1"/>
  <c r="F4440" i="1" s="1"/>
  <c r="K4439" i="1"/>
  <c r="J4439" i="1" s="1"/>
  <c r="F4439" i="1" s="1"/>
  <c r="K4438" i="1"/>
  <c r="J4438" i="1" s="1"/>
  <c r="F4438" i="1" s="1"/>
  <c r="K4437" i="1"/>
  <c r="J4437" i="1" s="1"/>
  <c r="F4437" i="1" s="1"/>
  <c r="K4436" i="1"/>
  <c r="J4436" i="1" s="1"/>
  <c r="F4436" i="1" s="1"/>
  <c r="K4435" i="1"/>
  <c r="J4435" i="1" s="1"/>
  <c r="F4435" i="1" s="1"/>
  <c r="K4434" i="1"/>
  <c r="J4434" i="1" s="1"/>
  <c r="F4434" i="1" s="1"/>
  <c r="K4432" i="1"/>
  <c r="J4432" i="1" s="1"/>
  <c r="F4432" i="1" s="1"/>
  <c r="K4431" i="1"/>
  <c r="J4431" i="1" s="1"/>
  <c r="F4431" i="1" s="1"/>
  <c r="H4431" i="1" l="1"/>
  <c r="H4432" i="1" l="1"/>
  <c r="I4431" i="1"/>
  <c r="I4432" i="1" l="1"/>
  <c r="H4433" i="1"/>
  <c r="I4433" i="1" l="1"/>
  <c r="H4434" i="1"/>
  <c r="I4434" i="1" l="1"/>
  <c r="H4435" i="1"/>
  <c r="I4435" i="1" l="1"/>
  <c r="H4436" i="1"/>
  <c r="I4436" i="1" l="1"/>
  <c r="H4437" i="1"/>
  <c r="I4437" i="1" l="1"/>
  <c r="H4438" i="1"/>
  <c r="I4438" i="1" l="1"/>
  <c r="H4439" i="1"/>
  <c r="I4439" i="1" l="1"/>
  <c r="H4440" i="1"/>
  <c r="I4440" i="1" l="1"/>
  <c r="H4441" i="1"/>
  <c r="I4441" i="1" l="1"/>
  <c r="H4442" i="1"/>
  <c r="I4442" i="1" l="1"/>
  <c r="M4442" i="1"/>
  <c r="N4442" i="1" s="1"/>
  <c r="K4454" i="1" l="1"/>
  <c r="J4454" i="1" s="1"/>
  <c r="F4454" i="1" s="1"/>
  <c r="K4453" i="1"/>
  <c r="J4453" i="1" s="1"/>
  <c r="F4453" i="1" s="1"/>
  <c r="K4452" i="1"/>
  <c r="J4452" i="1" s="1"/>
  <c r="F4452" i="1" s="1"/>
  <c r="K4451" i="1"/>
  <c r="J4451" i="1" s="1"/>
  <c r="F4451" i="1" s="1"/>
  <c r="K4450" i="1"/>
  <c r="J4450" i="1" s="1"/>
  <c r="F4450" i="1" s="1"/>
  <c r="K4449" i="1"/>
  <c r="J4449" i="1" s="1"/>
  <c r="F4449" i="1" s="1"/>
  <c r="K4448" i="1"/>
  <c r="J4448" i="1" s="1"/>
  <c r="F4448" i="1" s="1"/>
  <c r="K4447" i="1"/>
  <c r="J4447" i="1" s="1"/>
  <c r="F4447" i="1" s="1"/>
  <c r="K4446" i="1"/>
  <c r="J4446" i="1" s="1"/>
  <c r="F4446" i="1" s="1"/>
  <c r="K4444" i="1"/>
  <c r="J4444" i="1" s="1"/>
  <c r="F4444" i="1" s="1"/>
  <c r="K4443" i="1"/>
  <c r="J4443" i="1" s="1"/>
  <c r="F4443" i="1" s="1"/>
  <c r="K4445" i="1"/>
  <c r="J4445" i="1" s="1"/>
  <c r="F4445" i="1" s="1"/>
  <c r="H4443" i="1" l="1"/>
  <c r="H4444" i="1" l="1"/>
  <c r="I4443" i="1"/>
  <c r="I4444" i="1" l="1"/>
  <c r="H4445" i="1"/>
  <c r="I4445" i="1" l="1"/>
  <c r="H4446" i="1"/>
  <c r="I4446" i="1" l="1"/>
  <c r="H4447" i="1"/>
  <c r="I4447" i="1" l="1"/>
  <c r="H4448" i="1"/>
  <c r="I4448" i="1" l="1"/>
  <c r="H4449" i="1"/>
  <c r="I4449" i="1" l="1"/>
  <c r="H4450" i="1"/>
  <c r="I4450" i="1" l="1"/>
  <c r="H4451" i="1"/>
  <c r="I4451" i="1" l="1"/>
  <c r="H4452" i="1"/>
  <c r="I4452" i="1" l="1"/>
  <c r="H4453" i="1"/>
  <c r="I4453" i="1" l="1"/>
  <c r="H4454" i="1"/>
  <c r="I4454" i="1" l="1"/>
  <c r="M4454" i="1"/>
  <c r="N4454" i="1" s="1"/>
  <c r="K4457" i="1" l="1"/>
  <c r="J4457" i="1" s="1"/>
  <c r="F4457" i="1" s="1"/>
  <c r="K4466" i="1"/>
  <c r="J4466" i="1" s="1"/>
  <c r="F4466" i="1" s="1"/>
  <c r="K4465" i="1"/>
  <c r="J4465" i="1" s="1"/>
  <c r="F4465" i="1" s="1"/>
  <c r="K4464" i="1"/>
  <c r="J4464" i="1" s="1"/>
  <c r="F4464" i="1" s="1"/>
  <c r="K4463" i="1"/>
  <c r="J4463" i="1" s="1"/>
  <c r="F4463" i="1" s="1"/>
  <c r="K4462" i="1"/>
  <c r="J4462" i="1" s="1"/>
  <c r="F4462" i="1" s="1"/>
  <c r="K4461" i="1"/>
  <c r="J4461" i="1" s="1"/>
  <c r="F4461" i="1" s="1"/>
  <c r="K4460" i="1"/>
  <c r="J4460" i="1" s="1"/>
  <c r="F4460" i="1" s="1"/>
  <c r="K4459" i="1"/>
  <c r="J4459" i="1" s="1"/>
  <c r="F4459" i="1" s="1"/>
  <c r="K4458" i="1"/>
  <c r="J4458" i="1" s="1"/>
  <c r="F4458" i="1" s="1"/>
  <c r="K4456" i="1"/>
  <c r="J4456" i="1" s="1"/>
  <c r="F4456" i="1" s="1"/>
  <c r="K4455" i="1"/>
  <c r="J4455" i="1" s="1"/>
  <c r="F4455" i="1" s="1"/>
  <c r="H4455" i="1" l="1"/>
  <c r="H4456" i="1" l="1"/>
  <c r="I4455" i="1"/>
  <c r="I4456" i="1" l="1"/>
  <c r="H4457" i="1"/>
  <c r="I4457" i="1" l="1"/>
  <c r="H4458" i="1"/>
  <c r="I4458" i="1" l="1"/>
  <c r="H4459" i="1"/>
  <c r="I4459" i="1" l="1"/>
  <c r="H4460" i="1"/>
  <c r="I4460" i="1" l="1"/>
  <c r="H4461" i="1"/>
  <c r="I4461" i="1" l="1"/>
  <c r="H4462" i="1"/>
  <c r="I4462" i="1" l="1"/>
  <c r="H4463" i="1"/>
  <c r="I4463" i="1" l="1"/>
  <c r="H4464" i="1"/>
  <c r="I4464" i="1" l="1"/>
  <c r="H4465" i="1"/>
  <c r="I4465" i="1" l="1"/>
  <c r="H4466" i="1"/>
  <c r="I4466" i="1" l="1"/>
  <c r="M4466" i="1"/>
  <c r="N4466" i="1" s="1"/>
  <c r="K4478" i="1" l="1"/>
  <c r="J4478" i="1" s="1"/>
  <c r="F4478" i="1" s="1"/>
  <c r="K4477" i="1"/>
  <c r="J4477" i="1" s="1"/>
  <c r="F4477" i="1" s="1"/>
  <c r="K4476" i="1"/>
  <c r="J4476" i="1" s="1"/>
  <c r="F4476" i="1" s="1"/>
  <c r="K4475" i="1"/>
  <c r="J4475" i="1" s="1"/>
  <c r="F4475" i="1" s="1"/>
  <c r="K4474" i="1"/>
  <c r="J4474" i="1" s="1"/>
  <c r="F4474" i="1" s="1"/>
  <c r="K4473" i="1"/>
  <c r="J4473" i="1" s="1"/>
  <c r="F4473" i="1" s="1"/>
  <c r="K4472" i="1"/>
  <c r="J4472" i="1" s="1"/>
  <c r="F4472" i="1" s="1"/>
  <c r="K4471" i="1"/>
  <c r="J4471" i="1" s="1"/>
  <c r="F4471" i="1" s="1"/>
  <c r="K4470" i="1"/>
  <c r="J4470" i="1" s="1"/>
  <c r="F4470" i="1" s="1"/>
  <c r="K4468" i="1"/>
  <c r="J4468" i="1" s="1"/>
  <c r="F4468" i="1" s="1"/>
  <c r="K4467" i="1"/>
  <c r="J4467" i="1" s="1"/>
  <c r="F4467" i="1" s="1"/>
  <c r="K4469" i="1"/>
  <c r="J4469" i="1" s="1"/>
  <c r="F4469" i="1" s="1"/>
  <c r="H4467" i="1" l="1"/>
  <c r="H4468" i="1" l="1"/>
  <c r="I4467" i="1"/>
  <c r="I4468" i="1" l="1"/>
  <c r="H4469" i="1"/>
  <c r="I4469" i="1" l="1"/>
  <c r="H4470" i="1"/>
  <c r="I4470" i="1" l="1"/>
  <c r="H4471" i="1"/>
  <c r="I4471" i="1" l="1"/>
  <c r="H4472" i="1"/>
  <c r="I4472" i="1" l="1"/>
  <c r="H4473" i="1"/>
  <c r="I4473" i="1" l="1"/>
  <c r="H4474" i="1"/>
  <c r="I4474" i="1" l="1"/>
  <c r="H4475" i="1"/>
  <c r="I4475" i="1" l="1"/>
  <c r="H4476" i="1"/>
  <c r="I4476" i="1" l="1"/>
  <c r="H4477" i="1"/>
  <c r="I4477" i="1" l="1"/>
  <c r="H4478" i="1"/>
  <c r="I4478" i="1" l="1"/>
  <c r="M4478" i="1"/>
  <c r="N4478" i="1" s="1"/>
  <c r="K4481" i="1" l="1"/>
  <c r="J4481" i="1" s="1"/>
  <c r="F4481" i="1" s="1"/>
  <c r="K4490" i="1"/>
  <c r="J4490" i="1" s="1"/>
  <c r="F4490" i="1" s="1"/>
  <c r="K4489" i="1"/>
  <c r="J4489" i="1" s="1"/>
  <c r="F4489" i="1" s="1"/>
  <c r="K4488" i="1"/>
  <c r="J4488" i="1" s="1"/>
  <c r="F4488" i="1" s="1"/>
  <c r="K4487" i="1"/>
  <c r="J4487" i="1" s="1"/>
  <c r="F4487" i="1" s="1"/>
  <c r="K4486" i="1"/>
  <c r="J4486" i="1" s="1"/>
  <c r="F4486" i="1" s="1"/>
  <c r="K4485" i="1"/>
  <c r="J4485" i="1" s="1"/>
  <c r="F4485" i="1" s="1"/>
  <c r="K4484" i="1"/>
  <c r="J4484" i="1" s="1"/>
  <c r="F4484" i="1" s="1"/>
  <c r="K4483" i="1"/>
  <c r="J4483" i="1" s="1"/>
  <c r="F4483" i="1" s="1"/>
  <c r="K4482" i="1"/>
  <c r="J4482" i="1" s="1"/>
  <c r="F4482" i="1" s="1"/>
  <c r="K4480" i="1"/>
  <c r="J4480" i="1" s="1"/>
  <c r="F4480" i="1" s="1"/>
  <c r="K4479" i="1"/>
  <c r="J4479" i="1" s="1"/>
  <c r="F4479" i="1" s="1"/>
  <c r="H4479" i="1" l="1"/>
  <c r="H4480" i="1" l="1"/>
  <c r="I4479" i="1"/>
  <c r="I4480" i="1" l="1"/>
  <c r="H4481" i="1"/>
  <c r="I4481" i="1" l="1"/>
  <c r="H4482" i="1"/>
  <c r="I4482" i="1" l="1"/>
  <c r="H4483" i="1"/>
  <c r="I4483" i="1" l="1"/>
  <c r="H4484" i="1"/>
  <c r="I4484" i="1" l="1"/>
  <c r="H4485" i="1"/>
  <c r="I4485" i="1" l="1"/>
  <c r="H4486" i="1"/>
  <c r="I4486" i="1" l="1"/>
  <c r="H4487" i="1"/>
  <c r="I4487" i="1" l="1"/>
  <c r="H4488" i="1"/>
  <c r="I4488" i="1" l="1"/>
  <c r="H4489" i="1"/>
  <c r="I4489" i="1" l="1"/>
  <c r="H4490" i="1"/>
  <c r="I4490" i="1" l="1"/>
  <c r="M4490" i="1"/>
  <c r="N4490" i="1" s="1"/>
  <c r="K4502" i="1" l="1"/>
  <c r="J4502" i="1" s="1"/>
  <c r="F4502" i="1" s="1"/>
  <c r="K4501" i="1"/>
  <c r="J4501" i="1" s="1"/>
  <c r="F4501" i="1" s="1"/>
  <c r="K4500" i="1"/>
  <c r="J4500" i="1" s="1"/>
  <c r="F4500" i="1" s="1"/>
  <c r="K4499" i="1"/>
  <c r="J4499" i="1" s="1"/>
  <c r="F4499" i="1" s="1"/>
  <c r="K4498" i="1"/>
  <c r="J4498" i="1" s="1"/>
  <c r="F4498" i="1" s="1"/>
  <c r="K4497" i="1"/>
  <c r="J4497" i="1" s="1"/>
  <c r="F4497" i="1" s="1"/>
  <c r="K4496" i="1"/>
  <c r="J4496" i="1" s="1"/>
  <c r="F4496" i="1" s="1"/>
  <c r="K4495" i="1"/>
  <c r="J4495" i="1" s="1"/>
  <c r="F4495" i="1" s="1"/>
  <c r="K4494" i="1"/>
  <c r="J4494" i="1" s="1"/>
  <c r="F4494" i="1" s="1"/>
  <c r="K4492" i="1"/>
  <c r="J4492" i="1" s="1"/>
  <c r="F4492" i="1" s="1"/>
  <c r="K4491" i="1"/>
  <c r="J4491" i="1" s="1"/>
  <c r="F4491" i="1" s="1"/>
  <c r="K4493" i="1"/>
  <c r="J4493" i="1" s="1"/>
  <c r="F4493" i="1" s="1"/>
  <c r="H4491" i="1" l="1"/>
  <c r="H4492" i="1" l="1"/>
  <c r="I4491" i="1"/>
  <c r="I4492" i="1" l="1"/>
  <c r="H4493" i="1"/>
  <c r="I4493" i="1" l="1"/>
  <c r="H4494" i="1"/>
  <c r="I4494" i="1" l="1"/>
  <c r="H4495" i="1"/>
  <c r="I4495" i="1" l="1"/>
  <c r="H4496" i="1"/>
  <c r="I4496" i="1" l="1"/>
  <c r="H4497" i="1"/>
  <c r="I4497" i="1" l="1"/>
  <c r="H4498" i="1"/>
  <c r="I4498" i="1" l="1"/>
  <c r="H4499" i="1"/>
  <c r="I4499" i="1" l="1"/>
  <c r="H4500" i="1"/>
  <c r="I4500" i="1" l="1"/>
  <c r="H4501" i="1"/>
  <c r="I4501" i="1" l="1"/>
  <c r="H4502" i="1"/>
  <c r="I4502" i="1" l="1"/>
  <c r="M4502" i="1"/>
  <c r="N4502" i="1" s="1"/>
  <c r="K4505" i="1" l="1"/>
  <c r="J4505" i="1" s="1"/>
  <c r="F4505" i="1" s="1"/>
  <c r="K4514" i="1"/>
  <c r="J4514" i="1" s="1"/>
  <c r="F4514" i="1" s="1"/>
  <c r="K4513" i="1"/>
  <c r="J4513" i="1" s="1"/>
  <c r="F4513" i="1" s="1"/>
  <c r="K4512" i="1"/>
  <c r="J4512" i="1" s="1"/>
  <c r="F4512" i="1" s="1"/>
  <c r="K4511" i="1"/>
  <c r="J4511" i="1" s="1"/>
  <c r="F4511" i="1" s="1"/>
  <c r="K4510" i="1"/>
  <c r="J4510" i="1" s="1"/>
  <c r="F4510" i="1" s="1"/>
  <c r="K4509" i="1"/>
  <c r="J4509" i="1" s="1"/>
  <c r="F4509" i="1" s="1"/>
  <c r="K4508" i="1"/>
  <c r="J4508" i="1" s="1"/>
  <c r="F4508" i="1" s="1"/>
  <c r="K4507" i="1"/>
  <c r="J4507" i="1" s="1"/>
  <c r="F4507" i="1" s="1"/>
  <c r="K4506" i="1"/>
  <c r="J4506" i="1" s="1"/>
  <c r="F4506" i="1" s="1"/>
  <c r="K4504" i="1"/>
  <c r="J4504" i="1" s="1"/>
  <c r="F4504" i="1" s="1"/>
  <c r="K4503" i="1"/>
  <c r="J4503" i="1" s="1"/>
  <c r="F4503" i="1" s="1"/>
  <c r="H4503" i="1" l="1"/>
  <c r="H4504" i="1" l="1"/>
  <c r="I4503" i="1"/>
  <c r="I4504" i="1" l="1"/>
  <c r="H4505" i="1"/>
  <c r="I4505" i="1" l="1"/>
  <c r="H4506" i="1"/>
  <c r="I4506" i="1" l="1"/>
  <c r="H4507" i="1"/>
  <c r="I4507" i="1" l="1"/>
  <c r="H4508" i="1"/>
  <c r="I4508" i="1" l="1"/>
  <c r="H4509" i="1"/>
  <c r="I4509" i="1" l="1"/>
  <c r="H4510" i="1"/>
  <c r="I4510" i="1" l="1"/>
  <c r="H4511" i="1"/>
  <c r="I4511" i="1" l="1"/>
  <c r="H4512" i="1"/>
  <c r="I4512" i="1" l="1"/>
  <c r="H4513" i="1"/>
  <c r="I4513" i="1" l="1"/>
  <c r="H4514" i="1"/>
  <c r="I4514" i="1" l="1"/>
  <c r="M4514" i="1"/>
  <c r="N4514" i="1" s="1"/>
  <c r="K4526" i="1" l="1"/>
  <c r="J4526" i="1" s="1"/>
  <c r="F4526" i="1" s="1"/>
  <c r="K4525" i="1"/>
  <c r="J4525" i="1" s="1"/>
  <c r="F4525" i="1" s="1"/>
  <c r="K4524" i="1"/>
  <c r="J4524" i="1" s="1"/>
  <c r="F4524" i="1" s="1"/>
  <c r="K4523" i="1"/>
  <c r="J4523" i="1" s="1"/>
  <c r="F4523" i="1" s="1"/>
  <c r="K4522" i="1"/>
  <c r="J4522" i="1" s="1"/>
  <c r="F4522" i="1" s="1"/>
  <c r="K4521" i="1"/>
  <c r="J4521" i="1" s="1"/>
  <c r="F4521" i="1" s="1"/>
  <c r="K4520" i="1"/>
  <c r="J4520" i="1" s="1"/>
  <c r="F4520" i="1" s="1"/>
  <c r="K4519" i="1"/>
  <c r="J4519" i="1" s="1"/>
  <c r="F4519" i="1" s="1"/>
  <c r="K4518" i="1"/>
  <c r="J4518" i="1" s="1"/>
  <c r="F4518" i="1" s="1"/>
  <c r="K4516" i="1"/>
  <c r="J4516" i="1" s="1"/>
  <c r="F4516" i="1" s="1"/>
  <c r="K4515" i="1"/>
  <c r="J4515" i="1" s="1"/>
  <c r="K4517" i="1"/>
  <c r="J4517" i="1" s="1"/>
  <c r="F4517" i="1" s="1"/>
  <c r="H4515" i="1" l="1"/>
  <c r="I4515" i="1" s="1"/>
  <c r="F4515" i="1"/>
  <c r="H4516" i="1" l="1"/>
  <c r="I4516" i="1" s="1"/>
  <c r="H4517" i="1" l="1"/>
  <c r="I4517" i="1" s="1"/>
  <c r="H4518" i="1" l="1"/>
  <c r="I4518" i="1" s="1"/>
  <c r="H4519" i="1" l="1"/>
  <c r="I4519" i="1" s="1"/>
  <c r="H4520" i="1" l="1"/>
  <c r="I4520" i="1" s="1"/>
  <c r="H4521" i="1" l="1"/>
  <c r="I4521" i="1" s="1"/>
  <c r="H4522" i="1" l="1"/>
  <c r="I4522" i="1" s="1"/>
  <c r="H4523" i="1" l="1"/>
  <c r="I4523" i="1" s="1"/>
  <c r="H4524" i="1" l="1"/>
  <c r="I4524" i="1" s="1"/>
  <c r="H4525" i="1" l="1"/>
  <c r="I4525" i="1" s="1"/>
  <c r="H4526" i="1" l="1"/>
  <c r="I4526" i="1" s="1"/>
  <c r="M4526" i="1" l="1"/>
  <c r="N4526" i="1" s="1"/>
  <c r="K4538" i="1" s="1"/>
  <c r="J4538" i="1" s="1"/>
  <c r="F4538" i="1" s="1"/>
  <c r="K4537" i="1" l="1"/>
  <c r="J4537" i="1" s="1"/>
  <c r="F4537" i="1" s="1"/>
  <c r="K4531" i="1"/>
  <c r="J4531" i="1" s="1"/>
  <c r="F4531" i="1" s="1"/>
  <c r="K4536" i="1"/>
  <c r="J4536" i="1" s="1"/>
  <c r="F4536" i="1" s="1"/>
  <c r="K4535" i="1"/>
  <c r="J4535" i="1" s="1"/>
  <c r="F4535" i="1" s="1"/>
  <c r="K4530" i="1"/>
  <c r="J4530" i="1" s="1"/>
  <c r="F4530" i="1" s="1"/>
  <c r="K4534" i="1"/>
  <c r="J4534" i="1" s="1"/>
  <c r="F4534" i="1" s="1"/>
  <c r="K4533" i="1"/>
  <c r="J4533" i="1" s="1"/>
  <c r="F4533" i="1" s="1"/>
  <c r="K4528" i="1"/>
  <c r="J4528" i="1" s="1"/>
  <c r="F4528" i="1" s="1"/>
  <c r="K4529" i="1"/>
  <c r="J4529" i="1" s="1"/>
  <c r="F4529" i="1" s="1"/>
  <c r="K4532" i="1"/>
  <c r="J4532" i="1" s="1"/>
  <c r="F4532" i="1" s="1"/>
  <c r="K4527" i="1"/>
  <c r="J4527" i="1" s="1"/>
  <c r="H4527" i="1" s="1"/>
  <c r="I4527" i="1" s="1"/>
  <c r="F4527" i="1" l="1"/>
  <c r="H4528" i="1"/>
  <c r="H4529" i="1" s="1"/>
  <c r="I4528" i="1" l="1"/>
  <c r="I4529" i="1" s="1"/>
  <c r="H4530" i="1"/>
  <c r="I4530" i="1" l="1"/>
  <c r="H4531" i="1"/>
  <c r="I4531" i="1" l="1"/>
  <c r="H4532" i="1"/>
  <c r="I4532" i="1" l="1"/>
  <c r="H4533" i="1"/>
  <c r="I4533" i="1" l="1"/>
  <c r="H4534" i="1"/>
  <c r="I4534" i="1" l="1"/>
  <c r="H4535" i="1"/>
  <c r="I4535" i="1" l="1"/>
  <c r="H4536" i="1"/>
  <c r="I4536" i="1" l="1"/>
  <c r="H4537" i="1"/>
  <c r="I4537" i="1" l="1"/>
  <c r="H4538" i="1"/>
  <c r="I4538" i="1" l="1"/>
  <c r="M4538" i="1"/>
  <c r="N4538" i="1" s="1"/>
  <c r="K4550" i="1" l="1"/>
  <c r="J4550" i="1" s="1"/>
  <c r="F4550" i="1" s="1"/>
  <c r="K4549" i="1"/>
  <c r="J4549" i="1" s="1"/>
  <c r="F4549" i="1" s="1"/>
  <c r="K4548" i="1"/>
  <c r="J4548" i="1" s="1"/>
  <c r="F4548" i="1" s="1"/>
  <c r="K4547" i="1"/>
  <c r="J4547" i="1" s="1"/>
  <c r="F4547" i="1" s="1"/>
  <c r="K4546" i="1"/>
  <c r="J4546" i="1" s="1"/>
  <c r="F4546" i="1" s="1"/>
  <c r="K4545" i="1"/>
  <c r="J4545" i="1" s="1"/>
  <c r="F4545" i="1" s="1"/>
  <c r="K4544" i="1"/>
  <c r="J4544" i="1" s="1"/>
  <c r="F4544" i="1" s="1"/>
  <c r="K4543" i="1"/>
  <c r="J4543" i="1" s="1"/>
  <c r="F4543" i="1" s="1"/>
  <c r="K4542" i="1"/>
  <c r="J4542" i="1" s="1"/>
  <c r="F4542" i="1" s="1"/>
  <c r="K4540" i="1"/>
  <c r="J4540" i="1" s="1"/>
  <c r="F4540" i="1" s="1"/>
  <c r="K4539" i="1"/>
  <c r="J4539" i="1" s="1"/>
  <c r="F4539" i="1" s="1"/>
  <c r="K4541" i="1"/>
  <c r="J4541" i="1" s="1"/>
  <c r="F4541" i="1" s="1"/>
  <c r="H4539" i="1" l="1"/>
  <c r="H4540" i="1" l="1"/>
  <c r="I4539" i="1"/>
  <c r="I4540" i="1" l="1"/>
  <c r="H4541" i="1"/>
  <c r="I4541" i="1" l="1"/>
  <c r="H4542" i="1"/>
  <c r="I4542" i="1" l="1"/>
  <c r="H4543" i="1"/>
  <c r="I4543" i="1" l="1"/>
  <c r="H4544" i="1"/>
  <c r="I4544" i="1" l="1"/>
  <c r="H4545" i="1"/>
  <c r="I4545" i="1" l="1"/>
  <c r="H4546" i="1"/>
  <c r="I4546" i="1" l="1"/>
  <c r="H4547" i="1"/>
  <c r="I4547" i="1" l="1"/>
  <c r="H4548" i="1"/>
  <c r="I4548" i="1" l="1"/>
  <c r="H4549" i="1"/>
  <c r="I4549" i="1" l="1"/>
  <c r="H4550" i="1"/>
  <c r="I4550" i="1" l="1"/>
  <c r="M4550" i="1"/>
  <c r="N4550" i="1" s="1"/>
  <c r="K4553" i="1" l="1"/>
  <c r="J4553" i="1" s="1"/>
  <c r="F4553" i="1" s="1"/>
  <c r="K4562" i="1"/>
  <c r="J4562" i="1" s="1"/>
  <c r="F4562" i="1" s="1"/>
  <c r="K4560" i="1"/>
  <c r="J4560" i="1" s="1"/>
  <c r="F4560" i="1" s="1"/>
  <c r="K4558" i="1"/>
  <c r="J4558" i="1" s="1"/>
  <c r="F4558" i="1" s="1"/>
  <c r="K4556" i="1"/>
  <c r="J4556" i="1" s="1"/>
  <c r="F4556" i="1" s="1"/>
  <c r="K4554" i="1"/>
  <c r="J4554" i="1" s="1"/>
  <c r="F4554" i="1" s="1"/>
  <c r="K4551" i="1"/>
  <c r="J4551" i="1" s="1"/>
  <c r="F4551" i="1" s="1"/>
  <c r="K4561" i="1"/>
  <c r="J4561" i="1" s="1"/>
  <c r="F4561" i="1" s="1"/>
  <c r="K4559" i="1"/>
  <c r="J4559" i="1" s="1"/>
  <c r="F4559" i="1" s="1"/>
  <c r="K4557" i="1"/>
  <c r="J4557" i="1" s="1"/>
  <c r="F4557" i="1" s="1"/>
  <c r="K4555" i="1"/>
  <c r="J4555" i="1" s="1"/>
  <c r="F4555" i="1" s="1"/>
  <c r="K4552" i="1"/>
  <c r="J4552" i="1" s="1"/>
  <c r="F4552" i="1" s="1"/>
  <c r="H4551" i="1" l="1"/>
  <c r="H4552" i="1" l="1"/>
  <c r="I4551" i="1"/>
  <c r="I4552" i="1" l="1"/>
  <c r="H4553" i="1"/>
  <c r="I4553" i="1" l="1"/>
  <c r="H4554" i="1"/>
  <c r="I4554" i="1" l="1"/>
  <c r="H4555" i="1"/>
  <c r="I4555" i="1" l="1"/>
  <c r="H4556" i="1"/>
  <c r="I4556" i="1" l="1"/>
  <c r="H4557" i="1"/>
  <c r="I4557" i="1" l="1"/>
  <c r="H4558" i="1"/>
  <c r="I4558" i="1" l="1"/>
  <c r="H4559" i="1"/>
  <c r="I4559" i="1" l="1"/>
  <c r="H4560" i="1"/>
  <c r="I4560" i="1" l="1"/>
  <c r="H4561" i="1"/>
  <c r="I4561" i="1" l="1"/>
  <c r="H4562" i="1"/>
  <c r="I4562" i="1" l="1"/>
  <c r="M4562" i="1"/>
  <c r="N4562" i="1" s="1"/>
  <c r="K4574" i="1" l="1"/>
  <c r="J4574" i="1" s="1"/>
  <c r="F4574" i="1" s="1"/>
  <c r="K4573" i="1"/>
  <c r="J4573" i="1" s="1"/>
  <c r="F4573" i="1" s="1"/>
  <c r="K4572" i="1"/>
  <c r="J4572" i="1" s="1"/>
  <c r="F4572" i="1" s="1"/>
  <c r="K4571" i="1"/>
  <c r="J4571" i="1" s="1"/>
  <c r="F4571" i="1" s="1"/>
  <c r="K4570" i="1"/>
  <c r="J4570" i="1" s="1"/>
  <c r="F4570" i="1" s="1"/>
  <c r="K4569" i="1"/>
  <c r="J4569" i="1" s="1"/>
  <c r="F4569" i="1" s="1"/>
  <c r="K4568" i="1"/>
  <c r="J4568" i="1" s="1"/>
  <c r="F4568" i="1" s="1"/>
  <c r="K4567" i="1"/>
  <c r="J4567" i="1" s="1"/>
  <c r="F4567" i="1" s="1"/>
  <c r="K4566" i="1"/>
  <c r="J4566" i="1" s="1"/>
  <c r="F4566" i="1" s="1"/>
  <c r="K4564" i="1"/>
  <c r="J4564" i="1" s="1"/>
  <c r="F4564" i="1" s="1"/>
  <c r="K4563" i="1"/>
  <c r="J4563" i="1" s="1"/>
  <c r="F4563" i="1" s="1"/>
  <c r="K4565" i="1"/>
  <c r="J4565" i="1" s="1"/>
  <c r="F4565" i="1" s="1"/>
  <c r="H4563" i="1" l="1"/>
  <c r="H4564" i="1" l="1"/>
  <c r="I4563" i="1"/>
  <c r="I4564" i="1" l="1"/>
  <c r="H4565" i="1"/>
  <c r="I4565" i="1" l="1"/>
  <c r="H4566" i="1"/>
  <c r="I4566" i="1" l="1"/>
  <c r="H4567" i="1"/>
  <c r="I4567" i="1" l="1"/>
  <c r="H4568" i="1"/>
  <c r="I4568" i="1" l="1"/>
  <c r="H4569" i="1"/>
  <c r="I4569" i="1" l="1"/>
  <c r="H4570" i="1"/>
  <c r="I4570" i="1" l="1"/>
  <c r="H4571" i="1"/>
  <c r="I4571" i="1" l="1"/>
  <c r="H4572" i="1"/>
  <c r="I4572" i="1" l="1"/>
  <c r="H4573" i="1"/>
  <c r="I4573" i="1" l="1"/>
  <c r="H4574" i="1"/>
  <c r="I4574" i="1" l="1"/>
  <c r="M4574" i="1"/>
  <c r="N4574" i="1" s="1"/>
  <c r="K4577" i="1" l="1"/>
  <c r="J4577" i="1" s="1"/>
  <c r="F4577" i="1" s="1"/>
  <c r="K4586" i="1"/>
  <c r="J4586" i="1" s="1"/>
  <c r="F4586" i="1" s="1"/>
  <c r="K4584" i="1"/>
  <c r="J4584" i="1" s="1"/>
  <c r="F4584" i="1" s="1"/>
  <c r="K4582" i="1"/>
  <c r="J4582" i="1" s="1"/>
  <c r="F4582" i="1" s="1"/>
  <c r="K4580" i="1"/>
  <c r="J4580" i="1" s="1"/>
  <c r="F4580" i="1" s="1"/>
  <c r="K4578" i="1"/>
  <c r="J4578" i="1" s="1"/>
  <c r="F4578" i="1" s="1"/>
  <c r="K4575" i="1"/>
  <c r="J4575" i="1" s="1"/>
  <c r="F4575" i="1" s="1"/>
  <c r="K4585" i="1"/>
  <c r="J4585" i="1" s="1"/>
  <c r="F4585" i="1" s="1"/>
  <c r="K4583" i="1"/>
  <c r="J4583" i="1" s="1"/>
  <c r="F4583" i="1" s="1"/>
  <c r="K4581" i="1"/>
  <c r="J4581" i="1" s="1"/>
  <c r="F4581" i="1" s="1"/>
  <c r="K4579" i="1"/>
  <c r="J4579" i="1" s="1"/>
  <c r="F4579" i="1" s="1"/>
  <c r="K4576" i="1"/>
  <c r="J4576" i="1" s="1"/>
  <c r="F4576" i="1" s="1"/>
  <c r="H4575" i="1" l="1"/>
  <c r="H4576" i="1" l="1"/>
  <c r="I4575" i="1"/>
  <c r="I4576" i="1" l="1"/>
  <c r="H4577" i="1"/>
  <c r="I4577" i="1" l="1"/>
  <c r="H4578" i="1"/>
  <c r="I4578" i="1" l="1"/>
  <c r="H4579" i="1"/>
  <c r="I4579" i="1" l="1"/>
  <c r="H4580" i="1"/>
  <c r="I4580" i="1" l="1"/>
  <c r="H4581" i="1"/>
  <c r="I4581" i="1" l="1"/>
  <c r="H4582" i="1"/>
  <c r="I4582" i="1" l="1"/>
  <c r="H4583" i="1"/>
  <c r="I4583" i="1" l="1"/>
  <c r="H4584" i="1"/>
  <c r="I4584" i="1" l="1"/>
  <c r="H4585" i="1"/>
  <c r="I4585" i="1" l="1"/>
  <c r="H4586" i="1"/>
  <c r="I4586" i="1" l="1"/>
  <c r="M4586" i="1"/>
  <c r="N4586" i="1" s="1"/>
  <c r="K4598" i="1" l="1"/>
  <c r="J4598" i="1" s="1"/>
  <c r="F4598" i="1" s="1"/>
  <c r="K4597" i="1"/>
  <c r="J4597" i="1" s="1"/>
  <c r="F4597" i="1" s="1"/>
  <c r="K4596" i="1"/>
  <c r="J4596" i="1" s="1"/>
  <c r="F4596" i="1" s="1"/>
  <c r="K4595" i="1"/>
  <c r="J4595" i="1" s="1"/>
  <c r="F4595" i="1" s="1"/>
  <c r="K4594" i="1"/>
  <c r="J4594" i="1" s="1"/>
  <c r="F4594" i="1" s="1"/>
  <c r="K4593" i="1"/>
  <c r="J4593" i="1" s="1"/>
  <c r="F4593" i="1" s="1"/>
  <c r="K4592" i="1"/>
  <c r="J4592" i="1" s="1"/>
  <c r="F4592" i="1" s="1"/>
  <c r="K4591" i="1"/>
  <c r="J4591" i="1" s="1"/>
  <c r="F4591" i="1" s="1"/>
  <c r="K4590" i="1"/>
  <c r="J4590" i="1" s="1"/>
  <c r="F4590" i="1" s="1"/>
  <c r="K4588" i="1"/>
  <c r="J4588" i="1" s="1"/>
  <c r="F4588" i="1" s="1"/>
  <c r="K4587" i="1"/>
  <c r="J4587" i="1" s="1"/>
  <c r="F4587" i="1" s="1"/>
  <c r="K4589" i="1"/>
  <c r="J4589" i="1" s="1"/>
  <c r="F4589" i="1" s="1"/>
  <c r="H4587" i="1" l="1"/>
  <c r="H4588" i="1" l="1"/>
  <c r="I4587" i="1"/>
  <c r="I4588" i="1" l="1"/>
  <c r="H4589" i="1"/>
  <c r="I4589" i="1" l="1"/>
  <c r="H4590" i="1"/>
  <c r="I4590" i="1" l="1"/>
  <c r="H4591" i="1"/>
  <c r="I4591" i="1" l="1"/>
  <c r="H4592" i="1"/>
  <c r="I4592" i="1" l="1"/>
  <c r="H4593" i="1"/>
  <c r="I4593" i="1" l="1"/>
  <c r="H4594" i="1"/>
  <c r="I4594" i="1" l="1"/>
  <c r="H4595" i="1"/>
  <c r="I4595" i="1" l="1"/>
  <c r="H4596" i="1"/>
  <c r="I4596" i="1" l="1"/>
  <c r="H4597" i="1"/>
  <c r="I4597" i="1" l="1"/>
  <c r="H4598" i="1"/>
  <c r="I4598" i="1" l="1"/>
  <c r="M4598" i="1"/>
  <c r="N4598" i="1" s="1"/>
  <c r="K4601" i="1" l="1"/>
  <c r="J4601" i="1" s="1"/>
  <c r="F4601" i="1" s="1"/>
  <c r="K4610" i="1"/>
  <c r="J4610" i="1" s="1"/>
  <c r="F4610" i="1" s="1"/>
  <c r="K4608" i="1"/>
  <c r="J4608" i="1" s="1"/>
  <c r="F4608" i="1" s="1"/>
  <c r="K4606" i="1"/>
  <c r="J4606" i="1" s="1"/>
  <c r="F4606" i="1" s="1"/>
  <c r="K4604" i="1"/>
  <c r="J4604" i="1" s="1"/>
  <c r="F4604" i="1" s="1"/>
  <c r="K4602" i="1"/>
  <c r="J4602" i="1" s="1"/>
  <c r="F4602" i="1" s="1"/>
  <c r="K4599" i="1"/>
  <c r="J4599" i="1" s="1"/>
  <c r="F4599" i="1" s="1"/>
  <c r="K4609" i="1"/>
  <c r="J4609" i="1" s="1"/>
  <c r="F4609" i="1" s="1"/>
  <c r="K4607" i="1"/>
  <c r="J4607" i="1" s="1"/>
  <c r="F4607" i="1" s="1"/>
  <c r="K4605" i="1"/>
  <c r="J4605" i="1" s="1"/>
  <c r="F4605" i="1" s="1"/>
  <c r="K4603" i="1"/>
  <c r="J4603" i="1" s="1"/>
  <c r="F4603" i="1" s="1"/>
  <c r="K4600" i="1"/>
  <c r="J4600" i="1" s="1"/>
  <c r="F4600" i="1" s="1"/>
  <c r="H4599" i="1" l="1"/>
  <c r="H4600" i="1" l="1"/>
  <c r="I4599" i="1"/>
  <c r="I4600" i="1" l="1"/>
  <c r="H4601" i="1"/>
  <c r="I4601" i="1" l="1"/>
  <c r="H4602" i="1"/>
  <c r="I4602" i="1" l="1"/>
  <c r="H4603" i="1"/>
  <c r="I4603" i="1" l="1"/>
  <c r="H4604" i="1"/>
  <c r="I4604" i="1" l="1"/>
  <c r="H4605" i="1"/>
  <c r="I4605" i="1" l="1"/>
  <c r="H4606" i="1"/>
  <c r="I4606" i="1" l="1"/>
  <c r="H4607" i="1"/>
  <c r="I4607" i="1" l="1"/>
  <c r="H4608" i="1"/>
  <c r="I4608" i="1" l="1"/>
  <c r="H4609" i="1"/>
  <c r="I4609" i="1" l="1"/>
  <c r="H4610" i="1"/>
  <c r="I4610" i="1" l="1"/>
  <c r="M4610" i="1"/>
  <c r="N4610" i="1" s="1"/>
  <c r="K4622" i="1" l="1"/>
  <c r="J4622" i="1" s="1"/>
  <c r="F4622" i="1" s="1"/>
  <c r="K4621" i="1"/>
  <c r="J4621" i="1" s="1"/>
  <c r="F4621" i="1" s="1"/>
  <c r="K4620" i="1"/>
  <c r="J4620" i="1" s="1"/>
  <c r="F4620" i="1" s="1"/>
  <c r="K4619" i="1"/>
  <c r="J4619" i="1" s="1"/>
  <c r="F4619" i="1" s="1"/>
  <c r="K4618" i="1"/>
  <c r="J4618" i="1" s="1"/>
  <c r="F4618" i="1" s="1"/>
  <c r="K4617" i="1"/>
  <c r="J4617" i="1" s="1"/>
  <c r="F4617" i="1" s="1"/>
  <c r="K4616" i="1"/>
  <c r="J4616" i="1" s="1"/>
  <c r="F4616" i="1" s="1"/>
  <c r="K4615" i="1"/>
  <c r="J4615" i="1" s="1"/>
  <c r="F4615" i="1" s="1"/>
  <c r="K4614" i="1"/>
  <c r="J4614" i="1" s="1"/>
  <c r="F4614" i="1" s="1"/>
  <c r="K4612" i="1"/>
  <c r="J4612" i="1" s="1"/>
  <c r="F4612" i="1" s="1"/>
  <c r="K4611" i="1"/>
  <c r="J4611" i="1" s="1"/>
  <c r="F4611" i="1" s="1"/>
  <c r="K4613" i="1"/>
  <c r="J4613" i="1" s="1"/>
  <c r="F4613" i="1" s="1"/>
  <c r="H4611" i="1" l="1"/>
  <c r="H4612" i="1" l="1"/>
  <c r="I4611" i="1"/>
  <c r="I4612" i="1" l="1"/>
  <c r="H4613" i="1"/>
  <c r="I4613" i="1" l="1"/>
  <c r="H4614" i="1"/>
  <c r="I4614" i="1" l="1"/>
  <c r="H4615" i="1"/>
  <c r="I4615" i="1" l="1"/>
  <c r="H4616" i="1"/>
  <c r="I4616" i="1" l="1"/>
  <c r="H4617" i="1"/>
  <c r="I4617" i="1" l="1"/>
  <c r="H4618" i="1"/>
  <c r="I4618" i="1" l="1"/>
  <c r="H4619" i="1"/>
  <c r="I4619" i="1" l="1"/>
  <c r="H4620" i="1"/>
  <c r="I4620" i="1" l="1"/>
  <c r="H4621" i="1"/>
  <c r="I4621" i="1" l="1"/>
  <c r="H4622" i="1"/>
  <c r="I4622" i="1" l="1"/>
  <c r="M4622" i="1"/>
  <c r="N4622" i="1" s="1"/>
  <c r="K4634" i="1" l="1"/>
  <c r="J4634" i="1" s="1"/>
  <c r="F4634" i="1" s="1"/>
  <c r="K4625" i="1"/>
  <c r="J4625" i="1" s="1"/>
  <c r="F4625" i="1" s="1"/>
  <c r="K4632" i="1"/>
  <c r="J4632" i="1" s="1"/>
  <c r="F4632" i="1" s="1"/>
  <c r="K4630" i="1"/>
  <c r="J4630" i="1" s="1"/>
  <c r="F4630" i="1" s="1"/>
  <c r="K4628" i="1"/>
  <c r="J4628" i="1" s="1"/>
  <c r="F4628" i="1" s="1"/>
  <c r="K4626" i="1"/>
  <c r="J4626" i="1" s="1"/>
  <c r="F4626" i="1" s="1"/>
  <c r="K4623" i="1"/>
  <c r="J4623" i="1" s="1"/>
  <c r="F4623" i="1" s="1"/>
  <c r="K4633" i="1"/>
  <c r="J4633" i="1" s="1"/>
  <c r="F4633" i="1" s="1"/>
  <c r="K4631" i="1"/>
  <c r="J4631" i="1" s="1"/>
  <c r="F4631" i="1" s="1"/>
  <c r="K4629" i="1"/>
  <c r="J4629" i="1" s="1"/>
  <c r="F4629" i="1" s="1"/>
  <c r="K4627" i="1"/>
  <c r="J4627" i="1" s="1"/>
  <c r="F4627" i="1" s="1"/>
  <c r="K4624" i="1"/>
  <c r="J4624" i="1" s="1"/>
  <c r="F4624" i="1" s="1"/>
  <c r="H4623" i="1" l="1"/>
  <c r="H4624" i="1" l="1"/>
  <c r="I4623" i="1"/>
  <c r="I4624" i="1" l="1"/>
  <c r="H4625" i="1"/>
  <c r="I4625" i="1" l="1"/>
  <c r="H4626" i="1"/>
  <c r="I4626" i="1" l="1"/>
  <c r="H4627" i="1"/>
  <c r="I4627" i="1" l="1"/>
  <c r="H4628" i="1"/>
  <c r="I4628" i="1" l="1"/>
  <c r="H4629" i="1"/>
  <c r="I4629" i="1" l="1"/>
  <c r="H4630" i="1"/>
  <c r="I4630" i="1" l="1"/>
  <c r="H4631" i="1"/>
  <c r="I4631" i="1" l="1"/>
  <c r="H4632" i="1"/>
  <c r="I4632" i="1" l="1"/>
  <c r="H4633" i="1"/>
  <c r="I4633" i="1" l="1"/>
  <c r="H4634" i="1"/>
  <c r="I4634" i="1" l="1"/>
  <c r="M4634" i="1"/>
  <c r="N4634" i="1" s="1"/>
  <c r="K4637" i="1" l="1"/>
  <c r="J4637" i="1" s="1"/>
  <c r="F4637" i="1" s="1"/>
  <c r="K4646" i="1"/>
  <c r="J4646" i="1" s="1"/>
  <c r="F4646" i="1" s="1"/>
  <c r="K4645" i="1"/>
  <c r="J4645" i="1" s="1"/>
  <c r="F4645" i="1" s="1"/>
  <c r="K4644" i="1"/>
  <c r="J4644" i="1" s="1"/>
  <c r="F4644" i="1" s="1"/>
  <c r="K4643" i="1"/>
  <c r="J4643" i="1" s="1"/>
  <c r="F4643" i="1" s="1"/>
  <c r="K4642" i="1"/>
  <c r="J4642" i="1" s="1"/>
  <c r="F4642" i="1" s="1"/>
  <c r="K4641" i="1"/>
  <c r="J4641" i="1" s="1"/>
  <c r="F4641" i="1" s="1"/>
  <c r="K4640" i="1"/>
  <c r="J4640" i="1" s="1"/>
  <c r="F4640" i="1" s="1"/>
  <c r="K4639" i="1"/>
  <c r="J4639" i="1" s="1"/>
  <c r="F4639" i="1" s="1"/>
  <c r="K4638" i="1"/>
  <c r="J4638" i="1" s="1"/>
  <c r="F4638" i="1" s="1"/>
  <c r="K4636" i="1"/>
  <c r="J4636" i="1" s="1"/>
  <c r="F4636" i="1" s="1"/>
  <c r="K4635" i="1"/>
  <c r="J4635" i="1" s="1"/>
  <c r="F4635" i="1" s="1"/>
  <c r="H4635" i="1" l="1"/>
  <c r="H4636" i="1" l="1"/>
  <c r="I4635" i="1"/>
  <c r="I4636" i="1" l="1"/>
  <c r="H4637" i="1"/>
  <c r="I4637" i="1" l="1"/>
  <c r="H4638" i="1"/>
  <c r="I4638" i="1" l="1"/>
  <c r="H4639" i="1"/>
  <c r="I4639" i="1" l="1"/>
  <c r="H4640" i="1"/>
  <c r="I4640" i="1" l="1"/>
  <c r="H4641" i="1"/>
  <c r="I4641" i="1" l="1"/>
  <c r="H4642" i="1"/>
  <c r="I4642" i="1" l="1"/>
  <c r="H4643" i="1"/>
  <c r="I4643" i="1" l="1"/>
  <c r="H4644" i="1"/>
  <c r="I4644" i="1" l="1"/>
  <c r="H4645" i="1"/>
  <c r="I4645" i="1" l="1"/>
  <c r="H4646" i="1"/>
  <c r="I4646" i="1" l="1"/>
  <c r="M4646" i="1"/>
  <c r="N4646" i="1" s="1"/>
  <c r="K4658" i="1" l="1"/>
  <c r="J4658" i="1" s="1"/>
  <c r="F4658" i="1" s="1"/>
  <c r="K4657" i="1"/>
  <c r="J4657" i="1" s="1"/>
  <c r="F4657" i="1" s="1"/>
  <c r="K4656" i="1"/>
  <c r="J4656" i="1" s="1"/>
  <c r="F4656" i="1" s="1"/>
  <c r="K4655" i="1"/>
  <c r="J4655" i="1" s="1"/>
  <c r="F4655" i="1" s="1"/>
  <c r="K4654" i="1"/>
  <c r="J4654" i="1" s="1"/>
  <c r="F4654" i="1" s="1"/>
  <c r="K4653" i="1"/>
  <c r="J4653" i="1" s="1"/>
  <c r="F4653" i="1" s="1"/>
  <c r="K4652" i="1"/>
  <c r="J4652" i="1" s="1"/>
  <c r="F4652" i="1" s="1"/>
  <c r="K4651" i="1"/>
  <c r="J4651" i="1" s="1"/>
  <c r="F4651" i="1" s="1"/>
  <c r="K4650" i="1"/>
  <c r="J4650" i="1" s="1"/>
  <c r="F4650" i="1" s="1"/>
  <c r="K4648" i="1"/>
  <c r="J4648" i="1" s="1"/>
  <c r="F4648" i="1" s="1"/>
  <c r="K4647" i="1"/>
  <c r="J4647" i="1" s="1"/>
  <c r="F4647" i="1" s="1"/>
  <c r="K4649" i="1"/>
  <c r="J4649" i="1" s="1"/>
  <c r="F4649" i="1" s="1"/>
  <c r="H4647" i="1" l="1"/>
  <c r="H4648" i="1" l="1"/>
  <c r="I4647" i="1"/>
  <c r="I4648" i="1" l="1"/>
  <c r="H4649" i="1"/>
  <c r="I4649" i="1" l="1"/>
  <c r="H4650" i="1"/>
  <c r="I4650" i="1" l="1"/>
  <c r="H4651" i="1"/>
  <c r="I4651" i="1" l="1"/>
  <c r="H4652" i="1"/>
  <c r="I4652" i="1" l="1"/>
  <c r="H4653" i="1"/>
  <c r="I4653" i="1" l="1"/>
  <c r="H4654" i="1"/>
  <c r="I4654" i="1" l="1"/>
  <c r="H4655" i="1"/>
  <c r="I4655" i="1" l="1"/>
  <c r="H4656" i="1"/>
  <c r="I4656" i="1" l="1"/>
  <c r="H4657" i="1"/>
  <c r="I4657" i="1" l="1"/>
  <c r="H4658" i="1"/>
  <c r="I4658" i="1" l="1"/>
  <c r="M4658" i="1"/>
  <c r="N4658" i="1" s="1"/>
  <c r="K4661" i="1" l="1"/>
  <c r="J4661" i="1" s="1"/>
  <c r="F4661" i="1" s="1"/>
  <c r="K4670" i="1"/>
  <c r="J4670" i="1" s="1"/>
  <c r="F4670" i="1" s="1"/>
  <c r="K4669" i="1"/>
  <c r="J4669" i="1" s="1"/>
  <c r="F4669" i="1" s="1"/>
  <c r="K4668" i="1"/>
  <c r="J4668" i="1" s="1"/>
  <c r="F4668" i="1" s="1"/>
  <c r="K4667" i="1"/>
  <c r="J4667" i="1" s="1"/>
  <c r="F4667" i="1" s="1"/>
  <c r="K4666" i="1"/>
  <c r="J4666" i="1" s="1"/>
  <c r="F4666" i="1" s="1"/>
  <c r="K4665" i="1"/>
  <c r="J4665" i="1" s="1"/>
  <c r="F4665" i="1" s="1"/>
  <c r="K4664" i="1"/>
  <c r="J4664" i="1" s="1"/>
  <c r="F4664" i="1" s="1"/>
  <c r="K4663" i="1"/>
  <c r="J4663" i="1" s="1"/>
  <c r="F4663" i="1" s="1"/>
  <c r="K4662" i="1"/>
  <c r="J4662" i="1" s="1"/>
  <c r="F4662" i="1" s="1"/>
  <c r="K4660" i="1"/>
  <c r="J4660" i="1" s="1"/>
  <c r="F4660" i="1" s="1"/>
  <c r="K4659" i="1"/>
  <c r="J4659" i="1" s="1"/>
  <c r="F4659" i="1" s="1"/>
  <c r="H4659" i="1" l="1"/>
  <c r="H4660" i="1" l="1"/>
  <c r="I4659" i="1"/>
  <c r="I4660" i="1" l="1"/>
  <c r="H4661" i="1"/>
  <c r="I4661" i="1" l="1"/>
  <c r="H4662" i="1"/>
  <c r="I4662" i="1" l="1"/>
  <c r="H4663" i="1"/>
  <c r="I4663" i="1" l="1"/>
  <c r="H4664" i="1"/>
  <c r="I4664" i="1" l="1"/>
  <c r="H4665" i="1"/>
  <c r="I4665" i="1" l="1"/>
  <c r="H4666" i="1"/>
  <c r="I4666" i="1" l="1"/>
  <c r="H4667" i="1"/>
  <c r="I4667" i="1" l="1"/>
  <c r="H4668" i="1"/>
  <c r="I4668" i="1" l="1"/>
  <c r="H4669" i="1"/>
  <c r="I4669" i="1" l="1"/>
  <c r="H4670" i="1"/>
  <c r="I4670" i="1" l="1"/>
  <c r="M4670" i="1"/>
  <c r="N4670" i="1" s="1"/>
  <c r="K4682" i="1" l="1"/>
  <c r="J4682" i="1" s="1"/>
  <c r="F4682" i="1" s="1"/>
  <c r="K4681" i="1"/>
  <c r="J4681" i="1" s="1"/>
  <c r="F4681" i="1" s="1"/>
  <c r="K4680" i="1"/>
  <c r="J4680" i="1" s="1"/>
  <c r="F4680" i="1" s="1"/>
  <c r="K4679" i="1"/>
  <c r="J4679" i="1" s="1"/>
  <c r="F4679" i="1" s="1"/>
  <c r="K4678" i="1"/>
  <c r="J4678" i="1" s="1"/>
  <c r="F4678" i="1" s="1"/>
  <c r="K4677" i="1"/>
  <c r="J4677" i="1" s="1"/>
  <c r="F4677" i="1" s="1"/>
  <c r="K4676" i="1"/>
  <c r="J4676" i="1" s="1"/>
  <c r="F4676" i="1" s="1"/>
  <c r="K4675" i="1"/>
  <c r="J4675" i="1" s="1"/>
  <c r="F4675" i="1" s="1"/>
  <c r="K4674" i="1"/>
  <c r="J4674" i="1" s="1"/>
  <c r="F4674" i="1" s="1"/>
  <c r="K4672" i="1"/>
  <c r="J4672" i="1" s="1"/>
  <c r="F4672" i="1" s="1"/>
  <c r="K4671" i="1"/>
  <c r="J4671" i="1" s="1"/>
  <c r="K4673" i="1"/>
  <c r="J4673" i="1" s="1"/>
  <c r="F4673" i="1" s="1"/>
  <c r="H4671" i="1" l="1"/>
  <c r="I4671" i="1" s="1"/>
  <c r="F4671" i="1"/>
  <c r="H4672" i="1" l="1"/>
  <c r="H4673" i="1" s="1"/>
  <c r="H4674" i="1" s="1"/>
  <c r="I4672" i="1" l="1"/>
  <c r="I4673" i="1" s="1"/>
  <c r="I4674" i="1" s="1"/>
  <c r="H4675" i="1"/>
  <c r="I4675" i="1" l="1"/>
  <c r="H4676" i="1"/>
  <c r="I4676" i="1" l="1"/>
  <c r="H4677" i="1"/>
  <c r="I4677" i="1" l="1"/>
  <c r="H4678" i="1"/>
  <c r="I4678" i="1" l="1"/>
  <c r="H4679" i="1"/>
  <c r="I4679" i="1" l="1"/>
  <c r="H4680" i="1"/>
  <c r="I4680" i="1" l="1"/>
  <c r="H4681" i="1"/>
  <c r="I4681" i="1" l="1"/>
  <c r="H4682" i="1"/>
  <c r="I4682" i="1" l="1"/>
  <c r="M4682" i="1"/>
  <c r="N4682" i="1" s="1"/>
  <c r="K4685" i="1" l="1"/>
  <c r="J4685" i="1" s="1"/>
  <c r="F4685" i="1" s="1"/>
  <c r="K4694" i="1"/>
  <c r="J4694" i="1" s="1"/>
  <c r="F4694" i="1" s="1"/>
  <c r="K4693" i="1"/>
  <c r="J4693" i="1" s="1"/>
  <c r="F4693" i="1" s="1"/>
  <c r="K4692" i="1"/>
  <c r="J4692" i="1" s="1"/>
  <c r="F4692" i="1" s="1"/>
  <c r="K4691" i="1"/>
  <c r="J4691" i="1" s="1"/>
  <c r="F4691" i="1" s="1"/>
  <c r="K4690" i="1"/>
  <c r="J4690" i="1" s="1"/>
  <c r="F4690" i="1" s="1"/>
  <c r="K4689" i="1"/>
  <c r="J4689" i="1" s="1"/>
  <c r="F4689" i="1" s="1"/>
  <c r="K4688" i="1"/>
  <c r="J4688" i="1" s="1"/>
  <c r="F4688" i="1" s="1"/>
  <c r="K4687" i="1"/>
  <c r="J4687" i="1" s="1"/>
  <c r="F4687" i="1" s="1"/>
  <c r="K4686" i="1"/>
  <c r="J4686" i="1" s="1"/>
  <c r="F4686" i="1" s="1"/>
  <c r="K4684" i="1"/>
  <c r="J4684" i="1" s="1"/>
  <c r="F4684" i="1" s="1"/>
  <c r="K4683" i="1"/>
  <c r="J4683" i="1" s="1"/>
  <c r="F4683" i="1" s="1"/>
  <c r="H4683" i="1" l="1"/>
  <c r="H4684" i="1" l="1"/>
  <c r="I4683" i="1"/>
  <c r="I4684" i="1" l="1"/>
  <c r="H4685" i="1"/>
  <c r="I4685" i="1" l="1"/>
  <c r="H4686" i="1"/>
  <c r="I4686" i="1" l="1"/>
  <c r="H4687" i="1"/>
  <c r="I4687" i="1" l="1"/>
  <c r="H4688" i="1"/>
  <c r="I4688" i="1" l="1"/>
  <c r="H4689" i="1"/>
  <c r="I4689" i="1" l="1"/>
  <c r="H4690" i="1"/>
  <c r="I4690" i="1" l="1"/>
  <c r="H4691" i="1"/>
  <c r="I4691" i="1" l="1"/>
  <c r="H4692" i="1"/>
  <c r="I4692" i="1" l="1"/>
  <c r="H4693" i="1"/>
  <c r="I4693" i="1" l="1"/>
  <c r="H4694" i="1"/>
  <c r="I4694" i="1" l="1"/>
  <c r="M4694" i="1"/>
  <c r="N4694" i="1" s="1"/>
  <c r="K4706" i="1" l="1"/>
  <c r="J4706" i="1" s="1"/>
  <c r="F4706" i="1" s="1"/>
  <c r="K4705" i="1"/>
  <c r="J4705" i="1" s="1"/>
  <c r="F4705" i="1" s="1"/>
  <c r="K4704" i="1"/>
  <c r="J4704" i="1" s="1"/>
  <c r="F4704" i="1" s="1"/>
  <c r="K4703" i="1"/>
  <c r="J4703" i="1" s="1"/>
  <c r="F4703" i="1" s="1"/>
  <c r="K4702" i="1"/>
  <c r="J4702" i="1" s="1"/>
  <c r="F4702" i="1" s="1"/>
  <c r="K4701" i="1"/>
  <c r="J4701" i="1" s="1"/>
  <c r="F4701" i="1" s="1"/>
  <c r="K4700" i="1"/>
  <c r="J4700" i="1" s="1"/>
  <c r="F4700" i="1" s="1"/>
  <c r="K4699" i="1"/>
  <c r="J4699" i="1" s="1"/>
  <c r="F4699" i="1" s="1"/>
  <c r="K4698" i="1"/>
  <c r="J4698" i="1" s="1"/>
  <c r="F4698" i="1" s="1"/>
  <c r="K4696" i="1"/>
  <c r="J4696" i="1" s="1"/>
  <c r="F4696" i="1" s="1"/>
  <c r="K4695" i="1"/>
  <c r="J4695" i="1" s="1"/>
  <c r="K4697" i="1"/>
  <c r="J4697" i="1" s="1"/>
  <c r="F4697" i="1" s="1"/>
  <c r="H4695" i="1" l="1"/>
  <c r="I4695" i="1" s="1"/>
  <c r="F4695" i="1"/>
  <c r="H4696" i="1" l="1"/>
  <c r="I4696" i="1" s="1"/>
  <c r="H4697" i="1" l="1"/>
  <c r="I4697" i="1" s="1"/>
  <c r="H4698" i="1" l="1"/>
  <c r="I4698" i="1" s="1"/>
  <c r="H4699" i="1" l="1"/>
  <c r="I4699" i="1" s="1"/>
  <c r="H4700" i="1" l="1"/>
  <c r="I4700" i="1" s="1"/>
  <c r="H4701" i="1" l="1"/>
  <c r="I4701" i="1" s="1"/>
  <c r="H4702" i="1" l="1"/>
  <c r="I4702" i="1" s="1"/>
  <c r="H4703" i="1" l="1"/>
  <c r="I4703" i="1" s="1"/>
  <c r="H4704" i="1" l="1"/>
  <c r="I4704" i="1" s="1"/>
  <c r="H4705" i="1" l="1"/>
  <c r="I4705" i="1" s="1"/>
  <c r="H4706" i="1" l="1"/>
  <c r="I4706" i="1" s="1"/>
  <c r="M4706" i="1" l="1"/>
  <c r="N4706" i="1" s="1"/>
  <c r="K4709" i="1" s="1"/>
  <c r="J4709" i="1" s="1"/>
  <c r="F4709" i="1" s="1"/>
  <c r="K4715" i="1" l="1"/>
  <c r="J4715" i="1" s="1"/>
  <c r="F4715" i="1" s="1"/>
  <c r="K4711" i="1"/>
  <c r="J4711" i="1" s="1"/>
  <c r="F4711" i="1" s="1"/>
  <c r="K4718" i="1"/>
  <c r="J4718" i="1" s="1"/>
  <c r="F4718" i="1" s="1"/>
  <c r="K4710" i="1"/>
  <c r="J4710" i="1" s="1"/>
  <c r="F4710" i="1" s="1"/>
  <c r="K4712" i="1"/>
  <c r="J4712" i="1" s="1"/>
  <c r="F4712" i="1" s="1"/>
  <c r="K4717" i="1"/>
  <c r="J4717" i="1" s="1"/>
  <c r="F4717" i="1" s="1"/>
  <c r="K4713" i="1"/>
  <c r="J4713" i="1" s="1"/>
  <c r="F4713" i="1" s="1"/>
  <c r="K4708" i="1"/>
  <c r="J4708" i="1" s="1"/>
  <c r="F4708" i="1" s="1"/>
  <c r="K4714" i="1"/>
  <c r="J4714" i="1" s="1"/>
  <c r="F4714" i="1" s="1"/>
  <c r="K4716" i="1"/>
  <c r="J4716" i="1" s="1"/>
  <c r="F4716" i="1" s="1"/>
  <c r="K4707" i="1"/>
  <c r="J4707" i="1" s="1"/>
  <c r="H4707" i="1"/>
  <c r="I4707" i="1" s="1"/>
  <c r="F4707" i="1"/>
  <c r="H4708" i="1" l="1"/>
  <c r="I4708" i="1" s="1"/>
  <c r="H4709" i="1" l="1"/>
  <c r="I4709" i="1" s="1"/>
  <c r="H4710" i="1" l="1"/>
  <c r="I4710" i="1" s="1"/>
  <c r="H4711" i="1" l="1"/>
  <c r="I4711" i="1" s="1"/>
  <c r="H4712" i="1" l="1"/>
  <c r="I4712" i="1" s="1"/>
  <c r="H4713" i="1" l="1"/>
  <c r="I4713" i="1" s="1"/>
  <c r="H4714" i="1" l="1"/>
  <c r="I4714" i="1" s="1"/>
  <c r="H4715" i="1" l="1"/>
  <c r="I4715" i="1" s="1"/>
  <c r="H4716" i="1" l="1"/>
  <c r="I4716" i="1" s="1"/>
  <c r="H4717" i="1" l="1"/>
  <c r="I4717" i="1" s="1"/>
  <c r="H4718" i="1" l="1"/>
  <c r="I4718" i="1" s="1"/>
  <c r="M4718" i="1" l="1"/>
  <c r="N4718" i="1" s="1"/>
  <c r="K4730" i="1" s="1"/>
  <c r="J4730" i="1" s="1"/>
  <c r="F4730" i="1" s="1"/>
  <c r="K4720" i="1" l="1"/>
  <c r="J4720" i="1" s="1"/>
  <c r="F4720" i="1" s="1"/>
  <c r="K4725" i="1"/>
  <c r="J4725" i="1" s="1"/>
  <c r="F4725" i="1" s="1"/>
  <c r="K4721" i="1"/>
  <c r="J4721" i="1" s="1"/>
  <c r="F4721" i="1" s="1"/>
  <c r="K4723" i="1"/>
  <c r="J4723" i="1" s="1"/>
  <c r="F4723" i="1" s="1"/>
  <c r="K4727" i="1"/>
  <c r="J4727" i="1" s="1"/>
  <c r="F4727" i="1" s="1"/>
  <c r="K4719" i="1"/>
  <c r="J4719" i="1" s="1"/>
  <c r="F4719" i="1" s="1"/>
  <c r="K4722" i="1"/>
  <c r="J4722" i="1" s="1"/>
  <c r="F4722" i="1" s="1"/>
  <c r="K4724" i="1"/>
  <c r="J4724" i="1" s="1"/>
  <c r="F4724" i="1" s="1"/>
  <c r="K4726" i="1"/>
  <c r="J4726" i="1" s="1"/>
  <c r="F4726" i="1" s="1"/>
  <c r="K4729" i="1"/>
  <c r="J4729" i="1" s="1"/>
  <c r="F4729" i="1" s="1"/>
  <c r="K4728" i="1"/>
  <c r="J4728" i="1" s="1"/>
  <c r="F4728" i="1" s="1"/>
  <c r="H4719" i="1"/>
  <c r="H4720" i="1" l="1"/>
  <c r="I4719" i="1"/>
  <c r="I4720" i="1" l="1"/>
  <c r="H4721" i="1"/>
  <c r="I4721" i="1" l="1"/>
  <c r="H4722" i="1"/>
  <c r="I4722" i="1" l="1"/>
  <c r="H4723" i="1"/>
  <c r="I4723" i="1" l="1"/>
  <c r="H4724" i="1"/>
  <c r="I4724" i="1" l="1"/>
  <c r="H4725" i="1"/>
  <c r="I4725" i="1" l="1"/>
  <c r="H4726" i="1"/>
  <c r="I4726" i="1" l="1"/>
  <c r="H4727" i="1"/>
  <c r="I4727" i="1" l="1"/>
  <c r="H4728" i="1"/>
  <c r="I4728" i="1" l="1"/>
  <c r="H4729" i="1"/>
  <c r="I4729" i="1" l="1"/>
  <c r="H4730" i="1"/>
  <c r="I4730" i="1" l="1"/>
  <c r="M4730" i="1"/>
  <c r="N4730" i="1" s="1"/>
  <c r="K4733" i="1" l="1"/>
  <c r="J4733" i="1" s="1"/>
  <c r="F4733" i="1" s="1"/>
  <c r="K4742" i="1"/>
  <c r="J4742" i="1" s="1"/>
  <c r="F4742" i="1" s="1"/>
  <c r="K4741" i="1"/>
  <c r="J4741" i="1" s="1"/>
  <c r="F4741" i="1" s="1"/>
  <c r="K4740" i="1"/>
  <c r="J4740" i="1" s="1"/>
  <c r="F4740" i="1" s="1"/>
  <c r="K4739" i="1"/>
  <c r="J4739" i="1" s="1"/>
  <c r="F4739" i="1" s="1"/>
  <c r="K4738" i="1"/>
  <c r="J4738" i="1" s="1"/>
  <c r="F4738" i="1" s="1"/>
  <c r="K4737" i="1"/>
  <c r="J4737" i="1" s="1"/>
  <c r="F4737" i="1" s="1"/>
  <c r="K4736" i="1"/>
  <c r="J4736" i="1" s="1"/>
  <c r="F4736" i="1" s="1"/>
  <c r="K4735" i="1"/>
  <c r="J4735" i="1" s="1"/>
  <c r="F4735" i="1" s="1"/>
  <c r="K4734" i="1"/>
  <c r="J4734" i="1" s="1"/>
  <c r="F4734" i="1" s="1"/>
  <c r="K4732" i="1"/>
  <c r="J4732" i="1" s="1"/>
  <c r="F4732" i="1" s="1"/>
  <c r="K4731" i="1"/>
  <c r="J4731" i="1" s="1"/>
  <c r="F4731" i="1" s="1"/>
  <c r="H4731" i="1" l="1"/>
  <c r="H4732" i="1" l="1"/>
  <c r="I4731" i="1"/>
  <c r="I4732" i="1" l="1"/>
  <c r="H4733" i="1"/>
  <c r="I4733" i="1" l="1"/>
  <c r="H4734" i="1"/>
  <c r="I4734" i="1" l="1"/>
  <c r="H4735" i="1"/>
  <c r="I4735" i="1" l="1"/>
  <c r="H4736" i="1"/>
  <c r="I4736" i="1" l="1"/>
  <c r="H4737" i="1"/>
  <c r="I4737" i="1" l="1"/>
  <c r="H4738" i="1"/>
  <c r="I4738" i="1" l="1"/>
  <c r="H4739" i="1"/>
  <c r="I4739" i="1" l="1"/>
  <c r="H4740" i="1"/>
  <c r="I4740" i="1" l="1"/>
  <c r="H4741" i="1"/>
  <c r="I4741" i="1" l="1"/>
  <c r="H4742" i="1"/>
  <c r="I4742" i="1" l="1"/>
  <c r="M4742" i="1"/>
  <c r="N4742" i="1" s="1"/>
  <c r="K4754" i="1" l="1"/>
  <c r="J4754" i="1" s="1"/>
  <c r="F4754" i="1" s="1"/>
  <c r="K4753" i="1"/>
  <c r="J4753" i="1" s="1"/>
  <c r="F4753" i="1" s="1"/>
  <c r="K4752" i="1"/>
  <c r="J4752" i="1" s="1"/>
  <c r="F4752" i="1" s="1"/>
  <c r="K4751" i="1"/>
  <c r="J4751" i="1" s="1"/>
  <c r="F4751" i="1" s="1"/>
  <c r="K4750" i="1"/>
  <c r="J4750" i="1" s="1"/>
  <c r="F4750" i="1" s="1"/>
  <c r="K4749" i="1"/>
  <c r="J4749" i="1" s="1"/>
  <c r="F4749" i="1" s="1"/>
  <c r="K4748" i="1"/>
  <c r="J4748" i="1" s="1"/>
  <c r="F4748" i="1" s="1"/>
  <c r="K4747" i="1"/>
  <c r="J4747" i="1" s="1"/>
  <c r="F4747" i="1" s="1"/>
  <c r="K4746" i="1"/>
  <c r="J4746" i="1" s="1"/>
  <c r="F4746" i="1" s="1"/>
  <c r="K4744" i="1"/>
  <c r="J4744" i="1" s="1"/>
  <c r="F4744" i="1" s="1"/>
  <c r="K4743" i="1"/>
  <c r="J4743" i="1" s="1"/>
  <c r="F4743" i="1" s="1"/>
  <c r="K4745" i="1"/>
  <c r="J4745" i="1" s="1"/>
  <c r="F4745" i="1" s="1"/>
  <c r="H4743" i="1" l="1"/>
  <c r="H4744" i="1" l="1"/>
  <c r="I4743" i="1"/>
  <c r="I4744" i="1" l="1"/>
  <c r="H4745" i="1"/>
  <c r="I4745" i="1" l="1"/>
  <c r="H4746" i="1"/>
  <c r="I4746" i="1" l="1"/>
  <c r="H4747" i="1"/>
  <c r="I4747" i="1" l="1"/>
  <c r="H4748" i="1"/>
  <c r="I4748" i="1" l="1"/>
  <c r="H4749" i="1"/>
  <c r="I4749" i="1" l="1"/>
  <c r="H4750" i="1"/>
  <c r="I4750" i="1" l="1"/>
  <c r="H4751" i="1"/>
  <c r="I4751" i="1" l="1"/>
  <c r="H4752" i="1"/>
  <c r="I4752" i="1" l="1"/>
  <c r="H4753" i="1"/>
  <c r="I4753" i="1" l="1"/>
  <c r="H4754" i="1"/>
  <c r="I4754" i="1" l="1"/>
  <c r="M4754" i="1"/>
  <c r="N4754" i="1" s="1"/>
  <c r="K4757" i="1" l="1"/>
  <c r="J4757" i="1" s="1"/>
  <c r="F4757" i="1" s="1"/>
  <c r="K4766" i="1"/>
  <c r="J4766" i="1" s="1"/>
  <c r="F4766" i="1" s="1"/>
  <c r="K4765" i="1"/>
  <c r="J4765" i="1" s="1"/>
  <c r="F4765" i="1" s="1"/>
  <c r="K4764" i="1"/>
  <c r="J4764" i="1" s="1"/>
  <c r="F4764" i="1" s="1"/>
  <c r="K4763" i="1"/>
  <c r="J4763" i="1" s="1"/>
  <c r="F4763" i="1" s="1"/>
  <c r="K4762" i="1"/>
  <c r="J4762" i="1" s="1"/>
  <c r="F4762" i="1" s="1"/>
  <c r="K4761" i="1"/>
  <c r="J4761" i="1" s="1"/>
  <c r="F4761" i="1" s="1"/>
  <c r="K4760" i="1"/>
  <c r="J4760" i="1" s="1"/>
  <c r="F4760" i="1" s="1"/>
  <c r="K4759" i="1"/>
  <c r="J4759" i="1" s="1"/>
  <c r="F4759" i="1" s="1"/>
  <c r="K4758" i="1"/>
  <c r="J4758" i="1" s="1"/>
  <c r="F4758" i="1" s="1"/>
  <c r="K4756" i="1"/>
  <c r="J4756" i="1" s="1"/>
  <c r="F4756" i="1" s="1"/>
  <c r="K4755" i="1"/>
  <c r="J4755" i="1" s="1"/>
  <c r="F4755" i="1" s="1"/>
  <c r="H4755" i="1" l="1"/>
  <c r="H4756" i="1" l="1"/>
  <c r="I4755" i="1"/>
  <c r="I4756" i="1" l="1"/>
  <c r="H4757" i="1"/>
  <c r="I4757" i="1" l="1"/>
  <c r="H4758" i="1"/>
  <c r="I4758" i="1" l="1"/>
  <c r="H4759" i="1"/>
  <c r="I4759" i="1" l="1"/>
  <c r="H4760" i="1"/>
  <c r="I4760" i="1" l="1"/>
  <c r="H4761" i="1"/>
  <c r="I4761" i="1" l="1"/>
  <c r="H4762" i="1"/>
  <c r="I4762" i="1" l="1"/>
  <c r="H4763" i="1"/>
  <c r="I4763" i="1" l="1"/>
  <c r="H4764" i="1"/>
  <c r="I4764" i="1" l="1"/>
  <c r="H4765" i="1"/>
  <c r="I4765" i="1" l="1"/>
  <c r="H4766" i="1"/>
  <c r="I4766" i="1" l="1"/>
  <c r="M4766" i="1"/>
  <c r="N4766" i="1" s="1"/>
  <c r="K4778" i="1" l="1"/>
  <c r="J4778" i="1" s="1"/>
  <c r="F4778" i="1" s="1"/>
  <c r="K4776" i="1"/>
  <c r="J4776" i="1" s="1"/>
  <c r="F4776" i="1" s="1"/>
  <c r="K4774" i="1"/>
  <c r="J4774" i="1" s="1"/>
  <c r="F4774" i="1" s="1"/>
  <c r="K4773" i="1"/>
  <c r="J4773" i="1" s="1"/>
  <c r="F4773" i="1" s="1"/>
  <c r="K4772" i="1"/>
  <c r="J4772" i="1" s="1"/>
  <c r="F4772" i="1" s="1"/>
  <c r="K4771" i="1"/>
  <c r="J4771" i="1" s="1"/>
  <c r="F4771" i="1" s="1"/>
  <c r="K4770" i="1"/>
  <c r="J4770" i="1" s="1"/>
  <c r="F4770" i="1" s="1"/>
  <c r="K4768" i="1"/>
  <c r="J4768" i="1" s="1"/>
  <c r="F4768" i="1" s="1"/>
  <c r="K4767" i="1"/>
  <c r="J4767" i="1" s="1"/>
  <c r="F4767" i="1" s="1"/>
  <c r="K4777" i="1"/>
  <c r="J4777" i="1" s="1"/>
  <c r="F4777" i="1" s="1"/>
  <c r="K4775" i="1"/>
  <c r="J4775" i="1" s="1"/>
  <c r="F4775" i="1" s="1"/>
  <c r="K4769" i="1"/>
  <c r="J4769" i="1" s="1"/>
  <c r="F4769" i="1" s="1"/>
  <c r="H4767" i="1" l="1"/>
  <c r="H4768" i="1" l="1"/>
  <c r="I4767" i="1"/>
  <c r="I4768" i="1" l="1"/>
  <c r="H4769" i="1"/>
  <c r="I4769" i="1" l="1"/>
  <c r="H4770" i="1"/>
  <c r="I4770" i="1" l="1"/>
  <c r="H4771" i="1"/>
  <c r="I4771" i="1" l="1"/>
  <c r="H4772" i="1"/>
  <c r="I4772" i="1" l="1"/>
  <c r="H4773" i="1"/>
  <c r="I4773" i="1" l="1"/>
  <c r="H4774" i="1"/>
  <c r="I4774" i="1" l="1"/>
  <c r="H4775" i="1"/>
  <c r="I4775" i="1" l="1"/>
  <c r="H4776" i="1"/>
  <c r="I4776" i="1" l="1"/>
  <c r="H4777" i="1"/>
  <c r="I4777" i="1" l="1"/>
  <c r="H4778" i="1"/>
  <c r="I4778" i="1" l="1"/>
  <c r="M4778" i="1"/>
  <c r="N4778" i="1" s="1"/>
  <c r="K4790" i="1" l="1"/>
  <c r="J4790" i="1" s="1"/>
  <c r="F4790" i="1" s="1"/>
  <c r="K4789" i="1"/>
  <c r="J4789" i="1" s="1"/>
  <c r="F4789" i="1" s="1"/>
  <c r="K4788" i="1"/>
  <c r="J4788" i="1" s="1"/>
  <c r="F4788" i="1" s="1"/>
  <c r="K4787" i="1"/>
  <c r="J4787" i="1" s="1"/>
  <c r="F4787" i="1" s="1"/>
  <c r="K4786" i="1"/>
  <c r="J4786" i="1" s="1"/>
  <c r="F4786" i="1" s="1"/>
  <c r="K4785" i="1"/>
  <c r="J4785" i="1" s="1"/>
  <c r="F4785" i="1" s="1"/>
  <c r="K4784" i="1"/>
  <c r="J4784" i="1" s="1"/>
  <c r="F4784" i="1" s="1"/>
  <c r="K4783" i="1"/>
  <c r="J4783" i="1" s="1"/>
  <c r="F4783" i="1" s="1"/>
  <c r="K4782" i="1"/>
  <c r="J4782" i="1" s="1"/>
  <c r="F4782" i="1" s="1"/>
  <c r="K4780" i="1"/>
  <c r="J4780" i="1" s="1"/>
  <c r="F4780" i="1" s="1"/>
  <c r="K4779" i="1"/>
  <c r="J4779" i="1" s="1"/>
  <c r="F4779" i="1" s="1"/>
  <c r="K4781" i="1"/>
  <c r="J4781" i="1" s="1"/>
  <c r="F4781" i="1" s="1"/>
  <c r="H4779" i="1" l="1"/>
  <c r="H4780" i="1" l="1"/>
  <c r="I4779" i="1"/>
  <c r="I4780" i="1" l="1"/>
  <c r="H4781" i="1"/>
  <c r="I4781" i="1" l="1"/>
  <c r="H4782" i="1"/>
  <c r="I4782" i="1" l="1"/>
  <c r="H4783" i="1"/>
  <c r="I4783" i="1" l="1"/>
  <c r="H4784" i="1"/>
  <c r="I4784" i="1" l="1"/>
  <c r="H4785" i="1"/>
  <c r="I4785" i="1" l="1"/>
  <c r="H4786" i="1"/>
  <c r="I4786" i="1" l="1"/>
  <c r="H4787" i="1"/>
  <c r="I4787" i="1" l="1"/>
  <c r="H4788" i="1"/>
  <c r="I4788" i="1" l="1"/>
  <c r="H4789" i="1"/>
  <c r="I4789" i="1" l="1"/>
  <c r="H4790" i="1"/>
  <c r="I4790" i="1" l="1"/>
  <c r="M4790" i="1"/>
  <c r="N4790" i="1" s="1"/>
  <c r="K4793" i="1" l="1"/>
  <c r="J4793" i="1" s="1"/>
  <c r="F4793" i="1" s="1"/>
  <c r="K4802" i="1"/>
  <c r="J4802" i="1" s="1"/>
  <c r="F4802" i="1" s="1"/>
  <c r="K4800" i="1"/>
  <c r="J4800" i="1" s="1"/>
  <c r="F4800" i="1" s="1"/>
  <c r="K4798" i="1"/>
  <c r="J4798" i="1" s="1"/>
  <c r="F4798" i="1" s="1"/>
  <c r="K4796" i="1"/>
  <c r="J4796" i="1" s="1"/>
  <c r="F4796" i="1" s="1"/>
  <c r="K4794" i="1"/>
  <c r="J4794" i="1" s="1"/>
  <c r="F4794" i="1" s="1"/>
  <c r="K4791" i="1"/>
  <c r="J4791" i="1" s="1"/>
  <c r="F4791" i="1" s="1"/>
  <c r="K4801" i="1"/>
  <c r="J4801" i="1" s="1"/>
  <c r="F4801" i="1" s="1"/>
  <c r="K4799" i="1"/>
  <c r="J4799" i="1" s="1"/>
  <c r="F4799" i="1" s="1"/>
  <c r="K4797" i="1"/>
  <c r="J4797" i="1" s="1"/>
  <c r="F4797" i="1" s="1"/>
  <c r="K4795" i="1"/>
  <c r="J4795" i="1" s="1"/>
  <c r="F4795" i="1" s="1"/>
  <c r="K4792" i="1"/>
  <c r="J4792" i="1" s="1"/>
  <c r="F4792" i="1" s="1"/>
  <c r="H4791" i="1" l="1"/>
  <c r="H4792" i="1" l="1"/>
  <c r="I4791" i="1"/>
  <c r="I4792" i="1" l="1"/>
  <c r="H4793" i="1"/>
  <c r="I4793" i="1" l="1"/>
  <c r="H4794" i="1"/>
  <c r="I4794" i="1" l="1"/>
  <c r="H4795" i="1"/>
  <c r="I4795" i="1" l="1"/>
  <c r="H4796" i="1"/>
  <c r="I4796" i="1" l="1"/>
  <c r="H4797" i="1"/>
  <c r="I4797" i="1" l="1"/>
  <c r="H4798" i="1"/>
  <c r="I4798" i="1" l="1"/>
  <c r="H4799" i="1"/>
  <c r="I4799" i="1" l="1"/>
  <c r="H4800" i="1"/>
  <c r="I4800" i="1" l="1"/>
  <c r="H4801" i="1"/>
  <c r="I4801" i="1" l="1"/>
  <c r="H4802" i="1"/>
  <c r="I4802" i="1" l="1"/>
  <c r="M4802" i="1"/>
  <c r="N4802" i="1" s="1"/>
  <c r="K4814" i="1" l="1"/>
  <c r="J4814" i="1" s="1"/>
  <c r="F4814" i="1" s="1"/>
  <c r="K4813" i="1"/>
  <c r="J4813" i="1" s="1"/>
  <c r="F4813" i="1" s="1"/>
  <c r="K4812" i="1"/>
  <c r="J4812" i="1" s="1"/>
  <c r="F4812" i="1" s="1"/>
  <c r="K4811" i="1"/>
  <c r="J4811" i="1" s="1"/>
  <c r="F4811" i="1" s="1"/>
  <c r="K4810" i="1"/>
  <c r="J4810" i="1" s="1"/>
  <c r="F4810" i="1" s="1"/>
  <c r="K4809" i="1"/>
  <c r="J4809" i="1" s="1"/>
  <c r="F4809" i="1" s="1"/>
  <c r="K4808" i="1"/>
  <c r="J4808" i="1" s="1"/>
  <c r="F4808" i="1" s="1"/>
  <c r="K4807" i="1"/>
  <c r="J4807" i="1" s="1"/>
  <c r="F4807" i="1" s="1"/>
  <c r="K4806" i="1"/>
  <c r="J4806" i="1" s="1"/>
  <c r="F4806" i="1" s="1"/>
  <c r="K4804" i="1"/>
  <c r="J4804" i="1" s="1"/>
  <c r="F4804" i="1" s="1"/>
  <c r="K4803" i="1"/>
  <c r="J4803" i="1" s="1"/>
  <c r="F4803" i="1" s="1"/>
  <c r="K4805" i="1"/>
  <c r="J4805" i="1" s="1"/>
  <c r="F4805" i="1" s="1"/>
  <c r="H4803" i="1" l="1"/>
  <c r="H4804" i="1" l="1"/>
  <c r="I4803" i="1"/>
  <c r="I4804" i="1" l="1"/>
  <c r="H4805" i="1"/>
  <c r="I4805" i="1" l="1"/>
  <c r="H4806" i="1"/>
  <c r="I4806" i="1" l="1"/>
  <c r="H4807" i="1"/>
  <c r="I4807" i="1" l="1"/>
  <c r="H4808" i="1"/>
  <c r="I4808" i="1" l="1"/>
  <c r="H4809" i="1"/>
  <c r="I4809" i="1" l="1"/>
  <c r="H4810" i="1"/>
  <c r="I4810" i="1" l="1"/>
  <c r="H4811" i="1"/>
  <c r="I4811" i="1" l="1"/>
  <c r="H4812" i="1"/>
  <c r="I4812" i="1" l="1"/>
  <c r="H4813" i="1"/>
  <c r="I4813" i="1" l="1"/>
  <c r="H4814" i="1"/>
  <c r="I4814" i="1" l="1"/>
  <c r="M4814" i="1"/>
  <c r="N4814" i="1" s="1"/>
  <c r="K4826" i="1" l="1"/>
  <c r="J4826" i="1" s="1"/>
  <c r="F4826" i="1" s="1"/>
  <c r="K4825" i="1"/>
  <c r="J4825" i="1" s="1"/>
  <c r="F4825" i="1" s="1"/>
  <c r="K4824" i="1"/>
  <c r="J4824" i="1" s="1"/>
  <c r="F4824" i="1" s="1"/>
  <c r="K4823" i="1"/>
  <c r="J4823" i="1" s="1"/>
  <c r="F4823" i="1" s="1"/>
  <c r="K4817" i="1"/>
  <c r="J4817" i="1" s="1"/>
  <c r="F4817" i="1" s="1"/>
  <c r="K4822" i="1"/>
  <c r="J4822" i="1" s="1"/>
  <c r="F4822" i="1" s="1"/>
  <c r="K4820" i="1"/>
  <c r="J4820" i="1" s="1"/>
  <c r="F4820" i="1" s="1"/>
  <c r="K4818" i="1"/>
  <c r="J4818" i="1" s="1"/>
  <c r="F4818" i="1" s="1"/>
  <c r="K4815" i="1"/>
  <c r="J4815" i="1" s="1"/>
  <c r="K4821" i="1"/>
  <c r="J4821" i="1" s="1"/>
  <c r="F4821" i="1" s="1"/>
  <c r="K4819" i="1"/>
  <c r="J4819" i="1" s="1"/>
  <c r="F4819" i="1" s="1"/>
  <c r="K4816" i="1"/>
  <c r="J4816" i="1" s="1"/>
  <c r="F4816" i="1" s="1"/>
  <c r="H4815" i="1" l="1"/>
  <c r="I4815" i="1" s="1"/>
  <c r="F4815" i="1"/>
  <c r="H4816" i="1" l="1"/>
  <c r="I4816" i="1" s="1"/>
  <c r="H4817" i="1" l="1"/>
  <c r="I4817" i="1" s="1"/>
  <c r="H4818" i="1" l="1"/>
  <c r="I4818" i="1" s="1"/>
  <c r="H4819" i="1" l="1"/>
  <c r="H4820" i="1" s="1"/>
  <c r="H4821" i="1" s="1"/>
  <c r="I4819" i="1" l="1"/>
  <c r="I4820" i="1" s="1"/>
  <c r="I4821" i="1" s="1"/>
  <c r="H4822" i="1"/>
  <c r="I4822" i="1" l="1"/>
  <c r="H4823" i="1"/>
  <c r="I4823" i="1" l="1"/>
  <c r="H4824" i="1"/>
  <c r="I4824" i="1" l="1"/>
  <c r="H4825" i="1"/>
  <c r="I4825" i="1" l="1"/>
  <c r="H4826" i="1"/>
  <c r="I4826" i="1" l="1"/>
  <c r="M4826" i="1"/>
  <c r="N4826" i="1" s="1"/>
  <c r="K4829" i="1" l="1"/>
  <c r="J4829" i="1" s="1"/>
  <c r="F4829" i="1" s="1"/>
  <c r="K4838" i="1"/>
  <c r="J4838" i="1" s="1"/>
  <c r="F4838" i="1" s="1"/>
  <c r="K4837" i="1"/>
  <c r="J4837" i="1" s="1"/>
  <c r="F4837" i="1" s="1"/>
  <c r="K4836" i="1"/>
  <c r="J4836" i="1" s="1"/>
  <c r="F4836" i="1" s="1"/>
  <c r="K4835" i="1"/>
  <c r="J4835" i="1" s="1"/>
  <c r="F4835" i="1" s="1"/>
  <c r="K4834" i="1"/>
  <c r="J4834" i="1" s="1"/>
  <c r="F4834" i="1" s="1"/>
  <c r="K4833" i="1"/>
  <c r="J4833" i="1" s="1"/>
  <c r="F4833" i="1" s="1"/>
  <c r="K4832" i="1"/>
  <c r="J4832" i="1" s="1"/>
  <c r="F4832" i="1" s="1"/>
  <c r="K4831" i="1"/>
  <c r="J4831" i="1" s="1"/>
  <c r="F4831" i="1" s="1"/>
  <c r="K4830" i="1"/>
  <c r="J4830" i="1" s="1"/>
  <c r="F4830" i="1" s="1"/>
  <c r="K4828" i="1"/>
  <c r="J4828" i="1" s="1"/>
  <c r="F4828" i="1" s="1"/>
  <c r="K4827" i="1"/>
  <c r="J4827" i="1" s="1"/>
  <c r="F4827" i="1" s="1"/>
  <c r="H4827" i="1" l="1"/>
  <c r="H4828" i="1" l="1"/>
  <c r="I4827" i="1"/>
  <c r="I4828" i="1" l="1"/>
  <c r="H4829" i="1"/>
  <c r="I4829" i="1" l="1"/>
  <c r="H4830" i="1"/>
  <c r="I4830" i="1" l="1"/>
  <c r="H4831" i="1"/>
  <c r="I4831" i="1" l="1"/>
  <c r="H4832" i="1"/>
  <c r="I4832" i="1" l="1"/>
  <c r="H4833" i="1"/>
  <c r="I4833" i="1" l="1"/>
  <c r="H4834" i="1"/>
  <c r="I4834" i="1" l="1"/>
  <c r="H4835" i="1"/>
  <c r="I4835" i="1" l="1"/>
  <c r="H4836" i="1"/>
  <c r="I4836" i="1" l="1"/>
  <c r="H4837" i="1"/>
  <c r="I4837" i="1" l="1"/>
  <c r="H4838" i="1"/>
  <c r="I4838" i="1" l="1"/>
  <c r="M4838" i="1"/>
  <c r="N4838" i="1" s="1"/>
  <c r="K4850" i="1" l="1"/>
  <c r="J4850" i="1" s="1"/>
  <c r="F4850" i="1" s="1"/>
  <c r="K4849" i="1"/>
  <c r="J4849" i="1" s="1"/>
  <c r="F4849" i="1" s="1"/>
  <c r="K4848" i="1"/>
  <c r="J4848" i="1" s="1"/>
  <c r="F4848" i="1" s="1"/>
  <c r="K4847" i="1"/>
  <c r="J4847" i="1" s="1"/>
  <c r="F4847" i="1" s="1"/>
  <c r="K4846" i="1"/>
  <c r="J4846" i="1" s="1"/>
  <c r="F4846" i="1" s="1"/>
  <c r="K4845" i="1"/>
  <c r="J4845" i="1" s="1"/>
  <c r="F4845" i="1" s="1"/>
  <c r="K4844" i="1"/>
  <c r="J4844" i="1" s="1"/>
  <c r="F4844" i="1" s="1"/>
  <c r="K4843" i="1"/>
  <c r="J4843" i="1" s="1"/>
  <c r="F4843" i="1" s="1"/>
  <c r="K4842" i="1"/>
  <c r="J4842" i="1" s="1"/>
  <c r="F4842" i="1" s="1"/>
  <c r="K4840" i="1"/>
  <c r="J4840" i="1" s="1"/>
  <c r="F4840" i="1" s="1"/>
  <c r="K4839" i="1"/>
  <c r="J4839" i="1" s="1"/>
  <c r="F4839" i="1" s="1"/>
  <c r="K4841" i="1"/>
  <c r="J4841" i="1" s="1"/>
  <c r="F4841" i="1" s="1"/>
  <c r="H4839" i="1" l="1"/>
  <c r="H4840" i="1" l="1"/>
  <c r="I4839" i="1"/>
  <c r="I4840" i="1" l="1"/>
  <c r="H4841" i="1"/>
  <c r="I4841" i="1" l="1"/>
  <c r="H4842" i="1"/>
  <c r="I4842" i="1" l="1"/>
  <c r="H4843" i="1"/>
  <c r="I4843" i="1" l="1"/>
  <c r="H4844" i="1"/>
  <c r="I4844" i="1" l="1"/>
  <c r="H4845" i="1"/>
  <c r="I4845" i="1" l="1"/>
  <c r="H4846" i="1"/>
  <c r="I4846" i="1" l="1"/>
  <c r="H4847" i="1"/>
  <c r="I4847" i="1" l="1"/>
  <c r="H4848" i="1"/>
  <c r="I4848" i="1" l="1"/>
  <c r="H4849" i="1"/>
  <c r="I4849" i="1" l="1"/>
  <c r="H4850" i="1"/>
  <c r="I4850" i="1" l="1"/>
  <c r="M4850" i="1"/>
  <c r="N4850" i="1" s="1"/>
  <c r="K4853" i="1" l="1"/>
  <c r="J4853" i="1" s="1"/>
  <c r="F4853" i="1" s="1"/>
  <c r="K4862" i="1"/>
  <c r="J4862" i="1" s="1"/>
  <c r="F4862" i="1" s="1"/>
  <c r="K4861" i="1"/>
  <c r="J4861" i="1" s="1"/>
  <c r="F4861" i="1" s="1"/>
  <c r="K4860" i="1"/>
  <c r="J4860" i="1" s="1"/>
  <c r="F4860" i="1" s="1"/>
  <c r="K4859" i="1"/>
  <c r="J4859" i="1" s="1"/>
  <c r="F4859" i="1" s="1"/>
  <c r="K4858" i="1"/>
  <c r="J4858" i="1" s="1"/>
  <c r="F4858" i="1" s="1"/>
  <c r="K4857" i="1"/>
  <c r="J4857" i="1" s="1"/>
  <c r="F4857" i="1" s="1"/>
  <c r="K4856" i="1"/>
  <c r="J4856" i="1" s="1"/>
  <c r="F4856" i="1" s="1"/>
  <c r="K4855" i="1"/>
  <c r="J4855" i="1" s="1"/>
  <c r="F4855" i="1" s="1"/>
  <c r="K4854" i="1"/>
  <c r="J4854" i="1" s="1"/>
  <c r="F4854" i="1" s="1"/>
  <c r="K4852" i="1"/>
  <c r="J4852" i="1" s="1"/>
  <c r="F4852" i="1" s="1"/>
  <c r="K4851" i="1"/>
  <c r="J4851" i="1" s="1"/>
  <c r="F4851" i="1" s="1"/>
  <c r="H4851" i="1" l="1"/>
  <c r="H4852" i="1" l="1"/>
  <c r="I4851" i="1"/>
  <c r="I4852" i="1" l="1"/>
  <c r="H4853" i="1"/>
  <c r="I4853" i="1" l="1"/>
  <c r="H4854" i="1"/>
  <c r="I4854" i="1" l="1"/>
  <c r="H4855" i="1"/>
  <c r="I4855" i="1" l="1"/>
  <c r="H4856" i="1"/>
  <c r="I4856" i="1" l="1"/>
  <c r="H4857" i="1"/>
  <c r="I4857" i="1" l="1"/>
  <c r="H4858" i="1"/>
  <c r="I4858" i="1" l="1"/>
  <c r="H4859" i="1"/>
  <c r="I4859" i="1" l="1"/>
  <c r="H4860" i="1"/>
  <c r="I4860" i="1" l="1"/>
  <c r="H4861" i="1"/>
  <c r="I4861" i="1" l="1"/>
  <c r="H4862" i="1"/>
  <c r="I4862" i="1" l="1"/>
  <c r="M4862" i="1"/>
  <c r="N4862" i="1" s="1"/>
  <c r="K4874" i="1" l="1"/>
  <c r="J4874" i="1" s="1"/>
  <c r="F4874" i="1" s="1"/>
  <c r="K4873" i="1"/>
  <c r="J4873" i="1" s="1"/>
  <c r="F4873" i="1" s="1"/>
  <c r="K4872" i="1"/>
  <c r="J4872" i="1" s="1"/>
  <c r="F4872" i="1" s="1"/>
  <c r="K4871" i="1"/>
  <c r="J4871" i="1" s="1"/>
  <c r="F4871" i="1" s="1"/>
  <c r="K4870" i="1"/>
  <c r="J4870" i="1" s="1"/>
  <c r="F4870" i="1" s="1"/>
  <c r="K4869" i="1"/>
  <c r="J4869" i="1" s="1"/>
  <c r="F4869" i="1" s="1"/>
  <c r="K4868" i="1"/>
  <c r="J4868" i="1" s="1"/>
  <c r="F4868" i="1" s="1"/>
  <c r="K4867" i="1"/>
  <c r="J4867" i="1" s="1"/>
  <c r="F4867" i="1" s="1"/>
  <c r="K4866" i="1"/>
  <c r="J4866" i="1" s="1"/>
  <c r="F4866" i="1" s="1"/>
  <c r="K4864" i="1"/>
  <c r="J4864" i="1" s="1"/>
  <c r="F4864" i="1" s="1"/>
  <c r="K4863" i="1"/>
  <c r="J4863" i="1" s="1"/>
  <c r="F4863" i="1" s="1"/>
  <c r="K4865" i="1"/>
  <c r="J4865" i="1" s="1"/>
  <c r="F4865" i="1" s="1"/>
  <c r="H4863" i="1" l="1"/>
  <c r="H4864" i="1" l="1"/>
  <c r="I4863" i="1"/>
  <c r="I4864" i="1" l="1"/>
  <c r="H4865" i="1"/>
  <c r="I4865" i="1" l="1"/>
  <c r="H4866" i="1"/>
  <c r="I4866" i="1" l="1"/>
  <c r="H4867" i="1"/>
  <c r="I4867" i="1" l="1"/>
  <c r="H4868" i="1"/>
  <c r="I4868" i="1" l="1"/>
  <c r="H4869" i="1"/>
  <c r="I4869" i="1" l="1"/>
  <c r="H4870" i="1"/>
  <c r="I4870" i="1" l="1"/>
  <c r="H4871" i="1"/>
  <c r="I4871" i="1" l="1"/>
  <c r="H4872" i="1"/>
  <c r="I4872" i="1" l="1"/>
  <c r="H4873" i="1"/>
  <c r="I4873" i="1" l="1"/>
  <c r="H4874" i="1"/>
  <c r="I4874" i="1" l="1"/>
  <c r="M4874" i="1"/>
  <c r="N4874" i="1" s="1"/>
  <c r="K4877" i="1" l="1"/>
  <c r="J4877" i="1" s="1"/>
  <c r="F4877" i="1" s="1"/>
  <c r="K4886" i="1"/>
  <c r="J4886" i="1" s="1"/>
  <c r="F4886" i="1" s="1"/>
  <c r="K4885" i="1"/>
  <c r="J4885" i="1" s="1"/>
  <c r="F4885" i="1" s="1"/>
  <c r="K4884" i="1"/>
  <c r="J4884" i="1" s="1"/>
  <c r="F4884" i="1" s="1"/>
  <c r="K4883" i="1"/>
  <c r="J4883" i="1" s="1"/>
  <c r="F4883" i="1" s="1"/>
  <c r="K4882" i="1"/>
  <c r="J4882" i="1" s="1"/>
  <c r="F4882" i="1" s="1"/>
  <c r="K4881" i="1"/>
  <c r="J4881" i="1" s="1"/>
  <c r="F4881" i="1" s="1"/>
  <c r="K4880" i="1"/>
  <c r="J4880" i="1" s="1"/>
  <c r="F4880" i="1" s="1"/>
  <c r="K4879" i="1"/>
  <c r="J4879" i="1" s="1"/>
  <c r="F4879" i="1" s="1"/>
  <c r="K4878" i="1"/>
  <c r="J4878" i="1" s="1"/>
  <c r="F4878" i="1" s="1"/>
  <c r="K4876" i="1"/>
  <c r="J4876" i="1" s="1"/>
  <c r="F4876" i="1" s="1"/>
  <c r="K4875" i="1"/>
  <c r="J4875" i="1" s="1"/>
  <c r="F4875" i="1" s="1"/>
  <c r="H4875" i="1" l="1"/>
  <c r="H4876" i="1" l="1"/>
  <c r="I4875" i="1"/>
  <c r="I4876" i="1" l="1"/>
  <c r="H4877" i="1"/>
  <c r="I4877" i="1" l="1"/>
  <c r="H4878" i="1"/>
  <c r="I4878" i="1" l="1"/>
  <c r="H4879" i="1"/>
  <c r="I4879" i="1" l="1"/>
  <c r="H4880" i="1"/>
  <c r="I4880" i="1" l="1"/>
  <c r="H4881" i="1"/>
  <c r="I4881" i="1" l="1"/>
  <c r="H4882" i="1"/>
  <c r="I4882" i="1" l="1"/>
  <c r="H4883" i="1"/>
  <c r="I4883" i="1" l="1"/>
  <c r="H4884" i="1"/>
  <c r="I4884" i="1" l="1"/>
  <c r="H4885" i="1"/>
  <c r="I4885" i="1" l="1"/>
  <c r="H4886" i="1"/>
  <c r="I4886" i="1" l="1"/>
  <c r="M4886" i="1"/>
  <c r="N4886" i="1" s="1"/>
  <c r="K4897" i="1" l="1"/>
  <c r="J4897" i="1" s="1"/>
  <c r="F4897" i="1" s="1"/>
  <c r="K4895" i="1"/>
  <c r="J4895" i="1" s="1"/>
  <c r="F4895" i="1" s="1"/>
  <c r="K4894" i="1"/>
  <c r="J4894" i="1" s="1"/>
  <c r="F4894" i="1" s="1"/>
  <c r="K4893" i="1"/>
  <c r="J4893" i="1" s="1"/>
  <c r="F4893" i="1" s="1"/>
  <c r="K4892" i="1"/>
  <c r="J4892" i="1" s="1"/>
  <c r="F4892" i="1" s="1"/>
  <c r="K4891" i="1"/>
  <c r="J4891" i="1" s="1"/>
  <c r="F4891" i="1" s="1"/>
  <c r="K4890" i="1"/>
  <c r="J4890" i="1" s="1"/>
  <c r="F4890" i="1" s="1"/>
  <c r="K4888" i="1"/>
  <c r="J4888" i="1" s="1"/>
  <c r="F4888" i="1" s="1"/>
  <c r="K4887" i="1"/>
  <c r="J4887" i="1" s="1"/>
  <c r="F4887" i="1" s="1"/>
  <c r="K4898" i="1"/>
  <c r="J4898" i="1" s="1"/>
  <c r="F4898" i="1" s="1"/>
  <c r="K4896" i="1"/>
  <c r="J4896" i="1" s="1"/>
  <c r="F4896" i="1" s="1"/>
  <c r="K4889" i="1"/>
  <c r="J4889" i="1" s="1"/>
  <c r="F4889" i="1" s="1"/>
  <c r="H4887" i="1" l="1"/>
  <c r="H4888" i="1" l="1"/>
  <c r="I4887" i="1"/>
  <c r="I4888" i="1" l="1"/>
  <c r="H4889" i="1"/>
  <c r="I4889" i="1" l="1"/>
  <c r="H4890" i="1"/>
  <c r="I4890" i="1" l="1"/>
  <c r="H4891" i="1"/>
  <c r="I4891" i="1" l="1"/>
  <c r="H4892" i="1"/>
  <c r="I4892" i="1" l="1"/>
  <c r="H4893" i="1"/>
  <c r="I4893" i="1" l="1"/>
  <c r="H4894" i="1"/>
  <c r="I4894" i="1" l="1"/>
  <c r="H4895" i="1"/>
  <c r="I4895" i="1" l="1"/>
  <c r="H4896" i="1"/>
  <c r="I4896" i="1" l="1"/>
  <c r="H4897" i="1"/>
  <c r="I4897" i="1" l="1"/>
  <c r="H4898" i="1"/>
  <c r="I4898" i="1" l="1"/>
  <c r="M4898" i="1"/>
  <c r="N4898" i="1" s="1"/>
  <c r="K4910" i="1" l="1"/>
  <c r="J4910" i="1" s="1"/>
  <c r="F4910" i="1" s="1"/>
  <c r="K4909" i="1"/>
  <c r="J4909" i="1" s="1"/>
  <c r="F4909" i="1" s="1"/>
  <c r="K4908" i="1"/>
  <c r="J4908" i="1" s="1"/>
  <c r="F4908" i="1" s="1"/>
  <c r="K4907" i="1"/>
  <c r="J4907" i="1" s="1"/>
  <c r="F4907" i="1" s="1"/>
  <c r="K4906" i="1"/>
  <c r="J4906" i="1" s="1"/>
  <c r="F4906" i="1" s="1"/>
  <c r="K4905" i="1"/>
  <c r="J4905" i="1" s="1"/>
  <c r="F4905" i="1" s="1"/>
  <c r="K4904" i="1"/>
  <c r="J4904" i="1" s="1"/>
  <c r="F4904" i="1" s="1"/>
  <c r="K4903" i="1"/>
  <c r="J4903" i="1" s="1"/>
  <c r="F4903" i="1" s="1"/>
  <c r="K4902" i="1"/>
  <c r="J4902" i="1" s="1"/>
  <c r="F4902" i="1" s="1"/>
  <c r="K4900" i="1"/>
  <c r="J4900" i="1" s="1"/>
  <c r="F4900" i="1" s="1"/>
  <c r="K4899" i="1"/>
  <c r="J4899" i="1" s="1"/>
  <c r="K4901" i="1"/>
  <c r="J4901" i="1" s="1"/>
  <c r="F4901" i="1" s="1"/>
  <c r="H4899" i="1" l="1"/>
  <c r="I4899" i="1" s="1"/>
  <c r="F4899" i="1"/>
  <c r="H4900" i="1" l="1"/>
  <c r="I4900" i="1" s="1"/>
  <c r="H4901" i="1" l="1"/>
  <c r="I4901" i="1" s="1"/>
  <c r="H4902" i="1" l="1"/>
  <c r="I4902" i="1" s="1"/>
  <c r="H4903" i="1" l="1"/>
  <c r="I4903" i="1" s="1"/>
  <c r="H4904" i="1" l="1"/>
  <c r="I4904" i="1" s="1"/>
  <c r="H4905" i="1" l="1"/>
  <c r="I4905" i="1" s="1"/>
  <c r="H4906" i="1" l="1"/>
  <c r="I4906" i="1" s="1"/>
  <c r="H4907" i="1" l="1"/>
  <c r="I4907" i="1" s="1"/>
  <c r="H4908" i="1" l="1"/>
  <c r="I4908" i="1" s="1"/>
  <c r="H4909" i="1" l="1"/>
  <c r="I4909" i="1" s="1"/>
  <c r="H4910" i="1" l="1"/>
  <c r="I4910" i="1" s="1"/>
  <c r="M4910" i="1" l="1"/>
  <c r="N4910" i="1" s="1"/>
  <c r="K4913" i="1" s="1"/>
  <c r="J4913" i="1" s="1"/>
  <c r="F4913" i="1" s="1"/>
  <c r="K4919" i="1" l="1"/>
  <c r="J4919" i="1" s="1"/>
  <c r="F4919" i="1" s="1"/>
  <c r="K4918" i="1"/>
  <c r="J4918" i="1" s="1"/>
  <c r="F4918" i="1" s="1"/>
  <c r="K4912" i="1"/>
  <c r="J4912" i="1" s="1"/>
  <c r="F4912" i="1" s="1"/>
  <c r="K4915" i="1"/>
  <c r="J4915" i="1" s="1"/>
  <c r="F4915" i="1" s="1"/>
  <c r="K4921" i="1"/>
  <c r="J4921" i="1" s="1"/>
  <c r="F4921" i="1" s="1"/>
  <c r="K4916" i="1"/>
  <c r="J4916" i="1" s="1"/>
  <c r="F4916" i="1" s="1"/>
  <c r="K4922" i="1"/>
  <c r="J4922" i="1" s="1"/>
  <c r="F4922" i="1" s="1"/>
  <c r="K4914" i="1"/>
  <c r="J4914" i="1" s="1"/>
  <c r="F4914" i="1" s="1"/>
  <c r="K4917" i="1"/>
  <c r="J4917" i="1" s="1"/>
  <c r="F4917" i="1" s="1"/>
  <c r="K4920" i="1"/>
  <c r="J4920" i="1" s="1"/>
  <c r="F4920" i="1" s="1"/>
  <c r="K4911" i="1"/>
  <c r="J4911" i="1" s="1"/>
  <c r="H4911" i="1"/>
  <c r="I4911" i="1" s="1"/>
  <c r="F4911" i="1"/>
  <c r="H4912" i="1" l="1"/>
  <c r="I4912" i="1" s="1"/>
  <c r="H4913" i="1" l="1"/>
  <c r="I4913" i="1" s="1"/>
  <c r="H4914" i="1" l="1"/>
  <c r="I4914" i="1" s="1"/>
  <c r="H4915" i="1" l="1"/>
  <c r="I4915" i="1" s="1"/>
  <c r="H4916" i="1" l="1"/>
  <c r="I4916" i="1" s="1"/>
  <c r="H4917" i="1" l="1"/>
  <c r="I4917" i="1" s="1"/>
  <c r="H4918" i="1" l="1"/>
  <c r="I4918" i="1" s="1"/>
  <c r="H4919" i="1" l="1"/>
  <c r="I4919" i="1" s="1"/>
  <c r="H4920" i="1" l="1"/>
  <c r="I4920" i="1" s="1"/>
  <c r="H4921" i="1" l="1"/>
  <c r="I4921" i="1" s="1"/>
  <c r="H4922" i="1" l="1"/>
  <c r="I4922" i="1" s="1"/>
  <c r="M4922" i="1"/>
  <c r="N4922" i="1" s="1"/>
  <c r="K4934" i="1" l="1"/>
  <c r="J4934" i="1" s="1"/>
  <c r="F4934" i="1" s="1"/>
  <c r="K4933" i="1"/>
  <c r="J4933" i="1" s="1"/>
  <c r="F4933" i="1" s="1"/>
  <c r="K4932" i="1"/>
  <c r="J4932" i="1" s="1"/>
  <c r="F4932" i="1" s="1"/>
  <c r="K4931" i="1"/>
  <c r="J4931" i="1" s="1"/>
  <c r="F4931" i="1" s="1"/>
  <c r="K4930" i="1"/>
  <c r="J4930" i="1" s="1"/>
  <c r="F4930" i="1" s="1"/>
  <c r="K4929" i="1"/>
  <c r="J4929" i="1" s="1"/>
  <c r="F4929" i="1" s="1"/>
  <c r="K4928" i="1"/>
  <c r="J4928" i="1" s="1"/>
  <c r="F4928" i="1" s="1"/>
  <c r="K4927" i="1"/>
  <c r="J4927" i="1" s="1"/>
  <c r="F4927" i="1" s="1"/>
  <c r="K4926" i="1"/>
  <c r="J4926" i="1" s="1"/>
  <c r="F4926" i="1" s="1"/>
  <c r="K4924" i="1"/>
  <c r="J4924" i="1" s="1"/>
  <c r="F4924" i="1" s="1"/>
  <c r="K4923" i="1"/>
  <c r="J4923" i="1" s="1"/>
  <c r="F4923" i="1" s="1"/>
  <c r="K4925" i="1"/>
  <c r="J4925" i="1" s="1"/>
  <c r="F4925" i="1" s="1"/>
  <c r="H4923" i="1" l="1"/>
  <c r="H4924" i="1" l="1"/>
  <c r="I4923" i="1"/>
  <c r="I4924" i="1" l="1"/>
  <c r="H4925" i="1"/>
  <c r="I4925" i="1" l="1"/>
  <c r="H4926" i="1"/>
  <c r="I4926" i="1" l="1"/>
  <c r="H4927" i="1"/>
  <c r="I4927" i="1" l="1"/>
  <c r="H4928" i="1"/>
  <c r="I4928" i="1" l="1"/>
  <c r="H4929" i="1"/>
  <c r="I4929" i="1" l="1"/>
  <c r="H4930" i="1"/>
  <c r="I4930" i="1" l="1"/>
  <c r="H4931" i="1"/>
  <c r="I4931" i="1" l="1"/>
  <c r="H4932" i="1"/>
  <c r="I4932" i="1" l="1"/>
  <c r="H4933" i="1"/>
  <c r="I4933" i="1" l="1"/>
  <c r="H4934" i="1"/>
  <c r="I4934" i="1" l="1"/>
  <c r="M4934" i="1"/>
  <c r="N4934" i="1" s="1"/>
  <c r="K4937" i="1" l="1"/>
  <c r="J4937" i="1" s="1"/>
  <c r="F4937" i="1" s="1"/>
  <c r="K4945" i="1"/>
  <c r="J4945" i="1" s="1"/>
  <c r="F4945" i="1" s="1"/>
  <c r="K4943" i="1"/>
  <c r="J4943" i="1" s="1"/>
  <c r="F4943" i="1" s="1"/>
  <c r="K4941" i="1"/>
  <c r="J4941" i="1" s="1"/>
  <c r="F4941" i="1" s="1"/>
  <c r="K4939" i="1"/>
  <c r="J4939" i="1" s="1"/>
  <c r="F4939" i="1" s="1"/>
  <c r="K4936" i="1"/>
  <c r="J4936" i="1" s="1"/>
  <c r="F4936" i="1" s="1"/>
  <c r="K4946" i="1"/>
  <c r="J4946" i="1" s="1"/>
  <c r="F4946" i="1" s="1"/>
  <c r="K4944" i="1"/>
  <c r="J4944" i="1" s="1"/>
  <c r="F4944" i="1" s="1"/>
  <c r="K4942" i="1"/>
  <c r="J4942" i="1" s="1"/>
  <c r="F4942" i="1" s="1"/>
  <c r="K4940" i="1"/>
  <c r="J4940" i="1" s="1"/>
  <c r="F4940" i="1" s="1"/>
  <c r="K4938" i="1"/>
  <c r="J4938" i="1" s="1"/>
  <c r="F4938" i="1" s="1"/>
  <c r="K4935" i="1"/>
  <c r="J4935" i="1" s="1"/>
  <c r="F4935" i="1" s="1"/>
  <c r="H4935" i="1" l="1"/>
  <c r="H4936" i="1" l="1"/>
  <c r="I4935" i="1"/>
  <c r="I4936" i="1" l="1"/>
  <c r="H4937" i="1"/>
  <c r="I4937" i="1" l="1"/>
  <c r="H4938" i="1"/>
  <c r="I4938" i="1" l="1"/>
  <c r="H4939" i="1"/>
  <c r="I4939" i="1" l="1"/>
  <c r="H4940" i="1"/>
  <c r="I4940" i="1" l="1"/>
  <c r="H4941" i="1"/>
  <c r="I4941" i="1" l="1"/>
  <c r="H4942" i="1"/>
  <c r="I4942" i="1" l="1"/>
  <c r="H4943" i="1"/>
  <c r="I4943" i="1" l="1"/>
  <c r="H4944" i="1"/>
  <c r="I4944" i="1" l="1"/>
  <c r="H4945" i="1"/>
  <c r="I4945" i="1" l="1"/>
  <c r="H4946" i="1"/>
  <c r="I4946" i="1" l="1"/>
  <c r="M4946" i="1"/>
  <c r="N4946" i="1" s="1"/>
  <c r="K4958" i="1" l="1"/>
  <c r="J4958" i="1" s="1"/>
  <c r="F4958" i="1" s="1"/>
  <c r="K4957" i="1"/>
  <c r="J4957" i="1" s="1"/>
  <c r="F4957" i="1" s="1"/>
  <c r="K4956" i="1"/>
  <c r="J4956" i="1" s="1"/>
  <c r="F4956" i="1" s="1"/>
  <c r="K4955" i="1"/>
  <c r="J4955" i="1" s="1"/>
  <c r="F4955" i="1" s="1"/>
  <c r="K4954" i="1"/>
  <c r="J4954" i="1" s="1"/>
  <c r="F4954" i="1" s="1"/>
  <c r="K4953" i="1"/>
  <c r="J4953" i="1" s="1"/>
  <c r="F4953" i="1" s="1"/>
  <c r="K4952" i="1"/>
  <c r="J4952" i="1" s="1"/>
  <c r="F4952" i="1" s="1"/>
  <c r="K4951" i="1"/>
  <c r="J4951" i="1" s="1"/>
  <c r="F4951" i="1" s="1"/>
  <c r="K4950" i="1"/>
  <c r="J4950" i="1" s="1"/>
  <c r="F4950" i="1" s="1"/>
  <c r="K4948" i="1"/>
  <c r="J4948" i="1" s="1"/>
  <c r="F4948" i="1" s="1"/>
  <c r="K4947" i="1"/>
  <c r="J4947" i="1" s="1"/>
  <c r="F4947" i="1" s="1"/>
  <c r="K4949" i="1"/>
  <c r="J4949" i="1" s="1"/>
  <c r="F4949" i="1" s="1"/>
  <c r="H4947" i="1" l="1"/>
  <c r="H4948" i="1" l="1"/>
  <c r="I4947" i="1"/>
  <c r="I4948" i="1" l="1"/>
  <c r="H4949" i="1"/>
  <c r="I4949" i="1" l="1"/>
  <c r="H4950" i="1"/>
  <c r="I4950" i="1" l="1"/>
  <c r="H4951" i="1"/>
  <c r="I4951" i="1" l="1"/>
  <c r="H4952" i="1"/>
  <c r="I4952" i="1" l="1"/>
  <c r="H4953" i="1"/>
  <c r="I4953" i="1" l="1"/>
  <c r="H4954" i="1"/>
  <c r="I4954" i="1" l="1"/>
  <c r="H4955" i="1"/>
  <c r="I4955" i="1" l="1"/>
  <c r="H4956" i="1"/>
  <c r="I4956" i="1" l="1"/>
  <c r="H4957" i="1"/>
  <c r="I4957" i="1" l="1"/>
  <c r="H4958" i="1"/>
  <c r="I4958" i="1" l="1"/>
  <c r="M4958" i="1"/>
  <c r="N4958" i="1" s="1"/>
  <c r="K4961" i="1" l="1"/>
  <c r="J4961" i="1" s="1"/>
  <c r="F4961" i="1" s="1"/>
  <c r="K4970" i="1"/>
  <c r="J4970" i="1" s="1"/>
  <c r="F4970" i="1" s="1"/>
  <c r="K4969" i="1"/>
  <c r="J4969" i="1" s="1"/>
  <c r="F4969" i="1" s="1"/>
  <c r="K4968" i="1"/>
  <c r="J4968" i="1" s="1"/>
  <c r="F4968" i="1" s="1"/>
  <c r="K4967" i="1"/>
  <c r="J4967" i="1" s="1"/>
  <c r="F4967" i="1" s="1"/>
  <c r="K4966" i="1"/>
  <c r="J4966" i="1" s="1"/>
  <c r="F4966" i="1" s="1"/>
  <c r="K4965" i="1"/>
  <c r="J4965" i="1" s="1"/>
  <c r="F4965" i="1" s="1"/>
  <c r="K4964" i="1"/>
  <c r="J4964" i="1" s="1"/>
  <c r="F4964" i="1" s="1"/>
  <c r="K4963" i="1"/>
  <c r="J4963" i="1" s="1"/>
  <c r="F4963" i="1" s="1"/>
  <c r="K4962" i="1"/>
  <c r="J4962" i="1" s="1"/>
  <c r="F4962" i="1" s="1"/>
  <c r="K4960" i="1"/>
  <c r="J4960" i="1" s="1"/>
  <c r="F4960" i="1" s="1"/>
  <c r="K4959" i="1"/>
  <c r="J4959" i="1" s="1"/>
  <c r="F4959" i="1" s="1"/>
  <c r="H4959" i="1" l="1"/>
  <c r="H4960" i="1" l="1"/>
  <c r="I4959" i="1"/>
  <c r="I4960" i="1" l="1"/>
  <c r="H4961" i="1"/>
  <c r="I4961" i="1" l="1"/>
  <c r="H4962" i="1"/>
  <c r="I4962" i="1" l="1"/>
  <c r="H4963" i="1"/>
  <c r="I4963" i="1" l="1"/>
  <c r="H4964" i="1"/>
  <c r="I4964" i="1" l="1"/>
  <c r="H4965" i="1"/>
  <c r="I4965" i="1" l="1"/>
  <c r="H4966" i="1"/>
  <c r="I4966" i="1" l="1"/>
  <c r="H4967" i="1"/>
  <c r="I4967" i="1" l="1"/>
  <c r="H4968" i="1"/>
  <c r="I4968" i="1" l="1"/>
  <c r="H4969" i="1"/>
  <c r="I4969" i="1" l="1"/>
  <c r="H4970" i="1"/>
  <c r="I4970" i="1" l="1"/>
  <c r="M4970" i="1"/>
  <c r="N4970" i="1" s="1"/>
  <c r="K4982" i="1" l="1"/>
  <c r="J4982" i="1" s="1"/>
  <c r="F4982" i="1" s="1"/>
  <c r="K4981" i="1"/>
  <c r="J4981" i="1" s="1"/>
  <c r="F4981" i="1" s="1"/>
  <c r="K4980" i="1"/>
  <c r="J4980" i="1" s="1"/>
  <c r="F4980" i="1" s="1"/>
  <c r="K4979" i="1"/>
  <c r="J4979" i="1" s="1"/>
  <c r="F4979" i="1" s="1"/>
  <c r="K4978" i="1"/>
  <c r="J4978" i="1" s="1"/>
  <c r="F4978" i="1" s="1"/>
  <c r="K4977" i="1"/>
  <c r="J4977" i="1" s="1"/>
  <c r="F4977" i="1" s="1"/>
  <c r="K4976" i="1"/>
  <c r="J4976" i="1" s="1"/>
  <c r="F4976" i="1" s="1"/>
  <c r="K4975" i="1"/>
  <c r="J4975" i="1" s="1"/>
  <c r="F4975" i="1" s="1"/>
  <c r="K4974" i="1"/>
  <c r="J4974" i="1" s="1"/>
  <c r="F4974" i="1" s="1"/>
  <c r="K4972" i="1"/>
  <c r="J4972" i="1" s="1"/>
  <c r="F4972" i="1" s="1"/>
  <c r="K4971" i="1"/>
  <c r="J4971" i="1" s="1"/>
  <c r="F4971" i="1" s="1"/>
  <c r="K4973" i="1"/>
  <c r="J4973" i="1" s="1"/>
  <c r="F4973" i="1" s="1"/>
  <c r="H4971" i="1" l="1"/>
  <c r="H4972" i="1" l="1"/>
  <c r="I4971" i="1"/>
  <c r="I4972" i="1" l="1"/>
  <c r="H4973" i="1"/>
  <c r="I4973" i="1" l="1"/>
  <c r="H4974" i="1"/>
  <c r="I4974" i="1" l="1"/>
  <c r="H4975" i="1"/>
  <c r="I4975" i="1" l="1"/>
  <c r="H4976" i="1"/>
  <c r="I4976" i="1" l="1"/>
  <c r="H4977" i="1"/>
  <c r="I4977" i="1" l="1"/>
  <c r="H4978" i="1"/>
  <c r="I4978" i="1" l="1"/>
  <c r="H4979" i="1"/>
  <c r="I4979" i="1" l="1"/>
  <c r="H4980" i="1"/>
  <c r="I4980" i="1" l="1"/>
  <c r="H4981" i="1"/>
  <c r="I4981" i="1" l="1"/>
  <c r="H4982" i="1"/>
  <c r="I4982" i="1" l="1"/>
  <c r="M4982" i="1"/>
  <c r="N4982" i="1" s="1"/>
  <c r="K4985" i="1" l="1"/>
  <c r="J4985" i="1" s="1"/>
  <c r="F4985" i="1" s="1"/>
  <c r="K4994" i="1"/>
  <c r="J4994" i="1" s="1"/>
  <c r="F4994" i="1" s="1"/>
  <c r="K4993" i="1"/>
  <c r="J4993" i="1" s="1"/>
  <c r="F4993" i="1" s="1"/>
  <c r="K4992" i="1"/>
  <c r="J4992" i="1" s="1"/>
  <c r="F4992" i="1" s="1"/>
  <c r="K4991" i="1"/>
  <c r="J4991" i="1" s="1"/>
  <c r="F4991" i="1" s="1"/>
  <c r="K4990" i="1"/>
  <c r="J4990" i="1" s="1"/>
  <c r="F4990" i="1" s="1"/>
  <c r="K4989" i="1"/>
  <c r="J4989" i="1" s="1"/>
  <c r="F4989" i="1" s="1"/>
  <c r="K4988" i="1"/>
  <c r="J4988" i="1" s="1"/>
  <c r="F4988" i="1" s="1"/>
  <c r="K4987" i="1"/>
  <c r="J4987" i="1" s="1"/>
  <c r="F4987" i="1" s="1"/>
  <c r="K4986" i="1"/>
  <c r="J4986" i="1" s="1"/>
  <c r="F4986" i="1" s="1"/>
  <c r="K4984" i="1"/>
  <c r="J4984" i="1" s="1"/>
  <c r="F4984" i="1" s="1"/>
  <c r="K4983" i="1"/>
  <c r="J4983" i="1" s="1"/>
  <c r="F4983" i="1" s="1"/>
  <c r="H4983" i="1" l="1"/>
  <c r="H4984" i="1" l="1"/>
  <c r="I4983" i="1"/>
  <c r="I4984" i="1" l="1"/>
  <c r="H4985" i="1"/>
  <c r="I4985" i="1" l="1"/>
  <c r="H4986" i="1"/>
  <c r="I4986" i="1" l="1"/>
  <c r="H4987" i="1"/>
  <c r="I4987" i="1" l="1"/>
  <c r="H4988" i="1"/>
  <c r="I4988" i="1" l="1"/>
  <c r="H4989" i="1"/>
  <c r="I4989" i="1" l="1"/>
  <c r="H4990" i="1"/>
  <c r="I4990" i="1" l="1"/>
  <c r="H4991" i="1"/>
  <c r="I4991" i="1" l="1"/>
  <c r="H4992" i="1"/>
  <c r="I4992" i="1" l="1"/>
  <c r="H4993" i="1"/>
  <c r="I4993" i="1" l="1"/>
  <c r="H4994" i="1"/>
  <c r="I4994" i="1" l="1"/>
  <c r="M4994" i="1"/>
  <c r="N4994" i="1" s="1"/>
  <c r="K5006" i="1" l="1"/>
  <c r="J5006" i="1" s="1"/>
  <c r="F5006" i="1" s="1"/>
  <c r="K5005" i="1"/>
  <c r="J5005" i="1" s="1"/>
  <c r="F5005" i="1" s="1"/>
  <c r="K5004" i="1"/>
  <c r="J5004" i="1" s="1"/>
  <c r="F5004" i="1" s="1"/>
  <c r="K5003" i="1"/>
  <c r="J5003" i="1" s="1"/>
  <c r="F5003" i="1" s="1"/>
  <c r="K5002" i="1"/>
  <c r="J5002" i="1" s="1"/>
  <c r="F5002" i="1" s="1"/>
  <c r="K5001" i="1"/>
  <c r="J5001" i="1" s="1"/>
  <c r="F5001" i="1" s="1"/>
  <c r="K5000" i="1"/>
  <c r="J5000" i="1" s="1"/>
  <c r="F5000" i="1" s="1"/>
  <c r="K4999" i="1"/>
  <c r="J4999" i="1" s="1"/>
  <c r="F4999" i="1" s="1"/>
  <c r="K4998" i="1"/>
  <c r="J4998" i="1" s="1"/>
  <c r="F4998" i="1" s="1"/>
  <c r="K4996" i="1"/>
  <c r="J4996" i="1" s="1"/>
  <c r="F4996" i="1" s="1"/>
  <c r="K4995" i="1"/>
  <c r="J4995" i="1" s="1"/>
  <c r="F4995" i="1" s="1"/>
  <c r="K4997" i="1"/>
  <c r="J4997" i="1" s="1"/>
  <c r="F4997" i="1" s="1"/>
  <c r="H4995" i="1" l="1"/>
  <c r="H4996" i="1" l="1"/>
  <c r="I4995" i="1"/>
  <c r="I4996" i="1" l="1"/>
  <c r="H4997" i="1"/>
  <c r="I4997" i="1" l="1"/>
  <c r="H4998" i="1"/>
  <c r="I4998" i="1" l="1"/>
  <c r="H4999" i="1"/>
  <c r="I4999" i="1" l="1"/>
  <c r="H5000" i="1"/>
  <c r="I5000" i="1" l="1"/>
  <c r="H5001" i="1"/>
  <c r="I5001" i="1" l="1"/>
  <c r="H5002" i="1"/>
  <c r="I5002" i="1" l="1"/>
  <c r="H5003" i="1"/>
  <c r="I5003" i="1" l="1"/>
  <c r="H5004" i="1"/>
  <c r="I5004" i="1" l="1"/>
  <c r="H5005" i="1"/>
  <c r="I5005" i="1" l="1"/>
  <c r="H5006" i="1"/>
  <c r="I5006" i="1" l="1"/>
  <c r="P16" i="1" s="1"/>
  <c r="M5006" i="1"/>
  <c r="N5006" i="1" s="1"/>
  <c r="P14" i="1" l="1"/>
  <c r="P5" i="1"/>
  <c r="P19" i="1" s="1"/>
</calcChain>
</file>

<file path=xl/sharedStrings.xml><?xml version="1.0" encoding="utf-8"?>
<sst xmlns="http://schemas.openxmlformats.org/spreadsheetml/2006/main" count="54" uniqueCount="20">
  <si>
    <t>W/L</t>
  </si>
  <si>
    <t>R/B</t>
  </si>
  <si>
    <t>R</t>
  </si>
  <si>
    <t>B</t>
  </si>
  <si>
    <t>profit</t>
  </si>
  <si>
    <t>Unit</t>
  </si>
  <si>
    <t>Bet</t>
  </si>
  <si>
    <t>Balance</t>
  </si>
  <si>
    <t>loses</t>
  </si>
  <si>
    <t>Session</t>
  </si>
  <si>
    <t>Chips</t>
  </si>
  <si>
    <t>BET Street</t>
  </si>
  <si>
    <t>Max Progression</t>
  </si>
  <si>
    <t>BALANCE</t>
  </si>
  <si>
    <t>Wins:</t>
  </si>
  <si>
    <t>Loses:</t>
  </si>
  <si>
    <t>MAX</t>
  </si>
  <si>
    <t>MIN</t>
  </si>
  <si>
    <t>TEO 12 by probasah</t>
  </si>
  <si>
    <t>MAX UNITS TO BET/hand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</si>
</sst>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b/>
      <sz val="10"/>
      <name val="Arial"/>
      <family val="2"/>
    </font>
    <font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/>
    <xf numFmtId="0" fontId="2" fillId="0" borderId="0"/>
    <xf numFmtId="0" fontId="5" fillId="0" borderId="0"/>
    <xf numFmtId="0" fontId="6" fillId="0" borderId="0" applyNumberFormat="0" applyFill="0" applyBorder="0" applyAlignment="0" applyProtection="0"/>
    <xf numFmtId="0" fontId="5" fillId="0" borderId="0"/>
    <xf numFmtId="0" fontId="9" fillId="0" borderId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5" fillId="4" borderId="0" xfId="2" applyFill="1"/>
    <xf numFmtId="0" fontId="8" fillId="4" borderId="0" xfId="2" applyFont="1" applyFill="1"/>
    <xf numFmtId="0" fontId="0" fillId="4" borderId="0" xfId="0" applyFill="1"/>
    <xf numFmtId="0" fontId="1" fillId="0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2" fillId="5" borderId="2" xfId="1" applyFill="1" applyBorder="1" applyAlignment="1">
      <alignment horizontal="center"/>
    </xf>
    <xf numFmtId="0" fontId="3" fillId="5" borderId="2" xfId="1" applyFont="1" applyFill="1" applyBorder="1" applyAlignment="1">
      <alignment horizontal="center"/>
    </xf>
    <xf numFmtId="0" fontId="2" fillId="5" borderId="3" xfId="1" applyFill="1" applyBorder="1" applyAlignment="1">
      <alignment horizontal="center"/>
    </xf>
    <xf numFmtId="0" fontId="0" fillId="5" borderId="3" xfId="0" applyFill="1" applyBorder="1"/>
    <xf numFmtId="0" fontId="1" fillId="6" borderId="0" xfId="0" applyFont="1" applyFill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6" borderId="0" xfId="0" applyFont="1" applyFill="1"/>
    <xf numFmtId="0" fontId="1" fillId="0" borderId="0" xfId="0" applyFont="1" applyBorder="1" applyAlignment="1">
      <alignment horizontal="center"/>
    </xf>
    <xf numFmtId="0" fontId="1" fillId="5" borderId="0" xfId="0" applyFont="1" applyFill="1"/>
    <xf numFmtId="0" fontId="1" fillId="7" borderId="0" xfId="0" applyFont="1" applyFill="1"/>
    <xf numFmtId="0" fontId="1" fillId="8" borderId="0" xfId="0" applyFont="1" applyFill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0" fillId="0" borderId="0" xfId="0" applyFont="1" applyAlignment="1">
      <alignment horizontal="center"/>
    </xf>
  </cellXfs>
  <cellStyles count="12">
    <cellStyle name="Excel Built-in Normal" xfId="1"/>
    <cellStyle name="Green" xfId="3"/>
    <cellStyle name="Normal" xfId="0" builtinId="0"/>
    <cellStyle name="Normal 2" xfId="4"/>
    <cellStyle name="Normal 3" xfId="5"/>
    <cellStyle name="Normal 4" xfId="2"/>
    <cellStyle name="Red" xfId="6"/>
    <cellStyle name="Untitled1" xfId="7"/>
    <cellStyle name="Untitled2" xfId="8"/>
    <cellStyle name="Untitled3" xfId="9"/>
    <cellStyle name="Untitled4" xfId="10"/>
    <cellStyle name="Untitled5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Tabelle1!$I$1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Tabelle1!$I$2:$I$5006</c:f>
              <c:numCache>
                <c:formatCode>General</c:formatCode>
                <c:ptCount val="5005"/>
                <c:pt idx="0">
                  <c:v>0</c:v>
                </c:pt>
                <c:pt idx="2">
                  <c:v>-12</c:v>
                </c:pt>
                <c:pt idx="3">
                  <c:v>-24</c:v>
                </c:pt>
                <c:pt idx="4">
                  <c:v>-36</c:v>
                </c:pt>
                <c:pt idx="5">
                  <c:v>-48</c:v>
                </c:pt>
                <c:pt idx="6">
                  <c:v>-60</c:v>
                </c:pt>
                <c:pt idx="7">
                  <c:v>-72</c:v>
                </c:pt>
                <c:pt idx="8">
                  <c:v>-84</c:v>
                </c:pt>
                <c:pt idx="9">
                  <c:v>-96</c:v>
                </c:pt>
                <c:pt idx="10">
                  <c:v>-108</c:v>
                </c:pt>
                <c:pt idx="11">
                  <c:v>24</c:v>
                </c:pt>
                <c:pt idx="12">
                  <c:v>24</c:v>
                </c:pt>
                <c:pt idx="13">
                  <c:v>156</c:v>
                </c:pt>
                <c:pt idx="14">
                  <c:v>156</c:v>
                </c:pt>
                <c:pt idx="15">
                  <c:v>144</c:v>
                </c:pt>
                <c:pt idx="16">
                  <c:v>132</c:v>
                </c:pt>
                <c:pt idx="17">
                  <c:v>264</c:v>
                </c:pt>
                <c:pt idx="18">
                  <c:v>264</c:v>
                </c:pt>
                <c:pt idx="19">
                  <c:v>252</c:v>
                </c:pt>
                <c:pt idx="20">
                  <c:v>240</c:v>
                </c:pt>
                <c:pt idx="21">
                  <c:v>228</c:v>
                </c:pt>
                <c:pt idx="22">
                  <c:v>216</c:v>
                </c:pt>
                <c:pt idx="23">
                  <c:v>204</c:v>
                </c:pt>
                <c:pt idx="24">
                  <c:v>192</c:v>
                </c:pt>
                <c:pt idx="25">
                  <c:v>180</c:v>
                </c:pt>
                <c:pt idx="26">
                  <c:v>168</c:v>
                </c:pt>
                <c:pt idx="27">
                  <c:v>156</c:v>
                </c:pt>
                <c:pt idx="28">
                  <c:v>288</c:v>
                </c:pt>
                <c:pt idx="29">
                  <c:v>288</c:v>
                </c:pt>
                <c:pt idx="30">
                  <c:v>276</c:v>
                </c:pt>
                <c:pt idx="31">
                  <c:v>264</c:v>
                </c:pt>
                <c:pt idx="32">
                  <c:v>252</c:v>
                </c:pt>
                <c:pt idx="33">
                  <c:v>240</c:v>
                </c:pt>
                <c:pt idx="34">
                  <c:v>228</c:v>
                </c:pt>
                <c:pt idx="35">
                  <c:v>216</c:v>
                </c:pt>
                <c:pt idx="36">
                  <c:v>204</c:v>
                </c:pt>
                <c:pt idx="37">
                  <c:v>192</c:v>
                </c:pt>
                <c:pt idx="38">
                  <c:v>180</c:v>
                </c:pt>
                <c:pt idx="39">
                  <c:v>168</c:v>
                </c:pt>
                <c:pt idx="40">
                  <c:v>156</c:v>
                </c:pt>
                <c:pt idx="41">
                  <c:v>144</c:v>
                </c:pt>
                <c:pt idx="42">
                  <c:v>276</c:v>
                </c:pt>
                <c:pt idx="43">
                  <c:v>276</c:v>
                </c:pt>
                <c:pt idx="44">
                  <c:v>264</c:v>
                </c:pt>
                <c:pt idx="45">
                  <c:v>252</c:v>
                </c:pt>
                <c:pt idx="46">
                  <c:v>240</c:v>
                </c:pt>
                <c:pt idx="47">
                  <c:v>228</c:v>
                </c:pt>
                <c:pt idx="48">
                  <c:v>216</c:v>
                </c:pt>
                <c:pt idx="49">
                  <c:v>204</c:v>
                </c:pt>
                <c:pt idx="50">
                  <c:v>192</c:v>
                </c:pt>
                <c:pt idx="51">
                  <c:v>180</c:v>
                </c:pt>
                <c:pt idx="52">
                  <c:v>168</c:v>
                </c:pt>
                <c:pt idx="53">
                  <c:v>156</c:v>
                </c:pt>
                <c:pt idx="54">
                  <c:v>144</c:v>
                </c:pt>
                <c:pt idx="55">
                  <c:v>132</c:v>
                </c:pt>
                <c:pt idx="56">
                  <c:v>120</c:v>
                </c:pt>
                <c:pt idx="57">
                  <c:v>252</c:v>
                </c:pt>
                <c:pt idx="58">
                  <c:v>252</c:v>
                </c:pt>
                <c:pt idx="59">
                  <c:v>384</c:v>
                </c:pt>
                <c:pt idx="60">
                  <c:v>384</c:v>
                </c:pt>
                <c:pt idx="61">
                  <c:v>516</c:v>
                </c:pt>
                <c:pt idx="62">
                  <c:v>516</c:v>
                </c:pt>
                <c:pt idx="63">
                  <c:v>504</c:v>
                </c:pt>
                <c:pt idx="64">
                  <c:v>492</c:v>
                </c:pt>
                <c:pt idx="65">
                  <c:v>480</c:v>
                </c:pt>
                <c:pt idx="66">
                  <c:v>468</c:v>
                </c:pt>
                <c:pt idx="67">
                  <c:v>456</c:v>
                </c:pt>
                <c:pt idx="68">
                  <c:v>444</c:v>
                </c:pt>
                <c:pt idx="69">
                  <c:v>432</c:v>
                </c:pt>
                <c:pt idx="70">
                  <c:v>420</c:v>
                </c:pt>
                <c:pt idx="71">
                  <c:v>408</c:v>
                </c:pt>
                <c:pt idx="72">
                  <c:v>540</c:v>
                </c:pt>
                <c:pt idx="73">
                  <c:v>540</c:v>
                </c:pt>
                <c:pt idx="74">
                  <c:v>528</c:v>
                </c:pt>
                <c:pt idx="75">
                  <c:v>516</c:v>
                </c:pt>
                <c:pt idx="76">
                  <c:v>504</c:v>
                </c:pt>
                <c:pt idx="77">
                  <c:v>492</c:v>
                </c:pt>
                <c:pt idx="78">
                  <c:v>480</c:v>
                </c:pt>
                <c:pt idx="79">
                  <c:v>468</c:v>
                </c:pt>
                <c:pt idx="80">
                  <c:v>456</c:v>
                </c:pt>
                <c:pt idx="81">
                  <c:v>444</c:v>
                </c:pt>
                <c:pt idx="82">
                  <c:v>432</c:v>
                </c:pt>
                <c:pt idx="83">
                  <c:v>420</c:v>
                </c:pt>
                <c:pt idx="84">
                  <c:v>408</c:v>
                </c:pt>
                <c:pt idx="85">
                  <c:v>396</c:v>
                </c:pt>
                <c:pt idx="86">
                  <c:v>384</c:v>
                </c:pt>
                <c:pt idx="87">
                  <c:v>372</c:v>
                </c:pt>
                <c:pt idx="88">
                  <c:v>360</c:v>
                </c:pt>
                <c:pt idx="89">
                  <c:v>348</c:v>
                </c:pt>
                <c:pt idx="90">
                  <c:v>336</c:v>
                </c:pt>
                <c:pt idx="91">
                  <c:v>324</c:v>
                </c:pt>
                <c:pt idx="92">
                  <c:v>312</c:v>
                </c:pt>
                <c:pt idx="93">
                  <c:v>300</c:v>
                </c:pt>
                <c:pt idx="94">
                  <c:v>288</c:v>
                </c:pt>
                <c:pt idx="95">
                  <c:v>276</c:v>
                </c:pt>
                <c:pt idx="96">
                  <c:v>264</c:v>
                </c:pt>
                <c:pt idx="97">
                  <c:v>240</c:v>
                </c:pt>
                <c:pt idx="98">
                  <c:v>504</c:v>
                </c:pt>
                <c:pt idx="99">
                  <c:v>504</c:v>
                </c:pt>
                <c:pt idx="100">
                  <c:v>480</c:v>
                </c:pt>
                <c:pt idx="101">
                  <c:v>456</c:v>
                </c:pt>
                <c:pt idx="102">
                  <c:v>432</c:v>
                </c:pt>
                <c:pt idx="103">
                  <c:v>408</c:v>
                </c:pt>
                <c:pt idx="104">
                  <c:v>672</c:v>
                </c:pt>
                <c:pt idx="105">
                  <c:v>672</c:v>
                </c:pt>
                <c:pt idx="106">
                  <c:v>648</c:v>
                </c:pt>
                <c:pt idx="107">
                  <c:v>624</c:v>
                </c:pt>
                <c:pt idx="108">
                  <c:v>600</c:v>
                </c:pt>
                <c:pt idx="109">
                  <c:v>588</c:v>
                </c:pt>
                <c:pt idx="110">
                  <c:v>576</c:v>
                </c:pt>
                <c:pt idx="111">
                  <c:v>564</c:v>
                </c:pt>
                <c:pt idx="112">
                  <c:v>552</c:v>
                </c:pt>
                <c:pt idx="113">
                  <c:v>540</c:v>
                </c:pt>
                <c:pt idx="114">
                  <c:v>528</c:v>
                </c:pt>
                <c:pt idx="115">
                  <c:v>516</c:v>
                </c:pt>
                <c:pt idx="116">
                  <c:v>504</c:v>
                </c:pt>
                <c:pt idx="117">
                  <c:v>492</c:v>
                </c:pt>
                <c:pt idx="118">
                  <c:v>480</c:v>
                </c:pt>
                <c:pt idx="119">
                  <c:v>468</c:v>
                </c:pt>
                <c:pt idx="120">
                  <c:v>456</c:v>
                </c:pt>
                <c:pt idx="121">
                  <c:v>432</c:v>
                </c:pt>
                <c:pt idx="122">
                  <c:v>408</c:v>
                </c:pt>
                <c:pt idx="123">
                  <c:v>384</c:v>
                </c:pt>
                <c:pt idx="124">
                  <c:v>360</c:v>
                </c:pt>
                <c:pt idx="125">
                  <c:v>336</c:v>
                </c:pt>
                <c:pt idx="126">
                  <c:v>312</c:v>
                </c:pt>
                <c:pt idx="127">
                  <c:v>288</c:v>
                </c:pt>
                <c:pt idx="128">
                  <c:v>264</c:v>
                </c:pt>
                <c:pt idx="129">
                  <c:v>240</c:v>
                </c:pt>
                <c:pt idx="130">
                  <c:v>216</c:v>
                </c:pt>
                <c:pt idx="131">
                  <c:v>192</c:v>
                </c:pt>
                <c:pt idx="132">
                  <c:v>168</c:v>
                </c:pt>
                <c:pt idx="133">
                  <c:v>132</c:v>
                </c:pt>
                <c:pt idx="134">
                  <c:v>96</c:v>
                </c:pt>
                <c:pt idx="135">
                  <c:v>60</c:v>
                </c:pt>
                <c:pt idx="136">
                  <c:v>24</c:v>
                </c:pt>
                <c:pt idx="137">
                  <c:v>-12</c:v>
                </c:pt>
                <c:pt idx="138">
                  <c:v>-48</c:v>
                </c:pt>
                <c:pt idx="139">
                  <c:v>-84</c:v>
                </c:pt>
                <c:pt idx="140">
                  <c:v>-120</c:v>
                </c:pt>
                <c:pt idx="141">
                  <c:v>276</c:v>
                </c:pt>
                <c:pt idx="142">
                  <c:v>276</c:v>
                </c:pt>
                <c:pt idx="143">
                  <c:v>240</c:v>
                </c:pt>
                <c:pt idx="144">
                  <c:v>204</c:v>
                </c:pt>
                <c:pt idx="145">
                  <c:v>336</c:v>
                </c:pt>
                <c:pt idx="146">
                  <c:v>336</c:v>
                </c:pt>
                <c:pt idx="147">
                  <c:v>324</c:v>
                </c:pt>
                <c:pt idx="148">
                  <c:v>312</c:v>
                </c:pt>
                <c:pt idx="149">
                  <c:v>300</c:v>
                </c:pt>
                <c:pt idx="150">
                  <c:v>288</c:v>
                </c:pt>
                <c:pt idx="151">
                  <c:v>276</c:v>
                </c:pt>
                <c:pt idx="152">
                  <c:v>264</c:v>
                </c:pt>
                <c:pt idx="153">
                  <c:v>252</c:v>
                </c:pt>
                <c:pt idx="154">
                  <c:v>240</c:v>
                </c:pt>
                <c:pt idx="155">
                  <c:v>228</c:v>
                </c:pt>
                <c:pt idx="156">
                  <c:v>216</c:v>
                </c:pt>
                <c:pt idx="157">
                  <c:v>204</c:v>
                </c:pt>
                <c:pt idx="158">
                  <c:v>192</c:v>
                </c:pt>
                <c:pt idx="159">
                  <c:v>180</c:v>
                </c:pt>
                <c:pt idx="160">
                  <c:v>168</c:v>
                </c:pt>
                <c:pt idx="161">
                  <c:v>156</c:v>
                </c:pt>
                <c:pt idx="162">
                  <c:v>144</c:v>
                </c:pt>
                <c:pt idx="163">
                  <c:v>132</c:v>
                </c:pt>
                <c:pt idx="164">
                  <c:v>120</c:v>
                </c:pt>
                <c:pt idx="165">
                  <c:v>108</c:v>
                </c:pt>
                <c:pt idx="166">
                  <c:v>96</c:v>
                </c:pt>
                <c:pt idx="167">
                  <c:v>84</c:v>
                </c:pt>
                <c:pt idx="168">
                  <c:v>72</c:v>
                </c:pt>
                <c:pt idx="169">
                  <c:v>48</c:v>
                </c:pt>
                <c:pt idx="170">
                  <c:v>24</c:v>
                </c:pt>
                <c:pt idx="171">
                  <c:v>0</c:v>
                </c:pt>
                <c:pt idx="172">
                  <c:v>-24</c:v>
                </c:pt>
                <c:pt idx="173">
                  <c:v>-48</c:v>
                </c:pt>
                <c:pt idx="174">
                  <c:v>-72</c:v>
                </c:pt>
                <c:pt idx="175">
                  <c:v>-96</c:v>
                </c:pt>
                <c:pt idx="176">
                  <c:v>-120</c:v>
                </c:pt>
                <c:pt idx="177">
                  <c:v>144</c:v>
                </c:pt>
                <c:pt idx="178">
                  <c:v>144</c:v>
                </c:pt>
                <c:pt idx="179">
                  <c:v>120</c:v>
                </c:pt>
                <c:pt idx="180">
                  <c:v>96</c:v>
                </c:pt>
                <c:pt idx="181">
                  <c:v>84</c:v>
                </c:pt>
                <c:pt idx="182">
                  <c:v>72</c:v>
                </c:pt>
                <c:pt idx="183">
                  <c:v>60</c:v>
                </c:pt>
                <c:pt idx="184">
                  <c:v>48</c:v>
                </c:pt>
                <c:pt idx="185">
                  <c:v>36</c:v>
                </c:pt>
                <c:pt idx="186">
                  <c:v>24</c:v>
                </c:pt>
                <c:pt idx="187">
                  <c:v>12</c:v>
                </c:pt>
                <c:pt idx="188">
                  <c:v>0</c:v>
                </c:pt>
                <c:pt idx="189">
                  <c:v>-12</c:v>
                </c:pt>
                <c:pt idx="190">
                  <c:v>-24</c:v>
                </c:pt>
                <c:pt idx="191">
                  <c:v>-36</c:v>
                </c:pt>
                <c:pt idx="192">
                  <c:v>-48</c:v>
                </c:pt>
                <c:pt idx="193">
                  <c:v>-72</c:v>
                </c:pt>
                <c:pt idx="194">
                  <c:v>-96</c:v>
                </c:pt>
                <c:pt idx="195">
                  <c:v>-120</c:v>
                </c:pt>
                <c:pt idx="196">
                  <c:v>-144</c:v>
                </c:pt>
                <c:pt idx="197">
                  <c:v>-168</c:v>
                </c:pt>
                <c:pt idx="198">
                  <c:v>96</c:v>
                </c:pt>
                <c:pt idx="199">
                  <c:v>96</c:v>
                </c:pt>
                <c:pt idx="200">
                  <c:v>72</c:v>
                </c:pt>
                <c:pt idx="201">
                  <c:v>336</c:v>
                </c:pt>
                <c:pt idx="202">
                  <c:v>336</c:v>
                </c:pt>
                <c:pt idx="203">
                  <c:v>312</c:v>
                </c:pt>
                <c:pt idx="204">
                  <c:v>288</c:v>
                </c:pt>
                <c:pt idx="205">
                  <c:v>276</c:v>
                </c:pt>
                <c:pt idx="206">
                  <c:v>264</c:v>
                </c:pt>
                <c:pt idx="207">
                  <c:v>252</c:v>
                </c:pt>
                <c:pt idx="208">
                  <c:v>240</c:v>
                </c:pt>
                <c:pt idx="209">
                  <c:v>228</c:v>
                </c:pt>
                <c:pt idx="210">
                  <c:v>360</c:v>
                </c:pt>
                <c:pt idx="211">
                  <c:v>360</c:v>
                </c:pt>
                <c:pt idx="212">
                  <c:v>348</c:v>
                </c:pt>
                <c:pt idx="213">
                  <c:v>336</c:v>
                </c:pt>
                <c:pt idx="214">
                  <c:v>324</c:v>
                </c:pt>
                <c:pt idx="215">
                  <c:v>312</c:v>
                </c:pt>
                <c:pt idx="216">
                  <c:v>300</c:v>
                </c:pt>
                <c:pt idx="217">
                  <c:v>288</c:v>
                </c:pt>
                <c:pt idx="218">
                  <c:v>276</c:v>
                </c:pt>
                <c:pt idx="219">
                  <c:v>264</c:v>
                </c:pt>
                <c:pt idx="220">
                  <c:v>252</c:v>
                </c:pt>
                <c:pt idx="221">
                  <c:v>240</c:v>
                </c:pt>
                <c:pt idx="222">
                  <c:v>228</c:v>
                </c:pt>
                <c:pt idx="223">
                  <c:v>216</c:v>
                </c:pt>
                <c:pt idx="224">
                  <c:v>204</c:v>
                </c:pt>
                <c:pt idx="225">
                  <c:v>192</c:v>
                </c:pt>
                <c:pt idx="226">
                  <c:v>180</c:v>
                </c:pt>
                <c:pt idx="227">
                  <c:v>168</c:v>
                </c:pt>
                <c:pt idx="228">
                  <c:v>156</c:v>
                </c:pt>
                <c:pt idx="229">
                  <c:v>132</c:v>
                </c:pt>
                <c:pt idx="230">
                  <c:v>108</c:v>
                </c:pt>
                <c:pt idx="231">
                  <c:v>84</c:v>
                </c:pt>
                <c:pt idx="232">
                  <c:v>60</c:v>
                </c:pt>
                <c:pt idx="233">
                  <c:v>36</c:v>
                </c:pt>
                <c:pt idx="234">
                  <c:v>12</c:v>
                </c:pt>
                <c:pt idx="235">
                  <c:v>276</c:v>
                </c:pt>
                <c:pt idx="236">
                  <c:v>276</c:v>
                </c:pt>
                <c:pt idx="237">
                  <c:v>252</c:v>
                </c:pt>
                <c:pt idx="238">
                  <c:v>228</c:v>
                </c:pt>
                <c:pt idx="239">
                  <c:v>204</c:v>
                </c:pt>
                <c:pt idx="240">
                  <c:v>180</c:v>
                </c:pt>
                <c:pt idx="241">
                  <c:v>168</c:v>
                </c:pt>
                <c:pt idx="242">
                  <c:v>300</c:v>
                </c:pt>
                <c:pt idx="243">
                  <c:v>300</c:v>
                </c:pt>
                <c:pt idx="244">
                  <c:v>288</c:v>
                </c:pt>
                <c:pt idx="245">
                  <c:v>276</c:v>
                </c:pt>
                <c:pt idx="246">
                  <c:v>264</c:v>
                </c:pt>
                <c:pt idx="247">
                  <c:v>396</c:v>
                </c:pt>
                <c:pt idx="248">
                  <c:v>396</c:v>
                </c:pt>
                <c:pt idx="249">
                  <c:v>384</c:v>
                </c:pt>
                <c:pt idx="250">
                  <c:v>372</c:v>
                </c:pt>
                <c:pt idx="251">
                  <c:v>360</c:v>
                </c:pt>
                <c:pt idx="252">
                  <c:v>492</c:v>
                </c:pt>
                <c:pt idx="253">
                  <c:v>492</c:v>
                </c:pt>
                <c:pt idx="254">
                  <c:v>480</c:v>
                </c:pt>
                <c:pt idx="255">
                  <c:v>468</c:v>
                </c:pt>
                <c:pt idx="256">
                  <c:v>456</c:v>
                </c:pt>
                <c:pt idx="257">
                  <c:v>444</c:v>
                </c:pt>
                <c:pt idx="258">
                  <c:v>432</c:v>
                </c:pt>
                <c:pt idx="259">
                  <c:v>420</c:v>
                </c:pt>
                <c:pt idx="260">
                  <c:v>552</c:v>
                </c:pt>
                <c:pt idx="261">
                  <c:v>552</c:v>
                </c:pt>
                <c:pt idx="262">
                  <c:v>540</c:v>
                </c:pt>
                <c:pt idx="263">
                  <c:v>528</c:v>
                </c:pt>
                <c:pt idx="264">
                  <c:v>516</c:v>
                </c:pt>
                <c:pt idx="265">
                  <c:v>504</c:v>
                </c:pt>
                <c:pt idx="266">
                  <c:v>492</c:v>
                </c:pt>
                <c:pt idx="267">
                  <c:v>480</c:v>
                </c:pt>
                <c:pt idx="268">
                  <c:v>468</c:v>
                </c:pt>
                <c:pt idx="269">
                  <c:v>456</c:v>
                </c:pt>
                <c:pt idx="270">
                  <c:v>444</c:v>
                </c:pt>
                <c:pt idx="271">
                  <c:v>432</c:v>
                </c:pt>
                <c:pt idx="272">
                  <c:v>420</c:v>
                </c:pt>
                <c:pt idx="273">
                  <c:v>408</c:v>
                </c:pt>
                <c:pt idx="274">
                  <c:v>396</c:v>
                </c:pt>
                <c:pt idx="275">
                  <c:v>384</c:v>
                </c:pt>
                <c:pt idx="276">
                  <c:v>372</c:v>
                </c:pt>
                <c:pt idx="277">
                  <c:v>348</c:v>
                </c:pt>
                <c:pt idx="278">
                  <c:v>324</c:v>
                </c:pt>
                <c:pt idx="279">
                  <c:v>300</c:v>
                </c:pt>
                <c:pt idx="280">
                  <c:v>276</c:v>
                </c:pt>
                <c:pt idx="281">
                  <c:v>252</c:v>
                </c:pt>
                <c:pt idx="282">
                  <c:v>516</c:v>
                </c:pt>
                <c:pt idx="283">
                  <c:v>516</c:v>
                </c:pt>
                <c:pt idx="284">
                  <c:v>492</c:v>
                </c:pt>
                <c:pt idx="285">
                  <c:v>468</c:v>
                </c:pt>
                <c:pt idx="286">
                  <c:v>732</c:v>
                </c:pt>
                <c:pt idx="287">
                  <c:v>732</c:v>
                </c:pt>
                <c:pt idx="288">
                  <c:v>708</c:v>
                </c:pt>
                <c:pt idx="289">
                  <c:v>696</c:v>
                </c:pt>
                <c:pt idx="290">
                  <c:v>828</c:v>
                </c:pt>
                <c:pt idx="291">
                  <c:v>828</c:v>
                </c:pt>
                <c:pt idx="292">
                  <c:v>816</c:v>
                </c:pt>
                <c:pt idx="293">
                  <c:v>804</c:v>
                </c:pt>
                <c:pt idx="294">
                  <c:v>792</c:v>
                </c:pt>
                <c:pt idx="295">
                  <c:v>780</c:v>
                </c:pt>
                <c:pt idx="296">
                  <c:v>912</c:v>
                </c:pt>
                <c:pt idx="297">
                  <c:v>912</c:v>
                </c:pt>
                <c:pt idx="298">
                  <c:v>900</c:v>
                </c:pt>
                <c:pt idx="299">
                  <c:v>888</c:v>
                </c:pt>
                <c:pt idx="300">
                  <c:v>876</c:v>
                </c:pt>
                <c:pt idx="301">
                  <c:v>864</c:v>
                </c:pt>
                <c:pt idx="302">
                  <c:v>852</c:v>
                </c:pt>
                <c:pt idx="303">
                  <c:v>840</c:v>
                </c:pt>
                <c:pt idx="304">
                  <c:v>828</c:v>
                </c:pt>
                <c:pt idx="305">
                  <c:v>816</c:v>
                </c:pt>
                <c:pt idx="306">
                  <c:v>804</c:v>
                </c:pt>
                <c:pt idx="307">
                  <c:v>792</c:v>
                </c:pt>
                <c:pt idx="308">
                  <c:v>924</c:v>
                </c:pt>
                <c:pt idx="309">
                  <c:v>924</c:v>
                </c:pt>
                <c:pt idx="310">
                  <c:v>912</c:v>
                </c:pt>
                <c:pt idx="311">
                  <c:v>900</c:v>
                </c:pt>
                <c:pt idx="312">
                  <c:v>888</c:v>
                </c:pt>
                <c:pt idx="313">
                  <c:v>876</c:v>
                </c:pt>
                <c:pt idx="314">
                  <c:v>864</c:v>
                </c:pt>
                <c:pt idx="315">
                  <c:v>852</c:v>
                </c:pt>
                <c:pt idx="316">
                  <c:v>840</c:v>
                </c:pt>
                <c:pt idx="317">
                  <c:v>828</c:v>
                </c:pt>
                <c:pt idx="318">
                  <c:v>816</c:v>
                </c:pt>
                <c:pt idx="319">
                  <c:v>804</c:v>
                </c:pt>
                <c:pt idx="320">
                  <c:v>792</c:v>
                </c:pt>
                <c:pt idx="321">
                  <c:v>924</c:v>
                </c:pt>
                <c:pt idx="322">
                  <c:v>924</c:v>
                </c:pt>
                <c:pt idx="323">
                  <c:v>912</c:v>
                </c:pt>
                <c:pt idx="324">
                  <c:v>900</c:v>
                </c:pt>
                <c:pt idx="325">
                  <c:v>888</c:v>
                </c:pt>
                <c:pt idx="326">
                  <c:v>876</c:v>
                </c:pt>
                <c:pt idx="327">
                  <c:v>864</c:v>
                </c:pt>
                <c:pt idx="328">
                  <c:v>852</c:v>
                </c:pt>
                <c:pt idx="329">
                  <c:v>840</c:v>
                </c:pt>
                <c:pt idx="330">
                  <c:v>828</c:v>
                </c:pt>
                <c:pt idx="331">
                  <c:v>816</c:v>
                </c:pt>
                <c:pt idx="332">
                  <c:v>804</c:v>
                </c:pt>
                <c:pt idx="333">
                  <c:v>792</c:v>
                </c:pt>
                <c:pt idx="334">
                  <c:v>780</c:v>
                </c:pt>
                <c:pt idx="335">
                  <c:v>768</c:v>
                </c:pt>
                <c:pt idx="336">
                  <c:v>756</c:v>
                </c:pt>
                <c:pt idx="337">
                  <c:v>732</c:v>
                </c:pt>
                <c:pt idx="338">
                  <c:v>708</c:v>
                </c:pt>
                <c:pt idx="339">
                  <c:v>684</c:v>
                </c:pt>
                <c:pt idx="340">
                  <c:v>660</c:v>
                </c:pt>
                <c:pt idx="341">
                  <c:v>636</c:v>
                </c:pt>
                <c:pt idx="342">
                  <c:v>612</c:v>
                </c:pt>
                <c:pt idx="343">
                  <c:v>588</c:v>
                </c:pt>
                <c:pt idx="344">
                  <c:v>564</c:v>
                </c:pt>
                <c:pt idx="345">
                  <c:v>540</c:v>
                </c:pt>
                <c:pt idx="346">
                  <c:v>516</c:v>
                </c:pt>
                <c:pt idx="347">
                  <c:v>492</c:v>
                </c:pt>
                <c:pt idx="348">
                  <c:v>468</c:v>
                </c:pt>
                <c:pt idx="349">
                  <c:v>432</c:v>
                </c:pt>
                <c:pt idx="350">
                  <c:v>396</c:v>
                </c:pt>
                <c:pt idx="351">
                  <c:v>360</c:v>
                </c:pt>
                <c:pt idx="352">
                  <c:v>324</c:v>
                </c:pt>
                <c:pt idx="353">
                  <c:v>288</c:v>
                </c:pt>
                <c:pt idx="354">
                  <c:v>252</c:v>
                </c:pt>
                <c:pt idx="355">
                  <c:v>216</c:v>
                </c:pt>
                <c:pt idx="356">
                  <c:v>180</c:v>
                </c:pt>
                <c:pt idx="357">
                  <c:v>144</c:v>
                </c:pt>
                <c:pt idx="358">
                  <c:v>108</c:v>
                </c:pt>
                <c:pt idx="359">
                  <c:v>72</c:v>
                </c:pt>
                <c:pt idx="360">
                  <c:v>36</c:v>
                </c:pt>
                <c:pt idx="361">
                  <c:v>-12</c:v>
                </c:pt>
                <c:pt idx="362">
                  <c:v>-60</c:v>
                </c:pt>
                <c:pt idx="363">
                  <c:v>-108</c:v>
                </c:pt>
                <c:pt idx="364">
                  <c:v>-156</c:v>
                </c:pt>
                <c:pt idx="365">
                  <c:v>-204</c:v>
                </c:pt>
                <c:pt idx="366">
                  <c:v>-252</c:v>
                </c:pt>
                <c:pt idx="367">
                  <c:v>-300</c:v>
                </c:pt>
                <c:pt idx="368">
                  <c:v>-348</c:v>
                </c:pt>
                <c:pt idx="369">
                  <c:v>-396</c:v>
                </c:pt>
                <c:pt idx="370">
                  <c:v>-444</c:v>
                </c:pt>
                <c:pt idx="371">
                  <c:v>-492</c:v>
                </c:pt>
                <c:pt idx="372">
                  <c:v>-540</c:v>
                </c:pt>
                <c:pt idx="373">
                  <c:v>-600</c:v>
                </c:pt>
                <c:pt idx="374">
                  <c:v>-660</c:v>
                </c:pt>
                <c:pt idx="375">
                  <c:v>-720</c:v>
                </c:pt>
                <c:pt idx="376">
                  <c:v>-780</c:v>
                </c:pt>
                <c:pt idx="377">
                  <c:v>-840</c:v>
                </c:pt>
                <c:pt idx="378">
                  <c:v>-900</c:v>
                </c:pt>
                <c:pt idx="379">
                  <c:v>-960</c:v>
                </c:pt>
                <c:pt idx="380">
                  <c:v>-1020</c:v>
                </c:pt>
                <c:pt idx="381">
                  <c:v>-1080</c:v>
                </c:pt>
                <c:pt idx="382">
                  <c:v>-1140</c:v>
                </c:pt>
                <c:pt idx="383">
                  <c:v>-1200</c:v>
                </c:pt>
                <c:pt idx="384">
                  <c:v>-1260</c:v>
                </c:pt>
                <c:pt idx="385">
                  <c:v>-1332</c:v>
                </c:pt>
                <c:pt idx="386">
                  <c:v>-1404</c:v>
                </c:pt>
                <c:pt idx="387">
                  <c:v>-1476</c:v>
                </c:pt>
                <c:pt idx="388">
                  <c:v>-1548</c:v>
                </c:pt>
                <c:pt idx="389">
                  <c:v>-1620</c:v>
                </c:pt>
                <c:pt idx="390">
                  <c:v>-1692</c:v>
                </c:pt>
                <c:pt idx="391">
                  <c:v>-1764</c:v>
                </c:pt>
                <c:pt idx="392">
                  <c:v>-1836</c:v>
                </c:pt>
                <c:pt idx="393">
                  <c:v>-1908</c:v>
                </c:pt>
                <c:pt idx="394">
                  <c:v>-1980</c:v>
                </c:pt>
                <c:pt idx="395">
                  <c:v>-2052</c:v>
                </c:pt>
                <c:pt idx="396">
                  <c:v>-2124</c:v>
                </c:pt>
                <c:pt idx="397">
                  <c:v>-2208</c:v>
                </c:pt>
                <c:pt idx="398">
                  <c:v>-1284</c:v>
                </c:pt>
                <c:pt idx="399">
                  <c:v>-1284</c:v>
                </c:pt>
                <c:pt idx="400">
                  <c:v>-1368</c:v>
                </c:pt>
                <c:pt idx="401">
                  <c:v>-1452</c:v>
                </c:pt>
                <c:pt idx="402">
                  <c:v>-528</c:v>
                </c:pt>
                <c:pt idx="403">
                  <c:v>-528</c:v>
                </c:pt>
                <c:pt idx="404">
                  <c:v>-612</c:v>
                </c:pt>
                <c:pt idx="405">
                  <c:v>-696</c:v>
                </c:pt>
                <c:pt idx="406">
                  <c:v>-780</c:v>
                </c:pt>
                <c:pt idx="407">
                  <c:v>-864</c:v>
                </c:pt>
                <c:pt idx="408">
                  <c:v>-948</c:v>
                </c:pt>
                <c:pt idx="409">
                  <c:v>-960</c:v>
                </c:pt>
                <c:pt idx="410">
                  <c:v>-972</c:v>
                </c:pt>
                <c:pt idx="411">
                  <c:v>-984</c:v>
                </c:pt>
                <c:pt idx="412">
                  <c:v>-996</c:v>
                </c:pt>
                <c:pt idx="413">
                  <c:v>-1008</c:v>
                </c:pt>
                <c:pt idx="414">
                  <c:v>-1020</c:v>
                </c:pt>
                <c:pt idx="415">
                  <c:v>-1032</c:v>
                </c:pt>
                <c:pt idx="416">
                  <c:v>-1044</c:v>
                </c:pt>
                <c:pt idx="417">
                  <c:v>-1056</c:v>
                </c:pt>
                <c:pt idx="418">
                  <c:v>-1068</c:v>
                </c:pt>
                <c:pt idx="419">
                  <c:v>-1080</c:v>
                </c:pt>
                <c:pt idx="420">
                  <c:v>-1092</c:v>
                </c:pt>
                <c:pt idx="421">
                  <c:v>-1116</c:v>
                </c:pt>
                <c:pt idx="422">
                  <c:v>-1140</c:v>
                </c:pt>
                <c:pt idx="423">
                  <c:v>-1164</c:v>
                </c:pt>
                <c:pt idx="424">
                  <c:v>-1188</c:v>
                </c:pt>
                <c:pt idx="425">
                  <c:v>-1212</c:v>
                </c:pt>
                <c:pt idx="426">
                  <c:v>-1236</c:v>
                </c:pt>
                <c:pt idx="427">
                  <c:v>-1260</c:v>
                </c:pt>
                <c:pt idx="428">
                  <c:v>-1284</c:v>
                </c:pt>
                <c:pt idx="429">
                  <c:v>-1308</c:v>
                </c:pt>
                <c:pt idx="430">
                  <c:v>-1332</c:v>
                </c:pt>
                <c:pt idx="431">
                  <c:v>-1356</c:v>
                </c:pt>
                <c:pt idx="432">
                  <c:v>-1092</c:v>
                </c:pt>
                <c:pt idx="433">
                  <c:v>-1092</c:v>
                </c:pt>
                <c:pt idx="434">
                  <c:v>-1104</c:v>
                </c:pt>
                <c:pt idx="435">
                  <c:v>-1116</c:v>
                </c:pt>
                <c:pt idx="436">
                  <c:v>-1128</c:v>
                </c:pt>
                <c:pt idx="437">
                  <c:v>-1140</c:v>
                </c:pt>
                <c:pt idx="438">
                  <c:v>-1152</c:v>
                </c:pt>
                <c:pt idx="439">
                  <c:v>-1164</c:v>
                </c:pt>
                <c:pt idx="440">
                  <c:v>-1032</c:v>
                </c:pt>
                <c:pt idx="441">
                  <c:v>-1032</c:v>
                </c:pt>
                <c:pt idx="442">
                  <c:v>-1044</c:v>
                </c:pt>
                <c:pt idx="443">
                  <c:v>-1056</c:v>
                </c:pt>
                <c:pt idx="444">
                  <c:v>-1068</c:v>
                </c:pt>
                <c:pt idx="445">
                  <c:v>-1080</c:v>
                </c:pt>
                <c:pt idx="446">
                  <c:v>-1092</c:v>
                </c:pt>
                <c:pt idx="447">
                  <c:v>-1104</c:v>
                </c:pt>
                <c:pt idx="448">
                  <c:v>-1116</c:v>
                </c:pt>
                <c:pt idx="449">
                  <c:v>-1128</c:v>
                </c:pt>
                <c:pt idx="450">
                  <c:v>-1140</c:v>
                </c:pt>
                <c:pt idx="451">
                  <c:v>-1152</c:v>
                </c:pt>
                <c:pt idx="452">
                  <c:v>-1164</c:v>
                </c:pt>
                <c:pt idx="453">
                  <c:v>-1176</c:v>
                </c:pt>
                <c:pt idx="454">
                  <c:v>-1188</c:v>
                </c:pt>
                <c:pt idx="455">
                  <c:v>-1200</c:v>
                </c:pt>
                <c:pt idx="456">
                  <c:v>-1212</c:v>
                </c:pt>
                <c:pt idx="457">
                  <c:v>-948</c:v>
                </c:pt>
                <c:pt idx="458">
                  <c:v>-948</c:v>
                </c:pt>
                <c:pt idx="459">
                  <c:v>-972</c:v>
                </c:pt>
                <c:pt idx="460">
                  <c:v>-996</c:v>
                </c:pt>
                <c:pt idx="461">
                  <c:v>-1020</c:v>
                </c:pt>
                <c:pt idx="462">
                  <c:v>-1044</c:v>
                </c:pt>
                <c:pt idx="463">
                  <c:v>-1068</c:v>
                </c:pt>
                <c:pt idx="464">
                  <c:v>-1092</c:v>
                </c:pt>
                <c:pt idx="465">
                  <c:v>-1116</c:v>
                </c:pt>
                <c:pt idx="466">
                  <c:v>-1140</c:v>
                </c:pt>
                <c:pt idx="467">
                  <c:v>-876</c:v>
                </c:pt>
                <c:pt idx="468">
                  <c:v>-876</c:v>
                </c:pt>
                <c:pt idx="469">
                  <c:v>-888</c:v>
                </c:pt>
                <c:pt idx="470">
                  <c:v>-756</c:v>
                </c:pt>
                <c:pt idx="471">
                  <c:v>-756</c:v>
                </c:pt>
                <c:pt idx="472">
                  <c:v>-768</c:v>
                </c:pt>
                <c:pt idx="473">
                  <c:v>-780</c:v>
                </c:pt>
                <c:pt idx="474">
                  <c:v>-792</c:v>
                </c:pt>
                <c:pt idx="475">
                  <c:v>-804</c:v>
                </c:pt>
                <c:pt idx="476">
                  <c:v>-672</c:v>
                </c:pt>
                <c:pt idx="477">
                  <c:v>-672</c:v>
                </c:pt>
                <c:pt idx="478">
                  <c:v>-684</c:v>
                </c:pt>
                <c:pt idx="479">
                  <c:v>-696</c:v>
                </c:pt>
                <c:pt idx="480">
                  <c:v>-708</c:v>
                </c:pt>
                <c:pt idx="481">
                  <c:v>-720</c:v>
                </c:pt>
                <c:pt idx="482">
                  <c:v>-732</c:v>
                </c:pt>
                <c:pt idx="483">
                  <c:v>-744</c:v>
                </c:pt>
                <c:pt idx="484">
                  <c:v>-756</c:v>
                </c:pt>
                <c:pt idx="485">
                  <c:v>-768</c:v>
                </c:pt>
                <c:pt idx="486">
                  <c:v>-780</c:v>
                </c:pt>
                <c:pt idx="487">
                  <c:v>-792</c:v>
                </c:pt>
                <c:pt idx="488">
                  <c:v>-804</c:v>
                </c:pt>
                <c:pt idx="489">
                  <c:v>-816</c:v>
                </c:pt>
                <c:pt idx="490">
                  <c:v>-828</c:v>
                </c:pt>
                <c:pt idx="491">
                  <c:v>-840</c:v>
                </c:pt>
                <c:pt idx="492">
                  <c:v>-852</c:v>
                </c:pt>
                <c:pt idx="493">
                  <c:v>-588</c:v>
                </c:pt>
                <c:pt idx="494">
                  <c:v>-588</c:v>
                </c:pt>
                <c:pt idx="495">
                  <c:v>-612</c:v>
                </c:pt>
                <c:pt idx="496">
                  <c:v>-636</c:v>
                </c:pt>
                <c:pt idx="497">
                  <c:v>-660</c:v>
                </c:pt>
                <c:pt idx="498">
                  <c:v>-684</c:v>
                </c:pt>
                <c:pt idx="499">
                  <c:v>-708</c:v>
                </c:pt>
                <c:pt idx="500">
                  <c:v>-732</c:v>
                </c:pt>
                <c:pt idx="501">
                  <c:v>-756</c:v>
                </c:pt>
                <c:pt idx="502">
                  <c:v>-492</c:v>
                </c:pt>
                <c:pt idx="503">
                  <c:v>-492</c:v>
                </c:pt>
                <c:pt idx="504">
                  <c:v>-516</c:v>
                </c:pt>
                <c:pt idx="505">
                  <c:v>-528</c:v>
                </c:pt>
                <c:pt idx="506">
                  <c:v>-540</c:v>
                </c:pt>
                <c:pt idx="507">
                  <c:v>-552</c:v>
                </c:pt>
                <c:pt idx="508">
                  <c:v>-564</c:v>
                </c:pt>
                <c:pt idx="509">
                  <c:v>-576</c:v>
                </c:pt>
                <c:pt idx="510">
                  <c:v>-588</c:v>
                </c:pt>
                <c:pt idx="511">
                  <c:v>-600</c:v>
                </c:pt>
                <c:pt idx="512">
                  <c:v>-612</c:v>
                </c:pt>
                <c:pt idx="513">
                  <c:v>-624</c:v>
                </c:pt>
                <c:pt idx="514">
                  <c:v>-636</c:v>
                </c:pt>
                <c:pt idx="515">
                  <c:v>-504</c:v>
                </c:pt>
                <c:pt idx="516">
                  <c:v>-504</c:v>
                </c:pt>
                <c:pt idx="517">
                  <c:v>-372</c:v>
                </c:pt>
                <c:pt idx="518">
                  <c:v>-372</c:v>
                </c:pt>
                <c:pt idx="519">
                  <c:v>-384</c:v>
                </c:pt>
                <c:pt idx="520">
                  <c:v>-396</c:v>
                </c:pt>
                <c:pt idx="521">
                  <c:v>-264</c:v>
                </c:pt>
                <c:pt idx="522">
                  <c:v>-264</c:v>
                </c:pt>
                <c:pt idx="523">
                  <c:v>-276</c:v>
                </c:pt>
                <c:pt idx="524">
                  <c:v>-288</c:v>
                </c:pt>
                <c:pt idx="525">
                  <c:v>-300</c:v>
                </c:pt>
                <c:pt idx="526">
                  <c:v>-168</c:v>
                </c:pt>
                <c:pt idx="527">
                  <c:v>-168</c:v>
                </c:pt>
                <c:pt idx="528">
                  <c:v>-180</c:v>
                </c:pt>
                <c:pt idx="529">
                  <c:v>-192</c:v>
                </c:pt>
                <c:pt idx="530">
                  <c:v>-204</c:v>
                </c:pt>
                <c:pt idx="531">
                  <c:v>-216</c:v>
                </c:pt>
                <c:pt idx="532">
                  <c:v>-228</c:v>
                </c:pt>
                <c:pt idx="533">
                  <c:v>-240</c:v>
                </c:pt>
                <c:pt idx="534">
                  <c:v>-108</c:v>
                </c:pt>
                <c:pt idx="535">
                  <c:v>-108</c:v>
                </c:pt>
                <c:pt idx="536">
                  <c:v>-120</c:v>
                </c:pt>
                <c:pt idx="537">
                  <c:v>-132</c:v>
                </c:pt>
                <c:pt idx="538">
                  <c:v>-144</c:v>
                </c:pt>
                <c:pt idx="539">
                  <c:v>-156</c:v>
                </c:pt>
                <c:pt idx="540">
                  <c:v>-168</c:v>
                </c:pt>
                <c:pt idx="541">
                  <c:v>-180</c:v>
                </c:pt>
                <c:pt idx="542">
                  <c:v>-192</c:v>
                </c:pt>
                <c:pt idx="543">
                  <c:v>-204</c:v>
                </c:pt>
                <c:pt idx="544">
                  <c:v>-216</c:v>
                </c:pt>
                <c:pt idx="545">
                  <c:v>-228</c:v>
                </c:pt>
                <c:pt idx="546">
                  <c:v>-240</c:v>
                </c:pt>
                <c:pt idx="547">
                  <c:v>-252</c:v>
                </c:pt>
                <c:pt idx="548">
                  <c:v>-264</c:v>
                </c:pt>
                <c:pt idx="549">
                  <c:v>-276</c:v>
                </c:pt>
                <c:pt idx="550">
                  <c:v>-288</c:v>
                </c:pt>
                <c:pt idx="551">
                  <c:v>-300</c:v>
                </c:pt>
                <c:pt idx="552">
                  <c:v>-312</c:v>
                </c:pt>
                <c:pt idx="553">
                  <c:v>-48</c:v>
                </c:pt>
                <c:pt idx="554">
                  <c:v>-48</c:v>
                </c:pt>
                <c:pt idx="555">
                  <c:v>-72</c:v>
                </c:pt>
                <c:pt idx="556">
                  <c:v>-96</c:v>
                </c:pt>
                <c:pt idx="557">
                  <c:v>-120</c:v>
                </c:pt>
                <c:pt idx="558">
                  <c:v>-144</c:v>
                </c:pt>
                <c:pt idx="559">
                  <c:v>-168</c:v>
                </c:pt>
                <c:pt idx="560">
                  <c:v>-192</c:v>
                </c:pt>
                <c:pt idx="561">
                  <c:v>-216</c:v>
                </c:pt>
                <c:pt idx="562">
                  <c:v>-240</c:v>
                </c:pt>
                <c:pt idx="563">
                  <c:v>-264</c:v>
                </c:pt>
                <c:pt idx="564">
                  <c:v>-288</c:v>
                </c:pt>
                <c:pt idx="565">
                  <c:v>-300</c:v>
                </c:pt>
                <c:pt idx="566">
                  <c:v>-168</c:v>
                </c:pt>
                <c:pt idx="567">
                  <c:v>-168</c:v>
                </c:pt>
                <c:pt idx="568">
                  <c:v>-180</c:v>
                </c:pt>
                <c:pt idx="569">
                  <c:v>-48</c:v>
                </c:pt>
                <c:pt idx="570">
                  <c:v>-48</c:v>
                </c:pt>
                <c:pt idx="571">
                  <c:v>-60</c:v>
                </c:pt>
                <c:pt idx="572">
                  <c:v>-72</c:v>
                </c:pt>
                <c:pt idx="573">
                  <c:v>-84</c:v>
                </c:pt>
                <c:pt idx="574">
                  <c:v>-96</c:v>
                </c:pt>
                <c:pt idx="575">
                  <c:v>-108</c:v>
                </c:pt>
                <c:pt idx="576">
                  <c:v>-120</c:v>
                </c:pt>
                <c:pt idx="577">
                  <c:v>12</c:v>
                </c:pt>
                <c:pt idx="578">
                  <c:v>12</c:v>
                </c:pt>
                <c:pt idx="579">
                  <c:v>0</c:v>
                </c:pt>
                <c:pt idx="580">
                  <c:v>-12</c:v>
                </c:pt>
                <c:pt idx="581">
                  <c:v>-24</c:v>
                </c:pt>
                <c:pt idx="582">
                  <c:v>-36</c:v>
                </c:pt>
                <c:pt idx="583">
                  <c:v>-48</c:v>
                </c:pt>
                <c:pt idx="584">
                  <c:v>84</c:v>
                </c:pt>
                <c:pt idx="585">
                  <c:v>84</c:v>
                </c:pt>
                <c:pt idx="586">
                  <c:v>72</c:v>
                </c:pt>
                <c:pt idx="587">
                  <c:v>60</c:v>
                </c:pt>
                <c:pt idx="588">
                  <c:v>48</c:v>
                </c:pt>
                <c:pt idx="589">
                  <c:v>36</c:v>
                </c:pt>
                <c:pt idx="590">
                  <c:v>24</c:v>
                </c:pt>
                <c:pt idx="591">
                  <c:v>12</c:v>
                </c:pt>
                <c:pt idx="592">
                  <c:v>0</c:v>
                </c:pt>
                <c:pt idx="593">
                  <c:v>-12</c:v>
                </c:pt>
                <c:pt idx="594">
                  <c:v>-24</c:v>
                </c:pt>
                <c:pt idx="595">
                  <c:v>-36</c:v>
                </c:pt>
                <c:pt idx="596">
                  <c:v>-48</c:v>
                </c:pt>
                <c:pt idx="597">
                  <c:v>-60</c:v>
                </c:pt>
                <c:pt idx="598">
                  <c:v>-72</c:v>
                </c:pt>
                <c:pt idx="599">
                  <c:v>-84</c:v>
                </c:pt>
                <c:pt idx="600">
                  <c:v>-96</c:v>
                </c:pt>
                <c:pt idx="601">
                  <c:v>-120</c:v>
                </c:pt>
                <c:pt idx="602">
                  <c:v>-144</c:v>
                </c:pt>
                <c:pt idx="603">
                  <c:v>-168</c:v>
                </c:pt>
                <c:pt idx="604">
                  <c:v>-192</c:v>
                </c:pt>
                <c:pt idx="605">
                  <c:v>-216</c:v>
                </c:pt>
                <c:pt idx="606">
                  <c:v>48</c:v>
                </c:pt>
                <c:pt idx="607">
                  <c:v>48</c:v>
                </c:pt>
                <c:pt idx="608">
                  <c:v>24</c:v>
                </c:pt>
                <c:pt idx="609">
                  <c:v>0</c:v>
                </c:pt>
                <c:pt idx="610">
                  <c:v>-24</c:v>
                </c:pt>
                <c:pt idx="611">
                  <c:v>-48</c:v>
                </c:pt>
                <c:pt idx="612">
                  <c:v>-72</c:v>
                </c:pt>
                <c:pt idx="613">
                  <c:v>-84</c:v>
                </c:pt>
                <c:pt idx="614">
                  <c:v>-96</c:v>
                </c:pt>
                <c:pt idx="615">
                  <c:v>-108</c:v>
                </c:pt>
                <c:pt idx="616">
                  <c:v>24</c:v>
                </c:pt>
                <c:pt idx="617">
                  <c:v>24</c:v>
                </c:pt>
                <c:pt idx="618">
                  <c:v>12</c:v>
                </c:pt>
                <c:pt idx="619">
                  <c:v>0</c:v>
                </c:pt>
                <c:pt idx="620">
                  <c:v>-12</c:v>
                </c:pt>
                <c:pt idx="621">
                  <c:v>-24</c:v>
                </c:pt>
                <c:pt idx="622">
                  <c:v>-36</c:v>
                </c:pt>
                <c:pt idx="623">
                  <c:v>-48</c:v>
                </c:pt>
                <c:pt idx="624">
                  <c:v>-60</c:v>
                </c:pt>
                <c:pt idx="625">
                  <c:v>-72</c:v>
                </c:pt>
                <c:pt idx="626">
                  <c:v>-84</c:v>
                </c:pt>
                <c:pt idx="627">
                  <c:v>48</c:v>
                </c:pt>
                <c:pt idx="628">
                  <c:v>48</c:v>
                </c:pt>
                <c:pt idx="629">
                  <c:v>36</c:v>
                </c:pt>
                <c:pt idx="630">
                  <c:v>24</c:v>
                </c:pt>
                <c:pt idx="631">
                  <c:v>12</c:v>
                </c:pt>
                <c:pt idx="632">
                  <c:v>0</c:v>
                </c:pt>
                <c:pt idx="633">
                  <c:v>-12</c:v>
                </c:pt>
                <c:pt idx="634">
                  <c:v>-24</c:v>
                </c:pt>
                <c:pt idx="635">
                  <c:v>-36</c:v>
                </c:pt>
                <c:pt idx="636">
                  <c:v>-48</c:v>
                </c:pt>
                <c:pt idx="637">
                  <c:v>-60</c:v>
                </c:pt>
                <c:pt idx="638">
                  <c:v>-72</c:v>
                </c:pt>
                <c:pt idx="639">
                  <c:v>-84</c:v>
                </c:pt>
                <c:pt idx="640">
                  <c:v>-96</c:v>
                </c:pt>
                <c:pt idx="641">
                  <c:v>-108</c:v>
                </c:pt>
                <c:pt idx="642">
                  <c:v>-120</c:v>
                </c:pt>
                <c:pt idx="643">
                  <c:v>-132</c:v>
                </c:pt>
                <c:pt idx="644">
                  <c:v>-144</c:v>
                </c:pt>
                <c:pt idx="645">
                  <c:v>-156</c:v>
                </c:pt>
                <c:pt idx="646">
                  <c:v>-168</c:v>
                </c:pt>
                <c:pt idx="647">
                  <c:v>-180</c:v>
                </c:pt>
                <c:pt idx="648">
                  <c:v>-192</c:v>
                </c:pt>
                <c:pt idx="649">
                  <c:v>-216</c:v>
                </c:pt>
                <c:pt idx="650">
                  <c:v>-240</c:v>
                </c:pt>
                <c:pt idx="651">
                  <c:v>-264</c:v>
                </c:pt>
                <c:pt idx="652">
                  <c:v>-288</c:v>
                </c:pt>
                <c:pt idx="653">
                  <c:v>-312</c:v>
                </c:pt>
                <c:pt idx="654">
                  <c:v>-336</c:v>
                </c:pt>
                <c:pt idx="655">
                  <c:v>-360</c:v>
                </c:pt>
                <c:pt idx="656">
                  <c:v>-384</c:v>
                </c:pt>
                <c:pt idx="657">
                  <c:v>-408</c:v>
                </c:pt>
                <c:pt idx="658">
                  <c:v>-432</c:v>
                </c:pt>
                <c:pt idx="659">
                  <c:v>-456</c:v>
                </c:pt>
                <c:pt idx="660">
                  <c:v>-480</c:v>
                </c:pt>
                <c:pt idx="661">
                  <c:v>-516</c:v>
                </c:pt>
                <c:pt idx="662">
                  <c:v>-552</c:v>
                </c:pt>
                <c:pt idx="663">
                  <c:v>-588</c:v>
                </c:pt>
                <c:pt idx="664">
                  <c:v>-624</c:v>
                </c:pt>
                <c:pt idx="665">
                  <c:v>-660</c:v>
                </c:pt>
                <c:pt idx="666">
                  <c:v>-696</c:v>
                </c:pt>
                <c:pt idx="667">
                  <c:v>-732</c:v>
                </c:pt>
                <c:pt idx="668">
                  <c:v>-768</c:v>
                </c:pt>
                <c:pt idx="669">
                  <c:v>-372</c:v>
                </c:pt>
                <c:pt idx="670">
                  <c:v>-372</c:v>
                </c:pt>
                <c:pt idx="671">
                  <c:v>-408</c:v>
                </c:pt>
                <c:pt idx="672">
                  <c:v>-444</c:v>
                </c:pt>
                <c:pt idx="673">
                  <c:v>-456</c:v>
                </c:pt>
                <c:pt idx="674">
                  <c:v>-468</c:v>
                </c:pt>
                <c:pt idx="675">
                  <c:v>-480</c:v>
                </c:pt>
                <c:pt idx="676">
                  <c:v>-492</c:v>
                </c:pt>
                <c:pt idx="677">
                  <c:v>-504</c:v>
                </c:pt>
                <c:pt idx="678">
                  <c:v>-516</c:v>
                </c:pt>
                <c:pt idx="679">
                  <c:v>-528</c:v>
                </c:pt>
                <c:pt idx="680">
                  <c:v>-540</c:v>
                </c:pt>
                <c:pt idx="681">
                  <c:v>-552</c:v>
                </c:pt>
                <c:pt idx="682">
                  <c:v>-564</c:v>
                </c:pt>
                <c:pt idx="683">
                  <c:v>-576</c:v>
                </c:pt>
                <c:pt idx="684">
                  <c:v>-588</c:v>
                </c:pt>
                <c:pt idx="685">
                  <c:v>-612</c:v>
                </c:pt>
                <c:pt idx="686">
                  <c:v>-636</c:v>
                </c:pt>
                <c:pt idx="687">
                  <c:v>-660</c:v>
                </c:pt>
                <c:pt idx="688">
                  <c:v>-684</c:v>
                </c:pt>
                <c:pt idx="689">
                  <c:v>-708</c:v>
                </c:pt>
                <c:pt idx="690">
                  <c:v>-732</c:v>
                </c:pt>
                <c:pt idx="691">
                  <c:v>-756</c:v>
                </c:pt>
                <c:pt idx="692">
                  <c:v>-780</c:v>
                </c:pt>
                <c:pt idx="693">
                  <c:v>-804</c:v>
                </c:pt>
                <c:pt idx="694">
                  <c:v>-828</c:v>
                </c:pt>
                <c:pt idx="695">
                  <c:v>-852</c:v>
                </c:pt>
                <c:pt idx="696">
                  <c:v>-876</c:v>
                </c:pt>
                <c:pt idx="697">
                  <c:v>-480</c:v>
                </c:pt>
                <c:pt idx="698">
                  <c:v>-480</c:v>
                </c:pt>
                <c:pt idx="699">
                  <c:v>-516</c:v>
                </c:pt>
                <c:pt idx="700">
                  <c:v>-120</c:v>
                </c:pt>
                <c:pt idx="701">
                  <c:v>-120</c:v>
                </c:pt>
                <c:pt idx="702">
                  <c:v>-156</c:v>
                </c:pt>
                <c:pt idx="703">
                  <c:v>-192</c:v>
                </c:pt>
                <c:pt idx="704">
                  <c:v>-228</c:v>
                </c:pt>
                <c:pt idx="705">
                  <c:v>-264</c:v>
                </c:pt>
                <c:pt idx="706">
                  <c:v>-300</c:v>
                </c:pt>
                <c:pt idx="707">
                  <c:v>-336</c:v>
                </c:pt>
                <c:pt idx="708">
                  <c:v>-372</c:v>
                </c:pt>
                <c:pt idx="709">
                  <c:v>-384</c:v>
                </c:pt>
                <c:pt idx="710">
                  <c:v>-396</c:v>
                </c:pt>
                <c:pt idx="711">
                  <c:v>-408</c:v>
                </c:pt>
                <c:pt idx="712">
                  <c:v>-420</c:v>
                </c:pt>
                <c:pt idx="713">
                  <c:v>-432</c:v>
                </c:pt>
                <c:pt idx="714">
                  <c:v>-444</c:v>
                </c:pt>
                <c:pt idx="715">
                  <c:v>-456</c:v>
                </c:pt>
                <c:pt idx="716">
                  <c:v>-468</c:v>
                </c:pt>
                <c:pt idx="717">
                  <c:v>-480</c:v>
                </c:pt>
                <c:pt idx="718">
                  <c:v>-492</c:v>
                </c:pt>
                <c:pt idx="719">
                  <c:v>-504</c:v>
                </c:pt>
                <c:pt idx="720">
                  <c:v>-516</c:v>
                </c:pt>
                <c:pt idx="721">
                  <c:v>-540</c:v>
                </c:pt>
                <c:pt idx="722">
                  <c:v>-564</c:v>
                </c:pt>
                <c:pt idx="723">
                  <c:v>-588</c:v>
                </c:pt>
                <c:pt idx="724">
                  <c:v>-612</c:v>
                </c:pt>
                <c:pt idx="725">
                  <c:v>-636</c:v>
                </c:pt>
                <c:pt idx="726">
                  <c:v>-660</c:v>
                </c:pt>
                <c:pt idx="727">
                  <c:v>-684</c:v>
                </c:pt>
                <c:pt idx="728">
                  <c:v>-708</c:v>
                </c:pt>
                <c:pt idx="729">
                  <c:v>-732</c:v>
                </c:pt>
                <c:pt idx="730">
                  <c:v>-756</c:v>
                </c:pt>
                <c:pt idx="731">
                  <c:v>-492</c:v>
                </c:pt>
                <c:pt idx="732">
                  <c:v>-492</c:v>
                </c:pt>
                <c:pt idx="733">
                  <c:v>-504</c:v>
                </c:pt>
                <c:pt idx="734">
                  <c:v>-516</c:v>
                </c:pt>
                <c:pt idx="735">
                  <c:v>-528</c:v>
                </c:pt>
                <c:pt idx="736">
                  <c:v>-540</c:v>
                </c:pt>
                <c:pt idx="737">
                  <c:v>-552</c:v>
                </c:pt>
                <c:pt idx="738">
                  <c:v>-564</c:v>
                </c:pt>
                <c:pt idx="739">
                  <c:v>-576</c:v>
                </c:pt>
                <c:pt idx="740">
                  <c:v>-588</c:v>
                </c:pt>
                <c:pt idx="741">
                  <c:v>-600</c:v>
                </c:pt>
                <c:pt idx="742">
                  <c:v>-612</c:v>
                </c:pt>
                <c:pt idx="743">
                  <c:v>-624</c:v>
                </c:pt>
                <c:pt idx="744">
                  <c:v>-636</c:v>
                </c:pt>
                <c:pt idx="745">
                  <c:v>-660</c:v>
                </c:pt>
                <c:pt idx="746">
                  <c:v>-684</c:v>
                </c:pt>
                <c:pt idx="747">
                  <c:v>-708</c:v>
                </c:pt>
                <c:pt idx="748">
                  <c:v>-444</c:v>
                </c:pt>
                <c:pt idx="749">
                  <c:v>-444</c:v>
                </c:pt>
                <c:pt idx="750">
                  <c:v>-468</c:v>
                </c:pt>
                <c:pt idx="751">
                  <c:v>-492</c:v>
                </c:pt>
                <c:pt idx="752">
                  <c:v>-516</c:v>
                </c:pt>
                <c:pt idx="753">
                  <c:v>-540</c:v>
                </c:pt>
                <c:pt idx="754">
                  <c:v>-564</c:v>
                </c:pt>
                <c:pt idx="755">
                  <c:v>-588</c:v>
                </c:pt>
                <c:pt idx="756">
                  <c:v>-324</c:v>
                </c:pt>
                <c:pt idx="757">
                  <c:v>-324</c:v>
                </c:pt>
                <c:pt idx="758">
                  <c:v>-336</c:v>
                </c:pt>
                <c:pt idx="759">
                  <c:v>-348</c:v>
                </c:pt>
                <c:pt idx="760">
                  <c:v>-360</c:v>
                </c:pt>
                <c:pt idx="761">
                  <c:v>-372</c:v>
                </c:pt>
                <c:pt idx="762">
                  <c:v>-384</c:v>
                </c:pt>
                <c:pt idx="763">
                  <c:v>-396</c:v>
                </c:pt>
                <c:pt idx="764">
                  <c:v>-408</c:v>
                </c:pt>
                <c:pt idx="765">
                  <c:v>-420</c:v>
                </c:pt>
                <c:pt idx="766">
                  <c:v>-432</c:v>
                </c:pt>
                <c:pt idx="767">
                  <c:v>-444</c:v>
                </c:pt>
                <c:pt idx="768">
                  <c:v>-456</c:v>
                </c:pt>
                <c:pt idx="769">
                  <c:v>-468</c:v>
                </c:pt>
                <c:pt idx="770">
                  <c:v>-480</c:v>
                </c:pt>
                <c:pt idx="771">
                  <c:v>-492</c:v>
                </c:pt>
                <c:pt idx="772">
                  <c:v>-504</c:v>
                </c:pt>
                <c:pt idx="773">
                  <c:v>-516</c:v>
                </c:pt>
                <c:pt idx="774">
                  <c:v>-384</c:v>
                </c:pt>
                <c:pt idx="775">
                  <c:v>-384</c:v>
                </c:pt>
                <c:pt idx="776">
                  <c:v>-396</c:v>
                </c:pt>
                <c:pt idx="777">
                  <c:v>-408</c:v>
                </c:pt>
                <c:pt idx="778">
                  <c:v>-420</c:v>
                </c:pt>
                <c:pt idx="779">
                  <c:v>-432</c:v>
                </c:pt>
                <c:pt idx="780">
                  <c:v>-444</c:v>
                </c:pt>
                <c:pt idx="781">
                  <c:v>-456</c:v>
                </c:pt>
                <c:pt idx="782">
                  <c:v>-468</c:v>
                </c:pt>
                <c:pt idx="783">
                  <c:v>-480</c:v>
                </c:pt>
                <c:pt idx="784">
                  <c:v>-492</c:v>
                </c:pt>
                <c:pt idx="785">
                  <c:v>-504</c:v>
                </c:pt>
                <c:pt idx="786">
                  <c:v>-516</c:v>
                </c:pt>
                <c:pt idx="787">
                  <c:v>-528</c:v>
                </c:pt>
                <c:pt idx="788">
                  <c:v>-540</c:v>
                </c:pt>
                <c:pt idx="789">
                  <c:v>-552</c:v>
                </c:pt>
                <c:pt idx="790">
                  <c:v>-564</c:v>
                </c:pt>
                <c:pt idx="791">
                  <c:v>-576</c:v>
                </c:pt>
                <c:pt idx="792">
                  <c:v>-588</c:v>
                </c:pt>
                <c:pt idx="793">
                  <c:v>-612</c:v>
                </c:pt>
                <c:pt idx="794">
                  <c:v>-636</c:v>
                </c:pt>
                <c:pt idx="795">
                  <c:v>-660</c:v>
                </c:pt>
                <c:pt idx="796">
                  <c:v>-684</c:v>
                </c:pt>
                <c:pt idx="797">
                  <c:v>-708</c:v>
                </c:pt>
                <c:pt idx="798">
                  <c:v>-444</c:v>
                </c:pt>
                <c:pt idx="799">
                  <c:v>-444</c:v>
                </c:pt>
                <c:pt idx="800">
                  <c:v>-468</c:v>
                </c:pt>
                <c:pt idx="801">
                  <c:v>-492</c:v>
                </c:pt>
                <c:pt idx="802">
                  <c:v>-516</c:v>
                </c:pt>
                <c:pt idx="803">
                  <c:v>-540</c:v>
                </c:pt>
                <c:pt idx="804">
                  <c:v>-564</c:v>
                </c:pt>
                <c:pt idx="805">
                  <c:v>-576</c:v>
                </c:pt>
                <c:pt idx="806">
                  <c:v>-588</c:v>
                </c:pt>
                <c:pt idx="807">
                  <c:v>-456</c:v>
                </c:pt>
                <c:pt idx="808">
                  <c:v>-456</c:v>
                </c:pt>
                <c:pt idx="809">
                  <c:v>-468</c:v>
                </c:pt>
                <c:pt idx="810">
                  <c:v>-480</c:v>
                </c:pt>
                <c:pt idx="811">
                  <c:v>-492</c:v>
                </c:pt>
                <c:pt idx="812">
                  <c:v>-504</c:v>
                </c:pt>
                <c:pt idx="813">
                  <c:v>-372</c:v>
                </c:pt>
                <c:pt idx="814">
                  <c:v>-372</c:v>
                </c:pt>
                <c:pt idx="815">
                  <c:v>-384</c:v>
                </c:pt>
                <c:pt idx="816">
                  <c:v>-396</c:v>
                </c:pt>
                <c:pt idx="817">
                  <c:v>-408</c:v>
                </c:pt>
                <c:pt idx="818">
                  <c:v>-420</c:v>
                </c:pt>
                <c:pt idx="819">
                  <c:v>-288</c:v>
                </c:pt>
                <c:pt idx="820">
                  <c:v>-288</c:v>
                </c:pt>
                <c:pt idx="821">
                  <c:v>-300</c:v>
                </c:pt>
                <c:pt idx="822">
                  <c:v>-312</c:v>
                </c:pt>
                <c:pt idx="823">
                  <c:v>-324</c:v>
                </c:pt>
                <c:pt idx="824">
                  <c:v>-336</c:v>
                </c:pt>
                <c:pt idx="825">
                  <c:v>-348</c:v>
                </c:pt>
                <c:pt idx="826">
                  <c:v>-360</c:v>
                </c:pt>
                <c:pt idx="827">
                  <c:v>-372</c:v>
                </c:pt>
                <c:pt idx="828">
                  <c:v>-384</c:v>
                </c:pt>
                <c:pt idx="829">
                  <c:v>-396</c:v>
                </c:pt>
                <c:pt idx="830">
                  <c:v>-408</c:v>
                </c:pt>
                <c:pt idx="831">
                  <c:v>-420</c:v>
                </c:pt>
                <c:pt idx="832">
                  <c:v>-432</c:v>
                </c:pt>
                <c:pt idx="833">
                  <c:v>-444</c:v>
                </c:pt>
                <c:pt idx="834">
                  <c:v>-456</c:v>
                </c:pt>
                <c:pt idx="835">
                  <c:v>-468</c:v>
                </c:pt>
                <c:pt idx="836">
                  <c:v>-480</c:v>
                </c:pt>
                <c:pt idx="837">
                  <c:v>-492</c:v>
                </c:pt>
                <c:pt idx="838">
                  <c:v>-504</c:v>
                </c:pt>
                <c:pt idx="839">
                  <c:v>-516</c:v>
                </c:pt>
                <c:pt idx="840">
                  <c:v>-528</c:v>
                </c:pt>
                <c:pt idx="841">
                  <c:v>-552</c:v>
                </c:pt>
                <c:pt idx="842">
                  <c:v>-576</c:v>
                </c:pt>
                <c:pt idx="843">
                  <c:v>-600</c:v>
                </c:pt>
                <c:pt idx="844">
                  <c:v>-624</c:v>
                </c:pt>
                <c:pt idx="845">
                  <c:v>-648</c:v>
                </c:pt>
                <c:pt idx="846">
                  <c:v>-672</c:v>
                </c:pt>
                <c:pt idx="847">
                  <c:v>-696</c:v>
                </c:pt>
                <c:pt idx="848">
                  <c:v>-720</c:v>
                </c:pt>
                <c:pt idx="849">
                  <c:v>-744</c:v>
                </c:pt>
                <c:pt idx="850">
                  <c:v>-768</c:v>
                </c:pt>
                <c:pt idx="851">
                  <c:v>-792</c:v>
                </c:pt>
                <c:pt idx="852">
                  <c:v>-816</c:v>
                </c:pt>
                <c:pt idx="853">
                  <c:v>-852</c:v>
                </c:pt>
                <c:pt idx="854">
                  <c:v>-888</c:v>
                </c:pt>
                <c:pt idx="855">
                  <c:v>-924</c:v>
                </c:pt>
                <c:pt idx="856">
                  <c:v>-960</c:v>
                </c:pt>
                <c:pt idx="857">
                  <c:v>-996</c:v>
                </c:pt>
                <c:pt idx="858">
                  <c:v>-1032</c:v>
                </c:pt>
                <c:pt idx="859">
                  <c:v>-1068</c:v>
                </c:pt>
                <c:pt idx="860">
                  <c:v>-1104</c:v>
                </c:pt>
                <c:pt idx="861">
                  <c:v>-1140</c:v>
                </c:pt>
                <c:pt idx="862">
                  <c:v>-1176</c:v>
                </c:pt>
                <c:pt idx="863">
                  <c:v>-1212</c:v>
                </c:pt>
                <c:pt idx="864">
                  <c:v>-1248</c:v>
                </c:pt>
                <c:pt idx="865">
                  <c:v>-1296</c:v>
                </c:pt>
                <c:pt idx="866">
                  <c:v>-1344</c:v>
                </c:pt>
                <c:pt idx="867">
                  <c:v>-1392</c:v>
                </c:pt>
                <c:pt idx="868">
                  <c:v>-1440</c:v>
                </c:pt>
                <c:pt idx="869">
                  <c:v>-1488</c:v>
                </c:pt>
                <c:pt idx="870">
                  <c:v>-1536</c:v>
                </c:pt>
                <c:pt idx="871">
                  <c:v>-1584</c:v>
                </c:pt>
                <c:pt idx="872">
                  <c:v>-1056</c:v>
                </c:pt>
                <c:pt idx="873">
                  <c:v>-1056</c:v>
                </c:pt>
                <c:pt idx="874">
                  <c:v>-1104</c:v>
                </c:pt>
                <c:pt idx="875">
                  <c:v>-1152</c:v>
                </c:pt>
                <c:pt idx="876">
                  <c:v>-1200</c:v>
                </c:pt>
                <c:pt idx="877">
                  <c:v>-1068</c:v>
                </c:pt>
                <c:pt idx="878">
                  <c:v>-1068</c:v>
                </c:pt>
                <c:pt idx="879">
                  <c:v>-1080</c:v>
                </c:pt>
                <c:pt idx="880">
                  <c:v>-1092</c:v>
                </c:pt>
                <c:pt idx="881">
                  <c:v>-960</c:v>
                </c:pt>
                <c:pt idx="882">
                  <c:v>-960</c:v>
                </c:pt>
                <c:pt idx="883">
                  <c:v>-972</c:v>
                </c:pt>
                <c:pt idx="884">
                  <c:v>-984</c:v>
                </c:pt>
                <c:pt idx="885">
                  <c:v>-996</c:v>
                </c:pt>
                <c:pt idx="886">
                  <c:v>-1008</c:v>
                </c:pt>
                <c:pt idx="887">
                  <c:v>-1020</c:v>
                </c:pt>
                <c:pt idx="888">
                  <c:v>-1032</c:v>
                </c:pt>
                <c:pt idx="889">
                  <c:v>-1044</c:v>
                </c:pt>
                <c:pt idx="890">
                  <c:v>-1056</c:v>
                </c:pt>
                <c:pt idx="891">
                  <c:v>-1068</c:v>
                </c:pt>
                <c:pt idx="892">
                  <c:v>-936</c:v>
                </c:pt>
                <c:pt idx="893">
                  <c:v>-936</c:v>
                </c:pt>
                <c:pt idx="894">
                  <c:v>-948</c:v>
                </c:pt>
                <c:pt idx="895">
                  <c:v>-960</c:v>
                </c:pt>
                <c:pt idx="896">
                  <c:v>-972</c:v>
                </c:pt>
                <c:pt idx="897">
                  <c:v>-984</c:v>
                </c:pt>
                <c:pt idx="898">
                  <c:v>-996</c:v>
                </c:pt>
                <c:pt idx="899">
                  <c:v>-1008</c:v>
                </c:pt>
                <c:pt idx="900">
                  <c:v>-1020</c:v>
                </c:pt>
                <c:pt idx="901">
                  <c:v>-1032</c:v>
                </c:pt>
                <c:pt idx="902">
                  <c:v>-1044</c:v>
                </c:pt>
                <c:pt idx="903">
                  <c:v>-1056</c:v>
                </c:pt>
                <c:pt idx="904">
                  <c:v>-1068</c:v>
                </c:pt>
                <c:pt idx="905">
                  <c:v>-936</c:v>
                </c:pt>
                <c:pt idx="906">
                  <c:v>-936</c:v>
                </c:pt>
                <c:pt idx="907">
                  <c:v>-948</c:v>
                </c:pt>
                <c:pt idx="908">
                  <c:v>-960</c:v>
                </c:pt>
                <c:pt idx="909">
                  <c:v>-972</c:v>
                </c:pt>
                <c:pt idx="910">
                  <c:v>-984</c:v>
                </c:pt>
                <c:pt idx="911">
                  <c:v>-996</c:v>
                </c:pt>
                <c:pt idx="912">
                  <c:v>-1008</c:v>
                </c:pt>
                <c:pt idx="913">
                  <c:v>-1020</c:v>
                </c:pt>
                <c:pt idx="914">
                  <c:v>-1032</c:v>
                </c:pt>
                <c:pt idx="915">
                  <c:v>-1044</c:v>
                </c:pt>
                <c:pt idx="916">
                  <c:v>-1056</c:v>
                </c:pt>
                <c:pt idx="917">
                  <c:v>-1068</c:v>
                </c:pt>
                <c:pt idx="918">
                  <c:v>-1080</c:v>
                </c:pt>
                <c:pt idx="919">
                  <c:v>-1092</c:v>
                </c:pt>
                <c:pt idx="920">
                  <c:v>-1104</c:v>
                </c:pt>
                <c:pt idx="921">
                  <c:v>-1116</c:v>
                </c:pt>
                <c:pt idx="922">
                  <c:v>-1128</c:v>
                </c:pt>
                <c:pt idx="923">
                  <c:v>-1140</c:v>
                </c:pt>
                <c:pt idx="924">
                  <c:v>-1008</c:v>
                </c:pt>
                <c:pt idx="925">
                  <c:v>-1008</c:v>
                </c:pt>
                <c:pt idx="926">
                  <c:v>-1020</c:v>
                </c:pt>
                <c:pt idx="927">
                  <c:v>-1032</c:v>
                </c:pt>
                <c:pt idx="928">
                  <c:v>-1044</c:v>
                </c:pt>
                <c:pt idx="929">
                  <c:v>-1056</c:v>
                </c:pt>
                <c:pt idx="930">
                  <c:v>-1068</c:v>
                </c:pt>
                <c:pt idx="931">
                  <c:v>-1080</c:v>
                </c:pt>
                <c:pt idx="932">
                  <c:v>-1092</c:v>
                </c:pt>
                <c:pt idx="933">
                  <c:v>-1104</c:v>
                </c:pt>
                <c:pt idx="934">
                  <c:v>-1116</c:v>
                </c:pt>
                <c:pt idx="935">
                  <c:v>-1128</c:v>
                </c:pt>
                <c:pt idx="936">
                  <c:v>-996</c:v>
                </c:pt>
                <c:pt idx="937">
                  <c:v>-996</c:v>
                </c:pt>
                <c:pt idx="938">
                  <c:v>-1008</c:v>
                </c:pt>
                <c:pt idx="939">
                  <c:v>-1020</c:v>
                </c:pt>
                <c:pt idx="940">
                  <c:v>-1032</c:v>
                </c:pt>
                <c:pt idx="941">
                  <c:v>-1044</c:v>
                </c:pt>
                <c:pt idx="942">
                  <c:v>-912</c:v>
                </c:pt>
                <c:pt idx="943">
                  <c:v>-912</c:v>
                </c:pt>
                <c:pt idx="944">
                  <c:v>-924</c:v>
                </c:pt>
                <c:pt idx="945">
                  <c:v>-936</c:v>
                </c:pt>
                <c:pt idx="946">
                  <c:v>-948</c:v>
                </c:pt>
                <c:pt idx="947">
                  <c:v>-960</c:v>
                </c:pt>
                <c:pt idx="948">
                  <c:v>-972</c:v>
                </c:pt>
                <c:pt idx="949">
                  <c:v>-984</c:v>
                </c:pt>
                <c:pt idx="950">
                  <c:v>-996</c:v>
                </c:pt>
                <c:pt idx="951">
                  <c:v>-1008</c:v>
                </c:pt>
                <c:pt idx="952">
                  <c:v>-1020</c:v>
                </c:pt>
                <c:pt idx="953">
                  <c:v>-1032</c:v>
                </c:pt>
                <c:pt idx="954">
                  <c:v>-1044</c:v>
                </c:pt>
                <c:pt idx="955">
                  <c:v>-1056</c:v>
                </c:pt>
                <c:pt idx="956">
                  <c:v>-1068</c:v>
                </c:pt>
                <c:pt idx="957">
                  <c:v>-1080</c:v>
                </c:pt>
                <c:pt idx="958">
                  <c:v>-1092</c:v>
                </c:pt>
                <c:pt idx="959">
                  <c:v>-1104</c:v>
                </c:pt>
                <c:pt idx="960">
                  <c:v>-1116</c:v>
                </c:pt>
                <c:pt idx="961">
                  <c:v>-1140</c:v>
                </c:pt>
                <c:pt idx="962">
                  <c:v>-1164</c:v>
                </c:pt>
                <c:pt idx="963">
                  <c:v>-1188</c:v>
                </c:pt>
                <c:pt idx="964">
                  <c:v>-1212</c:v>
                </c:pt>
                <c:pt idx="965">
                  <c:v>-1236</c:v>
                </c:pt>
                <c:pt idx="966">
                  <c:v>-1260</c:v>
                </c:pt>
                <c:pt idx="967">
                  <c:v>-1284</c:v>
                </c:pt>
                <c:pt idx="968">
                  <c:v>-1308</c:v>
                </c:pt>
                <c:pt idx="969">
                  <c:v>-1332</c:v>
                </c:pt>
                <c:pt idx="970">
                  <c:v>-1356</c:v>
                </c:pt>
                <c:pt idx="971">
                  <c:v>-1380</c:v>
                </c:pt>
                <c:pt idx="972">
                  <c:v>-1404</c:v>
                </c:pt>
                <c:pt idx="973">
                  <c:v>-1440</c:v>
                </c:pt>
                <c:pt idx="974">
                  <c:v>-1476</c:v>
                </c:pt>
                <c:pt idx="975">
                  <c:v>-1512</c:v>
                </c:pt>
                <c:pt idx="976">
                  <c:v>-1548</c:v>
                </c:pt>
                <c:pt idx="977">
                  <c:v>-1584</c:v>
                </c:pt>
                <c:pt idx="978">
                  <c:v>-1620</c:v>
                </c:pt>
                <c:pt idx="979">
                  <c:v>-1656</c:v>
                </c:pt>
                <c:pt idx="980">
                  <c:v>-1692</c:v>
                </c:pt>
                <c:pt idx="981">
                  <c:v>-1728</c:v>
                </c:pt>
                <c:pt idx="982">
                  <c:v>-1764</c:v>
                </c:pt>
                <c:pt idx="983">
                  <c:v>-1800</c:v>
                </c:pt>
                <c:pt idx="984">
                  <c:v>-1836</c:v>
                </c:pt>
                <c:pt idx="985">
                  <c:v>-1884</c:v>
                </c:pt>
                <c:pt idx="986">
                  <c:v>-1932</c:v>
                </c:pt>
                <c:pt idx="987">
                  <c:v>-1980</c:v>
                </c:pt>
                <c:pt idx="988">
                  <c:v>-2028</c:v>
                </c:pt>
                <c:pt idx="989">
                  <c:v>-2076</c:v>
                </c:pt>
                <c:pt idx="990">
                  <c:v>-2124</c:v>
                </c:pt>
                <c:pt idx="991">
                  <c:v>-2172</c:v>
                </c:pt>
                <c:pt idx="992">
                  <c:v>-2220</c:v>
                </c:pt>
                <c:pt idx="993">
                  <c:v>-2268</c:v>
                </c:pt>
                <c:pt idx="994">
                  <c:v>-2316</c:v>
                </c:pt>
                <c:pt idx="995">
                  <c:v>-2364</c:v>
                </c:pt>
                <c:pt idx="996">
                  <c:v>-1836</c:v>
                </c:pt>
                <c:pt idx="997">
                  <c:v>-1836</c:v>
                </c:pt>
                <c:pt idx="998">
                  <c:v>-1848</c:v>
                </c:pt>
                <c:pt idx="999">
                  <c:v>-1860</c:v>
                </c:pt>
                <c:pt idx="1000">
                  <c:v>-1872</c:v>
                </c:pt>
                <c:pt idx="1001">
                  <c:v>-1884</c:v>
                </c:pt>
                <c:pt idx="1002">
                  <c:v>-1896</c:v>
                </c:pt>
                <c:pt idx="1003">
                  <c:v>-1908</c:v>
                </c:pt>
                <c:pt idx="1004">
                  <c:v>-1920</c:v>
                </c:pt>
                <c:pt idx="1005">
                  <c:v>-1788</c:v>
                </c:pt>
                <c:pt idx="1006">
                  <c:v>-1788</c:v>
                </c:pt>
                <c:pt idx="1007">
                  <c:v>-1800</c:v>
                </c:pt>
                <c:pt idx="1008">
                  <c:v>-1812</c:v>
                </c:pt>
                <c:pt idx="1009">
                  <c:v>-1824</c:v>
                </c:pt>
                <c:pt idx="1010">
                  <c:v>-1836</c:v>
                </c:pt>
                <c:pt idx="1011">
                  <c:v>-1848</c:v>
                </c:pt>
                <c:pt idx="1012">
                  <c:v>-1860</c:v>
                </c:pt>
                <c:pt idx="1013">
                  <c:v>-1728</c:v>
                </c:pt>
                <c:pt idx="1014">
                  <c:v>-1728</c:v>
                </c:pt>
                <c:pt idx="1015">
                  <c:v>-1740</c:v>
                </c:pt>
                <c:pt idx="1016">
                  <c:v>-1752</c:v>
                </c:pt>
                <c:pt idx="1017">
                  <c:v>-1764</c:v>
                </c:pt>
                <c:pt idx="1018">
                  <c:v>-1776</c:v>
                </c:pt>
                <c:pt idx="1019">
                  <c:v>-1788</c:v>
                </c:pt>
                <c:pt idx="1020">
                  <c:v>-1800</c:v>
                </c:pt>
                <c:pt idx="1021">
                  <c:v>-1812</c:v>
                </c:pt>
                <c:pt idx="1022">
                  <c:v>-1824</c:v>
                </c:pt>
                <c:pt idx="1023">
                  <c:v>-1836</c:v>
                </c:pt>
                <c:pt idx="1024">
                  <c:v>-1848</c:v>
                </c:pt>
                <c:pt idx="1025">
                  <c:v>-1860</c:v>
                </c:pt>
                <c:pt idx="1026">
                  <c:v>-1872</c:v>
                </c:pt>
                <c:pt idx="1027">
                  <c:v>-1884</c:v>
                </c:pt>
                <c:pt idx="1028">
                  <c:v>-1896</c:v>
                </c:pt>
                <c:pt idx="1029">
                  <c:v>-1908</c:v>
                </c:pt>
                <c:pt idx="1030">
                  <c:v>-1920</c:v>
                </c:pt>
                <c:pt idx="1031">
                  <c:v>-1932</c:v>
                </c:pt>
                <c:pt idx="1032">
                  <c:v>-1944</c:v>
                </c:pt>
                <c:pt idx="1033">
                  <c:v>-1968</c:v>
                </c:pt>
                <c:pt idx="1034">
                  <c:v>-1704</c:v>
                </c:pt>
                <c:pt idx="1035">
                  <c:v>-1704</c:v>
                </c:pt>
                <c:pt idx="1036">
                  <c:v>-1728</c:v>
                </c:pt>
                <c:pt idx="1037">
                  <c:v>-1752</c:v>
                </c:pt>
                <c:pt idx="1038">
                  <c:v>-1776</c:v>
                </c:pt>
                <c:pt idx="1039">
                  <c:v>-1800</c:v>
                </c:pt>
                <c:pt idx="1040">
                  <c:v>-1824</c:v>
                </c:pt>
                <c:pt idx="1041">
                  <c:v>-1848</c:v>
                </c:pt>
                <c:pt idx="1042">
                  <c:v>-1872</c:v>
                </c:pt>
                <c:pt idx="1043">
                  <c:v>-1608</c:v>
                </c:pt>
                <c:pt idx="1044">
                  <c:v>-1608</c:v>
                </c:pt>
                <c:pt idx="1045">
                  <c:v>-1620</c:v>
                </c:pt>
                <c:pt idx="1046">
                  <c:v>-1488</c:v>
                </c:pt>
                <c:pt idx="1047">
                  <c:v>-1488</c:v>
                </c:pt>
                <c:pt idx="1048">
                  <c:v>-1500</c:v>
                </c:pt>
                <c:pt idx="1049">
                  <c:v>-1368</c:v>
                </c:pt>
                <c:pt idx="1050">
                  <c:v>-1368</c:v>
                </c:pt>
                <c:pt idx="1051">
                  <c:v>-1380</c:v>
                </c:pt>
                <c:pt idx="1052">
                  <c:v>-1392</c:v>
                </c:pt>
                <c:pt idx="1053">
                  <c:v>-1404</c:v>
                </c:pt>
                <c:pt idx="1054">
                  <c:v>-1416</c:v>
                </c:pt>
                <c:pt idx="1055">
                  <c:v>-1428</c:v>
                </c:pt>
                <c:pt idx="1056">
                  <c:v>-1440</c:v>
                </c:pt>
                <c:pt idx="1057">
                  <c:v>-1452</c:v>
                </c:pt>
                <c:pt idx="1058">
                  <c:v>-1464</c:v>
                </c:pt>
                <c:pt idx="1059">
                  <c:v>-1476</c:v>
                </c:pt>
                <c:pt idx="1060">
                  <c:v>-1488</c:v>
                </c:pt>
                <c:pt idx="1061">
                  <c:v>-1500</c:v>
                </c:pt>
                <c:pt idx="1062">
                  <c:v>-1512</c:v>
                </c:pt>
                <c:pt idx="1063">
                  <c:v>-1524</c:v>
                </c:pt>
                <c:pt idx="1064">
                  <c:v>-1536</c:v>
                </c:pt>
                <c:pt idx="1065">
                  <c:v>-1548</c:v>
                </c:pt>
                <c:pt idx="1066">
                  <c:v>-1560</c:v>
                </c:pt>
                <c:pt idx="1067">
                  <c:v>-1572</c:v>
                </c:pt>
                <c:pt idx="1068">
                  <c:v>-1584</c:v>
                </c:pt>
                <c:pt idx="1069">
                  <c:v>-1320</c:v>
                </c:pt>
                <c:pt idx="1070">
                  <c:v>-1320</c:v>
                </c:pt>
                <c:pt idx="1071">
                  <c:v>-1344</c:v>
                </c:pt>
                <c:pt idx="1072">
                  <c:v>-1368</c:v>
                </c:pt>
                <c:pt idx="1073">
                  <c:v>-1392</c:v>
                </c:pt>
                <c:pt idx="1074">
                  <c:v>-1416</c:v>
                </c:pt>
                <c:pt idx="1075">
                  <c:v>-1440</c:v>
                </c:pt>
                <c:pt idx="1076">
                  <c:v>-1464</c:v>
                </c:pt>
                <c:pt idx="1077">
                  <c:v>-1488</c:v>
                </c:pt>
                <c:pt idx="1078">
                  <c:v>-1512</c:v>
                </c:pt>
                <c:pt idx="1079">
                  <c:v>-1536</c:v>
                </c:pt>
                <c:pt idx="1080">
                  <c:v>-1560</c:v>
                </c:pt>
                <c:pt idx="1081">
                  <c:v>-1572</c:v>
                </c:pt>
                <c:pt idx="1082">
                  <c:v>-1584</c:v>
                </c:pt>
                <c:pt idx="1083">
                  <c:v>-1596</c:v>
                </c:pt>
                <c:pt idx="1084">
                  <c:v>-1608</c:v>
                </c:pt>
                <c:pt idx="1085">
                  <c:v>-1620</c:v>
                </c:pt>
                <c:pt idx="1086">
                  <c:v>-1632</c:v>
                </c:pt>
                <c:pt idx="1087">
                  <c:v>-1500</c:v>
                </c:pt>
                <c:pt idx="1088">
                  <c:v>-1500</c:v>
                </c:pt>
                <c:pt idx="1089">
                  <c:v>-1512</c:v>
                </c:pt>
                <c:pt idx="1090">
                  <c:v>-1524</c:v>
                </c:pt>
                <c:pt idx="1091">
                  <c:v>-1536</c:v>
                </c:pt>
                <c:pt idx="1092">
                  <c:v>-1548</c:v>
                </c:pt>
                <c:pt idx="1093">
                  <c:v>-1560</c:v>
                </c:pt>
                <c:pt idx="1094">
                  <c:v>-1428</c:v>
                </c:pt>
                <c:pt idx="1095">
                  <c:v>-1428</c:v>
                </c:pt>
                <c:pt idx="1096">
                  <c:v>-1440</c:v>
                </c:pt>
                <c:pt idx="1097">
                  <c:v>-1452</c:v>
                </c:pt>
                <c:pt idx="1098">
                  <c:v>-1464</c:v>
                </c:pt>
                <c:pt idx="1099">
                  <c:v>-1476</c:v>
                </c:pt>
                <c:pt idx="1100">
                  <c:v>-1344</c:v>
                </c:pt>
                <c:pt idx="1101">
                  <c:v>-1344</c:v>
                </c:pt>
                <c:pt idx="1102">
                  <c:v>-1356</c:v>
                </c:pt>
                <c:pt idx="1103">
                  <c:v>-1368</c:v>
                </c:pt>
                <c:pt idx="1104">
                  <c:v>-1380</c:v>
                </c:pt>
                <c:pt idx="1105">
                  <c:v>-1392</c:v>
                </c:pt>
                <c:pt idx="1106">
                  <c:v>-1404</c:v>
                </c:pt>
                <c:pt idx="1107">
                  <c:v>-1416</c:v>
                </c:pt>
                <c:pt idx="1108">
                  <c:v>-1428</c:v>
                </c:pt>
                <c:pt idx="1109">
                  <c:v>-1440</c:v>
                </c:pt>
                <c:pt idx="1110">
                  <c:v>-1452</c:v>
                </c:pt>
                <c:pt idx="1111">
                  <c:v>-1464</c:v>
                </c:pt>
                <c:pt idx="1112">
                  <c:v>-1476</c:v>
                </c:pt>
                <c:pt idx="1113">
                  <c:v>-1488</c:v>
                </c:pt>
                <c:pt idx="1114">
                  <c:v>-1500</c:v>
                </c:pt>
                <c:pt idx="1115">
                  <c:v>-1512</c:v>
                </c:pt>
                <c:pt idx="1116">
                  <c:v>-1524</c:v>
                </c:pt>
                <c:pt idx="1117">
                  <c:v>-1548</c:v>
                </c:pt>
                <c:pt idx="1118">
                  <c:v>-1572</c:v>
                </c:pt>
                <c:pt idx="1119">
                  <c:v>-1596</c:v>
                </c:pt>
                <c:pt idx="1120">
                  <c:v>-1620</c:v>
                </c:pt>
                <c:pt idx="1121">
                  <c:v>-1644</c:v>
                </c:pt>
                <c:pt idx="1122">
                  <c:v>-1668</c:v>
                </c:pt>
                <c:pt idx="1123">
                  <c:v>-1692</c:v>
                </c:pt>
                <c:pt idx="1124">
                  <c:v>-1716</c:v>
                </c:pt>
                <c:pt idx="1125">
                  <c:v>-1740</c:v>
                </c:pt>
                <c:pt idx="1126">
                  <c:v>-1764</c:v>
                </c:pt>
                <c:pt idx="1127">
                  <c:v>-1788</c:v>
                </c:pt>
                <c:pt idx="1128">
                  <c:v>-1812</c:v>
                </c:pt>
                <c:pt idx="1129">
                  <c:v>-1416</c:v>
                </c:pt>
                <c:pt idx="1130">
                  <c:v>-1416</c:v>
                </c:pt>
                <c:pt idx="1131">
                  <c:v>-1452</c:v>
                </c:pt>
                <c:pt idx="1132">
                  <c:v>-1488</c:v>
                </c:pt>
                <c:pt idx="1133">
                  <c:v>-1092</c:v>
                </c:pt>
                <c:pt idx="1134">
                  <c:v>-1092</c:v>
                </c:pt>
                <c:pt idx="1135">
                  <c:v>-696</c:v>
                </c:pt>
                <c:pt idx="1136">
                  <c:v>-696</c:v>
                </c:pt>
                <c:pt idx="1137">
                  <c:v>-732</c:v>
                </c:pt>
                <c:pt idx="1138">
                  <c:v>-768</c:v>
                </c:pt>
                <c:pt idx="1139">
                  <c:v>-804</c:v>
                </c:pt>
                <c:pt idx="1140">
                  <c:v>-840</c:v>
                </c:pt>
                <c:pt idx="1141">
                  <c:v>-852</c:v>
                </c:pt>
                <c:pt idx="1142">
                  <c:v>-864</c:v>
                </c:pt>
                <c:pt idx="1143">
                  <c:v>-876</c:v>
                </c:pt>
                <c:pt idx="1144">
                  <c:v>-888</c:v>
                </c:pt>
                <c:pt idx="1145">
                  <c:v>-900</c:v>
                </c:pt>
                <c:pt idx="1146">
                  <c:v>-912</c:v>
                </c:pt>
                <c:pt idx="1147">
                  <c:v>-924</c:v>
                </c:pt>
                <c:pt idx="1148">
                  <c:v>-936</c:v>
                </c:pt>
                <c:pt idx="1149">
                  <c:v>-948</c:v>
                </c:pt>
                <c:pt idx="1150">
                  <c:v>-960</c:v>
                </c:pt>
                <c:pt idx="1151">
                  <c:v>-972</c:v>
                </c:pt>
                <c:pt idx="1152">
                  <c:v>-984</c:v>
                </c:pt>
                <c:pt idx="1153">
                  <c:v>-1008</c:v>
                </c:pt>
                <c:pt idx="1154">
                  <c:v>-1032</c:v>
                </c:pt>
                <c:pt idx="1155">
                  <c:v>-1056</c:v>
                </c:pt>
                <c:pt idx="1156">
                  <c:v>-1080</c:v>
                </c:pt>
                <c:pt idx="1157">
                  <c:v>-1104</c:v>
                </c:pt>
                <c:pt idx="1158">
                  <c:v>-1128</c:v>
                </c:pt>
                <c:pt idx="1159">
                  <c:v>-1152</c:v>
                </c:pt>
                <c:pt idx="1160">
                  <c:v>-1176</c:v>
                </c:pt>
                <c:pt idx="1161">
                  <c:v>-1200</c:v>
                </c:pt>
                <c:pt idx="1162">
                  <c:v>-1224</c:v>
                </c:pt>
                <c:pt idx="1163">
                  <c:v>-1248</c:v>
                </c:pt>
                <c:pt idx="1164">
                  <c:v>-1272</c:v>
                </c:pt>
                <c:pt idx="1165">
                  <c:v>-1308</c:v>
                </c:pt>
                <c:pt idx="1166">
                  <c:v>-912</c:v>
                </c:pt>
                <c:pt idx="1167">
                  <c:v>-912</c:v>
                </c:pt>
                <c:pt idx="1168">
                  <c:v>-948</c:v>
                </c:pt>
                <c:pt idx="1169">
                  <c:v>-984</c:v>
                </c:pt>
                <c:pt idx="1170">
                  <c:v>-1020</c:v>
                </c:pt>
                <c:pt idx="1171">
                  <c:v>-1056</c:v>
                </c:pt>
                <c:pt idx="1172">
                  <c:v>-660</c:v>
                </c:pt>
                <c:pt idx="1173">
                  <c:v>-660</c:v>
                </c:pt>
                <c:pt idx="1174">
                  <c:v>-264</c:v>
                </c:pt>
                <c:pt idx="1175">
                  <c:v>-264</c:v>
                </c:pt>
                <c:pt idx="1176">
                  <c:v>-300</c:v>
                </c:pt>
                <c:pt idx="1177">
                  <c:v>-168</c:v>
                </c:pt>
                <c:pt idx="1178">
                  <c:v>-168</c:v>
                </c:pt>
                <c:pt idx="1179">
                  <c:v>-180</c:v>
                </c:pt>
                <c:pt idx="1180">
                  <c:v>-48</c:v>
                </c:pt>
                <c:pt idx="1181">
                  <c:v>-48</c:v>
                </c:pt>
                <c:pt idx="1182">
                  <c:v>-60</c:v>
                </c:pt>
                <c:pt idx="1183">
                  <c:v>-72</c:v>
                </c:pt>
                <c:pt idx="1184">
                  <c:v>-84</c:v>
                </c:pt>
                <c:pt idx="1185">
                  <c:v>-96</c:v>
                </c:pt>
                <c:pt idx="1186">
                  <c:v>-108</c:v>
                </c:pt>
                <c:pt idx="1187">
                  <c:v>-120</c:v>
                </c:pt>
                <c:pt idx="1188">
                  <c:v>-132</c:v>
                </c:pt>
                <c:pt idx="1189">
                  <c:v>-144</c:v>
                </c:pt>
                <c:pt idx="1190">
                  <c:v>-156</c:v>
                </c:pt>
                <c:pt idx="1191">
                  <c:v>-168</c:v>
                </c:pt>
                <c:pt idx="1192">
                  <c:v>-36</c:v>
                </c:pt>
                <c:pt idx="1193">
                  <c:v>-36</c:v>
                </c:pt>
                <c:pt idx="1194">
                  <c:v>-48</c:v>
                </c:pt>
                <c:pt idx="1195">
                  <c:v>-60</c:v>
                </c:pt>
                <c:pt idx="1196">
                  <c:v>-72</c:v>
                </c:pt>
                <c:pt idx="1197">
                  <c:v>60</c:v>
                </c:pt>
                <c:pt idx="1198">
                  <c:v>60</c:v>
                </c:pt>
                <c:pt idx="1199">
                  <c:v>48</c:v>
                </c:pt>
                <c:pt idx="1200">
                  <c:v>36</c:v>
                </c:pt>
                <c:pt idx="1201">
                  <c:v>24</c:v>
                </c:pt>
                <c:pt idx="1202">
                  <c:v>12</c:v>
                </c:pt>
                <c:pt idx="1203">
                  <c:v>0</c:v>
                </c:pt>
                <c:pt idx="1204">
                  <c:v>-12</c:v>
                </c:pt>
                <c:pt idx="1205">
                  <c:v>-24</c:v>
                </c:pt>
                <c:pt idx="1206">
                  <c:v>-36</c:v>
                </c:pt>
                <c:pt idx="1207">
                  <c:v>-48</c:v>
                </c:pt>
                <c:pt idx="1208">
                  <c:v>-60</c:v>
                </c:pt>
                <c:pt idx="1209">
                  <c:v>72</c:v>
                </c:pt>
                <c:pt idx="1210">
                  <c:v>72</c:v>
                </c:pt>
                <c:pt idx="1211">
                  <c:v>60</c:v>
                </c:pt>
                <c:pt idx="1212">
                  <c:v>48</c:v>
                </c:pt>
                <c:pt idx="1213">
                  <c:v>36</c:v>
                </c:pt>
                <c:pt idx="1214">
                  <c:v>24</c:v>
                </c:pt>
                <c:pt idx="1215">
                  <c:v>12</c:v>
                </c:pt>
                <c:pt idx="1216">
                  <c:v>0</c:v>
                </c:pt>
                <c:pt idx="1217">
                  <c:v>-12</c:v>
                </c:pt>
                <c:pt idx="1218">
                  <c:v>-24</c:v>
                </c:pt>
                <c:pt idx="1219">
                  <c:v>-36</c:v>
                </c:pt>
                <c:pt idx="1220">
                  <c:v>-48</c:v>
                </c:pt>
                <c:pt idx="1221">
                  <c:v>-60</c:v>
                </c:pt>
                <c:pt idx="1222">
                  <c:v>-72</c:v>
                </c:pt>
                <c:pt idx="1223">
                  <c:v>-84</c:v>
                </c:pt>
                <c:pt idx="1224">
                  <c:v>-96</c:v>
                </c:pt>
                <c:pt idx="1225">
                  <c:v>-120</c:v>
                </c:pt>
                <c:pt idx="1226">
                  <c:v>-144</c:v>
                </c:pt>
                <c:pt idx="1227">
                  <c:v>-168</c:v>
                </c:pt>
                <c:pt idx="1228">
                  <c:v>-192</c:v>
                </c:pt>
                <c:pt idx="1229">
                  <c:v>-216</c:v>
                </c:pt>
                <c:pt idx="1230">
                  <c:v>-240</c:v>
                </c:pt>
                <c:pt idx="1231">
                  <c:v>-264</c:v>
                </c:pt>
                <c:pt idx="1232">
                  <c:v>-288</c:v>
                </c:pt>
                <c:pt idx="1233">
                  <c:v>-312</c:v>
                </c:pt>
                <c:pt idx="1234">
                  <c:v>-336</c:v>
                </c:pt>
                <c:pt idx="1235">
                  <c:v>-360</c:v>
                </c:pt>
                <c:pt idx="1236">
                  <c:v>-384</c:v>
                </c:pt>
                <c:pt idx="1237">
                  <c:v>-420</c:v>
                </c:pt>
                <c:pt idx="1238">
                  <c:v>-456</c:v>
                </c:pt>
                <c:pt idx="1239">
                  <c:v>-492</c:v>
                </c:pt>
                <c:pt idx="1240">
                  <c:v>-528</c:v>
                </c:pt>
                <c:pt idx="1241">
                  <c:v>-564</c:v>
                </c:pt>
                <c:pt idx="1242">
                  <c:v>-600</c:v>
                </c:pt>
                <c:pt idx="1243">
                  <c:v>-636</c:v>
                </c:pt>
                <c:pt idx="1244">
                  <c:v>-672</c:v>
                </c:pt>
                <c:pt idx="1245">
                  <c:v>-708</c:v>
                </c:pt>
                <c:pt idx="1246">
                  <c:v>-744</c:v>
                </c:pt>
                <c:pt idx="1247">
                  <c:v>-780</c:v>
                </c:pt>
                <c:pt idx="1248">
                  <c:v>-816</c:v>
                </c:pt>
                <c:pt idx="1249">
                  <c:v>-864</c:v>
                </c:pt>
                <c:pt idx="1250">
                  <c:v>-912</c:v>
                </c:pt>
                <c:pt idx="1251">
                  <c:v>-384</c:v>
                </c:pt>
                <c:pt idx="1252">
                  <c:v>-384</c:v>
                </c:pt>
                <c:pt idx="1253">
                  <c:v>-432</c:v>
                </c:pt>
                <c:pt idx="1254">
                  <c:v>-480</c:v>
                </c:pt>
                <c:pt idx="1255">
                  <c:v>-528</c:v>
                </c:pt>
                <c:pt idx="1256">
                  <c:v>-576</c:v>
                </c:pt>
                <c:pt idx="1257">
                  <c:v>-624</c:v>
                </c:pt>
                <c:pt idx="1258">
                  <c:v>-672</c:v>
                </c:pt>
                <c:pt idx="1259">
                  <c:v>-720</c:v>
                </c:pt>
                <c:pt idx="1260">
                  <c:v>-768</c:v>
                </c:pt>
                <c:pt idx="1261">
                  <c:v>-780</c:v>
                </c:pt>
                <c:pt idx="1262">
                  <c:v>-792</c:v>
                </c:pt>
                <c:pt idx="1263">
                  <c:v>-804</c:v>
                </c:pt>
                <c:pt idx="1264">
                  <c:v>-672</c:v>
                </c:pt>
                <c:pt idx="1265">
                  <c:v>-672</c:v>
                </c:pt>
                <c:pt idx="1266">
                  <c:v>-684</c:v>
                </c:pt>
                <c:pt idx="1267">
                  <c:v>-696</c:v>
                </c:pt>
                <c:pt idx="1268">
                  <c:v>-708</c:v>
                </c:pt>
                <c:pt idx="1269">
                  <c:v>-720</c:v>
                </c:pt>
                <c:pt idx="1270">
                  <c:v>-732</c:v>
                </c:pt>
                <c:pt idx="1271">
                  <c:v>-744</c:v>
                </c:pt>
                <c:pt idx="1272">
                  <c:v>-756</c:v>
                </c:pt>
                <c:pt idx="1273">
                  <c:v>-768</c:v>
                </c:pt>
                <c:pt idx="1274">
                  <c:v>-780</c:v>
                </c:pt>
                <c:pt idx="1275">
                  <c:v>-792</c:v>
                </c:pt>
                <c:pt idx="1276">
                  <c:v>-804</c:v>
                </c:pt>
                <c:pt idx="1277">
                  <c:v>-816</c:v>
                </c:pt>
                <c:pt idx="1278">
                  <c:v>-828</c:v>
                </c:pt>
                <c:pt idx="1279">
                  <c:v>-840</c:v>
                </c:pt>
                <c:pt idx="1280">
                  <c:v>-708</c:v>
                </c:pt>
                <c:pt idx="1281">
                  <c:v>-708</c:v>
                </c:pt>
                <c:pt idx="1282">
                  <c:v>-720</c:v>
                </c:pt>
                <c:pt idx="1283">
                  <c:v>-732</c:v>
                </c:pt>
                <c:pt idx="1284">
                  <c:v>-744</c:v>
                </c:pt>
                <c:pt idx="1285">
                  <c:v>-756</c:v>
                </c:pt>
                <c:pt idx="1286">
                  <c:v>-768</c:v>
                </c:pt>
                <c:pt idx="1287">
                  <c:v>-636</c:v>
                </c:pt>
                <c:pt idx="1288">
                  <c:v>-636</c:v>
                </c:pt>
                <c:pt idx="1289">
                  <c:v>-648</c:v>
                </c:pt>
                <c:pt idx="1290">
                  <c:v>-660</c:v>
                </c:pt>
                <c:pt idx="1291">
                  <c:v>-672</c:v>
                </c:pt>
                <c:pt idx="1292">
                  <c:v>-684</c:v>
                </c:pt>
                <c:pt idx="1293">
                  <c:v>-696</c:v>
                </c:pt>
                <c:pt idx="1294">
                  <c:v>-708</c:v>
                </c:pt>
                <c:pt idx="1295">
                  <c:v>-720</c:v>
                </c:pt>
                <c:pt idx="1296">
                  <c:v>-732</c:v>
                </c:pt>
                <c:pt idx="1297">
                  <c:v>-744</c:v>
                </c:pt>
                <c:pt idx="1298">
                  <c:v>-756</c:v>
                </c:pt>
                <c:pt idx="1299">
                  <c:v>-768</c:v>
                </c:pt>
                <c:pt idx="1300">
                  <c:v>-780</c:v>
                </c:pt>
                <c:pt idx="1301">
                  <c:v>-792</c:v>
                </c:pt>
                <c:pt idx="1302">
                  <c:v>-804</c:v>
                </c:pt>
                <c:pt idx="1303">
                  <c:v>-672</c:v>
                </c:pt>
                <c:pt idx="1304">
                  <c:v>-672</c:v>
                </c:pt>
                <c:pt idx="1305">
                  <c:v>-684</c:v>
                </c:pt>
                <c:pt idx="1306">
                  <c:v>-696</c:v>
                </c:pt>
                <c:pt idx="1307">
                  <c:v>-708</c:v>
                </c:pt>
                <c:pt idx="1308">
                  <c:v>-576</c:v>
                </c:pt>
                <c:pt idx="1309">
                  <c:v>-576</c:v>
                </c:pt>
                <c:pt idx="1310">
                  <c:v>-588</c:v>
                </c:pt>
                <c:pt idx="1311">
                  <c:v>-600</c:v>
                </c:pt>
                <c:pt idx="1312">
                  <c:v>-612</c:v>
                </c:pt>
                <c:pt idx="1313">
                  <c:v>-624</c:v>
                </c:pt>
                <c:pt idx="1314">
                  <c:v>-636</c:v>
                </c:pt>
                <c:pt idx="1315">
                  <c:v>-504</c:v>
                </c:pt>
                <c:pt idx="1316">
                  <c:v>-504</c:v>
                </c:pt>
                <c:pt idx="1317">
                  <c:v>-516</c:v>
                </c:pt>
                <c:pt idx="1318">
                  <c:v>-528</c:v>
                </c:pt>
                <c:pt idx="1319">
                  <c:v>-540</c:v>
                </c:pt>
                <c:pt idx="1320">
                  <c:v>-552</c:v>
                </c:pt>
                <c:pt idx="1321">
                  <c:v>-420</c:v>
                </c:pt>
                <c:pt idx="1322">
                  <c:v>-420</c:v>
                </c:pt>
                <c:pt idx="1323">
                  <c:v>-432</c:v>
                </c:pt>
                <c:pt idx="1324">
                  <c:v>-444</c:v>
                </c:pt>
                <c:pt idx="1325">
                  <c:v>-456</c:v>
                </c:pt>
                <c:pt idx="1326">
                  <c:v>-324</c:v>
                </c:pt>
                <c:pt idx="1327">
                  <c:v>-324</c:v>
                </c:pt>
                <c:pt idx="1328">
                  <c:v>-192</c:v>
                </c:pt>
                <c:pt idx="1329">
                  <c:v>-192</c:v>
                </c:pt>
                <c:pt idx="1330">
                  <c:v>-204</c:v>
                </c:pt>
                <c:pt idx="1331">
                  <c:v>-216</c:v>
                </c:pt>
                <c:pt idx="1332">
                  <c:v>-228</c:v>
                </c:pt>
                <c:pt idx="1333">
                  <c:v>-240</c:v>
                </c:pt>
                <c:pt idx="1334">
                  <c:v>-252</c:v>
                </c:pt>
                <c:pt idx="1335">
                  <c:v>-264</c:v>
                </c:pt>
                <c:pt idx="1336">
                  <c:v>-276</c:v>
                </c:pt>
                <c:pt idx="1337">
                  <c:v>-288</c:v>
                </c:pt>
                <c:pt idx="1338">
                  <c:v>-300</c:v>
                </c:pt>
                <c:pt idx="1339">
                  <c:v>-312</c:v>
                </c:pt>
                <c:pt idx="1340">
                  <c:v>-324</c:v>
                </c:pt>
                <c:pt idx="1341">
                  <c:v>-336</c:v>
                </c:pt>
                <c:pt idx="1342">
                  <c:v>-348</c:v>
                </c:pt>
                <c:pt idx="1343">
                  <c:v>-360</c:v>
                </c:pt>
                <c:pt idx="1344">
                  <c:v>-372</c:v>
                </c:pt>
                <c:pt idx="1345">
                  <c:v>-396</c:v>
                </c:pt>
                <c:pt idx="1346">
                  <c:v>-420</c:v>
                </c:pt>
                <c:pt idx="1347">
                  <c:v>-444</c:v>
                </c:pt>
                <c:pt idx="1348">
                  <c:v>-468</c:v>
                </c:pt>
                <c:pt idx="1349">
                  <c:v>-492</c:v>
                </c:pt>
                <c:pt idx="1350">
                  <c:v>-516</c:v>
                </c:pt>
                <c:pt idx="1351">
                  <c:v>-540</c:v>
                </c:pt>
                <c:pt idx="1352">
                  <c:v>-564</c:v>
                </c:pt>
                <c:pt idx="1353">
                  <c:v>-588</c:v>
                </c:pt>
                <c:pt idx="1354">
                  <c:v>-612</c:v>
                </c:pt>
                <c:pt idx="1355">
                  <c:v>-636</c:v>
                </c:pt>
                <c:pt idx="1356">
                  <c:v>-660</c:v>
                </c:pt>
                <c:pt idx="1357">
                  <c:v>-696</c:v>
                </c:pt>
                <c:pt idx="1358">
                  <c:v>-732</c:v>
                </c:pt>
                <c:pt idx="1359">
                  <c:v>-336</c:v>
                </c:pt>
                <c:pt idx="1360">
                  <c:v>-336</c:v>
                </c:pt>
                <c:pt idx="1361">
                  <c:v>-372</c:v>
                </c:pt>
                <c:pt idx="1362">
                  <c:v>-408</c:v>
                </c:pt>
                <c:pt idx="1363">
                  <c:v>-444</c:v>
                </c:pt>
                <c:pt idx="1364">
                  <c:v>-480</c:v>
                </c:pt>
                <c:pt idx="1365">
                  <c:v>-516</c:v>
                </c:pt>
                <c:pt idx="1366">
                  <c:v>-552</c:v>
                </c:pt>
                <c:pt idx="1367">
                  <c:v>-588</c:v>
                </c:pt>
                <c:pt idx="1368">
                  <c:v>-624</c:v>
                </c:pt>
                <c:pt idx="1369">
                  <c:v>-636</c:v>
                </c:pt>
                <c:pt idx="1370">
                  <c:v>-648</c:v>
                </c:pt>
                <c:pt idx="1371">
                  <c:v>-660</c:v>
                </c:pt>
                <c:pt idx="1372">
                  <c:v>-672</c:v>
                </c:pt>
                <c:pt idx="1373">
                  <c:v>-684</c:v>
                </c:pt>
                <c:pt idx="1374">
                  <c:v>-696</c:v>
                </c:pt>
                <c:pt idx="1375">
                  <c:v>-708</c:v>
                </c:pt>
                <c:pt idx="1376">
                  <c:v>-720</c:v>
                </c:pt>
                <c:pt idx="1377">
                  <c:v>-732</c:v>
                </c:pt>
                <c:pt idx="1378">
                  <c:v>-744</c:v>
                </c:pt>
                <c:pt idx="1379">
                  <c:v>-756</c:v>
                </c:pt>
                <c:pt idx="1380">
                  <c:v>-768</c:v>
                </c:pt>
                <c:pt idx="1381">
                  <c:v>-504</c:v>
                </c:pt>
                <c:pt idx="1382">
                  <c:v>-504</c:v>
                </c:pt>
                <c:pt idx="1383">
                  <c:v>-528</c:v>
                </c:pt>
                <c:pt idx="1384">
                  <c:v>-552</c:v>
                </c:pt>
                <c:pt idx="1385">
                  <c:v>-576</c:v>
                </c:pt>
                <c:pt idx="1386">
                  <c:v>-600</c:v>
                </c:pt>
                <c:pt idx="1387">
                  <c:v>-624</c:v>
                </c:pt>
                <c:pt idx="1388">
                  <c:v>-360</c:v>
                </c:pt>
                <c:pt idx="1389">
                  <c:v>-360</c:v>
                </c:pt>
                <c:pt idx="1390">
                  <c:v>-96</c:v>
                </c:pt>
                <c:pt idx="1391">
                  <c:v>-96</c:v>
                </c:pt>
                <c:pt idx="1392">
                  <c:v>-120</c:v>
                </c:pt>
                <c:pt idx="1393">
                  <c:v>-132</c:v>
                </c:pt>
                <c:pt idx="1394">
                  <c:v>-144</c:v>
                </c:pt>
                <c:pt idx="1395">
                  <c:v>-156</c:v>
                </c:pt>
                <c:pt idx="1396">
                  <c:v>-168</c:v>
                </c:pt>
                <c:pt idx="1397">
                  <c:v>-180</c:v>
                </c:pt>
                <c:pt idx="1398">
                  <c:v>-192</c:v>
                </c:pt>
                <c:pt idx="1399">
                  <c:v>-204</c:v>
                </c:pt>
                <c:pt idx="1400">
                  <c:v>-72</c:v>
                </c:pt>
                <c:pt idx="1401">
                  <c:v>-72</c:v>
                </c:pt>
                <c:pt idx="1402">
                  <c:v>-84</c:v>
                </c:pt>
                <c:pt idx="1403">
                  <c:v>-96</c:v>
                </c:pt>
                <c:pt idx="1404">
                  <c:v>-108</c:v>
                </c:pt>
                <c:pt idx="1405">
                  <c:v>-120</c:v>
                </c:pt>
                <c:pt idx="1406">
                  <c:v>-132</c:v>
                </c:pt>
                <c:pt idx="1407">
                  <c:v>-144</c:v>
                </c:pt>
                <c:pt idx="1408">
                  <c:v>-156</c:v>
                </c:pt>
                <c:pt idx="1409">
                  <c:v>-168</c:v>
                </c:pt>
                <c:pt idx="1410">
                  <c:v>-180</c:v>
                </c:pt>
                <c:pt idx="1411">
                  <c:v>-192</c:v>
                </c:pt>
                <c:pt idx="1412">
                  <c:v>-204</c:v>
                </c:pt>
                <c:pt idx="1413">
                  <c:v>-216</c:v>
                </c:pt>
                <c:pt idx="1414">
                  <c:v>-228</c:v>
                </c:pt>
                <c:pt idx="1415">
                  <c:v>-240</c:v>
                </c:pt>
                <c:pt idx="1416">
                  <c:v>-252</c:v>
                </c:pt>
                <c:pt idx="1417">
                  <c:v>12</c:v>
                </c:pt>
                <c:pt idx="1418">
                  <c:v>12</c:v>
                </c:pt>
                <c:pt idx="1419">
                  <c:v>-12</c:v>
                </c:pt>
                <c:pt idx="1420">
                  <c:v>-36</c:v>
                </c:pt>
                <c:pt idx="1421">
                  <c:v>-60</c:v>
                </c:pt>
                <c:pt idx="1422">
                  <c:v>-84</c:v>
                </c:pt>
                <c:pt idx="1423">
                  <c:v>-108</c:v>
                </c:pt>
                <c:pt idx="1424">
                  <c:v>-132</c:v>
                </c:pt>
                <c:pt idx="1425">
                  <c:v>-156</c:v>
                </c:pt>
                <c:pt idx="1426">
                  <c:v>108</c:v>
                </c:pt>
                <c:pt idx="1427">
                  <c:v>108</c:v>
                </c:pt>
                <c:pt idx="1428">
                  <c:v>84</c:v>
                </c:pt>
                <c:pt idx="1429">
                  <c:v>72</c:v>
                </c:pt>
                <c:pt idx="1430">
                  <c:v>60</c:v>
                </c:pt>
                <c:pt idx="1431">
                  <c:v>48</c:v>
                </c:pt>
                <c:pt idx="1432">
                  <c:v>36</c:v>
                </c:pt>
                <c:pt idx="1433">
                  <c:v>24</c:v>
                </c:pt>
                <c:pt idx="1434">
                  <c:v>12</c:v>
                </c:pt>
                <c:pt idx="1435">
                  <c:v>0</c:v>
                </c:pt>
                <c:pt idx="1436">
                  <c:v>-12</c:v>
                </c:pt>
                <c:pt idx="1437">
                  <c:v>-24</c:v>
                </c:pt>
                <c:pt idx="1438">
                  <c:v>-36</c:v>
                </c:pt>
                <c:pt idx="1439">
                  <c:v>-48</c:v>
                </c:pt>
                <c:pt idx="1440">
                  <c:v>-60</c:v>
                </c:pt>
                <c:pt idx="1441">
                  <c:v>-84</c:v>
                </c:pt>
                <c:pt idx="1442">
                  <c:v>-108</c:v>
                </c:pt>
                <c:pt idx="1443">
                  <c:v>156</c:v>
                </c:pt>
                <c:pt idx="1444">
                  <c:v>156</c:v>
                </c:pt>
                <c:pt idx="1445">
                  <c:v>132</c:v>
                </c:pt>
                <c:pt idx="1446">
                  <c:v>108</c:v>
                </c:pt>
                <c:pt idx="1447">
                  <c:v>84</c:v>
                </c:pt>
                <c:pt idx="1448">
                  <c:v>60</c:v>
                </c:pt>
                <c:pt idx="1449">
                  <c:v>36</c:v>
                </c:pt>
                <c:pt idx="1450">
                  <c:v>12</c:v>
                </c:pt>
                <c:pt idx="1451">
                  <c:v>-12</c:v>
                </c:pt>
                <c:pt idx="1452">
                  <c:v>-36</c:v>
                </c:pt>
                <c:pt idx="1453">
                  <c:v>-48</c:v>
                </c:pt>
                <c:pt idx="1454">
                  <c:v>-60</c:v>
                </c:pt>
                <c:pt idx="1455">
                  <c:v>72</c:v>
                </c:pt>
                <c:pt idx="1456">
                  <c:v>72</c:v>
                </c:pt>
                <c:pt idx="1457">
                  <c:v>60</c:v>
                </c:pt>
                <c:pt idx="1458">
                  <c:v>48</c:v>
                </c:pt>
                <c:pt idx="1459">
                  <c:v>36</c:v>
                </c:pt>
                <c:pt idx="1460">
                  <c:v>168</c:v>
                </c:pt>
                <c:pt idx="1461">
                  <c:v>168</c:v>
                </c:pt>
                <c:pt idx="1462">
                  <c:v>156</c:v>
                </c:pt>
                <c:pt idx="1463">
                  <c:v>288</c:v>
                </c:pt>
                <c:pt idx="1464">
                  <c:v>288</c:v>
                </c:pt>
                <c:pt idx="1465">
                  <c:v>276</c:v>
                </c:pt>
                <c:pt idx="1466">
                  <c:v>408</c:v>
                </c:pt>
                <c:pt idx="1467">
                  <c:v>408</c:v>
                </c:pt>
                <c:pt idx="1468">
                  <c:v>396</c:v>
                </c:pt>
                <c:pt idx="1469">
                  <c:v>384</c:v>
                </c:pt>
                <c:pt idx="1470">
                  <c:v>516</c:v>
                </c:pt>
                <c:pt idx="1471">
                  <c:v>516</c:v>
                </c:pt>
                <c:pt idx="1472">
                  <c:v>504</c:v>
                </c:pt>
                <c:pt idx="1473">
                  <c:v>636</c:v>
                </c:pt>
                <c:pt idx="1474">
                  <c:v>636</c:v>
                </c:pt>
                <c:pt idx="1475">
                  <c:v>624</c:v>
                </c:pt>
                <c:pt idx="1476">
                  <c:v>612</c:v>
                </c:pt>
                <c:pt idx="1477">
                  <c:v>600</c:v>
                </c:pt>
                <c:pt idx="1478">
                  <c:v>588</c:v>
                </c:pt>
                <c:pt idx="1479">
                  <c:v>576</c:v>
                </c:pt>
                <c:pt idx="1480">
                  <c:v>564</c:v>
                </c:pt>
                <c:pt idx="1481">
                  <c:v>552</c:v>
                </c:pt>
                <c:pt idx="1482">
                  <c:v>540</c:v>
                </c:pt>
                <c:pt idx="1483">
                  <c:v>528</c:v>
                </c:pt>
                <c:pt idx="1484">
                  <c:v>516</c:v>
                </c:pt>
                <c:pt idx="1485">
                  <c:v>504</c:v>
                </c:pt>
                <c:pt idx="1486">
                  <c:v>492</c:v>
                </c:pt>
                <c:pt idx="1487">
                  <c:v>480</c:v>
                </c:pt>
                <c:pt idx="1488">
                  <c:v>468</c:v>
                </c:pt>
                <c:pt idx="1489">
                  <c:v>444</c:v>
                </c:pt>
                <c:pt idx="1490">
                  <c:v>708</c:v>
                </c:pt>
                <c:pt idx="1491">
                  <c:v>708</c:v>
                </c:pt>
                <c:pt idx="1492">
                  <c:v>684</c:v>
                </c:pt>
                <c:pt idx="1493">
                  <c:v>660</c:v>
                </c:pt>
                <c:pt idx="1494">
                  <c:v>636</c:v>
                </c:pt>
                <c:pt idx="1495">
                  <c:v>612</c:v>
                </c:pt>
                <c:pt idx="1496">
                  <c:v>588</c:v>
                </c:pt>
                <c:pt idx="1497">
                  <c:v>564</c:v>
                </c:pt>
                <c:pt idx="1498">
                  <c:v>540</c:v>
                </c:pt>
                <c:pt idx="1499">
                  <c:v>516</c:v>
                </c:pt>
                <c:pt idx="1500">
                  <c:v>492</c:v>
                </c:pt>
                <c:pt idx="1501">
                  <c:v>480</c:v>
                </c:pt>
                <c:pt idx="1502">
                  <c:v>468</c:v>
                </c:pt>
                <c:pt idx="1503">
                  <c:v>456</c:v>
                </c:pt>
                <c:pt idx="1504">
                  <c:v>444</c:v>
                </c:pt>
                <c:pt idx="1505">
                  <c:v>432</c:v>
                </c:pt>
                <c:pt idx="1506">
                  <c:v>420</c:v>
                </c:pt>
                <c:pt idx="1507">
                  <c:v>408</c:v>
                </c:pt>
                <c:pt idx="1508">
                  <c:v>396</c:v>
                </c:pt>
                <c:pt idx="1509">
                  <c:v>384</c:v>
                </c:pt>
                <c:pt idx="1510">
                  <c:v>372</c:v>
                </c:pt>
                <c:pt idx="1511">
                  <c:v>360</c:v>
                </c:pt>
                <c:pt idx="1512">
                  <c:v>348</c:v>
                </c:pt>
                <c:pt idx="1513">
                  <c:v>324</c:v>
                </c:pt>
                <c:pt idx="1514">
                  <c:v>300</c:v>
                </c:pt>
                <c:pt idx="1515">
                  <c:v>276</c:v>
                </c:pt>
                <c:pt idx="1516">
                  <c:v>252</c:v>
                </c:pt>
                <c:pt idx="1517">
                  <c:v>228</c:v>
                </c:pt>
                <c:pt idx="1518">
                  <c:v>204</c:v>
                </c:pt>
                <c:pt idx="1519">
                  <c:v>180</c:v>
                </c:pt>
                <c:pt idx="1520">
                  <c:v>156</c:v>
                </c:pt>
                <c:pt idx="1521">
                  <c:v>132</c:v>
                </c:pt>
                <c:pt idx="1522">
                  <c:v>108</c:v>
                </c:pt>
                <c:pt idx="1523">
                  <c:v>84</c:v>
                </c:pt>
                <c:pt idx="1524">
                  <c:v>60</c:v>
                </c:pt>
                <c:pt idx="1525">
                  <c:v>24</c:v>
                </c:pt>
                <c:pt idx="1526">
                  <c:v>-12</c:v>
                </c:pt>
                <c:pt idx="1527">
                  <c:v>-48</c:v>
                </c:pt>
                <c:pt idx="1528">
                  <c:v>-84</c:v>
                </c:pt>
                <c:pt idx="1529">
                  <c:v>-120</c:v>
                </c:pt>
                <c:pt idx="1530">
                  <c:v>-156</c:v>
                </c:pt>
                <c:pt idx="1531">
                  <c:v>-192</c:v>
                </c:pt>
                <c:pt idx="1532">
                  <c:v>-228</c:v>
                </c:pt>
                <c:pt idx="1533">
                  <c:v>-264</c:v>
                </c:pt>
                <c:pt idx="1534">
                  <c:v>-300</c:v>
                </c:pt>
                <c:pt idx="1535">
                  <c:v>96</c:v>
                </c:pt>
                <c:pt idx="1536">
                  <c:v>96</c:v>
                </c:pt>
                <c:pt idx="1537">
                  <c:v>84</c:v>
                </c:pt>
                <c:pt idx="1538">
                  <c:v>72</c:v>
                </c:pt>
                <c:pt idx="1539">
                  <c:v>60</c:v>
                </c:pt>
                <c:pt idx="1540">
                  <c:v>48</c:v>
                </c:pt>
                <c:pt idx="1541">
                  <c:v>36</c:v>
                </c:pt>
                <c:pt idx="1542">
                  <c:v>168</c:v>
                </c:pt>
                <c:pt idx="1543">
                  <c:v>168</c:v>
                </c:pt>
                <c:pt idx="1544">
                  <c:v>156</c:v>
                </c:pt>
                <c:pt idx="1545">
                  <c:v>144</c:v>
                </c:pt>
                <c:pt idx="1546">
                  <c:v>132</c:v>
                </c:pt>
                <c:pt idx="1547">
                  <c:v>120</c:v>
                </c:pt>
                <c:pt idx="1548">
                  <c:v>108</c:v>
                </c:pt>
                <c:pt idx="1549">
                  <c:v>96</c:v>
                </c:pt>
                <c:pt idx="1550">
                  <c:v>84</c:v>
                </c:pt>
                <c:pt idx="1551">
                  <c:v>72</c:v>
                </c:pt>
                <c:pt idx="1552">
                  <c:v>204</c:v>
                </c:pt>
                <c:pt idx="1553">
                  <c:v>204</c:v>
                </c:pt>
                <c:pt idx="1554">
                  <c:v>192</c:v>
                </c:pt>
                <c:pt idx="1555">
                  <c:v>180</c:v>
                </c:pt>
                <c:pt idx="1556">
                  <c:v>168</c:v>
                </c:pt>
                <c:pt idx="1557">
                  <c:v>156</c:v>
                </c:pt>
                <c:pt idx="1558">
                  <c:v>144</c:v>
                </c:pt>
                <c:pt idx="1559">
                  <c:v>132</c:v>
                </c:pt>
                <c:pt idx="1560">
                  <c:v>120</c:v>
                </c:pt>
                <c:pt idx="1561">
                  <c:v>108</c:v>
                </c:pt>
                <c:pt idx="1562">
                  <c:v>96</c:v>
                </c:pt>
                <c:pt idx="1563">
                  <c:v>84</c:v>
                </c:pt>
                <c:pt idx="1564">
                  <c:v>72</c:v>
                </c:pt>
                <c:pt idx="1565">
                  <c:v>60</c:v>
                </c:pt>
                <c:pt idx="1566">
                  <c:v>48</c:v>
                </c:pt>
                <c:pt idx="1567">
                  <c:v>36</c:v>
                </c:pt>
                <c:pt idx="1568">
                  <c:v>24</c:v>
                </c:pt>
                <c:pt idx="1569">
                  <c:v>12</c:v>
                </c:pt>
                <c:pt idx="1570">
                  <c:v>0</c:v>
                </c:pt>
                <c:pt idx="1571">
                  <c:v>-12</c:v>
                </c:pt>
                <c:pt idx="1572">
                  <c:v>-24</c:v>
                </c:pt>
                <c:pt idx="1573">
                  <c:v>-48</c:v>
                </c:pt>
                <c:pt idx="1574">
                  <c:v>-72</c:v>
                </c:pt>
                <c:pt idx="1575">
                  <c:v>-96</c:v>
                </c:pt>
                <c:pt idx="1576">
                  <c:v>-120</c:v>
                </c:pt>
                <c:pt idx="1577">
                  <c:v>-144</c:v>
                </c:pt>
                <c:pt idx="1578">
                  <c:v>-168</c:v>
                </c:pt>
                <c:pt idx="1579">
                  <c:v>-192</c:v>
                </c:pt>
                <c:pt idx="1580">
                  <c:v>-216</c:v>
                </c:pt>
                <c:pt idx="1581">
                  <c:v>-240</c:v>
                </c:pt>
                <c:pt idx="1582">
                  <c:v>-264</c:v>
                </c:pt>
                <c:pt idx="1583">
                  <c:v>-288</c:v>
                </c:pt>
                <c:pt idx="1584">
                  <c:v>-312</c:v>
                </c:pt>
                <c:pt idx="1585">
                  <c:v>-348</c:v>
                </c:pt>
                <c:pt idx="1586">
                  <c:v>-384</c:v>
                </c:pt>
                <c:pt idx="1587">
                  <c:v>-420</c:v>
                </c:pt>
                <c:pt idx="1588">
                  <c:v>-24</c:v>
                </c:pt>
                <c:pt idx="1589">
                  <c:v>-24</c:v>
                </c:pt>
                <c:pt idx="1590">
                  <c:v>372</c:v>
                </c:pt>
                <c:pt idx="1591">
                  <c:v>372</c:v>
                </c:pt>
                <c:pt idx="1592">
                  <c:v>336</c:v>
                </c:pt>
                <c:pt idx="1593">
                  <c:v>300</c:v>
                </c:pt>
                <c:pt idx="1594">
                  <c:v>264</c:v>
                </c:pt>
                <c:pt idx="1595">
                  <c:v>228</c:v>
                </c:pt>
                <c:pt idx="1596">
                  <c:v>624</c:v>
                </c:pt>
                <c:pt idx="1597">
                  <c:v>624</c:v>
                </c:pt>
                <c:pt idx="1598">
                  <c:v>612</c:v>
                </c:pt>
                <c:pt idx="1599">
                  <c:v>600</c:v>
                </c:pt>
                <c:pt idx="1600">
                  <c:v>588</c:v>
                </c:pt>
                <c:pt idx="1601">
                  <c:v>576</c:v>
                </c:pt>
                <c:pt idx="1602">
                  <c:v>564</c:v>
                </c:pt>
                <c:pt idx="1603">
                  <c:v>552</c:v>
                </c:pt>
                <c:pt idx="1604">
                  <c:v>684</c:v>
                </c:pt>
                <c:pt idx="1605">
                  <c:v>684</c:v>
                </c:pt>
                <c:pt idx="1606">
                  <c:v>672</c:v>
                </c:pt>
                <c:pt idx="1607">
                  <c:v>660</c:v>
                </c:pt>
                <c:pt idx="1608">
                  <c:v>648</c:v>
                </c:pt>
                <c:pt idx="1609">
                  <c:v>636</c:v>
                </c:pt>
                <c:pt idx="1610">
                  <c:v>624</c:v>
                </c:pt>
                <c:pt idx="1611">
                  <c:v>612</c:v>
                </c:pt>
                <c:pt idx="1612">
                  <c:v>600</c:v>
                </c:pt>
                <c:pt idx="1613">
                  <c:v>588</c:v>
                </c:pt>
                <c:pt idx="1614">
                  <c:v>576</c:v>
                </c:pt>
                <c:pt idx="1615">
                  <c:v>564</c:v>
                </c:pt>
                <c:pt idx="1616">
                  <c:v>552</c:v>
                </c:pt>
                <c:pt idx="1617">
                  <c:v>540</c:v>
                </c:pt>
                <c:pt idx="1618">
                  <c:v>528</c:v>
                </c:pt>
                <c:pt idx="1619">
                  <c:v>516</c:v>
                </c:pt>
                <c:pt idx="1620">
                  <c:v>504</c:v>
                </c:pt>
                <c:pt idx="1621">
                  <c:v>480</c:v>
                </c:pt>
                <c:pt idx="1622">
                  <c:v>456</c:v>
                </c:pt>
                <c:pt idx="1623">
                  <c:v>432</c:v>
                </c:pt>
                <c:pt idx="1624">
                  <c:v>408</c:v>
                </c:pt>
                <c:pt idx="1625">
                  <c:v>384</c:v>
                </c:pt>
                <c:pt idx="1626">
                  <c:v>360</c:v>
                </c:pt>
                <c:pt idx="1627">
                  <c:v>336</c:v>
                </c:pt>
                <c:pt idx="1628">
                  <c:v>312</c:v>
                </c:pt>
                <c:pt idx="1629">
                  <c:v>288</c:v>
                </c:pt>
                <c:pt idx="1630">
                  <c:v>264</c:v>
                </c:pt>
                <c:pt idx="1631">
                  <c:v>240</c:v>
                </c:pt>
                <c:pt idx="1632">
                  <c:v>216</c:v>
                </c:pt>
                <c:pt idx="1633">
                  <c:v>180</c:v>
                </c:pt>
                <c:pt idx="1634">
                  <c:v>144</c:v>
                </c:pt>
                <c:pt idx="1635">
                  <c:v>540</c:v>
                </c:pt>
                <c:pt idx="1636">
                  <c:v>540</c:v>
                </c:pt>
                <c:pt idx="1637">
                  <c:v>504</c:v>
                </c:pt>
                <c:pt idx="1638">
                  <c:v>900</c:v>
                </c:pt>
                <c:pt idx="1639">
                  <c:v>900</c:v>
                </c:pt>
                <c:pt idx="1640">
                  <c:v>864</c:v>
                </c:pt>
                <c:pt idx="1641">
                  <c:v>828</c:v>
                </c:pt>
                <c:pt idx="1642">
                  <c:v>792</c:v>
                </c:pt>
                <c:pt idx="1643">
                  <c:v>756</c:v>
                </c:pt>
                <c:pt idx="1644">
                  <c:v>720</c:v>
                </c:pt>
                <c:pt idx="1645">
                  <c:v>708</c:v>
                </c:pt>
                <c:pt idx="1646">
                  <c:v>696</c:v>
                </c:pt>
                <c:pt idx="1647">
                  <c:v>684</c:v>
                </c:pt>
                <c:pt idx="1648">
                  <c:v>672</c:v>
                </c:pt>
                <c:pt idx="1649">
                  <c:v>660</c:v>
                </c:pt>
                <c:pt idx="1650">
                  <c:v>648</c:v>
                </c:pt>
                <c:pt idx="1651">
                  <c:v>780</c:v>
                </c:pt>
                <c:pt idx="1652">
                  <c:v>780</c:v>
                </c:pt>
                <c:pt idx="1653">
                  <c:v>768</c:v>
                </c:pt>
                <c:pt idx="1654">
                  <c:v>756</c:v>
                </c:pt>
                <c:pt idx="1655">
                  <c:v>744</c:v>
                </c:pt>
                <c:pt idx="1656">
                  <c:v>732</c:v>
                </c:pt>
                <c:pt idx="1657">
                  <c:v>720</c:v>
                </c:pt>
                <c:pt idx="1658">
                  <c:v>708</c:v>
                </c:pt>
                <c:pt idx="1659">
                  <c:v>696</c:v>
                </c:pt>
                <c:pt idx="1660">
                  <c:v>684</c:v>
                </c:pt>
                <c:pt idx="1661">
                  <c:v>672</c:v>
                </c:pt>
                <c:pt idx="1662">
                  <c:v>660</c:v>
                </c:pt>
                <c:pt idx="1663">
                  <c:v>648</c:v>
                </c:pt>
                <c:pt idx="1664">
                  <c:v>636</c:v>
                </c:pt>
                <c:pt idx="1665">
                  <c:v>624</c:v>
                </c:pt>
                <c:pt idx="1666">
                  <c:v>756</c:v>
                </c:pt>
                <c:pt idx="1667">
                  <c:v>756</c:v>
                </c:pt>
                <c:pt idx="1668">
                  <c:v>744</c:v>
                </c:pt>
                <c:pt idx="1669">
                  <c:v>732</c:v>
                </c:pt>
                <c:pt idx="1670">
                  <c:v>720</c:v>
                </c:pt>
                <c:pt idx="1671">
                  <c:v>708</c:v>
                </c:pt>
                <c:pt idx="1672">
                  <c:v>840</c:v>
                </c:pt>
                <c:pt idx="1673">
                  <c:v>840</c:v>
                </c:pt>
                <c:pt idx="1674">
                  <c:v>828</c:v>
                </c:pt>
                <c:pt idx="1675">
                  <c:v>816</c:v>
                </c:pt>
                <c:pt idx="1676">
                  <c:v>804</c:v>
                </c:pt>
                <c:pt idx="1677">
                  <c:v>792</c:v>
                </c:pt>
                <c:pt idx="1678">
                  <c:v>780</c:v>
                </c:pt>
                <c:pt idx="1679">
                  <c:v>768</c:v>
                </c:pt>
                <c:pt idx="1680">
                  <c:v>756</c:v>
                </c:pt>
                <c:pt idx="1681">
                  <c:v>744</c:v>
                </c:pt>
                <c:pt idx="1682">
                  <c:v>732</c:v>
                </c:pt>
                <c:pt idx="1683">
                  <c:v>720</c:v>
                </c:pt>
                <c:pt idx="1684">
                  <c:v>708</c:v>
                </c:pt>
                <c:pt idx="1685">
                  <c:v>696</c:v>
                </c:pt>
                <c:pt idx="1686">
                  <c:v>828</c:v>
                </c:pt>
                <c:pt idx="1687">
                  <c:v>828</c:v>
                </c:pt>
                <c:pt idx="1688">
                  <c:v>816</c:v>
                </c:pt>
                <c:pt idx="1689">
                  <c:v>804</c:v>
                </c:pt>
                <c:pt idx="1690">
                  <c:v>792</c:v>
                </c:pt>
                <c:pt idx="1691">
                  <c:v>780</c:v>
                </c:pt>
                <c:pt idx="1692">
                  <c:v>768</c:v>
                </c:pt>
                <c:pt idx="1693">
                  <c:v>756</c:v>
                </c:pt>
                <c:pt idx="1694">
                  <c:v>744</c:v>
                </c:pt>
                <c:pt idx="1695">
                  <c:v>876</c:v>
                </c:pt>
                <c:pt idx="1696">
                  <c:v>876</c:v>
                </c:pt>
                <c:pt idx="1697">
                  <c:v>864</c:v>
                </c:pt>
                <c:pt idx="1698">
                  <c:v>852</c:v>
                </c:pt>
                <c:pt idx="1699">
                  <c:v>840</c:v>
                </c:pt>
                <c:pt idx="1700">
                  <c:v>828</c:v>
                </c:pt>
                <c:pt idx="1701">
                  <c:v>816</c:v>
                </c:pt>
                <c:pt idx="1702">
                  <c:v>948</c:v>
                </c:pt>
                <c:pt idx="1703">
                  <c:v>948</c:v>
                </c:pt>
                <c:pt idx="1704">
                  <c:v>936</c:v>
                </c:pt>
                <c:pt idx="1705">
                  <c:v>924</c:v>
                </c:pt>
                <c:pt idx="1706">
                  <c:v>912</c:v>
                </c:pt>
                <c:pt idx="1707">
                  <c:v>900</c:v>
                </c:pt>
                <c:pt idx="1708">
                  <c:v>888</c:v>
                </c:pt>
                <c:pt idx="1709">
                  <c:v>876</c:v>
                </c:pt>
                <c:pt idx="1710">
                  <c:v>864</c:v>
                </c:pt>
                <c:pt idx="1711">
                  <c:v>852</c:v>
                </c:pt>
                <c:pt idx="1712">
                  <c:v>840</c:v>
                </c:pt>
                <c:pt idx="1713">
                  <c:v>828</c:v>
                </c:pt>
                <c:pt idx="1714">
                  <c:v>816</c:v>
                </c:pt>
                <c:pt idx="1715">
                  <c:v>804</c:v>
                </c:pt>
                <c:pt idx="1716">
                  <c:v>936</c:v>
                </c:pt>
                <c:pt idx="1717">
                  <c:v>936</c:v>
                </c:pt>
                <c:pt idx="1718">
                  <c:v>1068</c:v>
                </c:pt>
                <c:pt idx="1719">
                  <c:v>1068</c:v>
                </c:pt>
                <c:pt idx="1720">
                  <c:v>1056</c:v>
                </c:pt>
                <c:pt idx="1721">
                  <c:v>1044</c:v>
                </c:pt>
                <c:pt idx="1722">
                  <c:v>1032</c:v>
                </c:pt>
                <c:pt idx="1723">
                  <c:v>1020</c:v>
                </c:pt>
                <c:pt idx="1724">
                  <c:v>1008</c:v>
                </c:pt>
                <c:pt idx="1725">
                  <c:v>996</c:v>
                </c:pt>
                <c:pt idx="1726">
                  <c:v>984</c:v>
                </c:pt>
                <c:pt idx="1727">
                  <c:v>972</c:v>
                </c:pt>
                <c:pt idx="1728">
                  <c:v>960</c:v>
                </c:pt>
                <c:pt idx="1729">
                  <c:v>948</c:v>
                </c:pt>
                <c:pt idx="1730">
                  <c:v>936</c:v>
                </c:pt>
                <c:pt idx="1731">
                  <c:v>924</c:v>
                </c:pt>
                <c:pt idx="1732">
                  <c:v>912</c:v>
                </c:pt>
                <c:pt idx="1733">
                  <c:v>1044</c:v>
                </c:pt>
                <c:pt idx="1734">
                  <c:v>1044</c:v>
                </c:pt>
                <c:pt idx="1735">
                  <c:v>1032</c:v>
                </c:pt>
                <c:pt idx="1736">
                  <c:v>1020</c:v>
                </c:pt>
                <c:pt idx="1737">
                  <c:v>1008</c:v>
                </c:pt>
                <c:pt idx="1738">
                  <c:v>996</c:v>
                </c:pt>
                <c:pt idx="1739">
                  <c:v>984</c:v>
                </c:pt>
                <c:pt idx="1740">
                  <c:v>1116</c:v>
                </c:pt>
                <c:pt idx="1741">
                  <c:v>1116</c:v>
                </c:pt>
                <c:pt idx="1742">
                  <c:v>1104</c:v>
                </c:pt>
                <c:pt idx="1743">
                  <c:v>1092</c:v>
                </c:pt>
                <c:pt idx="1744">
                  <c:v>1080</c:v>
                </c:pt>
                <c:pt idx="1745">
                  <c:v>1068</c:v>
                </c:pt>
                <c:pt idx="1746">
                  <c:v>1056</c:v>
                </c:pt>
                <c:pt idx="1747">
                  <c:v>1044</c:v>
                </c:pt>
                <c:pt idx="1748">
                  <c:v>1032</c:v>
                </c:pt>
                <c:pt idx="1749">
                  <c:v>1020</c:v>
                </c:pt>
                <c:pt idx="1750">
                  <c:v>1008</c:v>
                </c:pt>
                <c:pt idx="1751">
                  <c:v>996</c:v>
                </c:pt>
                <c:pt idx="1752">
                  <c:v>984</c:v>
                </c:pt>
                <c:pt idx="1753">
                  <c:v>972</c:v>
                </c:pt>
                <c:pt idx="1754">
                  <c:v>960</c:v>
                </c:pt>
                <c:pt idx="1755">
                  <c:v>948</c:v>
                </c:pt>
                <c:pt idx="1756">
                  <c:v>936</c:v>
                </c:pt>
                <c:pt idx="1757">
                  <c:v>924</c:v>
                </c:pt>
                <c:pt idx="1758">
                  <c:v>912</c:v>
                </c:pt>
                <c:pt idx="1759">
                  <c:v>900</c:v>
                </c:pt>
                <c:pt idx="1760">
                  <c:v>888</c:v>
                </c:pt>
                <c:pt idx="1761">
                  <c:v>876</c:v>
                </c:pt>
                <c:pt idx="1762">
                  <c:v>864</c:v>
                </c:pt>
                <c:pt idx="1763">
                  <c:v>852</c:v>
                </c:pt>
                <c:pt idx="1764">
                  <c:v>984</c:v>
                </c:pt>
                <c:pt idx="1765">
                  <c:v>984</c:v>
                </c:pt>
                <c:pt idx="1766">
                  <c:v>972</c:v>
                </c:pt>
                <c:pt idx="1767">
                  <c:v>960</c:v>
                </c:pt>
                <c:pt idx="1768">
                  <c:v>948</c:v>
                </c:pt>
                <c:pt idx="1769">
                  <c:v>936</c:v>
                </c:pt>
                <c:pt idx="1770">
                  <c:v>924</c:v>
                </c:pt>
                <c:pt idx="1771">
                  <c:v>912</c:v>
                </c:pt>
                <c:pt idx="1772">
                  <c:v>900</c:v>
                </c:pt>
                <c:pt idx="1773">
                  <c:v>888</c:v>
                </c:pt>
                <c:pt idx="1774">
                  <c:v>876</c:v>
                </c:pt>
                <c:pt idx="1775">
                  <c:v>864</c:v>
                </c:pt>
                <c:pt idx="1776">
                  <c:v>852</c:v>
                </c:pt>
                <c:pt idx="1777">
                  <c:v>840</c:v>
                </c:pt>
                <c:pt idx="1778">
                  <c:v>828</c:v>
                </c:pt>
                <c:pt idx="1779">
                  <c:v>816</c:v>
                </c:pt>
                <c:pt idx="1780">
                  <c:v>804</c:v>
                </c:pt>
                <c:pt idx="1781">
                  <c:v>792</c:v>
                </c:pt>
                <c:pt idx="1782">
                  <c:v>780</c:v>
                </c:pt>
                <c:pt idx="1783">
                  <c:v>768</c:v>
                </c:pt>
                <c:pt idx="1784">
                  <c:v>756</c:v>
                </c:pt>
                <c:pt idx="1785">
                  <c:v>744</c:v>
                </c:pt>
                <c:pt idx="1786">
                  <c:v>732</c:v>
                </c:pt>
                <c:pt idx="1787">
                  <c:v>720</c:v>
                </c:pt>
                <c:pt idx="1788">
                  <c:v>708</c:v>
                </c:pt>
                <c:pt idx="1789">
                  <c:v>684</c:v>
                </c:pt>
                <c:pt idx="1790">
                  <c:v>660</c:v>
                </c:pt>
                <c:pt idx="1791">
                  <c:v>924</c:v>
                </c:pt>
                <c:pt idx="1792">
                  <c:v>924</c:v>
                </c:pt>
                <c:pt idx="1793">
                  <c:v>900</c:v>
                </c:pt>
                <c:pt idx="1794">
                  <c:v>876</c:v>
                </c:pt>
                <c:pt idx="1795">
                  <c:v>852</c:v>
                </c:pt>
                <c:pt idx="1796">
                  <c:v>828</c:v>
                </c:pt>
                <c:pt idx="1797">
                  <c:v>804</c:v>
                </c:pt>
                <c:pt idx="1798">
                  <c:v>1068</c:v>
                </c:pt>
                <c:pt idx="1799">
                  <c:v>1068</c:v>
                </c:pt>
                <c:pt idx="1800">
                  <c:v>1044</c:v>
                </c:pt>
                <c:pt idx="1801">
                  <c:v>1032</c:v>
                </c:pt>
                <c:pt idx="1802">
                  <c:v>1020</c:v>
                </c:pt>
                <c:pt idx="1803">
                  <c:v>1008</c:v>
                </c:pt>
                <c:pt idx="1804">
                  <c:v>996</c:v>
                </c:pt>
                <c:pt idx="1805">
                  <c:v>984</c:v>
                </c:pt>
                <c:pt idx="1806">
                  <c:v>972</c:v>
                </c:pt>
                <c:pt idx="1807">
                  <c:v>1104</c:v>
                </c:pt>
                <c:pt idx="1808">
                  <c:v>1104</c:v>
                </c:pt>
                <c:pt idx="1809">
                  <c:v>1092</c:v>
                </c:pt>
                <c:pt idx="1810">
                  <c:v>1080</c:v>
                </c:pt>
                <c:pt idx="1811">
                  <c:v>1068</c:v>
                </c:pt>
                <c:pt idx="1812">
                  <c:v>1056</c:v>
                </c:pt>
                <c:pt idx="1813">
                  <c:v>1044</c:v>
                </c:pt>
                <c:pt idx="1814">
                  <c:v>1032</c:v>
                </c:pt>
                <c:pt idx="1815">
                  <c:v>1020</c:v>
                </c:pt>
                <c:pt idx="1816">
                  <c:v>1008</c:v>
                </c:pt>
                <c:pt idx="1817">
                  <c:v>996</c:v>
                </c:pt>
                <c:pt idx="1818">
                  <c:v>984</c:v>
                </c:pt>
                <c:pt idx="1819">
                  <c:v>1116</c:v>
                </c:pt>
                <c:pt idx="1820">
                  <c:v>1116</c:v>
                </c:pt>
                <c:pt idx="1821">
                  <c:v>1104</c:v>
                </c:pt>
                <c:pt idx="1822">
                  <c:v>1092</c:v>
                </c:pt>
                <c:pt idx="1823">
                  <c:v>1080</c:v>
                </c:pt>
                <c:pt idx="1824">
                  <c:v>1068</c:v>
                </c:pt>
                <c:pt idx="1825">
                  <c:v>1056</c:v>
                </c:pt>
                <c:pt idx="1826">
                  <c:v>1044</c:v>
                </c:pt>
                <c:pt idx="1827">
                  <c:v>1032</c:v>
                </c:pt>
                <c:pt idx="1828">
                  <c:v>1020</c:v>
                </c:pt>
                <c:pt idx="1829">
                  <c:v>1152</c:v>
                </c:pt>
                <c:pt idx="1830">
                  <c:v>1152</c:v>
                </c:pt>
                <c:pt idx="1831">
                  <c:v>1140</c:v>
                </c:pt>
                <c:pt idx="1832">
                  <c:v>1128</c:v>
                </c:pt>
                <c:pt idx="1833">
                  <c:v>1116</c:v>
                </c:pt>
                <c:pt idx="1834">
                  <c:v>1104</c:v>
                </c:pt>
                <c:pt idx="1835">
                  <c:v>1092</c:v>
                </c:pt>
                <c:pt idx="1836">
                  <c:v>1224</c:v>
                </c:pt>
                <c:pt idx="1837">
                  <c:v>1224</c:v>
                </c:pt>
                <c:pt idx="1838">
                  <c:v>1212</c:v>
                </c:pt>
                <c:pt idx="1839">
                  <c:v>1344</c:v>
                </c:pt>
                <c:pt idx="1840">
                  <c:v>1344</c:v>
                </c:pt>
                <c:pt idx="1841">
                  <c:v>1332</c:v>
                </c:pt>
                <c:pt idx="1842">
                  <c:v>1320</c:v>
                </c:pt>
                <c:pt idx="1843">
                  <c:v>1308</c:v>
                </c:pt>
                <c:pt idx="1844">
                  <c:v>1296</c:v>
                </c:pt>
                <c:pt idx="1845">
                  <c:v>1284</c:v>
                </c:pt>
                <c:pt idx="1846">
                  <c:v>1272</c:v>
                </c:pt>
                <c:pt idx="1847">
                  <c:v>1260</c:v>
                </c:pt>
                <c:pt idx="1848">
                  <c:v>1248</c:v>
                </c:pt>
                <c:pt idx="1849">
                  <c:v>1236</c:v>
                </c:pt>
                <c:pt idx="1850">
                  <c:v>1224</c:v>
                </c:pt>
                <c:pt idx="1851">
                  <c:v>1212</c:v>
                </c:pt>
                <c:pt idx="1852">
                  <c:v>1200</c:v>
                </c:pt>
                <c:pt idx="1853">
                  <c:v>1188</c:v>
                </c:pt>
                <c:pt idx="1854">
                  <c:v>1176</c:v>
                </c:pt>
                <c:pt idx="1855">
                  <c:v>1164</c:v>
                </c:pt>
                <c:pt idx="1856">
                  <c:v>1152</c:v>
                </c:pt>
                <c:pt idx="1857">
                  <c:v>1140</c:v>
                </c:pt>
                <c:pt idx="1858">
                  <c:v>1128</c:v>
                </c:pt>
                <c:pt idx="1859">
                  <c:v>1116</c:v>
                </c:pt>
                <c:pt idx="1860">
                  <c:v>1104</c:v>
                </c:pt>
                <c:pt idx="1861">
                  <c:v>1080</c:v>
                </c:pt>
                <c:pt idx="1862">
                  <c:v>1056</c:v>
                </c:pt>
                <c:pt idx="1863">
                  <c:v>1032</c:v>
                </c:pt>
                <c:pt idx="1864">
                  <c:v>1008</c:v>
                </c:pt>
                <c:pt idx="1865">
                  <c:v>984</c:v>
                </c:pt>
                <c:pt idx="1866">
                  <c:v>960</c:v>
                </c:pt>
                <c:pt idx="1867">
                  <c:v>936</c:v>
                </c:pt>
                <c:pt idx="1868">
                  <c:v>912</c:v>
                </c:pt>
                <c:pt idx="1869">
                  <c:v>1176</c:v>
                </c:pt>
                <c:pt idx="1870">
                  <c:v>1176</c:v>
                </c:pt>
                <c:pt idx="1871">
                  <c:v>1152</c:v>
                </c:pt>
                <c:pt idx="1872">
                  <c:v>1128</c:v>
                </c:pt>
                <c:pt idx="1873">
                  <c:v>1116</c:v>
                </c:pt>
                <c:pt idx="1874">
                  <c:v>1248</c:v>
                </c:pt>
                <c:pt idx="1875">
                  <c:v>1248</c:v>
                </c:pt>
                <c:pt idx="1876">
                  <c:v>1236</c:v>
                </c:pt>
                <c:pt idx="1877">
                  <c:v>1224</c:v>
                </c:pt>
                <c:pt idx="1878">
                  <c:v>1212</c:v>
                </c:pt>
                <c:pt idx="1879">
                  <c:v>1200</c:v>
                </c:pt>
                <c:pt idx="1880">
                  <c:v>1188</c:v>
                </c:pt>
                <c:pt idx="1881">
                  <c:v>1176</c:v>
                </c:pt>
                <c:pt idx="1882">
                  <c:v>1164</c:v>
                </c:pt>
                <c:pt idx="1883">
                  <c:v>1152</c:v>
                </c:pt>
                <c:pt idx="1884">
                  <c:v>1140</c:v>
                </c:pt>
                <c:pt idx="1885">
                  <c:v>1128</c:v>
                </c:pt>
                <c:pt idx="1886">
                  <c:v>1116</c:v>
                </c:pt>
                <c:pt idx="1887">
                  <c:v>1104</c:v>
                </c:pt>
                <c:pt idx="1888">
                  <c:v>1092</c:v>
                </c:pt>
                <c:pt idx="1889">
                  <c:v>1080</c:v>
                </c:pt>
                <c:pt idx="1890">
                  <c:v>1212</c:v>
                </c:pt>
                <c:pt idx="1891">
                  <c:v>1212</c:v>
                </c:pt>
                <c:pt idx="1892">
                  <c:v>1344</c:v>
                </c:pt>
                <c:pt idx="1893">
                  <c:v>1344</c:v>
                </c:pt>
                <c:pt idx="1894">
                  <c:v>1332</c:v>
                </c:pt>
                <c:pt idx="1895">
                  <c:v>1320</c:v>
                </c:pt>
                <c:pt idx="1896">
                  <c:v>1308</c:v>
                </c:pt>
                <c:pt idx="1897">
                  <c:v>1296</c:v>
                </c:pt>
                <c:pt idx="1898">
                  <c:v>1284</c:v>
                </c:pt>
                <c:pt idx="1899">
                  <c:v>1416</c:v>
                </c:pt>
                <c:pt idx="1900">
                  <c:v>1416</c:v>
                </c:pt>
                <c:pt idx="1901">
                  <c:v>1404</c:v>
                </c:pt>
                <c:pt idx="1902">
                  <c:v>1392</c:v>
                </c:pt>
                <c:pt idx="1903">
                  <c:v>1380</c:v>
                </c:pt>
                <c:pt idx="1904">
                  <c:v>1368</c:v>
                </c:pt>
                <c:pt idx="1905">
                  <c:v>1356</c:v>
                </c:pt>
                <c:pt idx="1906">
                  <c:v>1344</c:v>
                </c:pt>
                <c:pt idx="1907">
                  <c:v>1332</c:v>
                </c:pt>
                <c:pt idx="1908">
                  <c:v>1320</c:v>
                </c:pt>
                <c:pt idx="1909">
                  <c:v>1452</c:v>
                </c:pt>
                <c:pt idx="1910">
                  <c:v>1452</c:v>
                </c:pt>
                <c:pt idx="1911">
                  <c:v>1440</c:v>
                </c:pt>
                <c:pt idx="1912">
                  <c:v>1428</c:v>
                </c:pt>
                <c:pt idx="1913">
                  <c:v>1416</c:v>
                </c:pt>
                <c:pt idx="1914">
                  <c:v>1404</c:v>
                </c:pt>
                <c:pt idx="1915">
                  <c:v>1392</c:v>
                </c:pt>
                <c:pt idx="1916">
                  <c:v>1380</c:v>
                </c:pt>
                <c:pt idx="1917">
                  <c:v>1368</c:v>
                </c:pt>
                <c:pt idx="1918">
                  <c:v>1356</c:v>
                </c:pt>
                <c:pt idx="1919">
                  <c:v>1344</c:v>
                </c:pt>
                <c:pt idx="1920">
                  <c:v>1332</c:v>
                </c:pt>
                <c:pt idx="1921">
                  <c:v>1320</c:v>
                </c:pt>
                <c:pt idx="1922">
                  <c:v>1452</c:v>
                </c:pt>
                <c:pt idx="1923">
                  <c:v>1452</c:v>
                </c:pt>
                <c:pt idx="1924">
                  <c:v>1440</c:v>
                </c:pt>
                <c:pt idx="1925">
                  <c:v>1428</c:v>
                </c:pt>
                <c:pt idx="1926">
                  <c:v>1560</c:v>
                </c:pt>
                <c:pt idx="1927">
                  <c:v>1560</c:v>
                </c:pt>
                <c:pt idx="1928">
                  <c:v>1548</c:v>
                </c:pt>
                <c:pt idx="1929">
                  <c:v>1536</c:v>
                </c:pt>
                <c:pt idx="1930">
                  <c:v>1524</c:v>
                </c:pt>
                <c:pt idx="1931">
                  <c:v>1512</c:v>
                </c:pt>
                <c:pt idx="1932">
                  <c:v>1500</c:v>
                </c:pt>
                <c:pt idx="1933">
                  <c:v>1488</c:v>
                </c:pt>
                <c:pt idx="1934">
                  <c:v>1476</c:v>
                </c:pt>
                <c:pt idx="1935">
                  <c:v>1464</c:v>
                </c:pt>
                <c:pt idx="1936">
                  <c:v>1452</c:v>
                </c:pt>
                <c:pt idx="1937">
                  <c:v>1440</c:v>
                </c:pt>
                <c:pt idx="1938">
                  <c:v>1428</c:v>
                </c:pt>
                <c:pt idx="1939">
                  <c:v>1416</c:v>
                </c:pt>
                <c:pt idx="1940">
                  <c:v>1404</c:v>
                </c:pt>
                <c:pt idx="1941">
                  <c:v>1392</c:v>
                </c:pt>
                <c:pt idx="1942">
                  <c:v>1380</c:v>
                </c:pt>
                <c:pt idx="1943">
                  <c:v>1368</c:v>
                </c:pt>
                <c:pt idx="1944">
                  <c:v>1356</c:v>
                </c:pt>
                <c:pt idx="1945">
                  <c:v>1332</c:v>
                </c:pt>
                <c:pt idx="1946">
                  <c:v>1308</c:v>
                </c:pt>
                <c:pt idx="1947">
                  <c:v>1284</c:v>
                </c:pt>
                <c:pt idx="1948">
                  <c:v>1260</c:v>
                </c:pt>
                <c:pt idx="1949">
                  <c:v>1236</c:v>
                </c:pt>
                <c:pt idx="1950">
                  <c:v>1500</c:v>
                </c:pt>
                <c:pt idx="1951">
                  <c:v>1500</c:v>
                </c:pt>
                <c:pt idx="1952">
                  <c:v>1476</c:v>
                </c:pt>
                <c:pt idx="1953">
                  <c:v>1452</c:v>
                </c:pt>
                <c:pt idx="1954">
                  <c:v>1428</c:v>
                </c:pt>
                <c:pt idx="1955">
                  <c:v>1404</c:v>
                </c:pt>
                <c:pt idx="1956">
                  <c:v>1380</c:v>
                </c:pt>
                <c:pt idx="1957">
                  <c:v>1368</c:v>
                </c:pt>
                <c:pt idx="1958">
                  <c:v>1356</c:v>
                </c:pt>
                <c:pt idx="1959">
                  <c:v>1344</c:v>
                </c:pt>
                <c:pt idx="1960">
                  <c:v>1332</c:v>
                </c:pt>
                <c:pt idx="1961">
                  <c:v>1320</c:v>
                </c:pt>
                <c:pt idx="1962">
                  <c:v>1308</c:v>
                </c:pt>
                <c:pt idx="1963">
                  <c:v>1296</c:v>
                </c:pt>
                <c:pt idx="1964">
                  <c:v>1284</c:v>
                </c:pt>
                <c:pt idx="1965">
                  <c:v>1272</c:v>
                </c:pt>
                <c:pt idx="1966">
                  <c:v>1260</c:v>
                </c:pt>
                <c:pt idx="1967">
                  <c:v>1248</c:v>
                </c:pt>
                <c:pt idx="1968">
                  <c:v>1236</c:v>
                </c:pt>
                <c:pt idx="1969">
                  <c:v>1212</c:v>
                </c:pt>
                <c:pt idx="1970">
                  <c:v>1188</c:v>
                </c:pt>
                <c:pt idx="1971">
                  <c:v>1164</c:v>
                </c:pt>
                <c:pt idx="1972">
                  <c:v>1140</c:v>
                </c:pt>
                <c:pt idx="1973">
                  <c:v>1116</c:v>
                </c:pt>
                <c:pt idx="1974">
                  <c:v>1092</c:v>
                </c:pt>
                <c:pt idx="1975">
                  <c:v>1068</c:v>
                </c:pt>
                <c:pt idx="1976">
                  <c:v>1044</c:v>
                </c:pt>
                <c:pt idx="1977">
                  <c:v>1020</c:v>
                </c:pt>
                <c:pt idx="1978">
                  <c:v>996</c:v>
                </c:pt>
                <c:pt idx="1979">
                  <c:v>972</c:v>
                </c:pt>
                <c:pt idx="1980">
                  <c:v>948</c:v>
                </c:pt>
                <c:pt idx="1981">
                  <c:v>912</c:v>
                </c:pt>
                <c:pt idx="1982">
                  <c:v>876</c:v>
                </c:pt>
                <c:pt idx="1983">
                  <c:v>840</c:v>
                </c:pt>
                <c:pt idx="1984">
                  <c:v>804</c:v>
                </c:pt>
                <c:pt idx="1985">
                  <c:v>768</c:v>
                </c:pt>
                <c:pt idx="1986">
                  <c:v>732</c:v>
                </c:pt>
                <c:pt idx="1987">
                  <c:v>696</c:v>
                </c:pt>
                <c:pt idx="1988">
                  <c:v>1092</c:v>
                </c:pt>
                <c:pt idx="1989">
                  <c:v>1092</c:v>
                </c:pt>
                <c:pt idx="1990">
                  <c:v>1056</c:v>
                </c:pt>
                <c:pt idx="1991">
                  <c:v>1020</c:v>
                </c:pt>
                <c:pt idx="1992">
                  <c:v>1416</c:v>
                </c:pt>
                <c:pt idx="1993">
                  <c:v>1416</c:v>
                </c:pt>
                <c:pt idx="1994">
                  <c:v>1404</c:v>
                </c:pt>
                <c:pt idx="1995">
                  <c:v>1392</c:v>
                </c:pt>
                <c:pt idx="1996">
                  <c:v>1380</c:v>
                </c:pt>
                <c:pt idx="1997">
                  <c:v>1368</c:v>
                </c:pt>
                <c:pt idx="1998">
                  <c:v>1356</c:v>
                </c:pt>
                <c:pt idx="1999">
                  <c:v>1344</c:v>
                </c:pt>
                <c:pt idx="2000">
                  <c:v>1332</c:v>
                </c:pt>
                <c:pt idx="2001">
                  <c:v>1320</c:v>
                </c:pt>
                <c:pt idx="2002">
                  <c:v>1308</c:v>
                </c:pt>
                <c:pt idx="2003">
                  <c:v>1440</c:v>
                </c:pt>
                <c:pt idx="2004">
                  <c:v>1440</c:v>
                </c:pt>
                <c:pt idx="2005">
                  <c:v>1572</c:v>
                </c:pt>
                <c:pt idx="2006">
                  <c:v>1572</c:v>
                </c:pt>
                <c:pt idx="2007">
                  <c:v>1560</c:v>
                </c:pt>
                <c:pt idx="2008">
                  <c:v>1548</c:v>
                </c:pt>
                <c:pt idx="2009">
                  <c:v>1536</c:v>
                </c:pt>
                <c:pt idx="2010">
                  <c:v>1524</c:v>
                </c:pt>
                <c:pt idx="2011">
                  <c:v>1512</c:v>
                </c:pt>
                <c:pt idx="2012">
                  <c:v>1500</c:v>
                </c:pt>
                <c:pt idx="2013">
                  <c:v>1488</c:v>
                </c:pt>
                <c:pt idx="2014">
                  <c:v>1476</c:v>
                </c:pt>
                <c:pt idx="2015">
                  <c:v>1464</c:v>
                </c:pt>
                <c:pt idx="2016">
                  <c:v>1452</c:v>
                </c:pt>
                <c:pt idx="2017">
                  <c:v>1440</c:v>
                </c:pt>
                <c:pt idx="2018">
                  <c:v>1428</c:v>
                </c:pt>
                <c:pt idx="2019">
                  <c:v>1416</c:v>
                </c:pt>
                <c:pt idx="2020">
                  <c:v>1404</c:v>
                </c:pt>
                <c:pt idx="2021">
                  <c:v>1392</c:v>
                </c:pt>
                <c:pt idx="2022">
                  <c:v>1380</c:v>
                </c:pt>
                <c:pt idx="2023">
                  <c:v>1368</c:v>
                </c:pt>
                <c:pt idx="2024">
                  <c:v>1500</c:v>
                </c:pt>
                <c:pt idx="2025">
                  <c:v>1500</c:v>
                </c:pt>
                <c:pt idx="2026">
                  <c:v>1488</c:v>
                </c:pt>
                <c:pt idx="2027">
                  <c:v>1476</c:v>
                </c:pt>
                <c:pt idx="2028">
                  <c:v>1464</c:v>
                </c:pt>
                <c:pt idx="2029">
                  <c:v>1452</c:v>
                </c:pt>
                <c:pt idx="2030">
                  <c:v>1440</c:v>
                </c:pt>
                <c:pt idx="2031">
                  <c:v>1428</c:v>
                </c:pt>
                <c:pt idx="2032">
                  <c:v>1416</c:v>
                </c:pt>
                <c:pt idx="2033">
                  <c:v>1548</c:v>
                </c:pt>
                <c:pt idx="2034">
                  <c:v>1548</c:v>
                </c:pt>
                <c:pt idx="2035">
                  <c:v>1536</c:v>
                </c:pt>
                <c:pt idx="2036">
                  <c:v>1524</c:v>
                </c:pt>
                <c:pt idx="2037">
                  <c:v>1512</c:v>
                </c:pt>
                <c:pt idx="2038">
                  <c:v>1500</c:v>
                </c:pt>
                <c:pt idx="2039">
                  <c:v>1632</c:v>
                </c:pt>
                <c:pt idx="2040">
                  <c:v>1632</c:v>
                </c:pt>
                <c:pt idx="2041">
                  <c:v>1620</c:v>
                </c:pt>
                <c:pt idx="2042">
                  <c:v>1608</c:v>
                </c:pt>
                <c:pt idx="2043">
                  <c:v>1596</c:v>
                </c:pt>
                <c:pt idx="2044">
                  <c:v>1728</c:v>
                </c:pt>
                <c:pt idx="2045">
                  <c:v>1728</c:v>
                </c:pt>
                <c:pt idx="2046">
                  <c:v>1716</c:v>
                </c:pt>
                <c:pt idx="2047">
                  <c:v>1704</c:v>
                </c:pt>
                <c:pt idx="2048">
                  <c:v>1692</c:v>
                </c:pt>
                <c:pt idx="2049">
                  <c:v>1680</c:v>
                </c:pt>
                <c:pt idx="2050">
                  <c:v>1668</c:v>
                </c:pt>
                <c:pt idx="2051">
                  <c:v>1656</c:v>
                </c:pt>
                <c:pt idx="2052">
                  <c:v>1644</c:v>
                </c:pt>
                <c:pt idx="2053">
                  <c:v>1632</c:v>
                </c:pt>
                <c:pt idx="2054">
                  <c:v>1620</c:v>
                </c:pt>
                <c:pt idx="2055">
                  <c:v>1608</c:v>
                </c:pt>
                <c:pt idx="2056">
                  <c:v>1596</c:v>
                </c:pt>
                <c:pt idx="2057">
                  <c:v>1584</c:v>
                </c:pt>
                <c:pt idx="2058">
                  <c:v>1572</c:v>
                </c:pt>
                <c:pt idx="2059">
                  <c:v>1560</c:v>
                </c:pt>
                <c:pt idx="2060">
                  <c:v>1548</c:v>
                </c:pt>
                <c:pt idx="2061">
                  <c:v>1536</c:v>
                </c:pt>
                <c:pt idx="2062">
                  <c:v>1524</c:v>
                </c:pt>
                <c:pt idx="2063">
                  <c:v>1512</c:v>
                </c:pt>
                <c:pt idx="2064">
                  <c:v>1500</c:v>
                </c:pt>
                <c:pt idx="2065">
                  <c:v>1764</c:v>
                </c:pt>
                <c:pt idx="2066">
                  <c:v>1764</c:v>
                </c:pt>
                <c:pt idx="2067">
                  <c:v>2028</c:v>
                </c:pt>
                <c:pt idx="2068">
                  <c:v>2028</c:v>
                </c:pt>
                <c:pt idx="2069">
                  <c:v>2292</c:v>
                </c:pt>
                <c:pt idx="2070">
                  <c:v>2292</c:v>
                </c:pt>
                <c:pt idx="2071">
                  <c:v>2268</c:v>
                </c:pt>
                <c:pt idx="2072">
                  <c:v>2532</c:v>
                </c:pt>
                <c:pt idx="2073">
                  <c:v>2532</c:v>
                </c:pt>
                <c:pt idx="2074">
                  <c:v>2508</c:v>
                </c:pt>
                <c:pt idx="2075">
                  <c:v>2484</c:v>
                </c:pt>
                <c:pt idx="2076">
                  <c:v>2460</c:v>
                </c:pt>
                <c:pt idx="2077">
                  <c:v>2592</c:v>
                </c:pt>
                <c:pt idx="2078">
                  <c:v>2592</c:v>
                </c:pt>
                <c:pt idx="2079">
                  <c:v>2580</c:v>
                </c:pt>
                <c:pt idx="2080">
                  <c:v>2568</c:v>
                </c:pt>
                <c:pt idx="2081">
                  <c:v>2556</c:v>
                </c:pt>
                <c:pt idx="2082">
                  <c:v>2544</c:v>
                </c:pt>
                <c:pt idx="2083">
                  <c:v>2532</c:v>
                </c:pt>
                <c:pt idx="2084">
                  <c:v>2520</c:v>
                </c:pt>
                <c:pt idx="2085">
                  <c:v>2508</c:v>
                </c:pt>
                <c:pt idx="2086">
                  <c:v>2496</c:v>
                </c:pt>
                <c:pt idx="2087">
                  <c:v>2484</c:v>
                </c:pt>
                <c:pt idx="2088">
                  <c:v>2472</c:v>
                </c:pt>
                <c:pt idx="2089">
                  <c:v>2604</c:v>
                </c:pt>
                <c:pt idx="2090">
                  <c:v>2604</c:v>
                </c:pt>
                <c:pt idx="2091">
                  <c:v>2592</c:v>
                </c:pt>
                <c:pt idx="2092">
                  <c:v>2580</c:v>
                </c:pt>
                <c:pt idx="2093">
                  <c:v>2568</c:v>
                </c:pt>
                <c:pt idx="2094">
                  <c:v>2556</c:v>
                </c:pt>
                <c:pt idx="2095">
                  <c:v>2688</c:v>
                </c:pt>
                <c:pt idx="2096">
                  <c:v>2688</c:v>
                </c:pt>
                <c:pt idx="2097">
                  <c:v>2676</c:v>
                </c:pt>
                <c:pt idx="2098">
                  <c:v>2664</c:v>
                </c:pt>
                <c:pt idx="2099">
                  <c:v>2652</c:v>
                </c:pt>
                <c:pt idx="2100">
                  <c:v>2640</c:v>
                </c:pt>
                <c:pt idx="2101">
                  <c:v>2628</c:v>
                </c:pt>
                <c:pt idx="2102">
                  <c:v>2616</c:v>
                </c:pt>
                <c:pt idx="2103">
                  <c:v>2604</c:v>
                </c:pt>
                <c:pt idx="2104">
                  <c:v>2592</c:v>
                </c:pt>
                <c:pt idx="2105">
                  <c:v>2580</c:v>
                </c:pt>
                <c:pt idx="2106">
                  <c:v>2568</c:v>
                </c:pt>
                <c:pt idx="2107">
                  <c:v>2556</c:v>
                </c:pt>
                <c:pt idx="2108">
                  <c:v>2544</c:v>
                </c:pt>
                <c:pt idx="2109">
                  <c:v>2532</c:v>
                </c:pt>
                <c:pt idx="2110">
                  <c:v>2520</c:v>
                </c:pt>
                <c:pt idx="2111">
                  <c:v>2508</c:v>
                </c:pt>
                <c:pt idx="2112">
                  <c:v>2496</c:v>
                </c:pt>
                <c:pt idx="2113">
                  <c:v>2472</c:v>
                </c:pt>
                <c:pt idx="2114">
                  <c:v>2448</c:v>
                </c:pt>
                <c:pt idx="2115">
                  <c:v>2424</c:v>
                </c:pt>
                <c:pt idx="2116">
                  <c:v>2400</c:v>
                </c:pt>
                <c:pt idx="2117">
                  <c:v>2376</c:v>
                </c:pt>
                <c:pt idx="2118">
                  <c:v>2352</c:v>
                </c:pt>
                <c:pt idx="2119">
                  <c:v>2328</c:v>
                </c:pt>
                <c:pt idx="2120">
                  <c:v>2304</c:v>
                </c:pt>
                <c:pt idx="2121">
                  <c:v>2280</c:v>
                </c:pt>
                <c:pt idx="2122">
                  <c:v>2256</c:v>
                </c:pt>
                <c:pt idx="2123">
                  <c:v>2232</c:v>
                </c:pt>
                <c:pt idx="2124">
                  <c:v>2496</c:v>
                </c:pt>
                <c:pt idx="2125">
                  <c:v>2496</c:v>
                </c:pt>
                <c:pt idx="2126">
                  <c:v>2484</c:v>
                </c:pt>
                <c:pt idx="2127">
                  <c:v>2472</c:v>
                </c:pt>
                <c:pt idx="2128">
                  <c:v>2460</c:v>
                </c:pt>
                <c:pt idx="2129">
                  <c:v>2448</c:v>
                </c:pt>
                <c:pt idx="2130">
                  <c:v>2436</c:v>
                </c:pt>
                <c:pt idx="2131">
                  <c:v>2424</c:v>
                </c:pt>
                <c:pt idx="2132">
                  <c:v>2412</c:v>
                </c:pt>
                <c:pt idx="2133">
                  <c:v>2544</c:v>
                </c:pt>
                <c:pt idx="2134">
                  <c:v>2544</c:v>
                </c:pt>
                <c:pt idx="2135">
                  <c:v>2676</c:v>
                </c:pt>
                <c:pt idx="2136">
                  <c:v>2676</c:v>
                </c:pt>
                <c:pt idx="2137">
                  <c:v>2664</c:v>
                </c:pt>
                <c:pt idx="2138">
                  <c:v>2652</c:v>
                </c:pt>
                <c:pt idx="2139">
                  <c:v>2640</c:v>
                </c:pt>
                <c:pt idx="2140">
                  <c:v>2628</c:v>
                </c:pt>
                <c:pt idx="2141">
                  <c:v>2616</c:v>
                </c:pt>
                <c:pt idx="2142">
                  <c:v>2604</c:v>
                </c:pt>
                <c:pt idx="2143">
                  <c:v>2592</c:v>
                </c:pt>
                <c:pt idx="2144">
                  <c:v>2580</c:v>
                </c:pt>
                <c:pt idx="2145">
                  <c:v>2568</c:v>
                </c:pt>
                <c:pt idx="2146">
                  <c:v>2700</c:v>
                </c:pt>
                <c:pt idx="2147">
                  <c:v>2700</c:v>
                </c:pt>
                <c:pt idx="2148">
                  <c:v>2688</c:v>
                </c:pt>
                <c:pt idx="2149">
                  <c:v>2676</c:v>
                </c:pt>
                <c:pt idx="2150">
                  <c:v>2664</c:v>
                </c:pt>
                <c:pt idx="2151">
                  <c:v>2652</c:v>
                </c:pt>
                <c:pt idx="2152">
                  <c:v>2640</c:v>
                </c:pt>
                <c:pt idx="2153">
                  <c:v>2628</c:v>
                </c:pt>
                <c:pt idx="2154">
                  <c:v>2616</c:v>
                </c:pt>
                <c:pt idx="2155">
                  <c:v>2604</c:v>
                </c:pt>
                <c:pt idx="2156">
                  <c:v>2592</c:v>
                </c:pt>
                <c:pt idx="2157">
                  <c:v>2724</c:v>
                </c:pt>
                <c:pt idx="2158">
                  <c:v>2724</c:v>
                </c:pt>
                <c:pt idx="2159">
                  <c:v>2712</c:v>
                </c:pt>
                <c:pt idx="2160">
                  <c:v>2700</c:v>
                </c:pt>
                <c:pt idx="2161">
                  <c:v>2688</c:v>
                </c:pt>
                <c:pt idx="2162">
                  <c:v>2676</c:v>
                </c:pt>
                <c:pt idx="2163">
                  <c:v>2664</c:v>
                </c:pt>
                <c:pt idx="2164">
                  <c:v>2652</c:v>
                </c:pt>
                <c:pt idx="2165">
                  <c:v>2640</c:v>
                </c:pt>
                <c:pt idx="2166">
                  <c:v>2628</c:v>
                </c:pt>
                <c:pt idx="2167">
                  <c:v>2616</c:v>
                </c:pt>
                <c:pt idx="2168">
                  <c:v>2604</c:v>
                </c:pt>
                <c:pt idx="2169">
                  <c:v>2592</c:v>
                </c:pt>
                <c:pt idx="2170">
                  <c:v>2580</c:v>
                </c:pt>
                <c:pt idx="2171">
                  <c:v>2568</c:v>
                </c:pt>
                <c:pt idx="2172">
                  <c:v>2556</c:v>
                </c:pt>
                <c:pt idx="2173">
                  <c:v>2532</c:v>
                </c:pt>
                <c:pt idx="2174">
                  <c:v>2508</c:v>
                </c:pt>
                <c:pt idx="2175">
                  <c:v>2484</c:v>
                </c:pt>
                <c:pt idx="2176">
                  <c:v>2460</c:v>
                </c:pt>
                <c:pt idx="2177">
                  <c:v>2436</c:v>
                </c:pt>
                <c:pt idx="2178">
                  <c:v>2412</c:v>
                </c:pt>
                <c:pt idx="2179">
                  <c:v>2388</c:v>
                </c:pt>
                <c:pt idx="2180">
                  <c:v>2364</c:v>
                </c:pt>
                <c:pt idx="2181">
                  <c:v>2340</c:v>
                </c:pt>
                <c:pt idx="2182">
                  <c:v>2316</c:v>
                </c:pt>
                <c:pt idx="2183">
                  <c:v>2292</c:v>
                </c:pt>
                <c:pt idx="2184">
                  <c:v>2268</c:v>
                </c:pt>
                <c:pt idx="2185">
                  <c:v>2232</c:v>
                </c:pt>
                <c:pt idx="2186">
                  <c:v>2196</c:v>
                </c:pt>
                <c:pt idx="2187">
                  <c:v>2160</c:v>
                </c:pt>
                <c:pt idx="2188">
                  <c:v>2124</c:v>
                </c:pt>
                <c:pt idx="2189">
                  <c:v>2088</c:v>
                </c:pt>
                <c:pt idx="2190">
                  <c:v>2052</c:v>
                </c:pt>
                <c:pt idx="2191">
                  <c:v>2016</c:v>
                </c:pt>
                <c:pt idx="2192">
                  <c:v>1980</c:v>
                </c:pt>
                <c:pt idx="2193">
                  <c:v>1944</c:v>
                </c:pt>
                <c:pt idx="2194">
                  <c:v>1908</c:v>
                </c:pt>
                <c:pt idx="2195">
                  <c:v>1872</c:v>
                </c:pt>
                <c:pt idx="2196">
                  <c:v>1836</c:v>
                </c:pt>
                <c:pt idx="2197">
                  <c:v>1788</c:v>
                </c:pt>
                <c:pt idx="2198">
                  <c:v>1740</c:v>
                </c:pt>
                <c:pt idx="2199">
                  <c:v>1692</c:v>
                </c:pt>
                <c:pt idx="2200">
                  <c:v>1644</c:v>
                </c:pt>
                <c:pt idx="2201">
                  <c:v>1596</c:v>
                </c:pt>
                <c:pt idx="2202">
                  <c:v>1548</c:v>
                </c:pt>
                <c:pt idx="2203">
                  <c:v>1500</c:v>
                </c:pt>
                <c:pt idx="2204">
                  <c:v>1452</c:v>
                </c:pt>
                <c:pt idx="2205">
                  <c:v>1404</c:v>
                </c:pt>
                <c:pt idx="2206">
                  <c:v>1356</c:v>
                </c:pt>
                <c:pt idx="2207">
                  <c:v>1308</c:v>
                </c:pt>
                <c:pt idx="2208">
                  <c:v>1260</c:v>
                </c:pt>
                <c:pt idx="2209">
                  <c:v>1200</c:v>
                </c:pt>
                <c:pt idx="2210">
                  <c:v>1140</c:v>
                </c:pt>
                <c:pt idx="2211">
                  <c:v>1800</c:v>
                </c:pt>
                <c:pt idx="2212">
                  <c:v>1800</c:v>
                </c:pt>
                <c:pt idx="2213">
                  <c:v>1740</c:v>
                </c:pt>
                <c:pt idx="2214">
                  <c:v>1680</c:v>
                </c:pt>
                <c:pt idx="2215">
                  <c:v>1620</c:v>
                </c:pt>
                <c:pt idx="2216">
                  <c:v>1560</c:v>
                </c:pt>
                <c:pt idx="2217">
                  <c:v>1500</c:v>
                </c:pt>
                <c:pt idx="2218">
                  <c:v>1440</c:v>
                </c:pt>
                <c:pt idx="2219">
                  <c:v>1380</c:v>
                </c:pt>
                <c:pt idx="2220">
                  <c:v>1320</c:v>
                </c:pt>
                <c:pt idx="2221">
                  <c:v>1308</c:v>
                </c:pt>
                <c:pt idx="2222">
                  <c:v>1296</c:v>
                </c:pt>
                <c:pt idx="2223">
                  <c:v>1284</c:v>
                </c:pt>
                <c:pt idx="2224">
                  <c:v>1272</c:v>
                </c:pt>
                <c:pt idx="2225">
                  <c:v>1260</c:v>
                </c:pt>
                <c:pt idx="2226">
                  <c:v>1248</c:v>
                </c:pt>
                <c:pt idx="2227">
                  <c:v>1236</c:v>
                </c:pt>
                <c:pt idx="2228">
                  <c:v>1224</c:v>
                </c:pt>
                <c:pt idx="2229">
                  <c:v>1212</c:v>
                </c:pt>
                <c:pt idx="2230">
                  <c:v>1200</c:v>
                </c:pt>
                <c:pt idx="2231">
                  <c:v>1188</c:v>
                </c:pt>
                <c:pt idx="2232">
                  <c:v>1176</c:v>
                </c:pt>
                <c:pt idx="2233">
                  <c:v>1152</c:v>
                </c:pt>
                <c:pt idx="2234">
                  <c:v>1128</c:v>
                </c:pt>
                <c:pt idx="2235">
                  <c:v>1104</c:v>
                </c:pt>
                <c:pt idx="2236">
                  <c:v>1080</c:v>
                </c:pt>
                <c:pt idx="2237">
                  <c:v>1056</c:v>
                </c:pt>
                <c:pt idx="2238">
                  <c:v>1032</c:v>
                </c:pt>
                <c:pt idx="2239">
                  <c:v>1008</c:v>
                </c:pt>
                <c:pt idx="2240">
                  <c:v>984</c:v>
                </c:pt>
                <c:pt idx="2241">
                  <c:v>960</c:v>
                </c:pt>
                <c:pt idx="2242">
                  <c:v>936</c:v>
                </c:pt>
                <c:pt idx="2243">
                  <c:v>912</c:v>
                </c:pt>
                <c:pt idx="2244">
                  <c:v>888</c:v>
                </c:pt>
                <c:pt idx="2245">
                  <c:v>852</c:v>
                </c:pt>
                <c:pt idx="2246">
                  <c:v>816</c:v>
                </c:pt>
                <c:pt idx="2247">
                  <c:v>780</c:v>
                </c:pt>
                <c:pt idx="2248">
                  <c:v>744</c:v>
                </c:pt>
                <c:pt idx="2249">
                  <c:v>708</c:v>
                </c:pt>
                <c:pt idx="2250">
                  <c:v>672</c:v>
                </c:pt>
                <c:pt idx="2251">
                  <c:v>636</c:v>
                </c:pt>
                <c:pt idx="2252">
                  <c:v>600</c:v>
                </c:pt>
                <c:pt idx="2253">
                  <c:v>564</c:v>
                </c:pt>
                <c:pt idx="2254">
                  <c:v>528</c:v>
                </c:pt>
                <c:pt idx="2255">
                  <c:v>492</c:v>
                </c:pt>
                <c:pt idx="2256">
                  <c:v>456</c:v>
                </c:pt>
                <c:pt idx="2257">
                  <c:v>408</c:v>
                </c:pt>
                <c:pt idx="2258">
                  <c:v>360</c:v>
                </c:pt>
                <c:pt idx="2259">
                  <c:v>312</c:v>
                </c:pt>
                <c:pt idx="2260">
                  <c:v>264</c:v>
                </c:pt>
                <c:pt idx="2261">
                  <c:v>216</c:v>
                </c:pt>
                <c:pt idx="2262">
                  <c:v>168</c:v>
                </c:pt>
                <c:pt idx="2263">
                  <c:v>120</c:v>
                </c:pt>
                <c:pt idx="2264">
                  <c:v>72</c:v>
                </c:pt>
                <c:pt idx="2265">
                  <c:v>24</c:v>
                </c:pt>
                <c:pt idx="2266">
                  <c:v>-24</c:v>
                </c:pt>
                <c:pt idx="2267">
                  <c:v>-72</c:v>
                </c:pt>
                <c:pt idx="2268">
                  <c:v>-120</c:v>
                </c:pt>
                <c:pt idx="2269">
                  <c:v>-180</c:v>
                </c:pt>
                <c:pt idx="2270">
                  <c:v>-240</c:v>
                </c:pt>
                <c:pt idx="2271">
                  <c:v>-300</c:v>
                </c:pt>
                <c:pt idx="2272">
                  <c:v>-360</c:v>
                </c:pt>
                <c:pt idx="2273">
                  <c:v>-420</c:v>
                </c:pt>
                <c:pt idx="2274">
                  <c:v>-480</c:v>
                </c:pt>
                <c:pt idx="2275">
                  <c:v>-540</c:v>
                </c:pt>
                <c:pt idx="2276">
                  <c:v>-600</c:v>
                </c:pt>
                <c:pt idx="2277">
                  <c:v>-660</c:v>
                </c:pt>
                <c:pt idx="2278">
                  <c:v>-720</c:v>
                </c:pt>
                <c:pt idx="2279">
                  <c:v>-780</c:v>
                </c:pt>
                <c:pt idx="2280">
                  <c:v>-840</c:v>
                </c:pt>
                <c:pt idx="2281">
                  <c:v>-912</c:v>
                </c:pt>
                <c:pt idx="2282">
                  <c:v>-984</c:v>
                </c:pt>
                <c:pt idx="2283">
                  <c:v>-1056</c:v>
                </c:pt>
                <c:pt idx="2284">
                  <c:v>-1128</c:v>
                </c:pt>
                <c:pt idx="2285">
                  <c:v>-1200</c:v>
                </c:pt>
                <c:pt idx="2286">
                  <c:v>-1272</c:v>
                </c:pt>
                <c:pt idx="2287">
                  <c:v>-480</c:v>
                </c:pt>
                <c:pt idx="2288">
                  <c:v>-480</c:v>
                </c:pt>
                <c:pt idx="2289">
                  <c:v>-552</c:v>
                </c:pt>
                <c:pt idx="2290">
                  <c:v>-624</c:v>
                </c:pt>
                <c:pt idx="2291">
                  <c:v>-696</c:v>
                </c:pt>
                <c:pt idx="2292">
                  <c:v>-768</c:v>
                </c:pt>
                <c:pt idx="2293">
                  <c:v>-780</c:v>
                </c:pt>
                <c:pt idx="2294">
                  <c:v>-792</c:v>
                </c:pt>
                <c:pt idx="2295">
                  <c:v>-804</c:v>
                </c:pt>
                <c:pt idx="2296">
                  <c:v>-816</c:v>
                </c:pt>
                <c:pt idx="2297">
                  <c:v>-828</c:v>
                </c:pt>
                <c:pt idx="2298">
                  <c:v>-840</c:v>
                </c:pt>
                <c:pt idx="2299">
                  <c:v>-852</c:v>
                </c:pt>
                <c:pt idx="2300">
                  <c:v>-864</c:v>
                </c:pt>
                <c:pt idx="2301">
                  <c:v>-732</c:v>
                </c:pt>
                <c:pt idx="2302">
                  <c:v>-732</c:v>
                </c:pt>
                <c:pt idx="2303">
                  <c:v>-744</c:v>
                </c:pt>
                <c:pt idx="2304">
                  <c:v>-756</c:v>
                </c:pt>
                <c:pt idx="2305">
                  <c:v>-768</c:v>
                </c:pt>
                <c:pt idx="2306">
                  <c:v>-780</c:v>
                </c:pt>
                <c:pt idx="2307">
                  <c:v>-792</c:v>
                </c:pt>
                <c:pt idx="2308">
                  <c:v>-804</c:v>
                </c:pt>
                <c:pt idx="2309">
                  <c:v>-816</c:v>
                </c:pt>
                <c:pt idx="2310">
                  <c:v>-828</c:v>
                </c:pt>
                <c:pt idx="2311">
                  <c:v>-840</c:v>
                </c:pt>
                <c:pt idx="2312">
                  <c:v>-852</c:v>
                </c:pt>
                <c:pt idx="2313">
                  <c:v>-864</c:v>
                </c:pt>
                <c:pt idx="2314">
                  <c:v>-732</c:v>
                </c:pt>
                <c:pt idx="2315">
                  <c:v>-732</c:v>
                </c:pt>
                <c:pt idx="2316">
                  <c:v>-744</c:v>
                </c:pt>
                <c:pt idx="2317">
                  <c:v>-756</c:v>
                </c:pt>
                <c:pt idx="2318">
                  <c:v>-768</c:v>
                </c:pt>
                <c:pt idx="2319">
                  <c:v>-780</c:v>
                </c:pt>
                <c:pt idx="2320">
                  <c:v>-792</c:v>
                </c:pt>
                <c:pt idx="2321">
                  <c:v>-804</c:v>
                </c:pt>
                <c:pt idx="2322">
                  <c:v>-816</c:v>
                </c:pt>
                <c:pt idx="2323">
                  <c:v>-828</c:v>
                </c:pt>
                <c:pt idx="2324">
                  <c:v>-840</c:v>
                </c:pt>
                <c:pt idx="2325">
                  <c:v>-852</c:v>
                </c:pt>
                <c:pt idx="2326">
                  <c:v>-864</c:v>
                </c:pt>
                <c:pt idx="2327">
                  <c:v>-876</c:v>
                </c:pt>
                <c:pt idx="2328">
                  <c:v>-888</c:v>
                </c:pt>
                <c:pt idx="2329">
                  <c:v>-912</c:v>
                </c:pt>
                <c:pt idx="2330">
                  <c:v>-936</c:v>
                </c:pt>
                <c:pt idx="2331">
                  <c:v>-960</c:v>
                </c:pt>
                <c:pt idx="2332">
                  <c:v>-696</c:v>
                </c:pt>
                <c:pt idx="2333">
                  <c:v>-696</c:v>
                </c:pt>
                <c:pt idx="2334">
                  <c:v>-720</c:v>
                </c:pt>
                <c:pt idx="2335">
                  <c:v>-744</c:v>
                </c:pt>
                <c:pt idx="2336">
                  <c:v>-768</c:v>
                </c:pt>
                <c:pt idx="2337">
                  <c:v>-792</c:v>
                </c:pt>
                <c:pt idx="2338">
                  <c:v>-816</c:v>
                </c:pt>
                <c:pt idx="2339">
                  <c:v>-840</c:v>
                </c:pt>
                <c:pt idx="2340">
                  <c:v>-864</c:v>
                </c:pt>
                <c:pt idx="2341">
                  <c:v>-876</c:v>
                </c:pt>
                <c:pt idx="2342">
                  <c:v>-888</c:v>
                </c:pt>
                <c:pt idx="2343">
                  <c:v>-900</c:v>
                </c:pt>
                <c:pt idx="2344">
                  <c:v>-912</c:v>
                </c:pt>
                <c:pt idx="2345">
                  <c:v>-924</c:v>
                </c:pt>
                <c:pt idx="2346">
                  <c:v>-936</c:v>
                </c:pt>
                <c:pt idx="2347">
                  <c:v>-948</c:v>
                </c:pt>
                <c:pt idx="2348">
                  <c:v>-816</c:v>
                </c:pt>
                <c:pt idx="2349">
                  <c:v>-816</c:v>
                </c:pt>
                <c:pt idx="2350">
                  <c:v>-828</c:v>
                </c:pt>
                <c:pt idx="2351">
                  <c:v>-840</c:v>
                </c:pt>
                <c:pt idx="2352">
                  <c:v>-852</c:v>
                </c:pt>
                <c:pt idx="2353">
                  <c:v>-864</c:v>
                </c:pt>
                <c:pt idx="2354">
                  <c:v>-876</c:v>
                </c:pt>
                <c:pt idx="2355">
                  <c:v>-888</c:v>
                </c:pt>
                <c:pt idx="2356">
                  <c:v>-900</c:v>
                </c:pt>
                <c:pt idx="2357">
                  <c:v>-912</c:v>
                </c:pt>
                <c:pt idx="2358">
                  <c:v>-924</c:v>
                </c:pt>
                <c:pt idx="2359">
                  <c:v>-936</c:v>
                </c:pt>
                <c:pt idx="2360">
                  <c:v>-948</c:v>
                </c:pt>
                <c:pt idx="2361">
                  <c:v>-960</c:v>
                </c:pt>
                <c:pt idx="2362">
                  <c:v>-972</c:v>
                </c:pt>
                <c:pt idx="2363">
                  <c:v>-984</c:v>
                </c:pt>
                <c:pt idx="2364">
                  <c:v>-996</c:v>
                </c:pt>
                <c:pt idx="2365">
                  <c:v>-1020</c:v>
                </c:pt>
                <c:pt idx="2366">
                  <c:v>-1044</c:v>
                </c:pt>
                <c:pt idx="2367">
                  <c:v>-1068</c:v>
                </c:pt>
                <c:pt idx="2368">
                  <c:v>-1092</c:v>
                </c:pt>
                <c:pt idx="2369">
                  <c:v>-1116</c:v>
                </c:pt>
                <c:pt idx="2370">
                  <c:v>-1140</c:v>
                </c:pt>
                <c:pt idx="2371">
                  <c:v>-1164</c:v>
                </c:pt>
                <c:pt idx="2372">
                  <c:v>-1188</c:v>
                </c:pt>
                <c:pt idx="2373">
                  <c:v>-1212</c:v>
                </c:pt>
                <c:pt idx="2374">
                  <c:v>-1236</c:v>
                </c:pt>
                <c:pt idx="2375">
                  <c:v>-1260</c:v>
                </c:pt>
                <c:pt idx="2376">
                  <c:v>-1284</c:v>
                </c:pt>
                <c:pt idx="2377">
                  <c:v>-1320</c:v>
                </c:pt>
                <c:pt idx="2378">
                  <c:v>-1356</c:v>
                </c:pt>
                <c:pt idx="2379">
                  <c:v>-1392</c:v>
                </c:pt>
                <c:pt idx="2380">
                  <c:v>-1428</c:v>
                </c:pt>
                <c:pt idx="2381">
                  <c:v>-1464</c:v>
                </c:pt>
                <c:pt idx="2382">
                  <c:v>-1500</c:v>
                </c:pt>
                <c:pt idx="2383">
                  <c:v>-1536</c:v>
                </c:pt>
                <c:pt idx="2384">
                  <c:v>-1572</c:v>
                </c:pt>
                <c:pt idx="2385">
                  <c:v>-1608</c:v>
                </c:pt>
                <c:pt idx="2386">
                  <c:v>-1644</c:v>
                </c:pt>
                <c:pt idx="2387">
                  <c:v>-1680</c:v>
                </c:pt>
                <c:pt idx="2388">
                  <c:v>-1716</c:v>
                </c:pt>
                <c:pt idx="2389">
                  <c:v>-1764</c:v>
                </c:pt>
                <c:pt idx="2390">
                  <c:v>-1812</c:v>
                </c:pt>
                <c:pt idx="2391">
                  <c:v>-1860</c:v>
                </c:pt>
                <c:pt idx="2392">
                  <c:v>-1908</c:v>
                </c:pt>
                <c:pt idx="2393">
                  <c:v>-1380</c:v>
                </c:pt>
                <c:pt idx="2394">
                  <c:v>-1380</c:v>
                </c:pt>
                <c:pt idx="2395">
                  <c:v>-1428</c:v>
                </c:pt>
                <c:pt idx="2396">
                  <c:v>-1476</c:v>
                </c:pt>
                <c:pt idx="2397">
                  <c:v>-1524</c:v>
                </c:pt>
                <c:pt idx="2398">
                  <c:v>-996</c:v>
                </c:pt>
                <c:pt idx="2399">
                  <c:v>-996</c:v>
                </c:pt>
                <c:pt idx="2400">
                  <c:v>-1044</c:v>
                </c:pt>
                <c:pt idx="2401">
                  <c:v>-1056</c:v>
                </c:pt>
                <c:pt idx="2402">
                  <c:v>-1068</c:v>
                </c:pt>
                <c:pt idx="2403">
                  <c:v>-1080</c:v>
                </c:pt>
                <c:pt idx="2404">
                  <c:v>-1092</c:v>
                </c:pt>
                <c:pt idx="2405">
                  <c:v>-960</c:v>
                </c:pt>
                <c:pt idx="2406">
                  <c:v>-960</c:v>
                </c:pt>
                <c:pt idx="2407">
                  <c:v>-972</c:v>
                </c:pt>
                <c:pt idx="2408">
                  <c:v>-984</c:v>
                </c:pt>
                <c:pt idx="2409">
                  <c:v>-996</c:v>
                </c:pt>
                <c:pt idx="2410">
                  <c:v>-1008</c:v>
                </c:pt>
                <c:pt idx="2411">
                  <c:v>-1020</c:v>
                </c:pt>
                <c:pt idx="2412">
                  <c:v>-1032</c:v>
                </c:pt>
                <c:pt idx="2413">
                  <c:v>-900</c:v>
                </c:pt>
                <c:pt idx="2414">
                  <c:v>-900</c:v>
                </c:pt>
                <c:pt idx="2415">
                  <c:v>-912</c:v>
                </c:pt>
                <c:pt idx="2416">
                  <c:v>-924</c:v>
                </c:pt>
                <c:pt idx="2417">
                  <c:v>-936</c:v>
                </c:pt>
                <c:pt idx="2418">
                  <c:v>-948</c:v>
                </c:pt>
                <c:pt idx="2419">
                  <c:v>-960</c:v>
                </c:pt>
                <c:pt idx="2420">
                  <c:v>-828</c:v>
                </c:pt>
                <c:pt idx="2421">
                  <c:v>-828</c:v>
                </c:pt>
                <c:pt idx="2422">
                  <c:v>-840</c:v>
                </c:pt>
                <c:pt idx="2423">
                  <c:v>-852</c:v>
                </c:pt>
                <c:pt idx="2424">
                  <c:v>-864</c:v>
                </c:pt>
                <c:pt idx="2425">
                  <c:v>-876</c:v>
                </c:pt>
                <c:pt idx="2426">
                  <c:v>-888</c:v>
                </c:pt>
                <c:pt idx="2427">
                  <c:v>-756</c:v>
                </c:pt>
                <c:pt idx="2428">
                  <c:v>-756</c:v>
                </c:pt>
                <c:pt idx="2429">
                  <c:v>-768</c:v>
                </c:pt>
                <c:pt idx="2430">
                  <c:v>-780</c:v>
                </c:pt>
                <c:pt idx="2431">
                  <c:v>-792</c:v>
                </c:pt>
                <c:pt idx="2432">
                  <c:v>-804</c:v>
                </c:pt>
                <c:pt idx="2433">
                  <c:v>-816</c:v>
                </c:pt>
                <c:pt idx="2434">
                  <c:v>-828</c:v>
                </c:pt>
                <c:pt idx="2435">
                  <c:v>-840</c:v>
                </c:pt>
                <c:pt idx="2436">
                  <c:v>-708</c:v>
                </c:pt>
                <c:pt idx="2437">
                  <c:v>-708</c:v>
                </c:pt>
                <c:pt idx="2438">
                  <c:v>-720</c:v>
                </c:pt>
                <c:pt idx="2439">
                  <c:v>-732</c:v>
                </c:pt>
                <c:pt idx="2440">
                  <c:v>-744</c:v>
                </c:pt>
                <c:pt idx="2441">
                  <c:v>-756</c:v>
                </c:pt>
                <c:pt idx="2442">
                  <c:v>-624</c:v>
                </c:pt>
                <c:pt idx="2443">
                  <c:v>-624</c:v>
                </c:pt>
                <c:pt idx="2444">
                  <c:v>-636</c:v>
                </c:pt>
                <c:pt idx="2445">
                  <c:v>-648</c:v>
                </c:pt>
                <c:pt idx="2446">
                  <c:v>-660</c:v>
                </c:pt>
                <c:pt idx="2447">
                  <c:v>-672</c:v>
                </c:pt>
                <c:pt idx="2448">
                  <c:v>-684</c:v>
                </c:pt>
                <c:pt idx="2449">
                  <c:v>-696</c:v>
                </c:pt>
                <c:pt idx="2450">
                  <c:v>-708</c:v>
                </c:pt>
                <c:pt idx="2451">
                  <c:v>-720</c:v>
                </c:pt>
                <c:pt idx="2452">
                  <c:v>-732</c:v>
                </c:pt>
                <c:pt idx="2453">
                  <c:v>-744</c:v>
                </c:pt>
                <c:pt idx="2454">
                  <c:v>-756</c:v>
                </c:pt>
                <c:pt idx="2455">
                  <c:v>-768</c:v>
                </c:pt>
                <c:pt idx="2456">
                  <c:v>-636</c:v>
                </c:pt>
                <c:pt idx="2457">
                  <c:v>-636</c:v>
                </c:pt>
                <c:pt idx="2458">
                  <c:v>-648</c:v>
                </c:pt>
                <c:pt idx="2459">
                  <c:v>-660</c:v>
                </c:pt>
                <c:pt idx="2460">
                  <c:v>-672</c:v>
                </c:pt>
                <c:pt idx="2461">
                  <c:v>-684</c:v>
                </c:pt>
                <c:pt idx="2462">
                  <c:v>-696</c:v>
                </c:pt>
                <c:pt idx="2463">
                  <c:v>-708</c:v>
                </c:pt>
                <c:pt idx="2464">
                  <c:v>-720</c:v>
                </c:pt>
                <c:pt idx="2465">
                  <c:v>-732</c:v>
                </c:pt>
                <c:pt idx="2466">
                  <c:v>-744</c:v>
                </c:pt>
                <c:pt idx="2467">
                  <c:v>-756</c:v>
                </c:pt>
                <c:pt idx="2468">
                  <c:v>-768</c:v>
                </c:pt>
                <c:pt idx="2469">
                  <c:v>-780</c:v>
                </c:pt>
                <c:pt idx="2470">
                  <c:v>-792</c:v>
                </c:pt>
                <c:pt idx="2471">
                  <c:v>-804</c:v>
                </c:pt>
                <c:pt idx="2472">
                  <c:v>-816</c:v>
                </c:pt>
                <c:pt idx="2473">
                  <c:v>-840</c:v>
                </c:pt>
                <c:pt idx="2474">
                  <c:v>-864</c:v>
                </c:pt>
                <c:pt idx="2475">
                  <c:v>-888</c:v>
                </c:pt>
                <c:pt idx="2476">
                  <c:v>-912</c:v>
                </c:pt>
                <c:pt idx="2477">
                  <c:v>-936</c:v>
                </c:pt>
                <c:pt idx="2478">
                  <c:v>-672</c:v>
                </c:pt>
                <c:pt idx="2479">
                  <c:v>-672</c:v>
                </c:pt>
                <c:pt idx="2480">
                  <c:v>-696</c:v>
                </c:pt>
                <c:pt idx="2481">
                  <c:v>-720</c:v>
                </c:pt>
                <c:pt idx="2482">
                  <c:v>-744</c:v>
                </c:pt>
                <c:pt idx="2483">
                  <c:v>-768</c:v>
                </c:pt>
                <c:pt idx="2484">
                  <c:v>-792</c:v>
                </c:pt>
                <c:pt idx="2485">
                  <c:v>-804</c:v>
                </c:pt>
                <c:pt idx="2486">
                  <c:v>-816</c:v>
                </c:pt>
                <c:pt idx="2487">
                  <c:v>-828</c:v>
                </c:pt>
                <c:pt idx="2488">
                  <c:v>-840</c:v>
                </c:pt>
                <c:pt idx="2489">
                  <c:v>-852</c:v>
                </c:pt>
                <c:pt idx="2490">
                  <c:v>-864</c:v>
                </c:pt>
                <c:pt idx="2491">
                  <c:v>-876</c:v>
                </c:pt>
                <c:pt idx="2492">
                  <c:v>-888</c:v>
                </c:pt>
                <c:pt idx="2493">
                  <c:v>-756</c:v>
                </c:pt>
                <c:pt idx="2494">
                  <c:v>-756</c:v>
                </c:pt>
                <c:pt idx="2495">
                  <c:v>-768</c:v>
                </c:pt>
                <c:pt idx="2496">
                  <c:v>-780</c:v>
                </c:pt>
                <c:pt idx="2497">
                  <c:v>-792</c:v>
                </c:pt>
                <c:pt idx="2498">
                  <c:v>-804</c:v>
                </c:pt>
                <c:pt idx="2499">
                  <c:v>-816</c:v>
                </c:pt>
                <c:pt idx="2500">
                  <c:v>-828</c:v>
                </c:pt>
                <c:pt idx="2501">
                  <c:v>-840</c:v>
                </c:pt>
                <c:pt idx="2502">
                  <c:v>-852</c:v>
                </c:pt>
                <c:pt idx="2503">
                  <c:v>-720</c:v>
                </c:pt>
                <c:pt idx="2504">
                  <c:v>-720</c:v>
                </c:pt>
                <c:pt idx="2505">
                  <c:v>-732</c:v>
                </c:pt>
                <c:pt idx="2506">
                  <c:v>-744</c:v>
                </c:pt>
                <c:pt idx="2507">
                  <c:v>-756</c:v>
                </c:pt>
                <c:pt idx="2508">
                  <c:v>-768</c:v>
                </c:pt>
                <c:pt idx="2509">
                  <c:v>-780</c:v>
                </c:pt>
                <c:pt idx="2510">
                  <c:v>-792</c:v>
                </c:pt>
                <c:pt idx="2511">
                  <c:v>-804</c:v>
                </c:pt>
                <c:pt idx="2512">
                  <c:v>-816</c:v>
                </c:pt>
                <c:pt idx="2513">
                  <c:v>-828</c:v>
                </c:pt>
                <c:pt idx="2514">
                  <c:v>-840</c:v>
                </c:pt>
                <c:pt idx="2515">
                  <c:v>-852</c:v>
                </c:pt>
                <c:pt idx="2516">
                  <c:v>-864</c:v>
                </c:pt>
                <c:pt idx="2517">
                  <c:v>-876</c:v>
                </c:pt>
                <c:pt idx="2518">
                  <c:v>-888</c:v>
                </c:pt>
                <c:pt idx="2519">
                  <c:v>-900</c:v>
                </c:pt>
                <c:pt idx="2520">
                  <c:v>-912</c:v>
                </c:pt>
                <c:pt idx="2521">
                  <c:v>-936</c:v>
                </c:pt>
                <c:pt idx="2522">
                  <c:v>-672</c:v>
                </c:pt>
                <c:pt idx="2523">
                  <c:v>-672</c:v>
                </c:pt>
                <c:pt idx="2524">
                  <c:v>-696</c:v>
                </c:pt>
                <c:pt idx="2525">
                  <c:v>-720</c:v>
                </c:pt>
                <c:pt idx="2526">
                  <c:v>-744</c:v>
                </c:pt>
                <c:pt idx="2527">
                  <c:v>-768</c:v>
                </c:pt>
                <c:pt idx="2528">
                  <c:v>-792</c:v>
                </c:pt>
                <c:pt idx="2529">
                  <c:v>-816</c:v>
                </c:pt>
                <c:pt idx="2530">
                  <c:v>-840</c:v>
                </c:pt>
                <c:pt idx="2531">
                  <c:v>-864</c:v>
                </c:pt>
                <c:pt idx="2532">
                  <c:v>-600</c:v>
                </c:pt>
                <c:pt idx="2533">
                  <c:v>-600</c:v>
                </c:pt>
                <c:pt idx="2534">
                  <c:v>-612</c:v>
                </c:pt>
                <c:pt idx="2535">
                  <c:v>-624</c:v>
                </c:pt>
                <c:pt idx="2536">
                  <c:v>-636</c:v>
                </c:pt>
                <c:pt idx="2537">
                  <c:v>-648</c:v>
                </c:pt>
                <c:pt idx="2538">
                  <c:v>-660</c:v>
                </c:pt>
                <c:pt idx="2539">
                  <c:v>-672</c:v>
                </c:pt>
                <c:pt idx="2540">
                  <c:v>-540</c:v>
                </c:pt>
                <c:pt idx="2541">
                  <c:v>-540</c:v>
                </c:pt>
                <c:pt idx="2542">
                  <c:v>-552</c:v>
                </c:pt>
                <c:pt idx="2543">
                  <c:v>-564</c:v>
                </c:pt>
                <c:pt idx="2544">
                  <c:v>-576</c:v>
                </c:pt>
                <c:pt idx="2545">
                  <c:v>-588</c:v>
                </c:pt>
                <c:pt idx="2546">
                  <c:v>-600</c:v>
                </c:pt>
                <c:pt idx="2547">
                  <c:v>-612</c:v>
                </c:pt>
                <c:pt idx="2548">
                  <c:v>-624</c:v>
                </c:pt>
                <c:pt idx="2549">
                  <c:v>-636</c:v>
                </c:pt>
                <c:pt idx="2550">
                  <c:v>-648</c:v>
                </c:pt>
                <c:pt idx="2551">
                  <c:v>-660</c:v>
                </c:pt>
                <c:pt idx="2552">
                  <c:v>-672</c:v>
                </c:pt>
                <c:pt idx="2553">
                  <c:v>-684</c:v>
                </c:pt>
                <c:pt idx="2554">
                  <c:v>-696</c:v>
                </c:pt>
                <c:pt idx="2555">
                  <c:v>-708</c:v>
                </c:pt>
                <c:pt idx="2556">
                  <c:v>-720</c:v>
                </c:pt>
                <c:pt idx="2557">
                  <c:v>-744</c:v>
                </c:pt>
                <c:pt idx="2558">
                  <c:v>-768</c:v>
                </c:pt>
                <c:pt idx="2559">
                  <c:v>-792</c:v>
                </c:pt>
                <c:pt idx="2560">
                  <c:v>-816</c:v>
                </c:pt>
                <c:pt idx="2561">
                  <c:v>-840</c:v>
                </c:pt>
                <c:pt idx="2562">
                  <c:v>-864</c:v>
                </c:pt>
                <c:pt idx="2563">
                  <c:v>-888</c:v>
                </c:pt>
                <c:pt idx="2564">
                  <c:v>-912</c:v>
                </c:pt>
                <c:pt idx="2565">
                  <c:v>-936</c:v>
                </c:pt>
                <c:pt idx="2566">
                  <c:v>-960</c:v>
                </c:pt>
                <c:pt idx="2567">
                  <c:v>-984</c:v>
                </c:pt>
                <c:pt idx="2568">
                  <c:v>-1008</c:v>
                </c:pt>
                <c:pt idx="2569">
                  <c:v>-1044</c:v>
                </c:pt>
                <c:pt idx="2570">
                  <c:v>-1080</c:v>
                </c:pt>
                <c:pt idx="2571">
                  <c:v>-1116</c:v>
                </c:pt>
                <c:pt idx="2572">
                  <c:v>-1152</c:v>
                </c:pt>
                <c:pt idx="2573">
                  <c:v>-1188</c:v>
                </c:pt>
                <c:pt idx="2574">
                  <c:v>-1224</c:v>
                </c:pt>
                <c:pt idx="2575">
                  <c:v>-1260</c:v>
                </c:pt>
                <c:pt idx="2576">
                  <c:v>-1296</c:v>
                </c:pt>
                <c:pt idx="2577">
                  <c:v>-1332</c:v>
                </c:pt>
                <c:pt idx="2578">
                  <c:v>-1368</c:v>
                </c:pt>
                <c:pt idx="2579">
                  <c:v>-1404</c:v>
                </c:pt>
                <c:pt idx="2580">
                  <c:v>-1440</c:v>
                </c:pt>
                <c:pt idx="2581">
                  <c:v>-1488</c:v>
                </c:pt>
                <c:pt idx="2582">
                  <c:v>-1536</c:v>
                </c:pt>
                <c:pt idx="2583">
                  <c:v>-1008</c:v>
                </c:pt>
                <c:pt idx="2584">
                  <c:v>-1008</c:v>
                </c:pt>
                <c:pt idx="2585">
                  <c:v>-1056</c:v>
                </c:pt>
                <c:pt idx="2586">
                  <c:v>-1104</c:v>
                </c:pt>
                <c:pt idx="2587">
                  <c:v>-1152</c:v>
                </c:pt>
                <c:pt idx="2588">
                  <c:v>-1200</c:v>
                </c:pt>
                <c:pt idx="2589">
                  <c:v>-1248</c:v>
                </c:pt>
                <c:pt idx="2590">
                  <c:v>-1296</c:v>
                </c:pt>
                <c:pt idx="2591">
                  <c:v>-1344</c:v>
                </c:pt>
                <c:pt idx="2592">
                  <c:v>-1392</c:v>
                </c:pt>
                <c:pt idx="2593">
                  <c:v>-1404</c:v>
                </c:pt>
                <c:pt idx="2594">
                  <c:v>-1416</c:v>
                </c:pt>
                <c:pt idx="2595">
                  <c:v>-1428</c:v>
                </c:pt>
                <c:pt idx="2596">
                  <c:v>-1440</c:v>
                </c:pt>
                <c:pt idx="2597">
                  <c:v>-1452</c:v>
                </c:pt>
                <c:pt idx="2598">
                  <c:v>-1464</c:v>
                </c:pt>
                <c:pt idx="2599">
                  <c:v>-1476</c:v>
                </c:pt>
                <c:pt idx="2600">
                  <c:v>-1488</c:v>
                </c:pt>
                <c:pt idx="2601">
                  <c:v>-1356</c:v>
                </c:pt>
                <c:pt idx="2602">
                  <c:v>-1356</c:v>
                </c:pt>
                <c:pt idx="2603">
                  <c:v>-1368</c:v>
                </c:pt>
                <c:pt idx="2604">
                  <c:v>-1380</c:v>
                </c:pt>
                <c:pt idx="2605">
                  <c:v>-1392</c:v>
                </c:pt>
                <c:pt idx="2606">
                  <c:v>-1404</c:v>
                </c:pt>
                <c:pt idx="2607">
                  <c:v>-1272</c:v>
                </c:pt>
                <c:pt idx="2608">
                  <c:v>-1272</c:v>
                </c:pt>
                <c:pt idx="2609">
                  <c:v>-1284</c:v>
                </c:pt>
                <c:pt idx="2610">
                  <c:v>-1296</c:v>
                </c:pt>
                <c:pt idx="2611">
                  <c:v>-1308</c:v>
                </c:pt>
                <c:pt idx="2612">
                  <c:v>-1320</c:v>
                </c:pt>
                <c:pt idx="2613">
                  <c:v>-1332</c:v>
                </c:pt>
                <c:pt idx="2614">
                  <c:v>-1344</c:v>
                </c:pt>
                <c:pt idx="2615">
                  <c:v>-1356</c:v>
                </c:pt>
                <c:pt idx="2616">
                  <c:v>-1368</c:v>
                </c:pt>
                <c:pt idx="2617">
                  <c:v>-1380</c:v>
                </c:pt>
                <c:pt idx="2618">
                  <c:v>-1392</c:v>
                </c:pt>
                <c:pt idx="2619">
                  <c:v>-1404</c:v>
                </c:pt>
                <c:pt idx="2620">
                  <c:v>-1416</c:v>
                </c:pt>
                <c:pt idx="2621">
                  <c:v>-1428</c:v>
                </c:pt>
                <c:pt idx="2622">
                  <c:v>-1440</c:v>
                </c:pt>
                <c:pt idx="2623">
                  <c:v>-1452</c:v>
                </c:pt>
                <c:pt idx="2624">
                  <c:v>-1464</c:v>
                </c:pt>
                <c:pt idx="2625">
                  <c:v>-1476</c:v>
                </c:pt>
                <c:pt idx="2626">
                  <c:v>-1488</c:v>
                </c:pt>
                <c:pt idx="2627">
                  <c:v>-1500</c:v>
                </c:pt>
                <c:pt idx="2628">
                  <c:v>-1512</c:v>
                </c:pt>
                <c:pt idx="2629">
                  <c:v>-1536</c:v>
                </c:pt>
                <c:pt idx="2630">
                  <c:v>-1560</c:v>
                </c:pt>
                <c:pt idx="2631">
                  <c:v>-1584</c:v>
                </c:pt>
                <c:pt idx="2632">
                  <c:v>-1608</c:v>
                </c:pt>
                <c:pt idx="2633">
                  <c:v>-1632</c:v>
                </c:pt>
                <c:pt idx="2634">
                  <c:v>-1656</c:v>
                </c:pt>
                <c:pt idx="2635">
                  <c:v>-1680</c:v>
                </c:pt>
                <c:pt idx="2636">
                  <c:v>-1704</c:v>
                </c:pt>
                <c:pt idx="2637">
                  <c:v>-1728</c:v>
                </c:pt>
                <c:pt idx="2638">
                  <c:v>-1464</c:v>
                </c:pt>
                <c:pt idx="2639">
                  <c:v>-1464</c:v>
                </c:pt>
                <c:pt idx="2640">
                  <c:v>-1488</c:v>
                </c:pt>
                <c:pt idx="2641">
                  <c:v>-1500</c:v>
                </c:pt>
                <c:pt idx="2642">
                  <c:v>-1512</c:v>
                </c:pt>
                <c:pt idx="2643">
                  <c:v>-1380</c:v>
                </c:pt>
                <c:pt idx="2644">
                  <c:v>-1380</c:v>
                </c:pt>
                <c:pt idx="2645">
                  <c:v>-1392</c:v>
                </c:pt>
                <c:pt idx="2646">
                  <c:v>-1404</c:v>
                </c:pt>
                <c:pt idx="2647">
                  <c:v>-1416</c:v>
                </c:pt>
                <c:pt idx="2648">
                  <c:v>-1428</c:v>
                </c:pt>
                <c:pt idx="2649">
                  <c:v>-1440</c:v>
                </c:pt>
                <c:pt idx="2650">
                  <c:v>-1452</c:v>
                </c:pt>
                <c:pt idx="2651">
                  <c:v>-1464</c:v>
                </c:pt>
                <c:pt idx="2652">
                  <c:v>-1332</c:v>
                </c:pt>
                <c:pt idx="2653">
                  <c:v>-1332</c:v>
                </c:pt>
                <c:pt idx="2654">
                  <c:v>-1344</c:v>
                </c:pt>
                <c:pt idx="2655">
                  <c:v>-1356</c:v>
                </c:pt>
                <c:pt idx="2656">
                  <c:v>-1368</c:v>
                </c:pt>
                <c:pt idx="2657">
                  <c:v>-1236</c:v>
                </c:pt>
                <c:pt idx="2658">
                  <c:v>-1236</c:v>
                </c:pt>
                <c:pt idx="2659">
                  <c:v>-1248</c:v>
                </c:pt>
                <c:pt idx="2660">
                  <c:v>-1116</c:v>
                </c:pt>
                <c:pt idx="2661">
                  <c:v>-1116</c:v>
                </c:pt>
                <c:pt idx="2662">
                  <c:v>-1128</c:v>
                </c:pt>
                <c:pt idx="2663">
                  <c:v>-1140</c:v>
                </c:pt>
                <c:pt idx="2664">
                  <c:v>-1152</c:v>
                </c:pt>
                <c:pt idx="2665">
                  <c:v>-1164</c:v>
                </c:pt>
                <c:pt idx="2666">
                  <c:v>-1032</c:v>
                </c:pt>
                <c:pt idx="2667">
                  <c:v>-1032</c:v>
                </c:pt>
                <c:pt idx="2668">
                  <c:v>-1044</c:v>
                </c:pt>
                <c:pt idx="2669">
                  <c:v>-1056</c:v>
                </c:pt>
                <c:pt idx="2670">
                  <c:v>-1068</c:v>
                </c:pt>
                <c:pt idx="2671">
                  <c:v>-1080</c:v>
                </c:pt>
                <c:pt idx="2672">
                  <c:v>-1092</c:v>
                </c:pt>
                <c:pt idx="2673">
                  <c:v>-1104</c:v>
                </c:pt>
                <c:pt idx="2674">
                  <c:v>-1116</c:v>
                </c:pt>
                <c:pt idx="2675">
                  <c:v>-1128</c:v>
                </c:pt>
                <c:pt idx="2676">
                  <c:v>-1140</c:v>
                </c:pt>
                <c:pt idx="2677">
                  <c:v>-1008</c:v>
                </c:pt>
                <c:pt idx="2678">
                  <c:v>-1008</c:v>
                </c:pt>
                <c:pt idx="2679">
                  <c:v>-1020</c:v>
                </c:pt>
                <c:pt idx="2680">
                  <c:v>-1032</c:v>
                </c:pt>
                <c:pt idx="2681">
                  <c:v>-1044</c:v>
                </c:pt>
                <c:pt idx="2682">
                  <c:v>-1056</c:v>
                </c:pt>
                <c:pt idx="2683">
                  <c:v>-1068</c:v>
                </c:pt>
                <c:pt idx="2684">
                  <c:v>-1080</c:v>
                </c:pt>
                <c:pt idx="2685">
                  <c:v>-1092</c:v>
                </c:pt>
                <c:pt idx="2686">
                  <c:v>-1104</c:v>
                </c:pt>
                <c:pt idx="2687">
                  <c:v>-1116</c:v>
                </c:pt>
                <c:pt idx="2688">
                  <c:v>-1128</c:v>
                </c:pt>
                <c:pt idx="2689">
                  <c:v>-1140</c:v>
                </c:pt>
                <c:pt idx="2690">
                  <c:v>-1152</c:v>
                </c:pt>
                <c:pt idx="2691">
                  <c:v>-1164</c:v>
                </c:pt>
                <c:pt idx="2692">
                  <c:v>-1176</c:v>
                </c:pt>
                <c:pt idx="2693">
                  <c:v>-1188</c:v>
                </c:pt>
                <c:pt idx="2694">
                  <c:v>-1200</c:v>
                </c:pt>
                <c:pt idx="2695">
                  <c:v>-1212</c:v>
                </c:pt>
                <c:pt idx="2696">
                  <c:v>-1224</c:v>
                </c:pt>
                <c:pt idx="2697">
                  <c:v>-1236</c:v>
                </c:pt>
                <c:pt idx="2698">
                  <c:v>-1248</c:v>
                </c:pt>
                <c:pt idx="2699">
                  <c:v>-1260</c:v>
                </c:pt>
                <c:pt idx="2700">
                  <c:v>-1272</c:v>
                </c:pt>
                <c:pt idx="2701">
                  <c:v>-1008</c:v>
                </c:pt>
                <c:pt idx="2702">
                  <c:v>-1008</c:v>
                </c:pt>
                <c:pt idx="2703">
                  <c:v>-744</c:v>
                </c:pt>
                <c:pt idx="2704">
                  <c:v>-744</c:v>
                </c:pt>
                <c:pt idx="2705">
                  <c:v>-768</c:v>
                </c:pt>
                <c:pt idx="2706">
                  <c:v>-792</c:v>
                </c:pt>
                <c:pt idx="2707">
                  <c:v>-528</c:v>
                </c:pt>
                <c:pt idx="2708">
                  <c:v>-528</c:v>
                </c:pt>
                <c:pt idx="2709">
                  <c:v>-552</c:v>
                </c:pt>
                <c:pt idx="2710">
                  <c:v>-576</c:v>
                </c:pt>
                <c:pt idx="2711">
                  <c:v>-600</c:v>
                </c:pt>
                <c:pt idx="2712">
                  <c:v>-624</c:v>
                </c:pt>
                <c:pt idx="2713">
                  <c:v>-636</c:v>
                </c:pt>
                <c:pt idx="2714">
                  <c:v>-648</c:v>
                </c:pt>
                <c:pt idx="2715">
                  <c:v>-660</c:v>
                </c:pt>
                <c:pt idx="2716">
                  <c:v>-672</c:v>
                </c:pt>
                <c:pt idx="2717">
                  <c:v>-684</c:v>
                </c:pt>
                <c:pt idx="2718">
                  <c:v>-696</c:v>
                </c:pt>
                <c:pt idx="2719">
                  <c:v>-708</c:v>
                </c:pt>
                <c:pt idx="2720">
                  <c:v>-720</c:v>
                </c:pt>
                <c:pt idx="2721">
                  <c:v>-732</c:v>
                </c:pt>
                <c:pt idx="2722">
                  <c:v>-744</c:v>
                </c:pt>
                <c:pt idx="2723">
                  <c:v>-756</c:v>
                </c:pt>
                <c:pt idx="2724">
                  <c:v>-624</c:v>
                </c:pt>
                <c:pt idx="2725">
                  <c:v>-624</c:v>
                </c:pt>
                <c:pt idx="2726">
                  <c:v>-636</c:v>
                </c:pt>
                <c:pt idx="2727">
                  <c:v>-648</c:v>
                </c:pt>
                <c:pt idx="2728">
                  <c:v>-660</c:v>
                </c:pt>
                <c:pt idx="2729">
                  <c:v>-672</c:v>
                </c:pt>
                <c:pt idx="2730">
                  <c:v>-684</c:v>
                </c:pt>
                <c:pt idx="2731">
                  <c:v>-696</c:v>
                </c:pt>
                <c:pt idx="2732">
                  <c:v>-708</c:v>
                </c:pt>
                <c:pt idx="2733">
                  <c:v>-720</c:v>
                </c:pt>
                <c:pt idx="2734">
                  <c:v>-732</c:v>
                </c:pt>
                <c:pt idx="2735">
                  <c:v>-744</c:v>
                </c:pt>
                <c:pt idx="2736">
                  <c:v>-756</c:v>
                </c:pt>
                <c:pt idx="2737">
                  <c:v>-768</c:v>
                </c:pt>
                <c:pt idx="2738">
                  <c:v>-780</c:v>
                </c:pt>
                <c:pt idx="2739">
                  <c:v>-792</c:v>
                </c:pt>
                <c:pt idx="2740">
                  <c:v>-804</c:v>
                </c:pt>
                <c:pt idx="2741">
                  <c:v>-672</c:v>
                </c:pt>
                <c:pt idx="2742">
                  <c:v>-672</c:v>
                </c:pt>
                <c:pt idx="2743">
                  <c:v>-684</c:v>
                </c:pt>
                <c:pt idx="2744">
                  <c:v>-696</c:v>
                </c:pt>
                <c:pt idx="2745">
                  <c:v>-708</c:v>
                </c:pt>
                <c:pt idx="2746">
                  <c:v>-720</c:v>
                </c:pt>
                <c:pt idx="2747">
                  <c:v>-732</c:v>
                </c:pt>
                <c:pt idx="2748">
                  <c:v>-744</c:v>
                </c:pt>
                <c:pt idx="2749">
                  <c:v>-756</c:v>
                </c:pt>
                <c:pt idx="2750">
                  <c:v>-768</c:v>
                </c:pt>
                <c:pt idx="2751">
                  <c:v>-780</c:v>
                </c:pt>
                <c:pt idx="2752">
                  <c:v>-792</c:v>
                </c:pt>
                <c:pt idx="2753">
                  <c:v>-804</c:v>
                </c:pt>
                <c:pt idx="2754">
                  <c:v>-816</c:v>
                </c:pt>
                <c:pt idx="2755">
                  <c:v>-828</c:v>
                </c:pt>
                <c:pt idx="2756">
                  <c:v>-840</c:v>
                </c:pt>
                <c:pt idx="2757">
                  <c:v>-852</c:v>
                </c:pt>
                <c:pt idx="2758">
                  <c:v>-720</c:v>
                </c:pt>
                <c:pt idx="2759">
                  <c:v>-720</c:v>
                </c:pt>
                <c:pt idx="2760">
                  <c:v>-732</c:v>
                </c:pt>
                <c:pt idx="2761">
                  <c:v>-744</c:v>
                </c:pt>
                <c:pt idx="2762">
                  <c:v>-756</c:v>
                </c:pt>
                <c:pt idx="2763">
                  <c:v>-768</c:v>
                </c:pt>
                <c:pt idx="2764">
                  <c:v>-780</c:v>
                </c:pt>
                <c:pt idx="2765">
                  <c:v>-792</c:v>
                </c:pt>
                <c:pt idx="2766">
                  <c:v>-804</c:v>
                </c:pt>
                <c:pt idx="2767">
                  <c:v>-816</c:v>
                </c:pt>
                <c:pt idx="2768">
                  <c:v>-828</c:v>
                </c:pt>
                <c:pt idx="2769">
                  <c:v>-840</c:v>
                </c:pt>
                <c:pt idx="2770">
                  <c:v>-852</c:v>
                </c:pt>
                <c:pt idx="2771">
                  <c:v>-864</c:v>
                </c:pt>
                <c:pt idx="2772">
                  <c:v>-876</c:v>
                </c:pt>
                <c:pt idx="2773">
                  <c:v>-900</c:v>
                </c:pt>
                <c:pt idx="2774">
                  <c:v>-924</c:v>
                </c:pt>
                <c:pt idx="2775">
                  <c:v>-948</c:v>
                </c:pt>
                <c:pt idx="2776">
                  <c:v>-972</c:v>
                </c:pt>
                <c:pt idx="2777">
                  <c:v>-996</c:v>
                </c:pt>
                <c:pt idx="2778">
                  <c:v>-1020</c:v>
                </c:pt>
                <c:pt idx="2779">
                  <c:v>-1044</c:v>
                </c:pt>
                <c:pt idx="2780">
                  <c:v>-1068</c:v>
                </c:pt>
                <c:pt idx="2781">
                  <c:v>-1092</c:v>
                </c:pt>
                <c:pt idx="2782">
                  <c:v>-1116</c:v>
                </c:pt>
                <c:pt idx="2783">
                  <c:v>-1140</c:v>
                </c:pt>
                <c:pt idx="2784">
                  <c:v>-1164</c:v>
                </c:pt>
                <c:pt idx="2785">
                  <c:v>-1200</c:v>
                </c:pt>
                <c:pt idx="2786">
                  <c:v>-1236</c:v>
                </c:pt>
                <c:pt idx="2787">
                  <c:v>-1272</c:v>
                </c:pt>
                <c:pt idx="2788">
                  <c:v>-1308</c:v>
                </c:pt>
                <c:pt idx="2789">
                  <c:v>-1344</c:v>
                </c:pt>
                <c:pt idx="2790">
                  <c:v>-948</c:v>
                </c:pt>
                <c:pt idx="2791">
                  <c:v>-948</c:v>
                </c:pt>
                <c:pt idx="2792">
                  <c:v>-984</c:v>
                </c:pt>
                <c:pt idx="2793">
                  <c:v>-1020</c:v>
                </c:pt>
                <c:pt idx="2794">
                  <c:v>-1056</c:v>
                </c:pt>
                <c:pt idx="2795">
                  <c:v>-1092</c:v>
                </c:pt>
                <c:pt idx="2796">
                  <c:v>-1128</c:v>
                </c:pt>
                <c:pt idx="2797">
                  <c:v>-1140</c:v>
                </c:pt>
                <c:pt idx="2798">
                  <c:v>-1152</c:v>
                </c:pt>
                <c:pt idx="2799">
                  <c:v>-1164</c:v>
                </c:pt>
                <c:pt idx="2800">
                  <c:v>-1176</c:v>
                </c:pt>
                <c:pt idx="2801">
                  <c:v>-1188</c:v>
                </c:pt>
                <c:pt idx="2802">
                  <c:v>-1200</c:v>
                </c:pt>
                <c:pt idx="2803">
                  <c:v>-1212</c:v>
                </c:pt>
                <c:pt idx="2804">
                  <c:v>-1224</c:v>
                </c:pt>
                <c:pt idx="2805">
                  <c:v>-1236</c:v>
                </c:pt>
                <c:pt idx="2806">
                  <c:v>-1248</c:v>
                </c:pt>
                <c:pt idx="2807">
                  <c:v>-1260</c:v>
                </c:pt>
                <c:pt idx="2808">
                  <c:v>-1272</c:v>
                </c:pt>
                <c:pt idx="2809">
                  <c:v>-1296</c:v>
                </c:pt>
                <c:pt idx="2810">
                  <c:v>-1320</c:v>
                </c:pt>
                <c:pt idx="2811">
                  <c:v>-1344</c:v>
                </c:pt>
                <c:pt idx="2812">
                  <c:v>-1368</c:v>
                </c:pt>
                <c:pt idx="2813">
                  <c:v>-1392</c:v>
                </c:pt>
                <c:pt idx="2814">
                  <c:v>-1416</c:v>
                </c:pt>
                <c:pt idx="2815">
                  <c:v>-1152</c:v>
                </c:pt>
                <c:pt idx="2816">
                  <c:v>-1152</c:v>
                </c:pt>
                <c:pt idx="2817">
                  <c:v>-1176</c:v>
                </c:pt>
                <c:pt idx="2818">
                  <c:v>-1200</c:v>
                </c:pt>
                <c:pt idx="2819">
                  <c:v>-1224</c:v>
                </c:pt>
                <c:pt idx="2820">
                  <c:v>-1248</c:v>
                </c:pt>
                <c:pt idx="2821">
                  <c:v>-1260</c:v>
                </c:pt>
                <c:pt idx="2822">
                  <c:v>-1272</c:v>
                </c:pt>
                <c:pt idx="2823">
                  <c:v>-1284</c:v>
                </c:pt>
                <c:pt idx="2824">
                  <c:v>-1296</c:v>
                </c:pt>
                <c:pt idx="2825">
                  <c:v>-1308</c:v>
                </c:pt>
                <c:pt idx="2826">
                  <c:v>-1320</c:v>
                </c:pt>
                <c:pt idx="2827">
                  <c:v>-1332</c:v>
                </c:pt>
                <c:pt idx="2828">
                  <c:v>-1344</c:v>
                </c:pt>
                <c:pt idx="2829">
                  <c:v>-1356</c:v>
                </c:pt>
                <c:pt idx="2830">
                  <c:v>-1368</c:v>
                </c:pt>
                <c:pt idx="2831">
                  <c:v>-1380</c:v>
                </c:pt>
                <c:pt idx="2832">
                  <c:v>-1392</c:v>
                </c:pt>
                <c:pt idx="2833">
                  <c:v>-1416</c:v>
                </c:pt>
                <c:pt idx="2834">
                  <c:v>-1440</c:v>
                </c:pt>
                <c:pt idx="2835">
                  <c:v>-1464</c:v>
                </c:pt>
                <c:pt idx="2836">
                  <c:v>-1488</c:v>
                </c:pt>
                <c:pt idx="2837">
                  <c:v>-1512</c:v>
                </c:pt>
                <c:pt idx="2838">
                  <c:v>-1536</c:v>
                </c:pt>
                <c:pt idx="2839">
                  <c:v>-1560</c:v>
                </c:pt>
                <c:pt idx="2840">
                  <c:v>-1584</c:v>
                </c:pt>
                <c:pt idx="2841">
                  <c:v>-1608</c:v>
                </c:pt>
                <c:pt idx="2842">
                  <c:v>-1632</c:v>
                </c:pt>
                <c:pt idx="2843">
                  <c:v>-1656</c:v>
                </c:pt>
                <c:pt idx="2844">
                  <c:v>-1392</c:v>
                </c:pt>
                <c:pt idx="2845">
                  <c:v>-1392</c:v>
                </c:pt>
                <c:pt idx="2846">
                  <c:v>-1404</c:v>
                </c:pt>
                <c:pt idx="2847">
                  <c:v>-1416</c:v>
                </c:pt>
                <c:pt idx="2848">
                  <c:v>-1428</c:v>
                </c:pt>
                <c:pt idx="2849">
                  <c:v>-1440</c:v>
                </c:pt>
                <c:pt idx="2850">
                  <c:v>-1308</c:v>
                </c:pt>
                <c:pt idx="2851">
                  <c:v>-1308</c:v>
                </c:pt>
                <c:pt idx="2852">
                  <c:v>-1320</c:v>
                </c:pt>
                <c:pt idx="2853">
                  <c:v>-1332</c:v>
                </c:pt>
                <c:pt idx="2854">
                  <c:v>-1344</c:v>
                </c:pt>
                <c:pt idx="2855">
                  <c:v>-1356</c:v>
                </c:pt>
                <c:pt idx="2856">
                  <c:v>-1368</c:v>
                </c:pt>
                <c:pt idx="2857">
                  <c:v>-1380</c:v>
                </c:pt>
                <c:pt idx="2858">
                  <c:v>-1392</c:v>
                </c:pt>
                <c:pt idx="2859">
                  <c:v>-1404</c:v>
                </c:pt>
                <c:pt idx="2860">
                  <c:v>-1416</c:v>
                </c:pt>
                <c:pt idx="2861">
                  <c:v>-1284</c:v>
                </c:pt>
                <c:pt idx="2862">
                  <c:v>-1284</c:v>
                </c:pt>
                <c:pt idx="2863">
                  <c:v>-1296</c:v>
                </c:pt>
                <c:pt idx="2864">
                  <c:v>-1308</c:v>
                </c:pt>
                <c:pt idx="2865">
                  <c:v>-1320</c:v>
                </c:pt>
                <c:pt idx="2866">
                  <c:v>-1332</c:v>
                </c:pt>
                <c:pt idx="2867">
                  <c:v>-1344</c:v>
                </c:pt>
                <c:pt idx="2868">
                  <c:v>-1356</c:v>
                </c:pt>
                <c:pt idx="2869">
                  <c:v>-1368</c:v>
                </c:pt>
                <c:pt idx="2870">
                  <c:v>-1380</c:v>
                </c:pt>
                <c:pt idx="2871">
                  <c:v>-1392</c:v>
                </c:pt>
                <c:pt idx="2872">
                  <c:v>-1404</c:v>
                </c:pt>
                <c:pt idx="2873">
                  <c:v>-1416</c:v>
                </c:pt>
                <c:pt idx="2874">
                  <c:v>-1284</c:v>
                </c:pt>
                <c:pt idx="2875">
                  <c:v>-1284</c:v>
                </c:pt>
                <c:pt idx="2876">
                  <c:v>-1296</c:v>
                </c:pt>
                <c:pt idx="2877">
                  <c:v>-1308</c:v>
                </c:pt>
                <c:pt idx="2878">
                  <c:v>-1320</c:v>
                </c:pt>
                <c:pt idx="2879">
                  <c:v>-1332</c:v>
                </c:pt>
                <c:pt idx="2880">
                  <c:v>-1344</c:v>
                </c:pt>
                <c:pt idx="2881">
                  <c:v>-1356</c:v>
                </c:pt>
                <c:pt idx="2882">
                  <c:v>-1368</c:v>
                </c:pt>
                <c:pt idx="2883">
                  <c:v>-1380</c:v>
                </c:pt>
                <c:pt idx="2884">
                  <c:v>-1248</c:v>
                </c:pt>
                <c:pt idx="2885">
                  <c:v>-1248</c:v>
                </c:pt>
                <c:pt idx="2886">
                  <c:v>-1260</c:v>
                </c:pt>
                <c:pt idx="2887">
                  <c:v>-1272</c:v>
                </c:pt>
                <c:pt idx="2888">
                  <c:v>-1284</c:v>
                </c:pt>
                <c:pt idx="2889">
                  <c:v>-1296</c:v>
                </c:pt>
                <c:pt idx="2890">
                  <c:v>-1308</c:v>
                </c:pt>
                <c:pt idx="2891">
                  <c:v>-1320</c:v>
                </c:pt>
                <c:pt idx="2892">
                  <c:v>-1332</c:v>
                </c:pt>
                <c:pt idx="2893">
                  <c:v>-1344</c:v>
                </c:pt>
                <c:pt idx="2894">
                  <c:v>-1356</c:v>
                </c:pt>
                <c:pt idx="2895">
                  <c:v>-1224</c:v>
                </c:pt>
                <c:pt idx="2896">
                  <c:v>-1224</c:v>
                </c:pt>
                <c:pt idx="2897">
                  <c:v>-1092</c:v>
                </c:pt>
                <c:pt idx="2898">
                  <c:v>-1092</c:v>
                </c:pt>
                <c:pt idx="2899">
                  <c:v>-1104</c:v>
                </c:pt>
                <c:pt idx="2900">
                  <c:v>-1116</c:v>
                </c:pt>
                <c:pt idx="2901">
                  <c:v>-1128</c:v>
                </c:pt>
                <c:pt idx="2902">
                  <c:v>-1140</c:v>
                </c:pt>
                <c:pt idx="2903">
                  <c:v>-1008</c:v>
                </c:pt>
                <c:pt idx="2904">
                  <c:v>-1008</c:v>
                </c:pt>
                <c:pt idx="2905">
                  <c:v>-1020</c:v>
                </c:pt>
                <c:pt idx="2906">
                  <c:v>-888</c:v>
                </c:pt>
                <c:pt idx="2907">
                  <c:v>-888</c:v>
                </c:pt>
                <c:pt idx="2908">
                  <c:v>-900</c:v>
                </c:pt>
                <c:pt idx="2909">
                  <c:v>-912</c:v>
                </c:pt>
                <c:pt idx="2910">
                  <c:v>-924</c:v>
                </c:pt>
                <c:pt idx="2911">
                  <c:v>-936</c:v>
                </c:pt>
                <c:pt idx="2912">
                  <c:v>-948</c:v>
                </c:pt>
                <c:pt idx="2913">
                  <c:v>-960</c:v>
                </c:pt>
                <c:pt idx="2914">
                  <c:v>-972</c:v>
                </c:pt>
                <c:pt idx="2915">
                  <c:v>-984</c:v>
                </c:pt>
                <c:pt idx="2916">
                  <c:v>-996</c:v>
                </c:pt>
                <c:pt idx="2917">
                  <c:v>-1008</c:v>
                </c:pt>
                <c:pt idx="2918">
                  <c:v>-1020</c:v>
                </c:pt>
                <c:pt idx="2919">
                  <c:v>-1032</c:v>
                </c:pt>
                <c:pt idx="2920">
                  <c:v>-1044</c:v>
                </c:pt>
                <c:pt idx="2921">
                  <c:v>-1056</c:v>
                </c:pt>
                <c:pt idx="2922">
                  <c:v>-1068</c:v>
                </c:pt>
                <c:pt idx="2923">
                  <c:v>-1080</c:v>
                </c:pt>
                <c:pt idx="2924">
                  <c:v>-1092</c:v>
                </c:pt>
                <c:pt idx="2925">
                  <c:v>-1104</c:v>
                </c:pt>
                <c:pt idx="2926">
                  <c:v>-1116</c:v>
                </c:pt>
                <c:pt idx="2927">
                  <c:v>-1128</c:v>
                </c:pt>
                <c:pt idx="2928">
                  <c:v>-1140</c:v>
                </c:pt>
                <c:pt idx="2929">
                  <c:v>-1164</c:v>
                </c:pt>
                <c:pt idx="2930">
                  <c:v>-1188</c:v>
                </c:pt>
                <c:pt idx="2931">
                  <c:v>-1212</c:v>
                </c:pt>
                <c:pt idx="2932">
                  <c:v>-1236</c:v>
                </c:pt>
                <c:pt idx="2933">
                  <c:v>-1260</c:v>
                </c:pt>
                <c:pt idx="2934">
                  <c:v>-1284</c:v>
                </c:pt>
                <c:pt idx="2935">
                  <c:v>-1308</c:v>
                </c:pt>
                <c:pt idx="2936">
                  <c:v>-1332</c:v>
                </c:pt>
                <c:pt idx="2937">
                  <c:v>-1356</c:v>
                </c:pt>
                <c:pt idx="2938">
                  <c:v>-1380</c:v>
                </c:pt>
                <c:pt idx="2939">
                  <c:v>-1404</c:v>
                </c:pt>
                <c:pt idx="2940">
                  <c:v>-1428</c:v>
                </c:pt>
                <c:pt idx="2941">
                  <c:v>-1464</c:v>
                </c:pt>
                <c:pt idx="2942">
                  <c:v>-1500</c:v>
                </c:pt>
                <c:pt idx="2943">
                  <c:v>-1536</c:v>
                </c:pt>
                <c:pt idx="2944">
                  <c:v>-1572</c:v>
                </c:pt>
                <c:pt idx="2945">
                  <c:v>-1608</c:v>
                </c:pt>
                <c:pt idx="2946">
                  <c:v>-1644</c:v>
                </c:pt>
                <c:pt idx="2947">
                  <c:v>-1680</c:v>
                </c:pt>
                <c:pt idx="2948">
                  <c:v>-1716</c:v>
                </c:pt>
                <c:pt idx="2949">
                  <c:v>-1752</c:v>
                </c:pt>
                <c:pt idx="2950">
                  <c:v>-1788</c:v>
                </c:pt>
                <c:pt idx="2951">
                  <c:v>-1824</c:v>
                </c:pt>
                <c:pt idx="2952">
                  <c:v>-1428</c:v>
                </c:pt>
                <c:pt idx="2953">
                  <c:v>-1428</c:v>
                </c:pt>
                <c:pt idx="2954">
                  <c:v>-1440</c:v>
                </c:pt>
                <c:pt idx="2955">
                  <c:v>-1452</c:v>
                </c:pt>
                <c:pt idx="2956">
                  <c:v>-1464</c:v>
                </c:pt>
                <c:pt idx="2957">
                  <c:v>-1476</c:v>
                </c:pt>
                <c:pt idx="2958">
                  <c:v>-1344</c:v>
                </c:pt>
                <c:pt idx="2959">
                  <c:v>-1344</c:v>
                </c:pt>
                <c:pt idx="2960">
                  <c:v>-1356</c:v>
                </c:pt>
                <c:pt idx="2961">
                  <c:v>-1368</c:v>
                </c:pt>
                <c:pt idx="2962">
                  <c:v>-1380</c:v>
                </c:pt>
                <c:pt idx="2963">
                  <c:v>-1392</c:v>
                </c:pt>
                <c:pt idx="2964">
                  <c:v>-1404</c:v>
                </c:pt>
                <c:pt idx="2965">
                  <c:v>-1416</c:v>
                </c:pt>
                <c:pt idx="2966">
                  <c:v>-1428</c:v>
                </c:pt>
                <c:pt idx="2967">
                  <c:v>-1440</c:v>
                </c:pt>
                <c:pt idx="2968">
                  <c:v>-1452</c:v>
                </c:pt>
                <c:pt idx="2969">
                  <c:v>-1464</c:v>
                </c:pt>
                <c:pt idx="2970">
                  <c:v>-1476</c:v>
                </c:pt>
                <c:pt idx="2971">
                  <c:v>-1488</c:v>
                </c:pt>
                <c:pt idx="2972">
                  <c:v>-1500</c:v>
                </c:pt>
                <c:pt idx="2973">
                  <c:v>-1512</c:v>
                </c:pt>
                <c:pt idx="2974">
                  <c:v>-1524</c:v>
                </c:pt>
                <c:pt idx="2975">
                  <c:v>-1536</c:v>
                </c:pt>
                <c:pt idx="2976">
                  <c:v>-1548</c:v>
                </c:pt>
                <c:pt idx="2977">
                  <c:v>-1572</c:v>
                </c:pt>
                <c:pt idx="2978">
                  <c:v>-1596</c:v>
                </c:pt>
                <c:pt idx="2979">
                  <c:v>-1620</c:v>
                </c:pt>
                <c:pt idx="2980">
                  <c:v>-1644</c:v>
                </c:pt>
                <c:pt idx="2981">
                  <c:v>-1668</c:v>
                </c:pt>
                <c:pt idx="2982">
                  <c:v>-1692</c:v>
                </c:pt>
                <c:pt idx="2983">
                  <c:v>-1716</c:v>
                </c:pt>
                <c:pt idx="2984">
                  <c:v>-1740</c:v>
                </c:pt>
                <c:pt idx="2985">
                  <c:v>-1764</c:v>
                </c:pt>
                <c:pt idx="2986">
                  <c:v>-1788</c:v>
                </c:pt>
                <c:pt idx="2987">
                  <c:v>-1812</c:v>
                </c:pt>
                <c:pt idx="2988">
                  <c:v>-1836</c:v>
                </c:pt>
                <c:pt idx="2989">
                  <c:v>-1872</c:v>
                </c:pt>
                <c:pt idx="2990">
                  <c:v>-1908</c:v>
                </c:pt>
                <c:pt idx="2991">
                  <c:v>-1944</c:v>
                </c:pt>
                <c:pt idx="2992">
                  <c:v>-1980</c:v>
                </c:pt>
                <c:pt idx="2993">
                  <c:v>-1584</c:v>
                </c:pt>
                <c:pt idx="2994">
                  <c:v>-1584</c:v>
                </c:pt>
                <c:pt idx="2995">
                  <c:v>-1620</c:v>
                </c:pt>
                <c:pt idx="2996">
                  <c:v>-1656</c:v>
                </c:pt>
                <c:pt idx="2997">
                  <c:v>-1692</c:v>
                </c:pt>
                <c:pt idx="2998">
                  <c:v>-1728</c:v>
                </c:pt>
                <c:pt idx="2999">
                  <c:v>-1332</c:v>
                </c:pt>
                <c:pt idx="3000">
                  <c:v>-1332</c:v>
                </c:pt>
                <c:pt idx="3001">
                  <c:v>-1344</c:v>
                </c:pt>
                <c:pt idx="3002">
                  <c:v>-1356</c:v>
                </c:pt>
                <c:pt idx="3003">
                  <c:v>-1368</c:v>
                </c:pt>
                <c:pt idx="3004">
                  <c:v>-1380</c:v>
                </c:pt>
                <c:pt idx="3005">
                  <c:v>-1392</c:v>
                </c:pt>
                <c:pt idx="3006">
                  <c:v>-1404</c:v>
                </c:pt>
                <c:pt idx="3007">
                  <c:v>-1416</c:v>
                </c:pt>
                <c:pt idx="3008">
                  <c:v>-1428</c:v>
                </c:pt>
                <c:pt idx="3009">
                  <c:v>-1440</c:v>
                </c:pt>
                <c:pt idx="3010">
                  <c:v>-1452</c:v>
                </c:pt>
                <c:pt idx="3011">
                  <c:v>-1464</c:v>
                </c:pt>
                <c:pt idx="3012">
                  <c:v>-1476</c:v>
                </c:pt>
                <c:pt idx="3013">
                  <c:v>-1500</c:v>
                </c:pt>
                <c:pt idx="3014">
                  <c:v>-1524</c:v>
                </c:pt>
                <c:pt idx="3015">
                  <c:v>-1548</c:v>
                </c:pt>
                <c:pt idx="3016">
                  <c:v>-1572</c:v>
                </c:pt>
                <c:pt idx="3017">
                  <c:v>-1596</c:v>
                </c:pt>
                <c:pt idx="3018">
                  <c:v>-1620</c:v>
                </c:pt>
                <c:pt idx="3019">
                  <c:v>-1644</c:v>
                </c:pt>
                <c:pt idx="3020">
                  <c:v>-1668</c:v>
                </c:pt>
                <c:pt idx="3021">
                  <c:v>-1692</c:v>
                </c:pt>
                <c:pt idx="3022">
                  <c:v>-1716</c:v>
                </c:pt>
                <c:pt idx="3023">
                  <c:v>-1740</c:v>
                </c:pt>
                <c:pt idx="3024">
                  <c:v>-1476</c:v>
                </c:pt>
                <c:pt idx="3025">
                  <c:v>-1476</c:v>
                </c:pt>
                <c:pt idx="3026">
                  <c:v>-1488</c:v>
                </c:pt>
                <c:pt idx="3027">
                  <c:v>-1500</c:v>
                </c:pt>
                <c:pt idx="3028">
                  <c:v>-1512</c:v>
                </c:pt>
                <c:pt idx="3029">
                  <c:v>-1524</c:v>
                </c:pt>
                <c:pt idx="3030">
                  <c:v>-1536</c:v>
                </c:pt>
                <c:pt idx="3031">
                  <c:v>-1548</c:v>
                </c:pt>
                <c:pt idx="3032">
                  <c:v>-1560</c:v>
                </c:pt>
                <c:pt idx="3033">
                  <c:v>-1572</c:v>
                </c:pt>
                <c:pt idx="3034">
                  <c:v>-1584</c:v>
                </c:pt>
                <c:pt idx="3035">
                  <c:v>-1596</c:v>
                </c:pt>
                <c:pt idx="3036">
                  <c:v>-1608</c:v>
                </c:pt>
                <c:pt idx="3037">
                  <c:v>-1620</c:v>
                </c:pt>
                <c:pt idx="3038">
                  <c:v>-1632</c:v>
                </c:pt>
                <c:pt idx="3039">
                  <c:v>-1644</c:v>
                </c:pt>
                <c:pt idx="3040">
                  <c:v>-1656</c:v>
                </c:pt>
                <c:pt idx="3041">
                  <c:v>-1668</c:v>
                </c:pt>
                <c:pt idx="3042">
                  <c:v>-1680</c:v>
                </c:pt>
                <c:pt idx="3043">
                  <c:v>-1692</c:v>
                </c:pt>
                <c:pt idx="3044">
                  <c:v>-1704</c:v>
                </c:pt>
                <c:pt idx="3045">
                  <c:v>-1716</c:v>
                </c:pt>
                <c:pt idx="3046">
                  <c:v>-1728</c:v>
                </c:pt>
                <c:pt idx="3047">
                  <c:v>-1740</c:v>
                </c:pt>
                <c:pt idx="3048">
                  <c:v>-1752</c:v>
                </c:pt>
                <c:pt idx="3049">
                  <c:v>-1776</c:v>
                </c:pt>
                <c:pt idx="3050">
                  <c:v>-1800</c:v>
                </c:pt>
                <c:pt idx="3051">
                  <c:v>-1824</c:v>
                </c:pt>
                <c:pt idx="3052">
                  <c:v>-1848</c:v>
                </c:pt>
                <c:pt idx="3053">
                  <c:v>-1872</c:v>
                </c:pt>
                <c:pt idx="3054">
                  <c:v>-1608</c:v>
                </c:pt>
                <c:pt idx="3055">
                  <c:v>-1608</c:v>
                </c:pt>
                <c:pt idx="3056">
                  <c:v>-1632</c:v>
                </c:pt>
                <c:pt idx="3057">
                  <c:v>-1656</c:v>
                </c:pt>
                <c:pt idx="3058">
                  <c:v>-1680</c:v>
                </c:pt>
                <c:pt idx="3059">
                  <c:v>-1704</c:v>
                </c:pt>
                <c:pt idx="3060">
                  <c:v>-1728</c:v>
                </c:pt>
                <c:pt idx="3061">
                  <c:v>-1740</c:v>
                </c:pt>
                <c:pt idx="3062">
                  <c:v>-1752</c:v>
                </c:pt>
                <c:pt idx="3063">
                  <c:v>-1764</c:v>
                </c:pt>
                <c:pt idx="3064">
                  <c:v>-1632</c:v>
                </c:pt>
                <c:pt idx="3065">
                  <c:v>-1632</c:v>
                </c:pt>
                <c:pt idx="3066">
                  <c:v>-1644</c:v>
                </c:pt>
                <c:pt idx="3067">
                  <c:v>-1656</c:v>
                </c:pt>
                <c:pt idx="3068">
                  <c:v>-1668</c:v>
                </c:pt>
                <c:pt idx="3069">
                  <c:v>-1680</c:v>
                </c:pt>
                <c:pt idx="3070">
                  <c:v>-1548</c:v>
                </c:pt>
                <c:pt idx="3071">
                  <c:v>-1548</c:v>
                </c:pt>
                <c:pt idx="3072">
                  <c:v>-1560</c:v>
                </c:pt>
                <c:pt idx="3073">
                  <c:v>-1572</c:v>
                </c:pt>
                <c:pt idx="3074">
                  <c:v>-1584</c:v>
                </c:pt>
                <c:pt idx="3075">
                  <c:v>-1596</c:v>
                </c:pt>
                <c:pt idx="3076">
                  <c:v>-1608</c:v>
                </c:pt>
                <c:pt idx="3077">
                  <c:v>-1620</c:v>
                </c:pt>
                <c:pt idx="3078">
                  <c:v>-1632</c:v>
                </c:pt>
                <c:pt idx="3079">
                  <c:v>-1644</c:v>
                </c:pt>
                <c:pt idx="3080">
                  <c:v>-1656</c:v>
                </c:pt>
                <c:pt idx="3081">
                  <c:v>-1668</c:v>
                </c:pt>
                <c:pt idx="3082">
                  <c:v>-1680</c:v>
                </c:pt>
                <c:pt idx="3083">
                  <c:v>-1692</c:v>
                </c:pt>
                <c:pt idx="3084">
                  <c:v>-1704</c:v>
                </c:pt>
                <c:pt idx="3085">
                  <c:v>-1728</c:v>
                </c:pt>
                <c:pt idx="3086">
                  <c:v>-1752</c:v>
                </c:pt>
                <c:pt idx="3087">
                  <c:v>-1776</c:v>
                </c:pt>
                <c:pt idx="3088">
                  <c:v>-1800</c:v>
                </c:pt>
                <c:pt idx="3089">
                  <c:v>-1824</c:v>
                </c:pt>
                <c:pt idx="3090">
                  <c:v>-1848</c:v>
                </c:pt>
                <c:pt idx="3091">
                  <c:v>-1872</c:v>
                </c:pt>
                <c:pt idx="3092">
                  <c:v>-1896</c:v>
                </c:pt>
                <c:pt idx="3093">
                  <c:v>-1920</c:v>
                </c:pt>
                <c:pt idx="3094">
                  <c:v>-1944</c:v>
                </c:pt>
                <c:pt idx="3095">
                  <c:v>-1968</c:v>
                </c:pt>
                <c:pt idx="3096">
                  <c:v>-1992</c:v>
                </c:pt>
                <c:pt idx="3097">
                  <c:v>-2028</c:v>
                </c:pt>
                <c:pt idx="3098">
                  <c:v>-1632</c:v>
                </c:pt>
                <c:pt idx="3099">
                  <c:v>-1632</c:v>
                </c:pt>
                <c:pt idx="3100">
                  <c:v>-1668</c:v>
                </c:pt>
                <c:pt idx="3101">
                  <c:v>-1272</c:v>
                </c:pt>
                <c:pt idx="3102">
                  <c:v>-1272</c:v>
                </c:pt>
                <c:pt idx="3103">
                  <c:v>-1308</c:v>
                </c:pt>
                <c:pt idx="3104">
                  <c:v>-1344</c:v>
                </c:pt>
                <c:pt idx="3105">
                  <c:v>-1380</c:v>
                </c:pt>
                <c:pt idx="3106">
                  <c:v>-1416</c:v>
                </c:pt>
                <c:pt idx="3107">
                  <c:v>-1452</c:v>
                </c:pt>
                <c:pt idx="3108">
                  <c:v>-1488</c:v>
                </c:pt>
                <c:pt idx="3109">
                  <c:v>-1356</c:v>
                </c:pt>
                <c:pt idx="3110">
                  <c:v>-1356</c:v>
                </c:pt>
                <c:pt idx="3111">
                  <c:v>-1368</c:v>
                </c:pt>
                <c:pt idx="3112">
                  <c:v>-1380</c:v>
                </c:pt>
                <c:pt idx="3113">
                  <c:v>-1392</c:v>
                </c:pt>
                <c:pt idx="3114">
                  <c:v>-1404</c:v>
                </c:pt>
                <c:pt idx="3115">
                  <c:v>-1272</c:v>
                </c:pt>
                <c:pt idx="3116">
                  <c:v>-1272</c:v>
                </c:pt>
                <c:pt idx="3117">
                  <c:v>-1140</c:v>
                </c:pt>
                <c:pt idx="3118">
                  <c:v>-1140</c:v>
                </c:pt>
                <c:pt idx="3119">
                  <c:v>-1152</c:v>
                </c:pt>
                <c:pt idx="3120">
                  <c:v>-1164</c:v>
                </c:pt>
                <c:pt idx="3121">
                  <c:v>-1176</c:v>
                </c:pt>
                <c:pt idx="3122">
                  <c:v>-1188</c:v>
                </c:pt>
                <c:pt idx="3123">
                  <c:v>-1200</c:v>
                </c:pt>
                <c:pt idx="3124">
                  <c:v>-1212</c:v>
                </c:pt>
                <c:pt idx="3125">
                  <c:v>-1080</c:v>
                </c:pt>
                <c:pt idx="3126">
                  <c:v>-1080</c:v>
                </c:pt>
                <c:pt idx="3127">
                  <c:v>-1092</c:v>
                </c:pt>
                <c:pt idx="3128">
                  <c:v>-1104</c:v>
                </c:pt>
                <c:pt idx="3129">
                  <c:v>-1116</c:v>
                </c:pt>
                <c:pt idx="3130">
                  <c:v>-1128</c:v>
                </c:pt>
                <c:pt idx="3131">
                  <c:v>-1140</c:v>
                </c:pt>
                <c:pt idx="3132">
                  <c:v>-1152</c:v>
                </c:pt>
                <c:pt idx="3133">
                  <c:v>-1164</c:v>
                </c:pt>
                <c:pt idx="3134">
                  <c:v>-1032</c:v>
                </c:pt>
                <c:pt idx="3135">
                  <c:v>-1032</c:v>
                </c:pt>
                <c:pt idx="3136">
                  <c:v>-1044</c:v>
                </c:pt>
                <c:pt idx="3137">
                  <c:v>-1056</c:v>
                </c:pt>
                <c:pt idx="3138">
                  <c:v>-1068</c:v>
                </c:pt>
                <c:pt idx="3139">
                  <c:v>-1080</c:v>
                </c:pt>
                <c:pt idx="3140">
                  <c:v>-1092</c:v>
                </c:pt>
                <c:pt idx="3141">
                  <c:v>-1104</c:v>
                </c:pt>
                <c:pt idx="3142">
                  <c:v>-1116</c:v>
                </c:pt>
                <c:pt idx="3143">
                  <c:v>-1128</c:v>
                </c:pt>
                <c:pt idx="3144">
                  <c:v>-1140</c:v>
                </c:pt>
                <c:pt idx="3145">
                  <c:v>-1152</c:v>
                </c:pt>
                <c:pt idx="3146">
                  <c:v>-1164</c:v>
                </c:pt>
                <c:pt idx="3147">
                  <c:v>-1176</c:v>
                </c:pt>
                <c:pt idx="3148">
                  <c:v>-1188</c:v>
                </c:pt>
                <c:pt idx="3149">
                  <c:v>-1200</c:v>
                </c:pt>
                <c:pt idx="3150">
                  <c:v>-1212</c:v>
                </c:pt>
                <c:pt idx="3151">
                  <c:v>-1224</c:v>
                </c:pt>
                <c:pt idx="3152">
                  <c:v>-1092</c:v>
                </c:pt>
                <c:pt idx="3153">
                  <c:v>-1092</c:v>
                </c:pt>
                <c:pt idx="3154">
                  <c:v>-1104</c:v>
                </c:pt>
                <c:pt idx="3155">
                  <c:v>-1116</c:v>
                </c:pt>
                <c:pt idx="3156">
                  <c:v>-1128</c:v>
                </c:pt>
                <c:pt idx="3157">
                  <c:v>-1140</c:v>
                </c:pt>
                <c:pt idx="3158">
                  <c:v>-1152</c:v>
                </c:pt>
                <c:pt idx="3159">
                  <c:v>-1164</c:v>
                </c:pt>
                <c:pt idx="3160">
                  <c:v>-1176</c:v>
                </c:pt>
                <c:pt idx="3161">
                  <c:v>-1188</c:v>
                </c:pt>
                <c:pt idx="3162">
                  <c:v>-1200</c:v>
                </c:pt>
                <c:pt idx="3163">
                  <c:v>-1212</c:v>
                </c:pt>
                <c:pt idx="3164">
                  <c:v>-1224</c:v>
                </c:pt>
                <c:pt idx="3165">
                  <c:v>-1236</c:v>
                </c:pt>
                <c:pt idx="3166">
                  <c:v>-1248</c:v>
                </c:pt>
                <c:pt idx="3167">
                  <c:v>-1260</c:v>
                </c:pt>
                <c:pt idx="3168">
                  <c:v>-1272</c:v>
                </c:pt>
                <c:pt idx="3169">
                  <c:v>-1296</c:v>
                </c:pt>
                <c:pt idx="3170">
                  <c:v>-1320</c:v>
                </c:pt>
                <c:pt idx="3171">
                  <c:v>-1344</c:v>
                </c:pt>
                <c:pt idx="3172">
                  <c:v>-1368</c:v>
                </c:pt>
                <c:pt idx="3173">
                  <c:v>-1392</c:v>
                </c:pt>
                <c:pt idx="3174">
                  <c:v>-1416</c:v>
                </c:pt>
                <c:pt idx="3175">
                  <c:v>-1440</c:v>
                </c:pt>
                <c:pt idx="3176">
                  <c:v>-1464</c:v>
                </c:pt>
                <c:pt idx="3177">
                  <c:v>-1488</c:v>
                </c:pt>
                <c:pt idx="3178">
                  <c:v>-1512</c:v>
                </c:pt>
                <c:pt idx="3179">
                  <c:v>-1536</c:v>
                </c:pt>
                <c:pt idx="3180">
                  <c:v>-1272</c:v>
                </c:pt>
                <c:pt idx="3181">
                  <c:v>-1272</c:v>
                </c:pt>
                <c:pt idx="3182">
                  <c:v>-1140</c:v>
                </c:pt>
                <c:pt idx="3183">
                  <c:v>-1140</c:v>
                </c:pt>
                <c:pt idx="3184">
                  <c:v>-1152</c:v>
                </c:pt>
                <c:pt idx="3185">
                  <c:v>-1164</c:v>
                </c:pt>
                <c:pt idx="3186">
                  <c:v>-1176</c:v>
                </c:pt>
                <c:pt idx="3187">
                  <c:v>-1188</c:v>
                </c:pt>
                <c:pt idx="3188">
                  <c:v>-1200</c:v>
                </c:pt>
                <c:pt idx="3189">
                  <c:v>-1212</c:v>
                </c:pt>
                <c:pt idx="3190">
                  <c:v>-1224</c:v>
                </c:pt>
                <c:pt idx="3191">
                  <c:v>-1092</c:v>
                </c:pt>
                <c:pt idx="3192">
                  <c:v>-1092</c:v>
                </c:pt>
                <c:pt idx="3193">
                  <c:v>-1104</c:v>
                </c:pt>
                <c:pt idx="3194">
                  <c:v>-1116</c:v>
                </c:pt>
                <c:pt idx="3195">
                  <c:v>-1128</c:v>
                </c:pt>
                <c:pt idx="3196">
                  <c:v>-1140</c:v>
                </c:pt>
                <c:pt idx="3197">
                  <c:v>-1152</c:v>
                </c:pt>
                <c:pt idx="3198">
                  <c:v>-1164</c:v>
                </c:pt>
                <c:pt idx="3199">
                  <c:v>-1176</c:v>
                </c:pt>
                <c:pt idx="3200">
                  <c:v>-1188</c:v>
                </c:pt>
                <c:pt idx="3201">
                  <c:v>-1200</c:v>
                </c:pt>
                <c:pt idx="3202">
                  <c:v>-1212</c:v>
                </c:pt>
                <c:pt idx="3203">
                  <c:v>-1224</c:v>
                </c:pt>
                <c:pt idx="3204">
                  <c:v>-1092</c:v>
                </c:pt>
                <c:pt idx="3205">
                  <c:v>-1092</c:v>
                </c:pt>
                <c:pt idx="3206">
                  <c:v>-1104</c:v>
                </c:pt>
                <c:pt idx="3207">
                  <c:v>-1116</c:v>
                </c:pt>
                <c:pt idx="3208">
                  <c:v>-1128</c:v>
                </c:pt>
                <c:pt idx="3209">
                  <c:v>-1140</c:v>
                </c:pt>
                <c:pt idx="3210">
                  <c:v>-1152</c:v>
                </c:pt>
                <c:pt idx="3211">
                  <c:v>-1164</c:v>
                </c:pt>
                <c:pt idx="3212">
                  <c:v>-1176</c:v>
                </c:pt>
                <c:pt idx="3213">
                  <c:v>-1188</c:v>
                </c:pt>
                <c:pt idx="3214">
                  <c:v>-1200</c:v>
                </c:pt>
                <c:pt idx="3215">
                  <c:v>-1212</c:v>
                </c:pt>
                <c:pt idx="3216">
                  <c:v>-1224</c:v>
                </c:pt>
                <c:pt idx="3217">
                  <c:v>-1236</c:v>
                </c:pt>
                <c:pt idx="3218">
                  <c:v>-1248</c:v>
                </c:pt>
                <c:pt idx="3219">
                  <c:v>-1260</c:v>
                </c:pt>
                <c:pt idx="3220">
                  <c:v>-1272</c:v>
                </c:pt>
                <c:pt idx="3221">
                  <c:v>-1284</c:v>
                </c:pt>
                <c:pt idx="3222">
                  <c:v>-1296</c:v>
                </c:pt>
                <c:pt idx="3223">
                  <c:v>-1308</c:v>
                </c:pt>
                <c:pt idx="3224">
                  <c:v>-1176</c:v>
                </c:pt>
                <c:pt idx="3225">
                  <c:v>-1176</c:v>
                </c:pt>
                <c:pt idx="3226">
                  <c:v>-1188</c:v>
                </c:pt>
                <c:pt idx="3227">
                  <c:v>-1200</c:v>
                </c:pt>
                <c:pt idx="3228">
                  <c:v>-1212</c:v>
                </c:pt>
                <c:pt idx="3229">
                  <c:v>-1224</c:v>
                </c:pt>
                <c:pt idx="3230">
                  <c:v>-1236</c:v>
                </c:pt>
                <c:pt idx="3231">
                  <c:v>-1248</c:v>
                </c:pt>
                <c:pt idx="3232">
                  <c:v>-1260</c:v>
                </c:pt>
                <c:pt idx="3233">
                  <c:v>-1272</c:v>
                </c:pt>
                <c:pt idx="3234">
                  <c:v>-1140</c:v>
                </c:pt>
                <c:pt idx="3235">
                  <c:v>-1140</c:v>
                </c:pt>
                <c:pt idx="3236">
                  <c:v>-1152</c:v>
                </c:pt>
                <c:pt idx="3237">
                  <c:v>-1164</c:v>
                </c:pt>
                <c:pt idx="3238">
                  <c:v>-1176</c:v>
                </c:pt>
                <c:pt idx="3239">
                  <c:v>-1188</c:v>
                </c:pt>
                <c:pt idx="3240">
                  <c:v>-1200</c:v>
                </c:pt>
                <c:pt idx="3241">
                  <c:v>-1212</c:v>
                </c:pt>
                <c:pt idx="3242">
                  <c:v>-1080</c:v>
                </c:pt>
                <c:pt idx="3243">
                  <c:v>-1080</c:v>
                </c:pt>
                <c:pt idx="3244">
                  <c:v>-1092</c:v>
                </c:pt>
                <c:pt idx="3245">
                  <c:v>-1104</c:v>
                </c:pt>
                <c:pt idx="3246">
                  <c:v>-1116</c:v>
                </c:pt>
                <c:pt idx="3247">
                  <c:v>-1128</c:v>
                </c:pt>
                <c:pt idx="3248">
                  <c:v>-1140</c:v>
                </c:pt>
                <c:pt idx="3249">
                  <c:v>-1152</c:v>
                </c:pt>
                <c:pt idx="3250">
                  <c:v>-1164</c:v>
                </c:pt>
                <c:pt idx="3251">
                  <c:v>-1176</c:v>
                </c:pt>
                <c:pt idx="3252">
                  <c:v>-1188</c:v>
                </c:pt>
                <c:pt idx="3253">
                  <c:v>-1200</c:v>
                </c:pt>
                <c:pt idx="3254">
                  <c:v>-1212</c:v>
                </c:pt>
                <c:pt idx="3255">
                  <c:v>-1224</c:v>
                </c:pt>
                <c:pt idx="3256">
                  <c:v>-1236</c:v>
                </c:pt>
                <c:pt idx="3257">
                  <c:v>-1248</c:v>
                </c:pt>
                <c:pt idx="3258">
                  <c:v>-1116</c:v>
                </c:pt>
                <c:pt idx="3259">
                  <c:v>-1116</c:v>
                </c:pt>
                <c:pt idx="3260">
                  <c:v>-1128</c:v>
                </c:pt>
                <c:pt idx="3261">
                  <c:v>-1140</c:v>
                </c:pt>
                <c:pt idx="3262">
                  <c:v>-1152</c:v>
                </c:pt>
                <c:pt idx="3263">
                  <c:v>-1164</c:v>
                </c:pt>
                <c:pt idx="3264">
                  <c:v>-1176</c:v>
                </c:pt>
                <c:pt idx="3265">
                  <c:v>-1188</c:v>
                </c:pt>
                <c:pt idx="3266">
                  <c:v>-1200</c:v>
                </c:pt>
                <c:pt idx="3267">
                  <c:v>-1212</c:v>
                </c:pt>
                <c:pt idx="3268">
                  <c:v>-1224</c:v>
                </c:pt>
                <c:pt idx="3269">
                  <c:v>-1236</c:v>
                </c:pt>
                <c:pt idx="3270">
                  <c:v>-1248</c:v>
                </c:pt>
                <c:pt idx="3271">
                  <c:v>-1260</c:v>
                </c:pt>
                <c:pt idx="3272">
                  <c:v>-1272</c:v>
                </c:pt>
                <c:pt idx="3273">
                  <c:v>-1284</c:v>
                </c:pt>
                <c:pt idx="3274">
                  <c:v>-1152</c:v>
                </c:pt>
                <c:pt idx="3275">
                  <c:v>-1152</c:v>
                </c:pt>
                <c:pt idx="3276">
                  <c:v>-1164</c:v>
                </c:pt>
                <c:pt idx="3277">
                  <c:v>-1032</c:v>
                </c:pt>
                <c:pt idx="3278">
                  <c:v>-1032</c:v>
                </c:pt>
                <c:pt idx="3279">
                  <c:v>-900</c:v>
                </c:pt>
                <c:pt idx="3280">
                  <c:v>-900</c:v>
                </c:pt>
                <c:pt idx="3281">
                  <c:v>-912</c:v>
                </c:pt>
                <c:pt idx="3282">
                  <c:v>-924</c:v>
                </c:pt>
                <c:pt idx="3283">
                  <c:v>-936</c:v>
                </c:pt>
                <c:pt idx="3284">
                  <c:v>-948</c:v>
                </c:pt>
                <c:pt idx="3285">
                  <c:v>-960</c:v>
                </c:pt>
                <c:pt idx="3286">
                  <c:v>-972</c:v>
                </c:pt>
                <c:pt idx="3287">
                  <c:v>-984</c:v>
                </c:pt>
                <c:pt idx="3288">
                  <c:v>-996</c:v>
                </c:pt>
                <c:pt idx="3289">
                  <c:v>-864</c:v>
                </c:pt>
                <c:pt idx="3290">
                  <c:v>-864</c:v>
                </c:pt>
                <c:pt idx="3291">
                  <c:v>-876</c:v>
                </c:pt>
                <c:pt idx="3292">
                  <c:v>-888</c:v>
                </c:pt>
                <c:pt idx="3293">
                  <c:v>-900</c:v>
                </c:pt>
                <c:pt idx="3294">
                  <c:v>-912</c:v>
                </c:pt>
                <c:pt idx="3295">
                  <c:v>-924</c:v>
                </c:pt>
                <c:pt idx="3296">
                  <c:v>-936</c:v>
                </c:pt>
                <c:pt idx="3297">
                  <c:v>-948</c:v>
                </c:pt>
                <c:pt idx="3298">
                  <c:v>-960</c:v>
                </c:pt>
                <c:pt idx="3299">
                  <c:v>-972</c:v>
                </c:pt>
                <c:pt idx="3300">
                  <c:v>-984</c:v>
                </c:pt>
                <c:pt idx="3301">
                  <c:v>-996</c:v>
                </c:pt>
                <c:pt idx="3302">
                  <c:v>-1008</c:v>
                </c:pt>
                <c:pt idx="3303">
                  <c:v>-1020</c:v>
                </c:pt>
                <c:pt idx="3304">
                  <c:v>-1032</c:v>
                </c:pt>
                <c:pt idx="3305">
                  <c:v>-1044</c:v>
                </c:pt>
                <c:pt idx="3306">
                  <c:v>-1056</c:v>
                </c:pt>
                <c:pt idx="3307">
                  <c:v>-1068</c:v>
                </c:pt>
                <c:pt idx="3308">
                  <c:v>-1080</c:v>
                </c:pt>
                <c:pt idx="3309">
                  <c:v>-1092</c:v>
                </c:pt>
                <c:pt idx="3310">
                  <c:v>-1104</c:v>
                </c:pt>
                <c:pt idx="3311">
                  <c:v>-1116</c:v>
                </c:pt>
                <c:pt idx="3312">
                  <c:v>-1128</c:v>
                </c:pt>
                <c:pt idx="3313">
                  <c:v>-1152</c:v>
                </c:pt>
                <c:pt idx="3314">
                  <c:v>-1176</c:v>
                </c:pt>
                <c:pt idx="3315">
                  <c:v>-1200</c:v>
                </c:pt>
                <c:pt idx="3316">
                  <c:v>-1224</c:v>
                </c:pt>
                <c:pt idx="3317">
                  <c:v>-1248</c:v>
                </c:pt>
                <c:pt idx="3318">
                  <c:v>-1272</c:v>
                </c:pt>
                <c:pt idx="3319">
                  <c:v>-1296</c:v>
                </c:pt>
                <c:pt idx="3320">
                  <c:v>-1320</c:v>
                </c:pt>
                <c:pt idx="3321">
                  <c:v>-1344</c:v>
                </c:pt>
                <c:pt idx="3322">
                  <c:v>-1368</c:v>
                </c:pt>
                <c:pt idx="3323">
                  <c:v>-1392</c:v>
                </c:pt>
                <c:pt idx="3324">
                  <c:v>-1416</c:v>
                </c:pt>
                <c:pt idx="3325">
                  <c:v>-1452</c:v>
                </c:pt>
                <c:pt idx="3326">
                  <c:v>-1488</c:v>
                </c:pt>
                <c:pt idx="3327">
                  <c:v>-1524</c:v>
                </c:pt>
                <c:pt idx="3328">
                  <c:v>-1560</c:v>
                </c:pt>
                <c:pt idx="3329">
                  <c:v>-1596</c:v>
                </c:pt>
                <c:pt idx="3330">
                  <c:v>-1632</c:v>
                </c:pt>
                <c:pt idx="3331">
                  <c:v>-1668</c:v>
                </c:pt>
                <c:pt idx="3332">
                  <c:v>-1704</c:v>
                </c:pt>
                <c:pt idx="3333">
                  <c:v>-1740</c:v>
                </c:pt>
                <c:pt idx="3334">
                  <c:v>-1776</c:v>
                </c:pt>
                <c:pt idx="3335">
                  <c:v>-1812</c:v>
                </c:pt>
                <c:pt idx="3336">
                  <c:v>-1848</c:v>
                </c:pt>
                <c:pt idx="3337">
                  <c:v>-1320</c:v>
                </c:pt>
                <c:pt idx="3338">
                  <c:v>-1320</c:v>
                </c:pt>
                <c:pt idx="3339">
                  <c:v>-1368</c:v>
                </c:pt>
                <c:pt idx="3340">
                  <c:v>-1416</c:v>
                </c:pt>
                <c:pt idx="3341">
                  <c:v>-888</c:v>
                </c:pt>
                <c:pt idx="3342">
                  <c:v>-888</c:v>
                </c:pt>
                <c:pt idx="3343">
                  <c:v>-936</c:v>
                </c:pt>
                <c:pt idx="3344">
                  <c:v>-984</c:v>
                </c:pt>
                <c:pt idx="3345">
                  <c:v>-1032</c:v>
                </c:pt>
                <c:pt idx="3346">
                  <c:v>-504</c:v>
                </c:pt>
                <c:pt idx="3347">
                  <c:v>-504</c:v>
                </c:pt>
                <c:pt idx="3348">
                  <c:v>-552</c:v>
                </c:pt>
                <c:pt idx="3349">
                  <c:v>-564</c:v>
                </c:pt>
                <c:pt idx="3350">
                  <c:v>-576</c:v>
                </c:pt>
                <c:pt idx="3351">
                  <c:v>-588</c:v>
                </c:pt>
                <c:pt idx="3352">
                  <c:v>-600</c:v>
                </c:pt>
                <c:pt idx="3353">
                  <c:v>-612</c:v>
                </c:pt>
                <c:pt idx="3354">
                  <c:v>-624</c:v>
                </c:pt>
                <c:pt idx="3355">
                  <c:v>-636</c:v>
                </c:pt>
                <c:pt idx="3356">
                  <c:v>-648</c:v>
                </c:pt>
                <c:pt idx="3357">
                  <c:v>-660</c:v>
                </c:pt>
                <c:pt idx="3358">
                  <c:v>-672</c:v>
                </c:pt>
                <c:pt idx="3359">
                  <c:v>-540</c:v>
                </c:pt>
                <c:pt idx="3360">
                  <c:v>-540</c:v>
                </c:pt>
                <c:pt idx="3361">
                  <c:v>-408</c:v>
                </c:pt>
                <c:pt idx="3362">
                  <c:v>-408</c:v>
                </c:pt>
                <c:pt idx="3363">
                  <c:v>-420</c:v>
                </c:pt>
                <c:pt idx="3364">
                  <c:v>-432</c:v>
                </c:pt>
                <c:pt idx="3365">
                  <c:v>-444</c:v>
                </c:pt>
                <c:pt idx="3366">
                  <c:v>-456</c:v>
                </c:pt>
                <c:pt idx="3367">
                  <c:v>-324</c:v>
                </c:pt>
                <c:pt idx="3368">
                  <c:v>-324</c:v>
                </c:pt>
                <c:pt idx="3369">
                  <c:v>-336</c:v>
                </c:pt>
                <c:pt idx="3370">
                  <c:v>-348</c:v>
                </c:pt>
                <c:pt idx="3371">
                  <c:v>-360</c:v>
                </c:pt>
                <c:pt idx="3372">
                  <c:v>-372</c:v>
                </c:pt>
                <c:pt idx="3373">
                  <c:v>-384</c:v>
                </c:pt>
                <c:pt idx="3374">
                  <c:v>-396</c:v>
                </c:pt>
                <c:pt idx="3375">
                  <c:v>-408</c:v>
                </c:pt>
                <c:pt idx="3376">
                  <c:v>-420</c:v>
                </c:pt>
                <c:pt idx="3377">
                  <c:v>-432</c:v>
                </c:pt>
                <c:pt idx="3378">
                  <c:v>-444</c:v>
                </c:pt>
                <c:pt idx="3379">
                  <c:v>-456</c:v>
                </c:pt>
                <c:pt idx="3380">
                  <c:v>-468</c:v>
                </c:pt>
                <c:pt idx="3381">
                  <c:v>-480</c:v>
                </c:pt>
                <c:pt idx="3382">
                  <c:v>-492</c:v>
                </c:pt>
                <c:pt idx="3383">
                  <c:v>-504</c:v>
                </c:pt>
                <c:pt idx="3384">
                  <c:v>-516</c:v>
                </c:pt>
                <c:pt idx="3385">
                  <c:v>-540</c:v>
                </c:pt>
                <c:pt idx="3386">
                  <c:v>-564</c:v>
                </c:pt>
                <c:pt idx="3387">
                  <c:v>-588</c:v>
                </c:pt>
                <c:pt idx="3388">
                  <c:v>-612</c:v>
                </c:pt>
                <c:pt idx="3389">
                  <c:v>-636</c:v>
                </c:pt>
                <c:pt idx="3390">
                  <c:v>-660</c:v>
                </c:pt>
                <c:pt idx="3391">
                  <c:v>-684</c:v>
                </c:pt>
                <c:pt idx="3392">
                  <c:v>-708</c:v>
                </c:pt>
                <c:pt idx="3393">
                  <c:v>-732</c:v>
                </c:pt>
                <c:pt idx="3394">
                  <c:v>-756</c:v>
                </c:pt>
                <c:pt idx="3395">
                  <c:v>-492</c:v>
                </c:pt>
                <c:pt idx="3396">
                  <c:v>-492</c:v>
                </c:pt>
                <c:pt idx="3397">
                  <c:v>-504</c:v>
                </c:pt>
                <c:pt idx="3398">
                  <c:v>-516</c:v>
                </c:pt>
                <c:pt idx="3399">
                  <c:v>-528</c:v>
                </c:pt>
                <c:pt idx="3400">
                  <c:v>-540</c:v>
                </c:pt>
                <c:pt idx="3401">
                  <c:v>-552</c:v>
                </c:pt>
                <c:pt idx="3402">
                  <c:v>-564</c:v>
                </c:pt>
                <c:pt idx="3403">
                  <c:v>-576</c:v>
                </c:pt>
                <c:pt idx="3404">
                  <c:v>-588</c:v>
                </c:pt>
                <c:pt idx="3405">
                  <c:v>-600</c:v>
                </c:pt>
                <c:pt idx="3406">
                  <c:v>-612</c:v>
                </c:pt>
                <c:pt idx="3407">
                  <c:v>-624</c:v>
                </c:pt>
                <c:pt idx="3408">
                  <c:v>-636</c:v>
                </c:pt>
                <c:pt idx="3409">
                  <c:v>-660</c:v>
                </c:pt>
                <c:pt idx="3410">
                  <c:v>-684</c:v>
                </c:pt>
                <c:pt idx="3411">
                  <c:v>-708</c:v>
                </c:pt>
                <c:pt idx="3412">
                  <c:v>-732</c:v>
                </c:pt>
                <c:pt idx="3413">
                  <c:v>-756</c:v>
                </c:pt>
                <c:pt idx="3414">
                  <c:v>-780</c:v>
                </c:pt>
                <c:pt idx="3415">
                  <c:v>-804</c:v>
                </c:pt>
                <c:pt idx="3416">
                  <c:v>-828</c:v>
                </c:pt>
                <c:pt idx="3417">
                  <c:v>-852</c:v>
                </c:pt>
                <c:pt idx="3418">
                  <c:v>-876</c:v>
                </c:pt>
                <c:pt idx="3419">
                  <c:v>-612</c:v>
                </c:pt>
                <c:pt idx="3420">
                  <c:v>-612</c:v>
                </c:pt>
                <c:pt idx="3421">
                  <c:v>-624</c:v>
                </c:pt>
                <c:pt idx="3422">
                  <c:v>-636</c:v>
                </c:pt>
                <c:pt idx="3423">
                  <c:v>-648</c:v>
                </c:pt>
                <c:pt idx="3424">
                  <c:v>-660</c:v>
                </c:pt>
                <c:pt idx="3425">
                  <c:v>-672</c:v>
                </c:pt>
                <c:pt idx="3426">
                  <c:v>-540</c:v>
                </c:pt>
                <c:pt idx="3427">
                  <c:v>-540</c:v>
                </c:pt>
                <c:pt idx="3428">
                  <c:v>-552</c:v>
                </c:pt>
                <c:pt idx="3429">
                  <c:v>-564</c:v>
                </c:pt>
                <c:pt idx="3430">
                  <c:v>-576</c:v>
                </c:pt>
                <c:pt idx="3431">
                  <c:v>-588</c:v>
                </c:pt>
                <c:pt idx="3432">
                  <c:v>-600</c:v>
                </c:pt>
                <c:pt idx="3433">
                  <c:v>-612</c:v>
                </c:pt>
                <c:pt idx="3434">
                  <c:v>-624</c:v>
                </c:pt>
                <c:pt idx="3435">
                  <c:v>-636</c:v>
                </c:pt>
                <c:pt idx="3436">
                  <c:v>-648</c:v>
                </c:pt>
                <c:pt idx="3437">
                  <c:v>-660</c:v>
                </c:pt>
                <c:pt idx="3438">
                  <c:v>-672</c:v>
                </c:pt>
                <c:pt idx="3439">
                  <c:v>-684</c:v>
                </c:pt>
                <c:pt idx="3440">
                  <c:v>-696</c:v>
                </c:pt>
                <c:pt idx="3441">
                  <c:v>-708</c:v>
                </c:pt>
                <c:pt idx="3442">
                  <c:v>-720</c:v>
                </c:pt>
                <c:pt idx="3443">
                  <c:v>-732</c:v>
                </c:pt>
                <c:pt idx="3444">
                  <c:v>-744</c:v>
                </c:pt>
                <c:pt idx="3445">
                  <c:v>-768</c:v>
                </c:pt>
                <c:pt idx="3446">
                  <c:v>-792</c:v>
                </c:pt>
                <c:pt idx="3447">
                  <c:v>-816</c:v>
                </c:pt>
                <c:pt idx="3448">
                  <c:v>-840</c:v>
                </c:pt>
                <c:pt idx="3449">
                  <c:v>-864</c:v>
                </c:pt>
                <c:pt idx="3450">
                  <c:v>-888</c:v>
                </c:pt>
                <c:pt idx="3451">
                  <c:v>-912</c:v>
                </c:pt>
                <c:pt idx="3452">
                  <c:v>-936</c:v>
                </c:pt>
                <c:pt idx="3453">
                  <c:v>-960</c:v>
                </c:pt>
                <c:pt idx="3454">
                  <c:v>-984</c:v>
                </c:pt>
                <c:pt idx="3455">
                  <c:v>-1008</c:v>
                </c:pt>
                <c:pt idx="3456">
                  <c:v>-1032</c:v>
                </c:pt>
                <c:pt idx="3457">
                  <c:v>-1068</c:v>
                </c:pt>
                <c:pt idx="3458">
                  <c:v>-672</c:v>
                </c:pt>
                <c:pt idx="3459">
                  <c:v>-672</c:v>
                </c:pt>
                <c:pt idx="3460">
                  <c:v>-708</c:v>
                </c:pt>
                <c:pt idx="3461">
                  <c:v>-744</c:v>
                </c:pt>
                <c:pt idx="3462">
                  <c:v>-780</c:v>
                </c:pt>
                <c:pt idx="3463">
                  <c:v>-816</c:v>
                </c:pt>
                <c:pt idx="3464">
                  <c:v>-852</c:v>
                </c:pt>
                <c:pt idx="3465">
                  <c:v>-888</c:v>
                </c:pt>
                <c:pt idx="3466">
                  <c:v>-924</c:v>
                </c:pt>
                <c:pt idx="3467">
                  <c:v>-960</c:v>
                </c:pt>
                <c:pt idx="3468">
                  <c:v>-996</c:v>
                </c:pt>
                <c:pt idx="3469">
                  <c:v>-1008</c:v>
                </c:pt>
                <c:pt idx="3470">
                  <c:v>-1020</c:v>
                </c:pt>
                <c:pt idx="3471">
                  <c:v>-1032</c:v>
                </c:pt>
                <c:pt idx="3472">
                  <c:v>-900</c:v>
                </c:pt>
                <c:pt idx="3473">
                  <c:v>-900</c:v>
                </c:pt>
                <c:pt idx="3474">
                  <c:v>-912</c:v>
                </c:pt>
                <c:pt idx="3475">
                  <c:v>-780</c:v>
                </c:pt>
                <c:pt idx="3476">
                  <c:v>-780</c:v>
                </c:pt>
                <c:pt idx="3477">
                  <c:v>-792</c:v>
                </c:pt>
                <c:pt idx="3478">
                  <c:v>-660</c:v>
                </c:pt>
                <c:pt idx="3479">
                  <c:v>-660</c:v>
                </c:pt>
                <c:pt idx="3480">
                  <c:v>-672</c:v>
                </c:pt>
                <c:pt idx="3481">
                  <c:v>-684</c:v>
                </c:pt>
                <c:pt idx="3482">
                  <c:v>-552</c:v>
                </c:pt>
                <c:pt idx="3483">
                  <c:v>-552</c:v>
                </c:pt>
                <c:pt idx="3484">
                  <c:v>-564</c:v>
                </c:pt>
                <c:pt idx="3485">
                  <c:v>-576</c:v>
                </c:pt>
                <c:pt idx="3486">
                  <c:v>-444</c:v>
                </c:pt>
                <c:pt idx="3487">
                  <c:v>-444</c:v>
                </c:pt>
                <c:pt idx="3488">
                  <c:v>-456</c:v>
                </c:pt>
                <c:pt idx="3489">
                  <c:v>-468</c:v>
                </c:pt>
                <c:pt idx="3490">
                  <c:v>-480</c:v>
                </c:pt>
                <c:pt idx="3491">
                  <c:v>-492</c:v>
                </c:pt>
                <c:pt idx="3492">
                  <c:v>-504</c:v>
                </c:pt>
                <c:pt idx="3493">
                  <c:v>-372</c:v>
                </c:pt>
                <c:pt idx="3494">
                  <c:v>-372</c:v>
                </c:pt>
                <c:pt idx="3495">
                  <c:v>-384</c:v>
                </c:pt>
                <c:pt idx="3496">
                  <c:v>-396</c:v>
                </c:pt>
                <c:pt idx="3497">
                  <c:v>-408</c:v>
                </c:pt>
                <c:pt idx="3498">
                  <c:v>-420</c:v>
                </c:pt>
                <c:pt idx="3499">
                  <c:v>-288</c:v>
                </c:pt>
                <c:pt idx="3500">
                  <c:v>-288</c:v>
                </c:pt>
                <c:pt idx="3501">
                  <c:v>-300</c:v>
                </c:pt>
                <c:pt idx="3502">
                  <c:v>-312</c:v>
                </c:pt>
                <c:pt idx="3503">
                  <c:v>-324</c:v>
                </c:pt>
                <c:pt idx="3504">
                  <c:v>-336</c:v>
                </c:pt>
                <c:pt idx="3505">
                  <c:v>-348</c:v>
                </c:pt>
                <c:pt idx="3506">
                  <c:v>-360</c:v>
                </c:pt>
                <c:pt idx="3507">
                  <c:v>-228</c:v>
                </c:pt>
                <c:pt idx="3508">
                  <c:v>-228</c:v>
                </c:pt>
                <c:pt idx="3509">
                  <c:v>-240</c:v>
                </c:pt>
                <c:pt idx="3510">
                  <c:v>-252</c:v>
                </c:pt>
                <c:pt idx="3511">
                  <c:v>-120</c:v>
                </c:pt>
                <c:pt idx="3512">
                  <c:v>-120</c:v>
                </c:pt>
                <c:pt idx="3513">
                  <c:v>-132</c:v>
                </c:pt>
                <c:pt idx="3514">
                  <c:v>-144</c:v>
                </c:pt>
                <c:pt idx="3515">
                  <c:v>-156</c:v>
                </c:pt>
                <c:pt idx="3516">
                  <c:v>-168</c:v>
                </c:pt>
                <c:pt idx="3517">
                  <c:v>-180</c:v>
                </c:pt>
                <c:pt idx="3518">
                  <c:v>-192</c:v>
                </c:pt>
                <c:pt idx="3519">
                  <c:v>-204</c:v>
                </c:pt>
                <c:pt idx="3520">
                  <c:v>-216</c:v>
                </c:pt>
                <c:pt idx="3521">
                  <c:v>-228</c:v>
                </c:pt>
                <c:pt idx="3522">
                  <c:v>-240</c:v>
                </c:pt>
                <c:pt idx="3523">
                  <c:v>-252</c:v>
                </c:pt>
                <c:pt idx="3524">
                  <c:v>-120</c:v>
                </c:pt>
                <c:pt idx="3525">
                  <c:v>-120</c:v>
                </c:pt>
                <c:pt idx="3526">
                  <c:v>-132</c:v>
                </c:pt>
                <c:pt idx="3527">
                  <c:v>-144</c:v>
                </c:pt>
                <c:pt idx="3528">
                  <c:v>-156</c:v>
                </c:pt>
                <c:pt idx="3529">
                  <c:v>-168</c:v>
                </c:pt>
                <c:pt idx="3530">
                  <c:v>-180</c:v>
                </c:pt>
                <c:pt idx="3531">
                  <c:v>-48</c:v>
                </c:pt>
                <c:pt idx="3532">
                  <c:v>-48</c:v>
                </c:pt>
                <c:pt idx="3533">
                  <c:v>-60</c:v>
                </c:pt>
                <c:pt idx="3534">
                  <c:v>-72</c:v>
                </c:pt>
                <c:pt idx="3535">
                  <c:v>60</c:v>
                </c:pt>
                <c:pt idx="3536">
                  <c:v>60</c:v>
                </c:pt>
                <c:pt idx="3537">
                  <c:v>48</c:v>
                </c:pt>
                <c:pt idx="3538">
                  <c:v>36</c:v>
                </c:pt>
                <c:pt idx="3539">
                  <c:v>24</c:v>
                </c:pt>
                <c:pt idx="3540">
                  <c:v>12</c:v>
                </c:pt>
                <c:pt idx="3541">
                  <c:v>0</c:v>
                </c:pt>
                <c:pt idx="3542">
                  <c:v>-12</c:v>
                </c:pt>
                <c:pt idx="3543">
                  <c:v>-24</c:v>
                </c:pt>
                <c:pt idx="3544">
                  <c:v>-36</c:v>
                </c:pt>
                <c:pt idx="3545">
                  <c:v>-48</c:v>
                </c:pt>
                <c:pt idx="3546">
                  <c:v>-60</c:v>
                </c:pt>
                <c:pt idx="3547">
                  <c:v>-72</c:v>
                </c:pt>
                <c:pt idx="3548">
                  <c:v>-84</c:v>
                </c:pt>
                <c:pt idx="3549">
                  <c:v>-96</c:v>
                </c:pt>
                <c:pt idx="3550">
                  <c:v>-108</c:v>
                </c:pt>
                <c:pt idx="3551">
                  <c:v>-120</c:v>
                </c:pt>
                <c:pt idx="3552">
                  <c:v>-132</c:v>
                </c:pt>
                <c:pt idx="3553">
                  <c:v>132</c:v>
                </c:pt>
                <c:pt idx="3554">
                  <c:v>132</c:v>
                </c:pt>
                <c:pt idx="3555">
                  <c:v>108</c:v>
                </c:pt>
                <c:pt idx="3556">
                  <c:v>84</c:v>
                </c:pt>
                <c:pt idx="3557">
                  <c:v>60</c:v>
                </c:pt>
                <c:pt idx="3558">
                  <c:v>36</c:v>
                </c:pt>
                <c:pt idx="3559">
                  <c:v>12</c:v>
                </c:pt>
                <c:pt idx="3560">
                  <c:v>-12</c:v>
                </c:pt>
                <c:pt idx="3561">
                  <c:v>-36</c:v>
                </c:pt>
                <c:pt idx="3562">
                  <c:v>-60</c:v>
                </c:pt>
                <c:pt idx="3563">
                  <c:v>204</c:v>
                </c:pt>
                <c:pt idx="3564">
                  <c:v>204</c:v>
                </c:pt>
                <c:pt idx="3565">
                  <c:v>192</c:v>
                </c:pt>
                <c:pt idx="3566">
                  <c:v>180</c:v>
                </c:pt>
                <c:pt idx="3567">
                  <c:v>168</c:v>
                </c:pt>
                <c:pt idx="3568">
                  <c:v>156</c:v>
                </c:pt>
                <c:pt idx="3569">
                  <c:v>144</c:v>
                </c:pt>
                <c:pt idx="3570">
                  <c:v>132</c:v>
                </c:pt>
                <c:pt idx="3571">
                  <c:v>120</c:v>
                </c:pt>
                <c:pt idx="3572">
                  <c:v>108</c:v>
                </c:pt>
                <c:pt idx="3573">
                  <c:v>96</c:v>
                </c:pt>
                <c:pt idx="3574">
                  <c:v>84</c:v>
                </c:pt>
                <c:pt idx="3575">
                  <c:v>72</c:v>
                </c:pt>
                <c:pt idx="3576">
                  <c:v>60</c:v>
                </c:pt>
                <c:pt idx="3577">
                  <c:v>36</c:v>
                </c:pt>
                <c:pt idx="3578">
                  <c:v>12</c:v>
                </c:pt>
                <c:pt idx="3579">
                  <c:v>-12</c:v>
                </c:pt>
                <c:pt idx="3580">
                  <c:v>-36</c:v>
                </c:pt>
                <c:pt idx="3581">
                  <c:v>-60</c:v>
                </c:pt>
                <c:pt idx="3582">
                  <c:v>-84</c:v>
                </c:pt>
                <c:pt idx="3583">
                  <c:v>-108</c:v>
                </c:pt>
                <c:pt idx="3584">
                  <c:v>-132</c:v>
                </c:pt>
                <c:pt idx="3585">
                  <c:v>-156</c:v>
                </c:pt>
                <c:pt idx="3586">
                  <c:v>-180</c:v>
                </c:pt>
                <c:pt idx="3587">
                  <c:v>-204</c:v>
                </c:pt>
                <c:pt idx="3588">
                  <c:v>-228</c:v>
                </c:pt>
                <c:pt idx="3589">
                  <c:v>-264</c:v>
                </c:pt>
                <c:pt idx="3590">
                  <c:v>-300</c:v>
                </c:pt>
                <c:pt idx="3591">
                  <c:v>-336</c:v>
                </c:pt>
                <c:pt idx="3592">
                  <c:v>-372</c:v>
                </c:pt>
                <c:pt idx="3593">
                  <c:v>-408</c:v>
                </c:pt>
                <c:pt idx="3594">
                  <c:v>-444</c:v>
                </c:pt>
                <c:pt idx="3595">
                  <c:v>-48</c:v>
                </c:pt>
                <c:pt idx="3596">
                  <c:v>-48</c:v>
                </c:pt>
                <c:pt idx="3597">
                  <c:v>-84</c:v>
                </c:pt>
                <c:pt idx="3598">
                  <c:v>-120</c:v>
                </c:pt>
                <c:pt idx="3599">
                  <c:v>-156</c:v>
                </c:pt>
                <c:pt idx="3600">
                  <c:v>-192</c:v>
                </c:pt>
                <c:pt idx="3601">
                  <c:v>-204</c:v>
                </c:pt>
                <c:pt idx="3602">
                  <c:v>-216</c:v>
                </c:pt>
                <c:pt idx="3603">
                  <c:v>-228</c:v>
                </c:pt>
                <c:pt idx="3604">
                  <c:v>-240</c:v>
                </c:pt>
                <c:pt idx="3605">
                  <c:v>-252</c:v>
                </c:pt>
                <c:pt idx="3606">
                  <c:v>-264</c:v>
                </c:pt>
                <c:pt idx="3607">
                  <c:v>-276</c:v>
                </c:pt>
                <c:pt idx="3608">
                  <c:v>-288</c:v>
                </c:pt>
                <c:pt idx="3609">
                  <c:v>-300</c:v>
                </c:pt>
                <c:pt idx="3610">
                  <c:v>-312</c:v>
                </c:pt>
                <c:pt idx="3611">
                  <c:v>-180</c:v>
                </c:pt>
                <c:pt idx="3612">
                  <c:v>-180</c:v>
                </c:pt>
                <c:pt idx="3613">
                  <c:v>-48</c:v>
                </c:pt>
                <c:pt idx="3614">
                  <c:v>-48</c:v>
                </c:pt>
                <c:pt idx="3615">
                  <c:v>-60</c:v>
                </c:pt>
                <c:pt idx="3616">
                  <c:v>72</c:v>
                </c:pt>
                <c:pt idx="3617">
                  <c:v>72</c:v>
                </c:pt>
                <c:pt idx="3618">
                  <c:v>60</c:v>
                </c:pt>
                <c:pt idx="3619">
                  <c:v>48</c:v>
                </c:pt>
                <c:pt idx="3620">
                  <c:v>36</c:v>
                </c:pt>
                <c:pt idx="3621">
                  <c:v>24</c:v>
                </c:pt>
                <c:pt idx="3622">
                  <c:v>12</c:v>
                </c:pt>
                <c:pt idx="3623">
                  <c:v>0</c:v>
                </c:pt>
                <c:pt idx="3624">
                  <c:v>-12</c:v>
                </c:pt>
                <c:pt idx="3625">
                  <c:v>-24</c:v>
                </c:pt>
                <c:pt idx="3626">
                  <c:v>-36</c:v>
                </c:pt>
                <c:pt idx="3627">
                  <c:v>-48</c:v>
                </c:pt>
                <c:pt idx="3628">
                  <c:v>-60</c:v>
                </c:pt>
                <c:pt idx="3629">
                  <c:v>72</c:v>
                </c:pt>
                <c:pt idx="3630">
                  <c:v>72</c:v>
                </c:pt>
                <c:pt idx="3631">
                  <c:v>60</c:v>
                </c:pt>
                <c:pt idx="3632">
                  <c:v>48</c:v>
                </c:pt>
                <c:pt idx="3633">
                  <c:v>36</c:v>
                </c:pt>
                <c:pt idx="3634">
                  <c:v>24</c:v>
                </c:pt>
                <c:pt idx="3635">
                  <c:v>12</c:v>
                </c:pt>
                <c:pt idx="3636">
                  <c:v>0</c:v>
                </c:pt>
                <c:pt idx="3637">
                  <c:v>-12</c:v>
                </c:pt>
                <c:pt idx="3638">
                  <c:v>-24</c:v>
                </c:pt>
                <c:pt idx="3639">
                  <c:v>-36</c:v>
                </c:pt>
                <c:pt idx="3640">
                  <c:v>-48</c:v>
                </c:pt>
                <c:pt idx="3641">
                  <c:v>-60</c:v>
                </c:pt>
                <c:pt idx="3642">
                  <c:v>-72</c:v>
                </c:pt>
                <c:pt idx="3643">
                  <c:v>-84</c:v>
                </c:pt>
                <c:pt idx="3644">
                  <c:v>-96</c:v>
                </c:pt>
                <c:pt idx="3645">
                  <c:v>-108</c:v>
                </c:pt>
                <c:pt idx="3646">
                  <c:v>-120</c:v>
                </c:pt>
                <c:pt idx="3647">
                  <c:v>-132</c:v>
                </c:pt>
                <c:pt idx="3648">
                  <c:v>-144</c:v>
                </c:pt>
                <c:pt idx="3649">
                  <c:v>120</c:v>
                </c:pt>
                <c:pt idx="3650">
                  <c:v>120</c:v>
                </c:pt>
                <c:pt idx="3651">
                  <c:v>96</c:v>
                </c:pt>
                <c:pt idx="3652">
                  <c:v>72</c:v>
                </c:pt>
                <c:pt idx="3653">
                  <c:v>48</c:v>
                </c:pt>
                <c:pt idx="3654">
                  <c:v>24</c:v>
                </c:pt>
                <c:pt idx="3655">
                  <c:v>288</c:v>
                </c:pt>
                <c:pt idx="3656">
                  <c:v>288</c:v>
                </c:pt>
                <c:pt idx="3657">
                  <c:v>264</c:v>
                </c:pt>
                <c:pt idx="3658">
                  <c:v>240</c:v>
                </c:pt>
                <c:pt idx="3659">
                  <c:v>216</c:v>
                </c:pt>
                <c:pt idx="3660">
                  <c:v>192</c:v>
                </c:pt>
                <c:pt idx="3661">
                  <c:v>180</c:v>
                </c:pt>
                <c:pt idx="3662">
                  <c:v>168</c:v>
                </c:pt>
                <c:pt idx="3663">
                  <c:v>156</c:v>
                </c:pt>
                <c:pt idx="3664">
                  <c:v>144</c:v>
                </c:pt>
                <c:pt idx="3665">
                  <c:v>132</c:v>
                </c:pt>
                <c:pt idx="3666">
                  <c:v>120</c:v>
                </c:pt>
                <c:pt idx="3667">
                  <c:v>108</c:v>
                </c:pt>
                <c:pt idx="3668">
                  <c:v>96</c:v>
                </c:pt>
                <c:pt idx="3669">
                  <c:v>84</c:v>
                </c:pt>
                <c:pt idx="3670">
                  <c:v>72</c:v>
                </c:pt>
                <c:pt idx="3671">
                  <c:v>204</c:v>
                </c:pt>
                <c:pt idx="3672">
                  <c:v>204</c:v>
                </c:pt>
                <c:pt idx="3673">
                  <c:v>192</c:v>
                </c:pt>
                <c:pt idx="3674">
                  <c:v>180</c:v>
                </c:pt>
                <c:pt idx="3675">
                  <c:v>168</c:v>
                </c:pt>
                <c:pt idx="3676">
                  <c:v>156</c:v>
                </c:pt>
                <c:pt idx="3677">
                  <c:v>144</c:v>
                </c:pt>
                <c:pt idx="3678">
                  <c:v>132</c:v>
                </c:pt>
                <c:pt idx="3679">
                  <c:v>120</c:v>
                </c:pt>
                <c:pt idx="3680">
                  <c:v>108</c:v>
                </c:pt>
                <c:pt idx="3681">
                  <c:v>96</c:v>
                </c:pt>
                <c:pt idx="3682">
                  <c:v>84</c:v>
                </c:pt>
                <c:pt idx="3683">
                  <c:v>216</c:v>
                </c:pt>
                <c:pt idx="3684">
                  <c:v>216</c:v>
                </c:pt>
                <c:pt idx="3685">
                  <c:v>204</c:v>
                </c:pt>
                <c:pt idx="3686">
                  <c:v>192</c:v>
                </c:pt>
                <c:pt idx="3687">
                  <c:v>180</c:v>
                </c:pt>
                <c:pt idx="3688">
                  <c:v>168</c:v>
                </c:pt>
                <c:pt idx="3689">
                  <c:v>156</c:v>
                </c:pt>
                <c:pt idx="3690">
                  <c:v>144</c:v>
                </c:pt>
                <c:pt idx="3691">
                  <c:v>132</c:v>
                </c:pt>
                <c:pt idx="3692">
                  <c:v>120</c:v>
                </c:pt>
                <c:pt idx="3693">
                  <c:v>108</c:v>
                </c:pt>
                <c:pt idx="3694">
                  <c:v>240</c:v>
                </c:pt>
                <c:pt idx="3695">
                  <c:v>240</c:v>
                </c:pt>
                <c:pt idx="3696">
                  <c:v>228</c:v>
                </c:pt>
                <c:pt idx="3697">
                  <c:v>360</c:v>
                </c:pt>
                <c:pt idx="3698">
                  <c:v>360</c:v>
                </c:pt>
                <c:pt idx="3699">
                  <c:v>348</c:v>
                </c:pt>
                <c:pt idx="3700">
                  <c:v>480</c:v>
                </c:pt>
                <c:pt idx="3701">
                  <c:v>480</c:v>
                </c:pt>
                <c:pt idx="3702">
                  <c:v>468</c:v>
                </c:pt>
                <c:pt idx="3703">
                  <c:v>456</c:v>
                </c:pt>
                <c:pt idx="3704">
                  <c:v>444</c:v>
                </c:pt>
                <c:pt idx="3705">
                  <c:v>432</c:v>
                </c:pt>
                <c:pt idx="3706">
                  <c:v>420</c:v>
                </c:pt>
                <c:pt idx="3707">
                  <c:v>408</c:v>
                </c:pt>
                <c:pt idx="3708">
                  <c:v>396</c:v>
                </c:pt>
                <c:pt idx="3709">
                  <c:v>384</c:v>
                </c:pt>
                <c:pt idx="3710">
                  <c:v>372</c:v>
                </c:pt>
                <c:pt idx="3711">
                  <c:v>360</c:v>
                </c:pt>
                <c:pt idx="3712">
                  <c:v>348</c:v>
                </c:pt>
                <c:pt idx="3713">
                  <c:v>336</c:v>
                </c:pt>
                <c:pt idx="3714">
                  <c:v>324</c:v>
                </c:pt>
                <c:pt idx="3715">
                  <c:v>312</c:v>
                </c:pt>
                <c:pt idx="3716">
                  <c:v>300</c:v>
                </c:pt>
                <c:pt idx="3717">
                  <c:v>288</c:v>
                </c:pt>
                <c:pt idx="3718">
                  <c:v>276</c:v>
                </c:pt>
                <c:pt idx="3719">
                  <c:v>408</c:v>
                </c:pt>
                <c:pt idx="3720">
                  <c:v>408</c:v>
                </c:pt>
                <c:pt idx="3721">
                  <c:v>396</c:v>
                </c:pt>
                <c:pt idx="3722">
                  <c:v>384</c:v>
                </c:pt>
                <c:pt idx="3723">
                  <c:v>372</c:v>
                </c:pt>
                <c:pt idx="3724">
                  <c:v>360</c:v>
                </c:pt>
                <c:pt idx="3725">
                  <c:v>348</c:v>
                </c:pt>
                <c:pt idx="3726">
                  <c:v>336</c:v>
                </c:pt>
                <c:pt idx="3727">
                  <c:v>324</c:v>
                </c:pt>
                <c:pt idx="3728">
                  <c:v>312</c:v>
                </c:pt>
                <c:pt idx="3729">
                  <c:v>444</c:v>
                </c:pt>
                <c:pt idx="3730">
                  <c:v>444</c:v>
                </c:pt>
                <c:pt idx="3731">
                  <c:v>432</c:v>
                </c:pt>
                <c:pt idx="3732">
                  <c:v>420</c:v>
                </c:pt>
                <c:pt idx="3733">
                  <c:v>408</c:v>
                </c:pt>
                <c:pt idx="3734">
                  <c:v>396</c:v>
                </c:pt>
                <c:pt idx="3735">
                  <c:v>384</c:v>
                </c:pt>
                <c:pt idx="3736">
                  <c:v>516</c:v>
                </c:pt>
                <c:pt idx="3737">
                  <c:v>516</c:v>
                </c:pt>
                <c:pt idx="3738">
                  <c:v>504</c:v>
                </c:pt>
                <c:pt idx="3739">
                  <c:v>492</c:v>
                </c:pt>
                <c:pt idx="3740">
                  <c:v>480</c:v>
                </c:pt>
                <c:pt idx="3741">
                  <c:v>468</c:v>
                </c:pt>
                <c:pt idx="3742">
                  <c:v>456</c:v>
                </c:pt>
                <c:pt idx="3743">
                  <c:v>444</c:v>
                </c:pt>
                <c:pt idx="3744">
                  <c:v>432</c:v>
                </c:pt>
                <c:pt idx="3745">
                  <c:v>420</c:v>
                </c:pt>
                <c:pt idx="3746">
                  <c:v>408</c:v>
                </c:pt>
                <c:pt idx="3747">
                  <c:v>396</c:v>
                </c:pt>
                <c:pt idx="3748">
                  <c:v>384</c:v>
                </c:pt>
                <c:pt idx="3749">
                  <c:v>372</c:v>
                </c:pt>
                <c:pt idx="3750">
                  <c:v>360</c:v>
                </c:pt>
                <c:pt idx="3751">
                  <c:v>348</c:v>
                </c:pt>
                <c:pt idx="3752">
                  <c:v>336</c:v>
                </c:pt>
                <c:pt idx="3753">
                  <c:v>324</c:v>
                </c:pt>
                <c:pt idx="3754">
                  <c:v>312</c:v>
                </c:pt>
                <c:pt idx="3755">
                  <c:v>444</c:v>
                </c:pt>
                <c:pt idx="3756">
                  <c:v>444</c:v>
                </c:pt>
                <c:pt idx="3757">
                  <c:v>432</c:v>
                </c:pt>
                <c:pt idx="3758">
                  <c:v>420</c:v>
                </c:pt>
                <c:pt idx="3759">
                  <c:v>408</c:v>
                </c:pt>
                <c:pt idx="3760">
                  <c:v>396</c:v>
                </c:pt>
                <c:pt idx="3761">
                  <c:v>384</c:v>
                </c:pt>
                <c:pt idx="3762">
                  <c:v>372</c:v>
                </c:pt>
                <c:pt idx="3763">
                  <c:v>360</c:v>
                </c:pt>
                <c:pt idx="3764">
                  <c:v>348</c:v>
                </c:pt>
                <c:pt idx="3765">
                  <c:v>480</c:v>
                </c:pt>
                <c:pt idx="3766">
                  <c:v>480</c:v>
                </c:pt>
                <c:pt idx="3767">
                  <c:v>468</c:v>
                </c:pt>
                <c:pt idx="3768">
                  <c:v>456</c:v>
                </c:pt>
                <c:pt idx="3769">
                  <c:v>444</c:v>
                </c:pt>
                <c:pt idx="3770">
                  <c:v>432</c:v>
                </c:pt>
                <c:pt idx="3771">
                  <c:v>420</c:v>
                </c:pt>
                <c:pt idx="3772">
                  <c:v>408</c:v>
                </c:pt>
                <c:pt idx="3773">
                  <c:v>540</c:v>
                </c:pt>
                <c:pt idx="3774">
                  <c:v>540</c:v>
                </c:pt>
                <c:pt idx="3775">
                  <c:v>528</c:v>
                </c:pt>
                <c:pt idx="3776">
                  <c:v>516</c:v>
                </c:pt>
                <c:pt idx="3777">
                  <c:v>504</c:v>
                </c:pt>
                <c:pt idx="3778">
                  <c:v>492</c:v>
                </c:pt>
                <c:pt idx="3779">
                  <c:v>480</c:v>
                </c:pt>
                <c:pt idx="3780">
                  <c:v>468</c:v>
                </c:pt>
                <c:pt idx="3781">
                  <c:v>456</c:v>
                </c:pt>
                <c:pt idx="3782">
                  <c:v>444</c:v>
                </c:pt>
                <c:pt idx="3783">
                  <c:v>576</c:v>
                </c:pt>
                <c:pt idx="3784">
                  <c:v>576</c:v>
                </c:pt>
                <c:pt idx="3785">
                  <c:v>564</c:v>
                </c:pt>
                <c:pt idx="3786">
                  <c:v>552</c:v>
                </c:pt>
                <c:pt idx="3787">
                  <c:v>540</c:v>
                </c:pt>
                <c:pt idx="3788">
                  <c:v>528</c:v>
                </c:pt>
                <c:pt idx="3789">
                  <c:v>516</c:v>
                </c:pt>
                <c:pt idx="3790">
                  <c:v>504</c:v>
                </c:pt>
                <c:pt idx="3791">
                  <c:v>492</c:v>
                </c:pt>
                <c:pt idx="3792">
                  <c:v>480</c:v>
                </c:pt>
                <c:pt idx="3793">
                  <c:v>468</c:v>
                </c:pt>
                <c:pt idx="3794">
                  <c:v>456</c:v>
                </c:pt>
                <c:pt idx="3795">
                  <c:v>588</c:v>
                </c:pt>
                <c:pt idx="3796">
                  <c:v>588</c:v>
                </c:pt>
                <c:pt idx="3797">
                  <c:v>576</c:v>
                </c:pt>
                <c:pt idx="3798">
                  <c:v>564</c:v>
                </c:pt>
                <c:pt idx="3799">
                  <c:v>552</c:v>
                </c:pt>
                <c:pt idx="3800">
                  <c:v>540</c:v>
                </c:pt>
                <c:pt idx="3801">
                  <c:v>528</c:v>
                </c:pt>
                <c:pt idx="3802">
                  <c:v>516</c:v>
                </c:pt>
                <c:pt idx="3803">
                  <c:v>504</c:v>
                </c:pt>
                <c:pt idx="3804">
                  <c:v>636</c:v>
                </c:pt>
                <c:pt idx="3805">
                  <c:v>636</c:v>
                </c:pt>
                <c:pt idx="3806">
                  <c:v>624</c:v>
                </c:pt>
                <c:pt idx="3807">
                  <c:v>612</c:v>
                </c:pt>
                <c:pt idx="3808">
                  <c:v>600</c:v>
                </c:pt>
                <c:pt idx="3809">
                  <c:v>732</c:v>
                </c:pt>
                <c:pt idx="3810">
                  <c:v>732</c:v>
                </c:pt>
                <c:pt idx="3811">
                  <c:v>720</c:v>
                </c:pt>
                <c:pt idx="3812">
                  <c:v>708</c:v>
                </c:pt>
                <c:pt idx="3813">
                  <c:v>696</c:v>
                </c:pt>
                <c:pt idx="3814">
                  <c:v>828</c:v>
                </c:pt>
                <c:pt idx="3815">
                  <c:v>828</c:v>
                </c:pt>
                <c:pt idx="3816">
                  <c:v>816</c:v>
                </c:pt>
                <c:pt idx="3817">
                  <c:v>804</c:v>
                </c:pt>
                <c:pt idx="3818">
                  <c:v>792</c:v>
                </c:pt>
                <c:pt idx="3819">
                  <c:v>780</c:v>
                </c:pt>
                <c:pt idx="3820">
                  <c:v>768</c:v>
                </c:pt>
                <c:pt idx="3821">
                  <c:v>756</c:v>
                </c:pt>
                <c:pt idx="3822">
                  <c:v>744</c:v>
                </c:pt>
                <c:pt idx="3823">
                  <c:v>732</c:v>
                </c:pt>
                <c:pt idx="3824">
                  <c:v>864</c:v>
                </c:pt>
                <c:pt idx="3825">
                  <c:v>864</c:v>
                </c:pt>
                <c:pt idx="3826">
                  <c:v>852</c:v>
                </c:pt>
                <c:pt idx="3827">
                  <c:v>840</c:v>
                </c:pt>
                <c:pt idx="3828">
                  <c:v>828</c:v>
                </c:pt>
                <c:pt idx="3829">
                  <c:v>816</c:v>
                </c:pt>
                <c:pt idx="3830">
                  <c:v>804</c:v>
                </c:pt>
                <c:pt idx="3831">
                  <c:v>792</c:v>
                </c:pt>
                <c:pt idx="3832">
                  <c:v>780</c:v>
                </c:pt>
                <c:pt idx="3833">
                  <c:v>768</c:v>
                </c:pt>
                <c:pt idx="3834">
                  <c:v>756</c:v>
                </c:pt>
                <c:pt idx="3835">
                  <c:v>744</c:v>
                </c:pt>
                <c:pt idx="3836">
                  <c:v>732</c:v>
                </c:pt>
                <c:pt idx="3837">
                  <c:v>720</c:v>
                </c:pt>
                <c:pt idx="3838">
                  <c:v>708</c:v>
                </c:pt>
                <c:pt idx="3839">
                  <c:v>696</c:v>
                </c:pt>
                <c:pt idx="3840">
                  <c:v>684</c:v>
                </c:pt>
                <c:pt idx="3841">
                  <c:v>660</c:v>
                </c:pt>
                <c:pt idx="3842">
                  <c:v>636</c:v>
                </c:pt>
                <c:pt idx="3843">
                  <c:v>900</c:v>
                </c:pt>
                <c:pt idx="3844">
                  <c:v>900</c:v>
                </c:pt>
                <c:pt idx="3845">
                  <c:v>876</c:v>
                </c:pt>
                <c:pt idx="3846">
                  <c:v>852</c:v>
                </c:pt>
                <c:pt idx="3847">
                  <c:v>828</c:v>
                </c:pt>
                <c:pt idx="3848">
                  <c:v>804</c:v>
                </c:pt>
                <c:pt idx="3849">
                  <c:v>780</c:v>
                </c:pt>
                <c:pt idx="3850">
                  <c:v>756</c:v>
                </c:pt>
                <c:pt idx="3851">
                  <c:v>732</c:v>
                </c:pt>
                <c:pt idx="3852">
                  <c:v>996</c:v>
                </c:pt>
                <c:pt idx="3853">
                  <c:v>996</c:v>
                </c:pt>
                <c:pt idx="3854">
                  <c:v>984</c:v>
                </c:pt>
                <c:pt idx="3855">
                  <c:v>972</c:v>
                </c:pt>
                <c:pt idx="3856">
                  <c:v>960</c:v>
                </c:pt>
                <c:pt idx="3857">
                  <c:v>948</c:v>
                </c:pt>
                <c:pt idx="3858">
                  <c:v>1080</c:v>
                </c:pt>
                <c:pt idx="3859">
                  <c:v>1080</c:v>
                </c:pt>
                <c:pt idx="3860">
                  <c:v>1068</c:v>
                </c:pt>
                <c:pt idx="3861">
                  <c:v>1200</c:v>
                </c:pt>
                <c:pt idx="3862">
                  <c:v>1200</c:v>
                </c:pt>
                <c:pt idx="3863">
                  <c:v>1188</c:v>
                </c:pt>
                <c:pt idx="3864">
                  <c:v>1176</c:v>
                </c:pt>
                <c:pt idx="3865">
                  <c:v>1164</c:v>
                </c:pt>
                <c:pt idx="3866">
                  <c:v>1152</c:v>
                </c:pt>
                <c:pt idx="3867">
                  <c:v>1140</c:v>
                </c:pt>
                <c:pt idx="3868">
                  <c:v>1128</c:v>
                </c:pt>
                <c:pt idx="3869">
                  <c:v>1116</c:v>
                </c:pt>
                <c:pt idx="3870">
                  <c:v>1104</c:v>
                </c:pt>
                <c:pt idx="3871">
                  <c:v>1236</c:v>
                </c:pt>
                <c:pt idx="3872">
                  <c:v>1236</c:v>
                </c:pt>
                <c:pt idx="3873">
                  <c:v>1224</c:v>
                </c:pt>
                <c:pt idx="3874">
                  <c:v>1212</c:v>
                </c:pt>
                <c:pt idx="3875">
                  <c:v>1200</c:v>
                </c:pt>
                <c:pt idx="3876">
                  <c:v>1188</c:v>
                </c:pt>
                <c:pt idx="3877">
                  <c:v>1176</c:v>
                </c:pt>
                <c:pt idx="3878">
                  <c:v>1164</c:v>
                </c:pt>
                <c:pt idx="3879">
                  <c:v>1152</c:v>
                </c:pt>
                <c:pt idx="3880">
                  <c:v>1140</c:v>
                </c:pt>
                <c:pt idx="3881">
                  <c:v>1128</c:v>
                </c:pt>
                <c:pt idx="3882">
                  <c:v>1116</c:v>
                </c:pt>
                <c:pt idx="3883">
                  <c:v>1104</c:v>
                </c:pt>
                <c:pt idx="3884">
                  <c:v>1092</c:v>
                </c:pt>
                <c:pt idx="3885">
                  <c:v>1080</c:v>
                </c:pt>
                <c:pt idx="3886">
                  <c:v>1068</c:v>
                </c:pt>
                <c:pt idx="3887">
                  <c:v>1056</c:v>
                </c:pt>
                <c:pt idx="3888">
                  <c:v>1188</c:v>
                </c:pt>
                <c:pt idx="3889">
                  <c:v>1188</c:v>
                </c:pt>
                <c:pt idx="3890">
                  <c:v>1176</c:v>
                </c:pt>
                <c:pt idx="3891">
                  <c:v>1164</c:v>
                </c:pt>
                <c:pt idx="3892">
                  <c:v>1152</c:v>
                </c:pt>
                <c:pt idx="3893">
                  <c:v>1140</c:v>
                </c:pt>
                <c:pt idx="3894">
                  <c:v>1128</c:v>
                </c:pt>
                <c:pt idx="3895">
                  <c:v>1116</c:v>
                </c:pt>
                <c:pt idx="3896">
                  <c:v>1104</c:v>
                </c:pt>
                <c:pt idx="3897">
                  <c:v>1092</c:v>
                </c:pt>
                <c:pt idx="3898">
                  <c:v>1080</c:v>
                </c:pt>
                <c:pt idx="3899">
                  <c:v>1068</c:v>
                </c:pt>
                <c:pt idx="3900">
                  <c:v>1056</c:v>
                </c:pt>
                <c:pt idx="3901">
                  <c:v>1044</c:v>
                </c:pt>
                <c:pt idx="3902">
                  <c:v>1032</c:v>
                </c:pt>
                <c:pt idx="3903">
                  <c:v>1020</c:v>
                </c:pt>
                <c:pt idx="3904">
                  <c:v>1008</c:v>
                </c:pt>
                <c:pt idx="3905">
                  <c:v>996</c:v>
                </c:pt>
                <c:pt idx="3906">
                  <c:v>984</c:v>
                </c:pt>
                <c:pt idx="3907">
                  <c:v>972</c:v>
                </c:pt>
                <c:pt idx="3908">
                  <c:v>960</c:v>
                </c:pt>
                <c:pt idx="3909">
                  <c:v>948</c:v>
                </c:pt>
                <c:pt idx="3910">
                  <c:v>936</c:v>
                </c:pt>
                <c:pt idx="3911">
                  <c:v>924</c:v>
                </c:pt>
                <c:pt idx="3912">
                  <c:v>912</c:v>
                </c:pt>
                <c:pt idx="3913">
                  <c:v>888</c:v>
                </c:pt>
                <c:pt idx="3914">
                  <c:v>864</c:v>
                </c:pt>
                <c:pt idx="3915">
                  <c:v>840</c:v>
                </c:pt>
                <c:pt idx="3916">
                  <c:v>816</c:v>
                </c:pt>
                <c:pt idx="3917">
                  <c:v>792</c:v>
                </c:pt>
                <c:pt idx="3918">
                  <c:v>768</c:v>
                </c:pt>
                <c:pt idx="3919">
                  <c:v>744</c:v>
                </c:pt>
                <c:pt idx="3920">
                  <c:v>720</c:v>
                </c:pt>
                <c:pt idx="3921">
                  <c:v>696</c:v>
                </c:pt>
                <c:pt idx="3922">
                  <c:v>672</c:v>
                </c:pt>
                <c:pt idx="3923">
                  <c:v>648</c:v>
                </c:pt>
                <c:pt idx="3924">
                  <c:v>624</c:v>
                </c:pt>
                <c:pt idx="3925">
                  <c:v>1020</c:v>
                </c:pt>
                <c:pt idx="3926">
                  <c:v>1020</c:v>
                </c:pt>
                <c:pt idx="3927">
                  <c:v>984</c:v>
                </c:pt>
                <c:pt idx="3928">
                  <c:v>948</c:v>
                </c:pt>
                <c:pt idx="3929">
                  <c:v>912</c:v>
                </c:pt>
                <c:pt idx="3930">
                  <c:v>876</c:v>
                </c:pt>
                <c:pt idx="3931">
                  <c:v>840</c:v>
                </c:pt>
                <c:pt idx="3932">
                  <c:v>804</c:v>
                </c:pt>
                <c:pt idx="3933">
                  <c:v>1200</c:v>
                </c:pt>
                <c:pt idx="3934">
                  <c:v>1200</c:v>
                </c:pt>
                <c:pt idx="3935">
                  <c:v>1164</c:v>
                </c:pt>
                <c:pt idx="3936">
                  <c:v>1128</c:v>
                </c:pt>
                <c:pt idx="3937">
                  <c:v>1116</c:v>
                </c:pt>
                <c:pt idx="3938">
                  <c:v>1104</c:v>
                </c:pt>
                <c:pt idx="3939">
                  <c:v>1236</c:v>
                </c:pt>
                <c:pt idx="3940">
                  <c:v>1236</c:v>
                </c:pt>
                <c:pt idx="3941">
                  <c:v>1224</c:v>
                </c:pt>
                <c:pt idx="3942">
                  <c:v>1212</c:v>
                </c:pt>
                <c:pt idx="3943">
                  <c:v>1200</c:v>
                </c:pt>
                <c:pt idx="3944">
                  <c:v>1188</c:v>
                </c:pt>
                <c:pt idx="3945">
                  <c:v>1176</c:v>
                </c:pt>
                <c:pt idx="3946">
                  <c:v>1164</c:v>
                </c:pt>
                <c:pt idx="3947">
                  <c:v>1152</c:v>
                </c:pt>
                <c:pt idx="3948">
                  <c:v>1140</c:v>
                </c:pt>
                <c:pt idx="3949">
                  <c:v>1128</c:v>
                </c:pt>
                <c:pt idx="3950">
                  <c:v>1116</c:v>
                </c:pt>
                <c:pt idx="3951">
                  <c:v>1104</c:v>
                </c:pt>
                <c:pt idx="3952">
                  <c:v>1092</c:v>
                </c:pt>
                <c:pt idx="3953">
                  <c:v>1080</c:v>
                </c:pt>
                <c:pt idx="3954">
                  <c:v>1068</c:v>
                </c:pt>
                <c:pt idx="3955">
                  <c:v>1056</c:v>
                </c:pt>
                <c:pt idx="3956">
                  <c:v>1044</c:v>
                </c:pt>
                <c:pt idx="3957">
                  <c:v>1032</c:v>
                </c:pt>
                <c:pt idx="3958">
                  <c:v>1020</c:v>
                </c:pt>
                <c:pt idx="3959">
                  <c:v>1152</c:v>
                </c:pt>
                <c:pt idx="3960">
                  <c:v>1152</c:v>
                </c:pt>
                <c:pt idx="3961">
                  <c:v>1140</c:v>
                </c:pt>
                <c:pt idx="3962">
                  <c:v>1128</c:v>
                </c:pt>
                <c:pt idx="3963">
                  <c:v>1116</c:v>
                </c:pt>
                <c:pt idx="3964">
                  <c:v>1104</c:v>
                </c:pt>
                <c:pt idx="3965">
                  <c:v>1092</c:v>
                </c:pt>
                <c:pt idx="3966">
                  <c:v>1080</c:v>
                </c:pt>
                <c:pt idx="3967">
                  <c:v>1068</c:v>
                </c:pt>
                <c:pt idx="3968">
                  <c:v>1056</c:v>
                </c:pt>
                <c:pt idx="3969">
                  <c:v>1044</c:v>
                </c:pt>
                <c:pt idx="3970">
                  <c:v>1032</c:v>
                </c:pt>
                <c:pt idx="3971">
                  <c:v>1020</c:v>
                </c:pt>
                <c:pt idx="3972">
                  <c:v>1008</c:v>
                </c:pt>
                <c:pt idx="3973">
                  <c:v>1272</c:v>
                </c:pt>
                <c:pt idx="3974">
                  <c:v>1272</c:v>
                </c:pt>
                <c:pt idx="3975">
                  <c:v>1248</c:v>
                </c:pt>
                <c:pt idx="3976">
                  <c:v>1224</c:v>
                </c:pt>
                <c:pt idx="3977">
                  <c:v>1200</c:v>
                </c:pt>
                <c:pt idx="3978">
                  <c:v>1176</c:v>
                </c:pt>
                <c:pt idx="3979">
                  <c:v>1152</c:v>
                </c:pt>
                <c:pt idx="3980">
                  <c:v>1128</c:v>
                </c:pt>
                <c:pt idx="3981">
                  <c:v>1104</c:v>
                </c:pt>
                <c:pt idx="3982">
                  <c:v>1080</c:v>
                </c:pt>
                <c:pt idx="3983">
                  <c:v>1056</c:v>
                </c:pt>
                <c:pt idx="3984">
                  <c:v>1032</c:v>
                </c:pt>
                <c:pt idx="3985">
                  <c:v>1020</c:v>
                </c:pt>
                <c:pt idx="3986">
                  <c:v>1008</c:v>
                </c:pt>
                <c:pt idx="3987">
                  <c:v>996</c:v>
                </c:pt>
                <c:pt idx="3988">
                  <c:v>984</c:v>
                </c:pt>
                <c:pt idx="3989">
                  <c:v>972</c:v>
                </c:pt>
                <c:pt idx="3990">
                  <c:v>960</c:v>
                </c:pt>
                <c:pt idx="3991">
                  <c:v>948</c:v>
                </c:pt>
                <c:pt idx="3992">
                  <c:v>936</c:v>
                </c:pt>
                <c:pt idx="3993">
                  <c:v>924</c:v>
                </c:pt>
                <c:pt idx="3994">
                  <c:v>912</c:v>
                </c:pt>
                <c:pt idx="3995">
                  <c:v>900</c:v>
                </c:pt>
                <c:pt idx="3996">
                  <c:v>888</c:v>
                </c:pt>
                <c:pt idx="3997">
                  <c:v>864</c:v>
                </c:pt>
                <c:pt idx="3998">
                  <c:v>840</c:v>
                </c:pt>
                <c:pt idx="3999">
                  <c:v>816</c:v>
                </c:pt>
                <c:pt idx="4000">
                  <c:v>792</c:v>
                </c:pt>
                <c:pt idx="4001">
                  <c:v>768</c:v>
                </c:pt>
                <c:pt idx="4002">
                  <c:v>744</c:v>
                </c:pt>
                <c:pt idx="4003">
                  <c:v>720</c:v>
                </c:pt>
                <c:pt idx="4004">
                  <c:v>696</c:v>
                </c:pt>
                <c:pt idx="4005">
                  <c:v>672</c:v>
                </c:pt>
                <c:pt idx="4006">
                  <c:v>648</c:v>
                </c:pt>
                <c:pt idx="4007">
                  <c:v>624</c:v>
                </c:pt>
                <c:pt idx="4008">
                  <c:v>600</c:v>
                </c:pt>
                <c:pt idx="4009">
                  <c:v>564</c:v>
                </c:pt>
                <c:pt idx="4010">
                  <c:v>528</c:v>
                </c:pt>
                <c:pt idx="4011">
                  <c:v>492</c:v>
                </c:pt>
                <c:pt idx="4012">
                  <c:v>456</c:v>
                </c:pt>
                <c:pt idx="4013">
                  <c:v>420</c:v>
                </c:pt>
                <c:pt idx="4014">
                  <c:v>384</c:v>
                </c:pt>
                <c:pt idx="4015">
                  <c:v>348</c:v>
                </c:pt>
                <c:pt idx="4016">
                  <c:v>312</c:v>
                </c:pt>
                <c:pt idx="4017">
                  <c:v>276</c:v>
                </c:pt>
                <c:pt idx="4018">
                  <c:v>240</c:v>
                </c:pt>
                <c:pt idx="4019">
                  <c:v>204</c:v>
                </c:pt>
                <c:pt idx="4020">
                  <c:v>600</c:v>
                </c:pt>
                <c:pt idx="4021">
                  <c:v>600</c:v>
                </c:pt>
                <c:pt idx="4022">
                  <c:v>588</c:v>
                </c:pt>
                <c:pt idx="4023">
                  <c:v>576</c:v>
                </c:pt>
                <c:pt idx="4024">
                  <c:v>564</c:v>
                </c:pt>
                <c:pt idx="4025">
                  <c:v>552</c:v>
                </c:pt>
                <c:pt idx="4026">
                  <c:v>540</c:v>
                </c:pt>
                <c:pt idx="4027">
                  <c:v>528</c:v>
                </c:pt>
                <c:pt idx="4028">
                  <c:v>516</c:v>
                </c:pt>
                <c:pt idx="4029">
                  <c:v>504</c:v>
                </c:pt>
                <c:pt idx="4030">
                  <c:v>492</c:v>
                </c:pt>
                <c:pt idx="4031">
                  <c:v>480</c:v>
                </c:pt>
                <c:pt idx="4032">
                  <c:v>468</c:v>
                </c:pt>
                <c:pt idx="4033">
                  <c:v>456</c:v>
                </c:pt>
                <c:pt idx="4034">
                  <c:v>444</c:v>
                </c:pt>
                <c:pt idx="4035">
                  <c:v>432</c:v>
                </c:pt>
                <c:pt idx="4036">
                  <c:v>420</c:v>
                </c:pt>
                <c:pt idx="4037">
                  <c:v>408</c:v>
                </c:pt>
                <c:pt idx="4038">
                  <c:v>396</c:v>
                </c:pt>
                <c:pt idx="4039">
                  <c:v>384</c:v>
                </c:pt>
                <c:pt idx="4040">
                  <c:v>516</c:v>
                </c:pt>
                <c:pt idx="4041">
                  <c:v>516</c:v>
                </c:pt>
                <c:pt idx="4042">
                  <c:v>504</c:v>
                </c:pt>
                <c:pt idx="4043">
                  <c:v>492</c:v>
                </c:pt>
                <c:pt idx="4044">
                  <c:v>480</c:v>
                </c:pt>
                <c:pt idx="4045">
                  <c:v>612</c:v>
                </c:pt>
                <c:pt idx="4046">
                  <c:v>612</c:v>
                </c:pt>
                <c:pt idx="4047">
                  <c:v>744</c:v>
                </c:pt>
                <c:pt idx="4048">
                  <c:v>744</c:v>
                </c:pt>
                <c:pt idx="4049">
                  <c:v>732</c:v>
                </c:pt>
                <c:pt idx="4050">
                  <c:v>720</c:v>
                </c:pt>
                <c:pt idx="4051">
                  <c:v>708</c:v>
                </c:pt>
                <c:pt idx="4052">
                  <c:v>696</c:v>
                </c:pt>
                <c:pt idx="4053">
                  <c:v>684</c:v>
                </c:pt>
                <c:pt idx="4054">
                  <c:v>672</c:v>
                </c:pt>
                <c:pt idx="4055">
                  <c:v>660</c:v>
                </c:pt>
                <c:pt idx="4056">
                  <c:v>648</c:v>
                </c:pt>
                <c:pt idx="4057">
                  <c:v>636</c:v>
                </c:pt>
                <c:pt idx="4058">
                  <c:v>624</c:v>
                </c:pt>
                <c:pt idx="4059">
                  <c:v>612</c:v>
                </c:pt>
                <c:pt idx="4060">
                  <c:v>600</c:v>
                </c:pt>
                <c:pt idx="4061">
                  <c:v>588</c:v>
                </c:pt>
                <c:pt idx="4062">
                  <c:v>576</c:v>
                </c:pt>
                <c:pt idx="4063">
                  <c:v>564</c:v>
                </c:pt>
                <c:pt idx="4064">
                  <c:v>552</c:v>
                </c:pt>
                <c:pt idx="4065">
                  <c:v>540</c:v>
                </c:pt>
                <c:pt idx="4066">
                  <c:v>528</c:v>
                </c:pt>
                <c:pt idx="4067">
                  <c:v>516</c:v>
                </c:pt>
                <c:pt idx="4068">
                  <c:v>648</c:v>
                </c:pt>
                <c:pt idx="4069">
                  <c:v>648</c:v>
                </c:pt>
                <c:pt idx="4070">
                  <c:v>636</c:v>
                </c:pt>
                <c:pt idx="4071">
                  <c:v>624</c:v>
                </c:pt>
                <c:pt idx="4072">
                  <c:v>612</c:v>
                </c:pt>
                <c:pt idx="4073">
                  <c:v>600</c:v>
                </c:pt>
                <c:pt idx="4074">
                  <c:v>588</c:v>
                </c:pt>
                <c:pt idx="4075">
                  <c:v>576</c:v>
                </c:pt>
                <c:pt idx="4076">
                  <c:v>564</c:v>
                </c:pt>
                <c:pt idx="4077">
                  <c:v>552</c:v>
                </c:pt>
                <c:pt idx="4078">
                  <c:v>540</c:v>
                </c:pt>
                <c:pt idx="4079">
                  <c:v>528</c:v>
                </c:pt>
                <c:pt idx="4080">
                  <c:v>516</c:v>
                </c:pt>
                <c:pt idx="4081">
                  <c:v>504</c:v>
                </c:pt>
                <c:pt idx="4082">
                  <c:v>492</c:v>
                </c:pt>
                <c:pt idx="4083">
                  <c:v>480</c:v>
                </c:pt>
                <c:pt idx="4084">
                  <c:v>468</c:v>
                </c:pt>
                <c:pt idx="4085">
                  <c:v>456</c:v>
                </c:pt>
                <c:pt idx="4086">
                  <c:v>444</c:v>
                </c:pt>
                <c:pt idx="4087">
                  <c:v>432</c:v>
                </c:pt>
                <c:pt idx="4088">
                  <c:v>420</c:v>
                </c:pt>
                <c:pt idx="4089">
                  <c:v>408</c:v>
                </c:pt>
                <c:pt idx="4090">
                  <c:v>396</c:v>
                </c:pt>
                <c:pt idx="4091">
                  <c:v>384</c:v>
                </c:pt>
                <c:pt idx="4092">
                  <c:v>372</c:v>
                </c:pt>
                <c:pt idx="4093">
                  <c:v>348</c:v>
                </c:pt>
                <c:pt idx="4094">
                  <c:v>324</c:v>
                </c:pt>
                <c:pt idx="4095">
                  <c:v>300</c:v>
                </c:pt>
                <c:pt idx="4096">
                  <c:v>276</c:v>
                </c:pt>
                <c:pt idx="4097">
                  <c:v>252</c:v>
                </c:pt>
                <c:pt idx="4098">
                  <c:v>228</c:v>
                </c:pt>
                <c:pt idx="4099">
                  <c:v>204</c:v>
                </c:pt>
                <c:pt idx="4100">
                  <c:v>180</c:v>
                </c:pt>
                <c:pt idx="4101">
                  <c:v>156</c:v>
                </c:pt>
                <c:pt idx="4102">
                  <c:v>132</c:v>
                </c:pt>
                <c:pt idx="4103">
                  <c:v>108</c:v>
                </c:pt>
                <c:pt idx="4104">
                  <c:v>84</c:v>
                </c:pt>
                <c:pt idx="4105">
                  <c:v>480</c:v>
                </c:pt>
                <c:pt idx="4106">
                  <c:v>480</c:v>
                </c:pt>
                <c:pt idx="4107">
                  <c:v>444</c:v>
                </c:pt>
                <c:pt idx="4108">
                  <c:v>408</c:v>
                </c:pt>
                <c:pt idx="4109">
                  <c:v>372</c:v>
                </c:pt>
                <c:pt idx="4110">
                  <c:v>336</c:v>
                </c:pt>
                <c:pt idx="4111">
                  <c:v>300</c:v>
                </c:pt>
                <c:pt idx="4112">
                  <c:v>264</c:v>
                </c:pt>
                <c:pt idx="4113">
                  <c:v>228</c:v>
                </c:pt>
                <c:pt idx="4114">
                  <c:v>192</c:v>
                </c:pt>
                <c:pt idx="4115">
                  <c:v>588</c:v>
                </c:pt>
                <c:pt idx="4116">
                  <c:v>588</c:v>
                </c:pt>
                <c:pt idx="4117">
                  <c:v>576</c:v>
                </c:pt>
                <c:pt idx="4118">
                  <c:v>564</c:v>
                </c:pt>
                <c:pt idx="4119">
                  <c:v>552</c:v>
                </c:pt>
                <c:pt idx="4120">
                  <c:v>684</c:v>
                </c:pt>
                <c:pt idx="4121">
                  <c:v>684</c:v>
                </c:pt>
                <c:pt idx="4122">
                  <c:v>672</c:v>
                </c:pt>
                <c:pt idx="4123">
                  <c:v>660</c:v>
                </c:pt>
                <c:pt idx="4124">
                  <c:v>648</c:v>
                </c:pt>
                <c:pt idx="4125">
                  <c:v>636</c:v>
                </c:pt>
                <c:pt idx="4126">
                  <c:v>624</c:v>
                </c:pt>
                <c:pt idx="4127">
                  <c:v>612</c:v>
                </c:pt>
                <c:pt idx="4128">
                  <c:v>600</c:v>
                </c:pt>
                <c:pt idx="4129">
                  <c:v>588</c:v>
                </c:pt>
                <c:pt idx="4130">
                  <c:v>576</c:v>
                </c:pt>
                <c:pt idx="4131">
                  <c:v>564</c:v>
                </c:pt>
                <c:pt idx="4132">
                  <c:v>552</c:v>
                </c:pt>
                <c:pt idx="4133">
                  <c:v>540</c:v>
                </c:pt>
                <c:pt idx="4134">
                  <c:v>528</c:v>
                </c:pt>
                <c:pt idx="4135">
                  <c:v>516</c:v>
                </c:pt>
                <c:pt idx="4136">
                  <c:v>504</c:v>
                </c:pt>
                <c:pt idx="4137">
                  <c:v>492</c:v>
                </c:pt>
                <c:pt idx="4138">
                  <c:v>480</c:v>
                </c:pt>
                <c:pt idx="4139">
                  <c:v>468</c:v>
                </c:pt>
                <c:pt idx="4140">
                  <c:v>600</c:v>
                </c:pt>
                <c:pt idx="4141">
                  <c:v>600</c:v>
                </c:pt>
                <c:pt idx="4142">
                  <c:v>588</c:v>
                </c:pt>
                <c:pt idx="4143">
                  <c:v>576</c:v>
                </c:pt>
                <c:pt idx="4144">
                  <c:v>564</c:v>
                </c:pt>
                <c:pt idx="4145">
                  <c:v>552</c:v>
                </c:pt>
                <c:pt idx="4146">
                  <c:v>540</c:v>
                </c:pt>
                <c:pt idx="4147">
                  <c:v>528</c:v>
                </c:pt>
                <c:pt idx="4148">
                  <c:v>516</c:v>
                </c:pt>
                <c:pt idx="4149">
                  <c:v>504</c:v>
                </c:pt>
                <c:pt idx="4150">
                  <c:v>492</c:v>
                </c:pt>
                <c:pt idx="4151">
                  <c:v>480</c:v>
                </c:pt>
                <c:pt idx="4152">
                  <c:v>468</c:v>
                </c:pt>
                <c:pt idx="4153">
                  <c:v>456</c:v>
                </c:pt>
                <c:pt idx="4154">
                  <c:v>444</c:v>
                </c:pt>
                <c:pt idx="4155">
                  <c:v>576</c:v>
                </c:pt>
                <c:pt idx="4156">
                  <c:v>576</c:v>
                </c:pt>
                <c:pt idx="4157">
                  <c:v>564</c:v>
                </c:pt>
                <c:pt idx="4158">
                  <c:v>552</c:v>
                </c:pt>
                <c:pt idx="4159">
                  <c:v>540</c:v>
                </c:pt>
                <c:pt idx="4160">
                  <c:v>528</c:v>
                </c:pt>
                <c:pt idx="4161">
                  <c:v>516</c:v>
                </c:pt>
                <c:pt idx="4162">
                  <c:v>504</c:v>
                </c:pt>
                <c:pt idx="4163">
                  <c:v>492</c:v>
                </c:pt>
                <c:pt idx="4164">
                  <c:v>480</c:v>
                </c:pt>
                <c:pt idx="4165">
                  <c:v>468</c:v>
                </c:pt>
                <c:pt idx="4166">
                  <c:v>456</c:v>
                </c:pt>
                <c:pt idx="4167">
                  <c:v>444</c:v>
                </c:pt>
                <c:pt idx="4168">
                  <c:v>432</c:v>
                </c:pt>
                <c:pt idx="4169">
                  <c:v>420</c:v>
                </c:pt>
                <c:pt idx="4170">
                  <c:v>552</c:v>
                </c:pt>
                <c:pt idx="4171">
                  <c:v>552</c:v>
                </c:pt>
                <c:pt idx="4172">
                  <c:v>684</c:v>
                </c:pt>
                <c:pt idx="4173">
                  <c:v>684</c:v>
                </c:pt>
                <c:pt idx="4174">
                  <c:v>672</c:v>
                </c:pt>
                <c:pt idx="4175">
                  <c:v>660</c:v>
                </c:pt>
                <c:pt idx="4176">
                  <c:v>648</c:v>
                </c:pt>
                <c:pt idx="4177">
                  <c:v>636</c:v>
                </c:pt>
                <c:pt idx="4178">
                  <c:v>624</c:v>
                </c:pt>
                <c:pt idx="4179">
                  <c:v>612</c:v>
                </c:pt>
                <c:pt idx="4180">
                  <c:v>600</c:v>
                </c:pt>
                <c:pt idx="4181">
                  <c:v>588</c:v>
                </c:pt>
                <c:pt idx="4182">
                  <c:v>576</c:v>
                </c:pt>
                <c:pt idx="4183">
                  <c:v>564</c:v>
                </c:pt>
                <c:pt idx="4184">
                  <c:v>552</c:v>
                </c:pt>
                <c:pt idx="4185">
                  <c:v>540</c:v>
                </c:pt>
                <c:pt idx="4186">
                  <c:v>528</c:v>
                </c:pt>
                <c:pt idx="4187">
                  <c:v>516</c:v>
                </c:pt>
                <c:pt idx="4188">
                  <c:v>504</c:v>
                </c:pt>
                <c:pt idx="4189">
                  <c:v>480</c:v>
                </c:pt>
                <c:pt idx="4190">
                  <c:v>456</c:v>
                </c:pt>
                <c:pt idx="4191">
                  <c:v>432</c:v>
                </c:pt>
                <c:pt idx="4192">
                  <c:v>408</c:v>
                </c:pt>
                <c:pt idx="4193">
                  <c:v>384</c:v>
                </c:pt>
                <c:pt idx="4194">
                  <c:v>360</c:v>
                </c:pt>
                <c:pt idx="4195">
                  <c:v>336</c:v>
                </c:pt>
                <c:pt idx="4196">
                  <c:v>312</c:v>
                </c:pt>
                <c:pt idx="4197">
                  <c:v>288</c:v>
                </c:pt>
                <c:pt idx="4198">
                  <c:v>264</c:v>
                </c:pt>
                <c:pt idx="4199">
                  <c:v>240</c:v>
                </c:pt>
                <c:pt idx="4200">
                  <c:v>216</c:v>
                </c:pt>
                <c:pt idx="4201">
                  <c:v>180</c:v>
                </c:pt>
                <c:pt idx="4202">
                  <c:v>144</c:v>
                </c:pt>
                <c:pt idx="4203">
                  <c:v>108</c:v>
                </c:pt>
                <c:pt idx="4204">
                  <c:v>72</c:v>
                </c:pt>
                <c:pt idx="4205">
                  <c:v>36</c:v>
                </c:pt>
                <c:pt idx="4206">
                  <c:v>0</c:v>
                </c:pt>
                <c:pt idx="4207">
                  <c:v>-36</c:v>
                </c:pt>
                <c:pt idx="4208">
                  <c:v>-72</c:v>
                </c:pt>
                <c:pt idx="4209">
                  <c:v>-108</c:v>
                </c:pt>
                <c:pt idx="4210">
                  <c:v>-144</c:v>
                </c:pt>
                <c:pt idx="4211">
                  <c:v>-180</c:v>
                </c:pt>
                <c:pt idx="4212">
                  <c:v>-216</c:v>
                </c:pt>
                <c:pt idx="4213">
                  <c:v>-264</c:v>
                </c:pt>
                <c:pt idx="4214">
                  <c:v>-312</c:v>
                </c:pt>
                <c:pt idx="4215">
                  <c:v>-360</c:v>
                </c:pt>
                <c:pt idx="4216">
                  <c:v>-408</c:v>
                </c:pt>
                <c:pt idx="4217">
                  <c:v>-456</c:v>
                </c:pt>
                <c:pt idx="4218">
                  <c:v>-504</c:v>
                </c:pt>
                <c:pt idx="4219">
                  <c:v>-552</c:v>
                </c:pt>
                <c:pt idx="4220">
                  <c:v>-600</c:v>
                </c:pt>
                <c:pt idx="4221">
                  <c:v>-648</c:v>
                </c:pt>
                <c:pt idx="4222">
                  <c:v>-696</c:v>
                </c:pt>
                <c:pt idx="4223">
                  <c:v>-744</c:v>
                </c:pt>
                <c:pt idx="4224">
                  <c:v>-792</c:v>
                </c:pt>
                <c:pt idx="4225">
                  <c:v>-852</c:v>
                </c:pt>
                <c:pt idx="4226">
                  <c:v>-912</c:v>
                </c:pt>
                <c:pt idx="4227">
                  <c:v>-972</c:v>
                </c:pt>
                <c:pt idx="4228">
                  <c:v>-1032</c:v>
                </c:pt>
                <c:pt idx="4229">
                  <c:v>-1092</c:v>
                </c:pt>
                <c:pt idx="4230">
                  <c:v>-1152</c:v>
                </c:pt>
                <c:pt idx="4231">
                  <c:v>-1212</c:v>
                </c:pt>
                <c:pt idx="4232">
                  <c:v>-1272</c:v>
                </c:pt>
                <c:pt idx="4233">
                  <c:v>-1332</c:v>
                </c:pt>
                <c:pt idx="4234">
                  <c:v>-1392</c:v>
                </c:pt>
                <c:pt idx="4235">
                  <c:v>-1452</c:v>
                </c:pt>
                <c:pt idx="4236">
                  <c:v>-1512</c:v>
                </c:pt>
                <c:pt idx="4237">
                  <c:v>-1584</c:v>
                </c:pt>
                <c:pt idx="4238">
                  <c:v>-1656</c:v>
                </c:pt>
                <c:pt idx="4239">
                  <c:v>-1728</c:v>
                </c:pt>
                <c:pt idx="4240">
                  <c:v>-1800</c:v>
                </c:pt>
                <c:pt idx="4241">
                  <c:v>-1872</c:v>
                </c:pt>
                <c:pt idx="4242">
                  <c:v>-1944</c:v>
                </c:pt>
                <c:pt idx="4243">
                  <c:v>-2016</c:v>
                </c:pt>
                <c:pt idx="4244">
                  <c:v>-2088</c:v>
                </c:pt>
                <c:pt idx="4245">
                  <c:v>-2160</c:v>
                </c:pt>
                <c:pt idx="4246">
                  <c:v>-1368</c:v>
                </c:pt>
                <c:pt idx="4247">
                  <c:v>-1368</c:v>
                </c:pt>
                <c:pt idx="4248">
                  <c:v>-1440</c:v>
                </c:pt>
                <c:pt idx="4249">
                  <c:v>-1452</c:v>
                </c:pt>
                <c:pt idx="4250">
                  <c:v>-1320</c:v>
                </c:pt>
                <c:pt idx="4251">
                  <c:v>-1320</c:v>
                </c:pt>
                <c:pt idx="4252">
                  <c:v>-1332</c:v>
                </c:pt>
                <c:pt idx="4253">
                  <c:v>-1344</c:v>
                </c:pt>
                <c:pt idx="4254">
                  <c:v>-1356</c:v>
                </c:pt>
                <c:pt idx="4255">
                  <c:v>-1368</c:v>
                </c:pt>
                <c:pt idx="4256">
                  <c:v>-1380</c:v>
                </c:pt>
                <c:pt idx="4257">
                  <c:v>-1392</c:v>
                </c:pt>
                <c:pt idx="4258">
                  <c:v>-1404</c:v>
                </c:pt>
                <c:pt idx="4259">
                  <c:v>-1416</c:v>
                </c:pt>
                <c:pt idx="4260">
                  <c:v>-1428</c:v>
                </c:pt>
                <c:pt idx="4261">
                  <c:v>-1440</c:v>
                </c:pt>
                <c:pt idx="4262">
                  <c:v>-1452</c:v>
                </c:pt>
                <c:pt idx="4263">
                  <c:v>-1464</c:v>
                </c:pt>
                <c:pt idx="4264">
                  <c:v>-1476</c:v>
                </c:pt>
                <c:pt idx="4265">
                  <c:v>-1488</c:v>
                </c:pt>
                <c:pt idx="4266">
                  <c:v>-1500</c:v>
                </c:pt>
                <c:pt idx="4267">
                  <c:v>-1512</c:v>
                </c:pt>
                <c:pt idx="4268">
                  <c:v>-1524</c:v>
                </c:pt>
                <c:pt idx="4269">
                  <c:v>-1536</c:v>
                </c:pt>
                <c:pt idx="4270">
                  <c:v>-1548</c:v>
                </c:pt>
                <c:pt idx="4271">
                  <c:v>-1560</c:v>
                </c:pt>
                <c:pt idx="4272">
                  <c:v>-1572</c:v>
                </c:pt>
                <c:pt idx="4273">
                  <c:v>-1596</c:v>
                </c:pt>
                <c:pt idx="4274">
                  <c:v>-1620</c:v>
                </c:pt>
                <c:pt idx="4275">
                  <c:v>-1644</c:v>
                </c:pt>
                <c:pt idx="4276">
                  <c:v>-1668</c:v>
                </c:pt>
                <c:pt idx="4277">
                  <c:v>-1692</c:v>
                </c:pt>
                <c:pt idx="4278">
                  <c:v>-1716</c:v>
                </c:pt>
                <c:pt idx="4279">
                  <c:v>-1740</c:v>
                </c:pt>
                <c:pt idx="4280">
                  <c:v>-1764</c:v>
                </c:pt>
                <c:pt idx="4281">
                  <c:v>-1788</c:v>
                </c:pt>
                <c:pt idx="4282">
                  <c:v>-1524</c:v>
                </c:pt>
                <c:pt idx="4283">
                  <c:v>-1524</c:v>
                </c:pt>
                <c:pt idx="4284">
                  <c:v>-1548</c:v>
                </c:pt>
                <c:pt idx="4285">
                  <c:v>-1560</c:v>
                </c:pt>
                <c:pt idx="4286">
                  <c:v>-1572</c:v>
                </c:pt>
                <c:pt idx="4287">
                  <c:v>-1584</c:v>
                </c:pt>
                <c:pt idx="4288">
                  <c:v>-1596</c:v>
                </c:pt>
                <c:pt idx="4289">
                  <c:v>-1608</c:v>
                </c:pt>
                <c:pt idx="4290">
                  <c:v>-1476</c:v>
                </c:pt>
                <c:pt idx="4291">
                  <c:v>-1476</c:v>
                </c:pt>
                <c:pt idx="4292">
                  <c:v>-1344</c:v>
                </c:pt>
                <c:pt idx="4293">
                  <c:v>-1344</c:v>
                </c:pt>
                <c:pt idx="4294">
                  <c:v>-1356</c:v>
                </c:pt>
                <c:pt idx="4295">
                  <c:v>-1368</c:v>
                </c:pt>
                <c:pt idx="4296">
                  <c:v>-1380</c:v>
                </c:pt>
                <c:pt idx="4297">
                  <c:v>-1392</c:v>
                </c:pt>
                <c:pt idx="4298">
                  <c:v>-1404</c:v>
                </c:pt>
                <c:pt idx="4299">
                  <c:v>-1416</c:v>
                </c:pt>
                <c:pt idx="4300">
                  <c:v>-1428</c:v>
                </c:pt>
                <c:pt idx="4301">
                  <c:v>-1440</c:v>
                </c:pt>
                <c:pt idx="4302">
                  <c:v>-1452</c:v>
                </c:pt>
                <c:pt idx="4303">
                  <c:v>-1320</c:v>
                </c:pt>
                <c:pt idx="4304">
                  <c:v>-1320</c:v>
                </c:pt>
                <c:pt idx="4305">
                  <c:v>-1332</c:v>
                </c:pt>
                <c:pt idx="4306">
                  <c:v>-1344</c:v>
                </c:pt>
                <c:pt idx="4307">
                  <c:v>-1212</c:v>
                </c:pt>
                <c:pt idx="4308">
                  <c:v>-1212</c:v>
                </c:pt>
                <c:pt idx="4309">
                  <c:v>-1224</c:v>
                </c:pt>
                <c:pt idx="4310">
                  <c:v>-1236</c:v>
                </c:pt>
                <c:pt idx="4311">
                  <c:v>-1104</c:v>
                </c:pt>
                <c:pt idx="4312">
                  <c:v>-1104</c:v>
                </c:pt>
                <c:pt idx="4313">
                  <c:v>-1116</c:v>
                </c:pt>
                <c:pt idx="4314">
                  <c:v>-1128</c:v>
                </c:pt>
                <c:pt idx="4315">
                  <c:v>-1140</c:v>
                </c:pt>
                <c:pt idx="4316">
                  <c:v>-1152</c:v>
                </c:pt>
                <c:pt idx="4317">
                  <c:v>-1164</c:v>
                </c:pt>
                <c:pt idx="4318">
                  <c:v>-1176</c:v>
                </c:pt>
                <c:pt idx="4319">
                  <c:v>-1188</c:v>
                </c:pt>
                <c:pt idx="4320">
                  <c:v>-1200</c:v>
                </c:pt>
                <c:pt idx="4321">
                  <c:v>-1212</c:v>
                </c:pt>
                <c:pt idx="4322">
                  <c:v>-1224</c:v>
                </c:pt>
                <c:pt idx="4323">
                  <c:v>-1236</c:v>
                </c:pt>
                <c:pt idx="4324">
                  <c:v>-1248</c:v>
                </c:pt>
                <c:pt idx="4325">
                  <c:v>-1116</c:v>
                </c:pt>
                <c:pt idx="4326">
                  <c:v>-1116</c:v>
                </c:pt>
                <c:pt idx="4327">
                  <c:v>-1128</c:v>
                </c:pt>
                <c:pt idx="4328">
                  <c:v>-1140</c:v>
                </c:pt>
                <c:pt idx="4329">
                  <c:v>-1152</c:v>
                </c:pt>
                <c:pt idx="4330">
                  <c:v>-1164</c:v>
                </c:pt>
                <c:pt idx="4331">
                  <c:v>-1176</c:v>
                </c:pt>
                <c:pt idx="4332">
                  <c:v>-1188</c:v>
                </c:pt>
                <c:pt idx="4333">
                  <c:v>-1200</c:v>
                </c:pt>
                <c:pt idx="4334">
                  <c:v>-1212</c:v>
                </c:pt>
                <c:pt idx="4335">
                  <c:v>-1224</c:v>
                </c:pt>
                <c:pt idx="4336">
                  <c:v>-1236</c:v>
                </c:pt>
                <c:pt idx="4337">
                  <c:v>-1248</c:v>
                </c:pt>
                <c:pt idx="4338">
                  <c:v>-1260</c:v>
                </c:pt>
                <c:pt idx="4339">
                  <c:v>-1272</c:v>
                </c:pt>
                <c:pt idx="4340">
                  <c:v>-1284</c:v>
                </c:pt>
                <c:pt idx="4341">
                  <c:v>-1296</c:v>
                </c:pt>
                <c:pt idx="4342">
                  <c:v>-1308</c:v>
                </c:pt>
                <c:pt idx="4343">
                  <c:v>-1320</c:v>
                </c:pt>
                <c:pt idx="4344">
                  <c:v>-1332</c:v>
                </c:pt>
                <c:pt idx="4345">
                  <c:v>-1356</c:v>
                </c:pt>
                <c:pt idx="4346">
                  <c:v>-1380</c:v>
                </c:pt>
                <c:pt idx="4347">
                  <c:v>-1404</c:v>
                </c:pt>
                <c:pt idx="4348">
                  <c:v>-1428</c:v>
                </c:pt>
                <c:pt idx="4349">
                  <c:v>-1452</c:v>
                </c:pt>
                <c:pt idx="4350">
                  <c:v>-1476</c:v>
                </c:pt>
                <c:pt idx="4351">
                  <c:v>-1500</c:v>
                </c:pt>
                <c:pt idx="4352">
                  <c:v>-1524</c:v>
                </c:pt>
                <c:pt idx="4353">
                  <c:v>-1548</c:v>
                </c:pt>
                <c:pt idx="4354">
                  <c:v>-1572</c:v>
                </c:pt>
                <c:pt idx="4355">
                  <c:v>-1596</c:v>
                </c:pt>
                <c:pt idx="4356">
                  <c:v>-1332</c:v>
                </c:pt>
                <c:pt idx="4357">
                  <c:v>-1332</c:v>
                </c:pt>
                <c:pt idx="4358">
                  <c:v>-1344</c:v>
                </c:pt>
                <c:pt idx="4359">
                  <c:v>-1356</c:v>
                </c:pt>
                <c:pt idx="4360">
                  <c:v>-1368</c:v>
                </c:pt>
                <c:pt idx="4361">
                  <c:v>-1380</c:v>
                </c:pt>
                <c:pt idx="4362">
                  <c:v>-1392</c:v>
                </c:pt>
                <c:pt idx="4363">
                  <c:v>-1404</c:v>
                </c:pt>
                <c:pt idx="4364">
                  <c:v>-1416</c:v>
                </c:pt>
                <c:pt idx="4365">
                  <c:v>-1428</c:v>
                </c:pt>
                <c:pt idx="4366">
                  <c:v>-1440</c:v>
                </c:pt>
                <c:pt idx="4367">
                  <c:v>-1452</c:v>
                </c:pt>
                <c:pt idx="4368">
                  <c:v>-1464</c:v>
                </c:pt>
                <c:pt idx="4369">
                  <c:v>-1476</c:v>
                </c:pt>
                <c:pt idx="4370">
                  <c:v>-1488</c:v>
                </c:pt>
                <c:pt idx="4371">
                  <c:v>-1500</c:v>
                </c:pt>
                <c:pt idx="4372">
                  <c:v>-1512</c:v>
                </c:pt>
                <c:pt idx="4373">
                  <c:v>-1524</c:v>
                </c:pt>
                <c:pt idx="4374">
                  <c:v>-1536</c:v>
                </c:pt>
                <c:pt idx="4375">
                  <c:v>-1548</c:v>
                </c:pt>
                <c:pt idx="4376">
                  <c:v>-1560</c:v>
                </c:pt>
                <c:pt idx="4377">
                  <c:v>-1572</c:v>
                </c:pt>
                <c:pt idx="4378">
                  <c:v>-1584</c:v>
                </c:pt>
                <c:pt idx="4379">
                  <c:v>-1596</c:v>
                </c:pt>
                <c:pt idx="4380">
                  <c:v>-1608</c:v>
                </c:pt>
                <c:pt idx="4381">
                  <c:v>-1632</c:v>
                </c:pt>
                <c:pt idx="4382">
                  <c:v>-1656</c:v>
                </c:pt>
                <c:pt idx="4383">
                  <c:v>-1680</c:v>
                </c:pt>
                <c:pt idx="4384">
                  <c:v>-1704</c:v>
                </c:pt>
                <c:pt idx="4385">
                  <c:v>-1728</c:v>
                </c:pt>
                <c:pt idx="4386">
                  <c:v>-1752</c:v>
                </c:pt>
                <c:pt idx="4387">
                  <c:v>-1488</c:v>
                </c:pt>
                <c:pt idx="4388">
                  <c:v>-1488</c:v>
                </c:pt>
                <c:pt idx="4389">
                  <c:v>-1512</c:v>
                </c:pt>
                <c:pt idx="4390">
                  <c:v>-1536</c:v>
                </c:pt>
                <c:pt idx="4391">
                  <c:v>-1560</c:v>
                </c:pt>
                <c:pt idx="4392">
                  <c:v>-1584</c:v>
                </c:pt>
                <c:pt idx="4393">
                  <c:v>-1596</c:v>
                </c:pt>
                <c:pt idx="4394">
                  <c:v>-1464</c:v>
                </c:pt>
                <c:pt idx="4395">
                  <c:v>-1464</c:v>
                </c:pt>
                <c:pt idx="4396">
                  <c:v>-1476</c:v>
                </c:pt>
                <c:pt idx="4397">
                  <c:v>-1488</c:v>
                </c:pt>
                <c:pt idx="4398">
                  <c:v>-1500</c:v>
                </c:pt>
                <c:pt idx="4399">
                  <c:v>-1512</c:v>
                </c:pt>
                <c:pt idx="4400">
                  <c:v>-1524</c:v>
                </c:pt>
                <c:pt idx="4401">
                  <c:v>-1536</c:v>
                </c:pt>
                <c:pt idx="4402">
                  <c:v>-1548</c:v>
                </c:pt>
                <c:pt idx="4403">
                  <c:v>-1560</c:v>
                </c:pt>
                <c:pt idx="4404">
                  <c:v>-1572</c:v>
                </c:pt>
                <c:pt idx="4405">
                  <c:v>-1584</c:v>
                </c:pt>
                <c:pt idx="4406">
                  <c:v>-1596</c:v>
                </c:pt>
                <c:pt idx="4407">
                  <c:v>-1608</c:v>
                </c:pt>
                <c:pt idx="4408">
                  <c:v>-1620</c:v>
                </c:pt>
                <c:pt idx="4409">
                  <c:v>-1632</c:v>
                </c:pt>
                <c:pt idx="4410">
                  <c:v>-1644</c:v>
                </c:pt>
                <c:pt idx="4411">
                  <c:v>-1656</c:v>
                </c:pt>
                <c:pt idx="4412">
                  <c:v>-1668</c:v>
                </c:pt>
                <c:pt idx="4413">
                  <c:v>-1680</c:v>
                </c:pt>
                <c:pt idx="4414">
                  <c:v>-1692</c:v>
                </c:pt>
                <c:pt idx="4415">
                  <c:v>-1704</c:v>
                </c:pt>
                <c:pt idx="4416">
                  <c:v>-1716</c:v>
                </c:pt>
                <c:pt idx="4417">
                  <c:v>-1740</c:v>
                </c:pt>
                <c:pt idx="4418">
                  <c:v>-1764</c:v>
                </c:pt>
                <c:pt idx="4419">
                  <c:v>-1788</c:v>
                </c:pt>
                <c:pt idx="4420">
                  <c:v>-1524</c:v>
                </c:pt>
                <c:pt idx="4421">
                  <c:v>-1524</c:v>
                </c:pt>
                <c:pt idx="4422">
                  <c:v>-1260</c:v>
                </c:pt>
                <c:pt idx="4423">
                  <c:v>-1260</c:v>
                </c:pt>
                <c:pt idx="4424">
                  <c:v>-1284</c:v>
                </c:pt>
                <c:pt idx="4425">
                  <c:v>-1020</c:v>
                </c:pt>
                <c:pt idx="4426">
                  <c:v>-1020</c:v>
                </c:pt>
                <c:pt idx="4427">
                  <c:v>-756</c:v>
                </c:pt>
                <c:pt idx="4428">
                  <c:v>-756</c:v>
                </c:pt>
                <c:pt idx="4429">
                  <c:v>-768</c:v>
                </c:pt>
                <c:pt idx="4430">
                  <c:v>-780</c:v>
                </c:pt>
                <c:pt idx="4431">
                  <c:v>-792</c:v>
                </c:pt>
                <c:pt idx="4432">
                  <c:v>-804</c:v>
                </c:pt>
                <c:pt idx="4433">
                  <c:v>-816</c:v>
                </c:pt>
                <c:pt idx="4434">
                  <c:v>-828</c:v>
                </c:pt>
                <c:pt idx="4435">
                  <c:v>-840</c:v>
                </c:pt>
                <c:pt idx="4436">
                  <c:v>-852</c:v>
                </c:pt>
                <c:pt idx="4437">
                  <c:v>-720</c:v>
                </c:pt>
                <c:pt idx="4438">
                  <c:v>-720</c:v>
                </c:pt>
                <c:pt idx="4439">
                  <c:v>-732</c:v>
                </c:pt>
                <c:pt idx="4440">
                  <c:v>-744</c:v>
                </c:pt>
                <c:pt idx="4441">
                  <c:v>-756</c:v>
                </c:pt>
                <c:pt idx="4442">
                  <c:v>-768</c:v>
                </c:pt>
                <c:pt idx="4443">
                  <c:v>-780</c:v>
                </c:pt>
                <c:pt idx="4444">
                  <c:v>-792</c:v>
                </c:pt>
                <c:pt idx="4445">
                  <c:v>-804</c:v>
                </c:pt>
                <c:pt idx="4446">
                  <c:v>-816</c:v>
                </c:pt>
                <c:pt idx="4447">
                  <c:v>-828</c:v>
                </c:pt>
                <c:pt idx="4448">
                  <c:v>-840</c:v>
                </c:pt>
                <c:pt idx="4449">
                  <c:v>-852</c:v>
                </c:pt>
                <c:pt idx="4450">
                  <c:v>-864</c:v>
                </c:pt>
                <c:pt idx="4451">
                  <c:v>-876</c:v>
                </c:pt>
                <c:pt idx="4452">
                  <c:v>-744</c:v>
                </c:pt>
                <c:pt idx="4453">
                  <c:v>-744</c:v>
                </c:pt>
                <c:pt idx="4454">
                  <c:v>-756</c:v>
                </c:pt>
                <c:pt idx="4455">
                  <c:v>-768</c:v>
                </c:pt>
                <c:pt idx="4456">
                  <c:v>-780</c:v>
                </c:pt>
                <c:pt idx="4457">
                  <c:v>-648</c:v>
                </c:pt>
                <c:pt idx="4458">
                  <c:v>-648</c:v>
                </c:pt>
                <c:pt idx="4459">
                  <c:v>-660</c:v>
                </c:pt>
                <c:pt idx="4460">
                  <c:v>-672</c:v>
                </c:pt>
                <c:pt idx="4461">
                  <c:v>-684</c:v>
                </c:pt>
                <c:pt idx="4462">
                  <c:v>-696</c:v>
                </c:pt>
                <c:pt idx="4463">
                  <c:v>-708</c:v>
                </c:pt>
                <c:pt idx="4464">
                  <c:v>-720</c:v>
                </c:pt>
                <c:pt idx="4465">
                  <c:v>-732</c:v>
                </c:pt>
                <c:pt idx="4466">
                  <c:v>-744</c:v>
                </c:pt>
                <c:pt idx="4467">
                  <c:v>-756</c:v>
                </c:pt>
                <c:pt idx="4468">
                  <c:v>-624</c:v>
                </c:pt>
                <c:pt idx="4469">
                  <c:v>-624</c:v>
                </c:pt>
                <c:pt idx="4470">
                  <c:v>-636</c:v>
                </c:pt>
                <c:pt idx="4471">
                  <c:v>-648</c:v>
                </c:pt>
                <c:pt idx="4472">
                  <c:v>-660</c:v>
                </c:pt>
                <c:pt idx="4473">
                  <c:v>-672</c:v>
                </c:pt>
                <c:pt idx="4474">
                  <c:v>-684</c:v>
                </c:pt>
                <c:pt idx="4475">
                  <c:v>-696</c:v>
                </c:pt>
                <c:pt idx="4476">
                  <c:v>-708</c:v>
                </c:pt>
                <c:pt idx="4477">
                  <c:v>-576</c:v>
                </c:pt>
                <c:pt idx="4478">
                  <c:v>-576</c:v>
                </c:pt>
                <c:pt idx="4479">
                  <c:v>-444</c:v>
                </c:pt>
                <c:pt idx="4480">
                  <c:v>-444</c:v>
                </c:pt>
                <c:pt idx="4481">
                  <c:v>-456</c:v>
                </c:pt>
                <c:pt idx="4482">
                  <c:v>-468</c:v>
                </c:pt>
                <c:pt idx="4483">
                  <c:v>-480</c:v>
                </c:pt>
                <c:pt idx="4484">
                  <c:v>-492</c:v>
                </c:pt>
                <c:pt idx="4485">
                  <c:v>-504</c:v>
                </c:pt>
                <c:pt idx="4486">
                  <c:v>-516</c:v>
                </c:pt>
                <c:pt idx="4487">
                  <c:v>-528</c:v>
                </c:pt>
                <c:pt idx="4488">
                  <c:v>-540</c:v>
                </c:pt>
                <c:pt idx="4489">
                  <c:v>-552</c:v>
                </c:pt>
                <c:pt idx="4490">
                  <c:v>-564</c:v>
                </c:pt>
                <c:pt idx="4491">
                  <c:v>-576</c:v>
                </c:pt>
                <c:pt idx="4492">
                  <c:v>-588</c:v>
                </c:pt>
                <c:pt idx="4493">
                  <c:v>-600</c:v>
                </c:pt>
                <c:pt idx="4494">
                  <c:v>-612</c:v>
                </c:pt>
                <c:pt idx="4495">
                  <c:v>-624</c:v>
                </c:pt>
                <c:pt idx="4496">
                  <c:v>-636</c:v>
                </c:pt>
                <c:pt idx="4497">
                  <c:v>-648</c:v>
                </c:pt>
                <c:pt idx="4498">
                  <c:v>-660</c:v>
                </c:pt>
                <c:pt idx="4499">
                  <c:v>-672</c:v>
                </c:pt>
                <c:pt idx="4500">
                  <c:v>-684</c:v>
                </c:pt>
                <c:pt idx="4501">
                  <c:v>-420</c:v>
                </c:pt>
                <c:pt idx="4502">
                  <c:v>-420</c:v>
                </c:pt>
                <c:pt idx="4503">
                  <c:v>-444</c:v>
                </c:pt>
                <c:pt idx="4504">
                  <c:v>-468</c:v>
                </c:pt>
                <c:pt idx="4505">
                  <c:v>-492</c:v>
                </c:pt>
                <c:pt idx="4506">
                  <c:v>-516</c:v>
                </c:pt>
                <c:pt idx="4507">
                  <c:v>-540</c:v>
                </c:pt>
                <c:pt idx="4508">
                  <c:v>-564</c:v>
                </c:pt>
                <c:pt idx="4509">
                  <c:v>-588</c:v>
                </c:pt>
                <c:pt idx="4510">
                  <c:v>-612</c:v>
                </c:pt>
                <c:pt idx="4511">
                  <c:v>-636</c:v>
                </c:pt>
                <c:pt idx="4512">
                  <c:v>-660</c:v>
                </c:pt>
                <c:pt idx="4513">
                  <c:v>-672</c:v>
                </c:pt>
                <c:pt idx="4514">
                  <c:v>-684</c:v>
                </c:pt>
                <c:pt idx="4515">
                  <c:v>-696</c:v>
                </c:pt>
                <c:pt idx="4516">
                  <c:v>-708</c:v>
                </c:pt>
                <c:pt idx="4517">
                  <c:v>-720</c:v>
                </c:pt>
                <c:pt idx="4518">
                  <c:v>-732</c:v>
                </c:pt>
                <c:pt idx="4519">
                  <c:v>-744</c:v>
                </c:pt>
                <c:pt idx="4520">
                  <c:v>-756</c:v>
                </c:pt>
                <c:pt idx="4521">
                  <c:v>-624</c:v>
                </c:pt>
                <c:pt idx="4522">
                  <c:v>-624</c:v>
                </c:pt>
                <c:pt idx="4523">
                  <c:v>-636</c:v>
                </c:pt>
                <c:pt idx="4524">
                  <c:v>-648</c:v>
                </c:pt>
                <c:pt idx="4525">
                  <c:v>-516</c:v>
                </c:pt>
                <c:pt idx="4526">
                  <c:v>-516</c:v>
                </c:pt>
                <c:pt idx="4527">
                  <c:v>-528</c:v>
                </c:pt>
                <c:pt idx="4528">
                  <c:v>-540</c:v>
                </c:pt>
                <c:pt idx="4529">
                  <c:v>-552</c:v>
                </c:pt>
                <c:pt idx="4530">
                  <c:v>-564</c:v>
                </c:pt>
                <c:pt idx="4531">
                  <c:v>-576</c:v>
                </c:pt>
                <c:pt idx="4532">
                  <c:v>-588</c:v>
                </c:pt>
                <c:pt idx="4533">
                  <c:v>-600</c:v>
                </c:pt>
                <c:pt idx="4534">
                  <c:v>-612</c:v>
                </c:pt>
                <c:pt idx="4535">
                  <c:v>-624</c:v>
                </c:pt>
                <c:pt idx="4536">
                  <c:v>-492</c:v>
                </c:pt>
                <c:pt idx="4537">
                  <c:v>-492</c:v>
                </c:pt>
                <c:pt idx="4538">
                  <c:v>-504</c:v>
                </c:pt>
                <c:pt idx="4539">
                  <c:v>-372</c:v>
                </c:pt>
                <c:pt idx="4540">
                  <c:v>-372</c:v>
                </c:pt>
                <c:pt idx="4541">
                  <c:v>-384</c:v>
                </c:pt>
                <c:pt idx="4542">
                  <c:v>-396</c:v>
                </c:pt>
                <c:pt idx="4543">
                  <c:v>-408</c:v>
                </c:pt>
                <c:pt idx="4544">
                  <c:v>-420</c:v>
                </c:pt>
                <c:pt idx="4545">
                  <c:v>-288</c:v>
                </c:pt>
                <c:pt idx="4546">
                  <c:v>-288</c:v>
                </c:pt>
                <c:pt idx="4547">
                  <c:v>-300</c:v>
                </c:pt>
                <c:pt idx="4548">
                  <c:v>-168</c:v>
                </c:pt>
                <c:pt idx="4549">
                  <c:v>-168</c:v>
                </c:pt>
                <c:pt idx="4550">
                  <c:v>-180</c:v>
                </c:pt>
                <c:pt idx="4551">
                  <c:v>-192</c:v>
                </c:pt>
                <c:pt idx="4552">
                  <c:v>-204</c:v>
                </c:pt>
                <c:pt idx="4553">
                  <c:v>-216</c:v>
                </c:pt>
                <c:pt idx="4554">
                  <c:v>-228</c:v>
                </c:pt>
                <c:pt idx="4555">
                  <c:v>-240</c:v>
                </c:pt>
                <c:pt idx="4556">
                  <c:v>-252</c:v>
                </c:pt>
                <c:pt idx="4557">
                  <c:v>-264</c:v>
                </c:pt>
                <c:pt idx="4558">
                  <c:v>-276</c:v>
                </c:pt>
                <c:pt idx="4559">
                  <c:v>-144</c:v>
                </c:pt>
                <c:pt idx="4560">
                  <c:v>-144</c:v>
                </c:pt>
                <c:pt idx="4561">
                  <c:v>-156</c:v>
                </c:pt>
                <c:pt idx="4562">
                  <c:v>-168</c:v>
                </c:pt>
                <c:pt idx="4563">
                  <c:v>-180</c:v>
                </c:pt>
                <c:pt idx="4564">
                  <c:v>-192</c:v>
                </c:pt>
                <c:pt idx="4565">
                  <c:v>-204</c:v>
                </c:pt>
                <c:pt idx="4566">
                  <c:v>-216</c:v>
                </c:pt>
                <c:pt idx="4567">
                  <c:v>-228</c:v>
                </c:pt>
                <c:pt idx="4568">
                  <c:v>-96</c:v>
                </c:pt>
                <c:pt idx="4569">
                  <c:v>-96</c:v>
                </c:pt>
                <c:pt idx="4570">
                  <c:v>-108</c:v>
                </c:pt>
                <c:pt idx="4571">
                  <c:v>-120</c:v>
                </c:pt>
                <c:pt idx="4572">
                  <c:v>-132</c:v>
                </c:pt>
                <c:pt idx="4573">
                  <c:v>-144</c:v>
                </c:pt>
                <c:pt idx="4574">
                  <c:v>-156</c:v>
                </c:pt>
                <c:pt idx="4575">
                  <c:v>-168</c:v>
                </c:pt>
                <c:pt idx="4576">
                  <c:v>-180</c:v>
                </c:pt>
                <c:pt idx="4577">
                  <c:v>-48</c:v>
                </c:pt>
                <c:pt idx="4578">
                  <c:v>-48</c:v>
                </c:pt>
                <c:pt idx="4579">
                  <c:v>-60</c:v>
                </c:pt>
                <c:pt idx="4580">
                  <c:v>-72</c:v>
                </c:pt>
                <c:pt idx="4581">
                  <c:v>-84</c:v>
                </c:pt>
                <c:pt idx="4582">
                  <c:v>48</c:v>
                </c:pt>
                <c:pt idx="4583">
                  <c:v>48</c:v>
                </c:pt>
                <c:pt idx="4584">
                  <c:v>36</c:v>
                </c:pt>
                <c:pt idx="4585">
                  <c:v>24</c:v>
                </c:pt>
                <c:pt idx="4586">
                  <c:v>12</c:v>
                </c:pt>
                <c:pt idx="4587">
                  <c:v>0</c:v>
                </c:pt>
                <c:pt idx="4588">
                  <c:v>-12</c:v>
                </c:pt>
                <c:pt idx="4589">
                  <c:v>-24</c:v>
                </c:pt>
                <c:pt idx="4590">
                  <c:v>-36</c:v>
                </c:pt>
                <c:pt idx="4591">
                  <c:v>-48</c:v>
                </c:pt>
                <c:pt idx="4592">
                  <c:v>-60</c:v>
                </c:pt>
                <c:pt idx="4593">
                  <c:v>-72</c:v>
                </c:pt>
                <c:pt idx="4594">
                  <c:v>-84</c:v>
                </c:pt>
                <c:pt idx="4595">
                  <c:v>-96</c:v>
                </c:pt>
                <c:pt idx="4596">
                  <c:v>-108</c:v>
                </c:pt>
                <c:pt idx="4597">
                  <c:v>-132</c:v>
                </c:pt>
                <c:pt idx="4598">
                  <c:v>-156</c:v>
                </c:pt>
                <c:pt idx="4599">
                  <c:v>-180</c:v>
                </c:pt>
                <c:pt idx="4600">
                  <c:v>-204</c:v>
                </c:pt>
                <c:pt idx="4601">
                  <c:v>-228</c:v>
                </c:pt>
                <c:pt idx="4602">
                  <c:v>36</c:v>
                </c:pt>
                <c:pt idx="4603">
                  <c:v>36</c:v>
                </c:pt>
                <c:pt idx="4604">
                  <c:v>12</c:v>
                </c:pt>
                <c:pt idx="4605">
                  <c:v>-12</c:v>
                </c:pt>
                <c:pt idx="4606">
                  <c:v>-36</c:v>
                </c:pt>
                <c:pt idx="4607">
                  <c:v>-60</c:v>
                </c:pt>
                <c:pt idx="4608">
                  <c:v>-84</c:v>
                </c:pt>
                <c:pt idx="4609">
                  <c:v>-96</c:v>
                </c:pt>
                <c:pt idx="4610">
                  <c:v>-108</c:v>
                </c:pt>
                <c:pt idx="4611">
                  <c:v>-120</c:v>
                </c:pt>
                <c:pt idx="4612">
                  <c:v>-132</c:v>
                </c:pt>
                <c:pt idx="4613">
                  <c:v>-144</c:v>
                </c:pt>
                <c:pt idx="4614">
                  <c:v>-156</c:v>
                </c:pt>
                <c:pt idx="4615">
                  <c:v>-168</c:v>
                </c:pt>
                <c:pt idx="4616">
                  <c:v>-180</c:v>
                </c:pt>
                <c:pt idx="4617">
                  <c:v>-192</c:v>
                </c:pt>
                <c:pt idx="4618">
                  <c:v>-204</c:v>
                </c:pt>
                <c:pt idx="4619">
                  <c:v>-72</c:v>
                </c:pt>
                <c:pt idx="4620">
                  <c:v>-72</c:v>
                </c:pt>
                <c:pt idx="4621">
                  <c:v>-84</c:v>
                </c:pt>
                <c:pt idx="4622">
                  <c:v>-96</c:v>
                </c:pt>
                <c:pt idx="4623">
                  <c:v>-108</c:v>
                </c:pt>
                <c:pt idx="4624">
                  <c:v>-120</c:v>
                </c:pt>
                <c:pt idx="4625">
                  <c:v>-132</c:v>
                </c:pt>
                <c:pt idx="4626">
                  <c:v>-144</c:v>
                </c:pt>
                <c:pt idx="4627">
                  <c:v>-156</c:v>
                </c:pt>
                <c:pt idx="4628">
                  <c:v>-168</c:v>
                </c:pt>
                <c:pt idx="4629">
                  <c:v>-180</c:v>
                </c:pt>
                <c:pt idx="4630">
                  <c:v>-192</c:v>
                </c:pt>
                <c:pt idx="4631">
                  <c:v>-204</c:v>
                </c:pt>
                <c:pt idx="4632">
                  <c:v>-216</c:v>
                </c:pt>
                <c:pt idx="4633">
                  <c:v>-240</c:v>
                </c:pt>
                <c:pt idx="4634">
                  <c:v>-264</c:v>
                </c:pt>
                <c:pt idx="4635">
                  <c:v>-288</c:v>
                </c:pt>
                <c:pt idx="4636">
                  <c:v>-312</c:v>
                </c:pt>
                <c:pt idx="4637">
                  <c:v>-336</c:v>
                </c:pt>
                <c:pt idx="4638">
                  <c:v>-360</c:v>
                </c:pt>
                <c:pt idx="4639">
                  <c:v>-384</c:v>
                </c:pt>
                <c:pt idx="4640">
                  <c:v>-408</c:v>
                </c:pt>
                <c:pt idx="4641">
                  <c:v>-432</c:v>
                </c:pt>
                <c:pt idx="4642">
                  <c:v>-456</c:v>
                </c:pt>
                <c:pt idx="4643">
                  <c:v>-192</c:v>
                </c:pt>
                <c:pt idx="4644">
                  <c:v>-192</c:v>
                </c:pt>
                <c:pt idx="4645">
                  <c:v>-204</c:v>
                </c:pt>
                <c:pt idx="4646">
                  <c:v>-216</c:v>
                </c:pt>
                <c:pt idx="4647">
                  <c:v>-228</c:v>
                </c:pt>
                <c:pt idx="4648">
                  <c:v>-240</c:v>
                </c:pt>
                <c:pt idx="4649">
                  <c:v>-252</c:v>
                </c:pt>
                <c:pt idx="4650">
                  <c:v>-264</c:v>
                </c:pt>
                <c:pt idx="4651">
                  <c:v>-276</c:v>
                </c:pt>
                <c:pt idx="4652">
                  <c:v>-288</c:v>
                </c:pt>
                <c:pt idx="4653">
                  <c:v>-300</c:v>
                </c:pt>
                <c:pt idx="4654">
                  <c:v>-312</c:v>
                </c:pt>
                <c:pt idx="4655">
                  <c:v>-324</c:v>
                </c:pt>
                <c:pt idx="4656">
                  <c:v>-336</c:v>
                </c:pt>
                <c:pt idx="4657">
                  <c:v>-72</c:v>
                </c:pt>
                <c:pt idx="4658">
                  <c:v>-72</c:v>
                </c:pt>
                <c:pt idx="4659">
                  <c:v>192</c:v>
                </c:pt>
                <c:pt idx="4660">
                  <c:v>192</c:v>
                </c:pt>
                <c:pt idx="4661">
                  <c:v>168</c:v>
                </c:pt>
                <c:pt idx="4662">
                  <c:v>144</c:v>
                </c:pt>
                <c:pt idx="4663">
                  <c:v>120</c:v>
                </c:pt>
                <c:pt idx="4664">
                  <c:v>96</c:v>
                </c:pt>
                <c:pt idx="4665">
                  <c:v>72</c:v>
                </c:pt>
                <c:pt idx="4666">
                  <c:v>48</c:v>
                </c:pt>
                <c:pt idx="4667">
                  <c:v>24</c:v>
                </c:pt>
                <c:pt idx="4668">
                  <c:v>0</c:v>
                </c:pt>
                <c:pt idx="4669">
                  <c:v>-12</c:v>
                </c:pt>
                <c:pt idx="4670">
                  <c:v>-24</c:v>
                </c:pt>
                <c:pt idx="4671">
                  <c:v>-36</c:v>
                </c:pt>
                <c:pt idx="4672">
                  <c:v>-48</c:v>
                </c:pt>
                <c:pt idx="4673">
                  <c:v>-60</c:v>
                </c:pt>
                <c:pt idx="4674">
                  <c:v>-72</c:v>
                </c:pt>
                <c:pt idx="4675">
                  <c:v>-84</c:v>
                </c:pt>
                <c:pt idx="4676">
                  <c:v>-96</c:v>
                </c:pt>
                <c:pt idx="4677">
                  <c:v>-108</c:v>
                </c:pt>
                <c:pt idx="4678">
                  <c:v>-120</c:v>
                </c:pt>
                <c:pt idx="4679">
                  <c:v>-132</c:v>
                </c:pt>
                <c:pt idx="4680">
                  <c:v>-144</c:v>
                </c:pt>
                <c:pt idx="4681">
                  <c:v>-168</c:v>
                </c:pt>
                <c:pt idx="4682">
                  <c:v>-192</c:v>
                </c:pt>
                <c:pt idx="4683">
                  <c:v>-216</c:v>
                </c:pt>
                <c:pt idx="4684">
                  <c:v>-240</c:v>
                </c:pt>
                <c:pt idx="4685">
                  <c:v>-264</c:v>
                </c:pt>
                <c:pt idx="4686">
                  <c:v>-288</c:v>
                </c:pt>
                <c:pt idx="4687">
                  <c:v>-312</c:v>
                </c:pt>
                <c:pt idx="4688">
                  <c:v>-336</c:v>
                </c:pt>
                <c:pt idx="4689">
                  <c:v>-360</c:v>
                </c:pt>
                <c:pt idx="4690">
                  <c:v>-384</c:v>
                </c:pt>
                <c:pt idx="4691">
                  <c:v>-408</c:v>
                </c:pt>
                <c:pt idx="4692">
                  <c:v>-432</c:v>
                </c:pt>
                <c:pt idx="4693">
                  <c:v>-468</c:v>
                </c:pt>
                <c:pt idx="4694">
                  <c:v>-504</c:v>
                </c:pt>
                <c:pt idx="4695">
                  <c:v>-540</c:v>
                </c:pt>
                <c:pt idx="4696">
                  <c:v>-576</c:v>
                </c:pt>
                <c:pt idx="4697">
                  <c:v>-612</c:v>
                </c:pt>
                <c:pt idx="4698">
                  <c:v>-648</c:v>
                </c:pt>
                <c:pt idx="4699">
                  <c:v>-684</c:v>
                </c:pt>
                <c:pt idx="4700">
                  <c:v>-720</c:v>
                </c:pt>
                <c:pt idx="4701">
                  <c:v>-756</c:v>
                </c:pt>
                <c:pt idx="4702">
                  <c:v>-792</c:v>
                </c:pt>
                <c:pt idx="4703">
                  <c:v>-828</c:v>
                </c:pt>
                <c:pt idx="4704">
                  <c:v>-864</c:v>
                </c:pt>
                <c:pt idx="4705">
                  <c:v>-912</c:v>
                </c:pt>
                <c:pt idx="4706">
                  <c:v>-960</c:v>
                </c:pt>
                <c:pt idx="4707">
                  <c:v>-1008</c:v>
                </c:pt>
                <c:pt idx="4708">
                  <c:v>-1056</c:v>
                </c:pt>
                <c:pt idx="4709">
                  <c:v>-1104</c:v>
                </c:pt>
                <c:pt idx="4710">
                  <c:v>-1152</c:v>
                </c:pt>
                <c:pt idx="4711">
                  <c:v>-1200</c:v>
                </c:pt>
                <c:pt idx="4712">
                  <c:v>-1248</c:v>
                </c:pt>
                <c:pt idx="4713">
                  <c:v>-720</c:v>
                </c:pt>
                <c:pt idx="4714">
                  <c:v>-720</c:v>
                </c:pt>
                <c:pt idx="4715">
                  <c:v>-768</c:v>
                </c:pt>
                <c:pt idx="4716">
                  <c:v>-816</c:v>
                </c:pt>
                <c:pt idx="4717">
                  <c:v>-828</c:v>
                </c:pt>
                <c:pt idx="4718">
                  <c:v>-840</c:v>
                </c:pt>
                <c:pt idx="4719">
                  <c:v>-852</c:v>
                </c:pt>
                <c:pt idx="4720">
                  <c:v>-864</c:v>
                </c:pt>
                <c:pt idx="4721">
                  <c:v>-876</c:v>
                </c:pt>
                <c:pt idx="4722">
                  <c:v>-888</c:v>
                </c:pt>
                <c:pt idx="4723">
                  <c:v>-900</c:v>
                </c:pt>
                <c:pt idx="4724">
                  <c:v>-912</c:v>
                </c:pt>
                <c:pt idx="4725">
                  <c:v>-924</c:v>
                </c:pt>
                <c:pt idx="4726">
                  <c:v>-936</c:v>
                </c:pt>
                <c:pt idx="4727">
                  <c:v>-948</c:v>
                </c:pt>
                <c:pt idx="4728">
                  <c:v>-960</c:v>
                </c:pt>
                <c:pt idx="4729">
                  <c:v>-984</c:v>
                </c:pt>
                <c:pt idx="4730">
                  <c:v>-1008</c:v>
                </c:pt>
                <c:pt idx="4731">
                  <c:v>-1032</c:v>
                </c:pt>
                <c:pt idx="4732">
                  <c:v>-1056</c:v>
                </c:pt>
                <c:pt idx="4733">
                  <c:v>-1080</c:v>
                </c:pt>
                <c:pt idx="4734">
                  <c:v>-1104</c:v>
                </c:pt>
                <c:pt idx="4735">
                  <c:v>-1128</c:v>
                </c:pt>
                <c:pt idx="4736">
                  <c:v>-1152</c:v>
                </c:pt>
                <c:pt idx="4737">
                  <c:v>-1176</c:v>
                </c:pt>
                <c:pt idx="4738">
                  <c:v>-1200</c:v>
                </c:pt>
                <c:pt idx="4739">
                  <c:v>-1224</c:v>
                </c:pt>
                <c:pt idx="4740">
                  <c:v>-1248</c:v>
                </c:pt>
                <c:pt idx="4741">
                  <c:v>-1284</c:v>
                </c:pt>
                <c:pt idx="4742">
                  <c:v>-1320</c:v>
                </c:pt>
                <c:pt idx="4743">
                  <c:v>-1356</c:v>
                </c:pt>
                <c:pt idx="4744">
                  <c:v>-1392</c:v>
                </c:pt>
                <c:pt idx="4745">
                  <c:v>-1428</c:v>
                </c:pt>
                <c:pt idx="4746">
                  <c:v>-1464</c:v>
                </c:pt>
                <c:pt idx="4747">
                  <c:v>-1500</c:v>
                </c:pt>
                <c:pt idx="4748">
                  <c:v>-1536</c:v>
                </c:pt>
                <c:pt idx="4749">
                  <c:v>-1140</c:v>
                </c:pt>
                <c:pt idx="4750">
                  <c:v>-1140</c:v>
                </c:pt>
                <c:pt idx="4751">
                  <c:v>-1176</c:v>
                </c:pt>
                <c:pt idx="4752">
                  <c:v>-1212</c:v>
                </c:pt>
                <c:pt idx="4753">
                  <c:v>-1224</c:v>
                </c:pt>
                <c:pt idx="4754">
                  <c:v>-1236</c:v>
                </c:pt>
                <c:pt idx="4755">
                  <c:v>-1248</c:v>
                </c:pt>
                <c:pt idx="4756">
                  <c:v>-1260</c:v>
                </c:pt>
                <c:pt idx="4757">
                  <c:v>-1272</c:v>
                </c:pt>
                <c:pt idx="4758">
                  <c:v>-1284</c:v>
                </c:pt>
                <c:pt idx="4759">
                  <c:v>-1296</c:v>
                </c:pt>
                <c:pt idx="4760">
                  <c:v>-1308</c:v>
                </c:pt>
                <c:pt idx="4761">
                  <c:v>-1320</c:v>
                </c:pt>
                <c:pt idx="4762">
                  <c:v>-1332</c:v>
                </c:pt>
                <c:pt idx="4763">
                  <c:v>-1200</c:v>
                </c:pt>
                <c:pt idx="4764">
                  <c:v>-1200</c:v>
                </c:pt>
                <c:pt idx="4765">
                  <c:v>-1068</c:v>
                </c:pt>
                <c:pt idx="4766">
                  <c:v>-1068</c:v>
                </c:pt>
                <c:pt idx="4767">
                  <c:v>-936</c:v>
                </c:pt>
                <c:pt idx="4768">
                  <c:v>-936</c:v>
                </c:pt>
                <c:pt idx="4769">
                  <c:v>-948</c:v>
                </c:pt>
                <c:pt idx="4770">
                  <c:v>-960</c:v>
                </c:pt>
                <c:pt idx="4771">
                  <c:v>-972</c:v>
                </c:pt>
                <c:pt idx="4772">
                  <c:v>-984</c:v>
                </c:pt>
                <c:pt idx="4773">
                  <c:v>-996</c:v>
                </c:pt>
                <c:pt idx="4774">
                  <c:v>-1008</c:v>
                </c:pt>
                <c:pt idx="4775">
                  <c:v>-1020</c:v>
                </c:pt>
                <c:pt idx="4776">
                  <c:v>-1032</c:v>
                </c:pt>
                <c:pt idx="4777">
                  <c:v>-1044</c:v>
                </c:pt>
                <c:pt idx="4778">
                  <c:v>-912</c:v>
                </c:pt>
                <c:pt idx="4779">
                  <c:v>-912</c:v>
                </c:pt>
                <c:pt idx="4780">
                  <c:v>-924</c:v>
                </c:pt>
                <c:pt idx="4781">
                  <c:v>-936</c:v>
                </c:pt>
                <c:pt idx="4782">
                  <c:v>-948</c:v>
                </c:pt>
                <c:pt idx="4783">
                  <c:v>-960</c:v>
                </c:pt>
                <c:pt idx="4784">
                  <c:v>-972</c:v>
                </c:pt>
                <c:pt idx="4785">
                  <c:v>-984</c:v>
                </c:pt>
                <c:pt idx="4786">
                  <c:v>-996</c:v>
                </c:pt>
                <c:pt idx="4787">
                  <c:v>-1008</c:v>
                </c:pt>
                <c:pt idx="4788">
                  <c:v>-1020</c:v>
                </c:pt>
                <c:pt idx="4789">
                  <c:v>-1032</c:v>
                </c:pt>
                <c:pt idx="4790">
                  <c:v>-1044</c:v>
                </c:pt>
                <c:pt idx="4791">
                  <c:v>-1056</c:v>
                </c:pt>
                <c:pt idx="4792">
                  <c:v>-1068</c:v>
                </c:pt>
                <c:pt idx="4793">
                  <c:v>-1080</c:v>
                </c:pt>
                <c:pt idx="4794">
                  <c:v>-1092</c:v>
                </c:pt>
                <c:pt idx="4795">
                  <c:v>-1104</c:v>
                </c:pt>
                <c:pt idx="4796">
                  <c:v>-1116</c:v>
                </c:pt>
                <c:pt idx="4797">
                  <c:v>-1128</c:v>
                </c:pt>
                <c:pt idx="4798">
                  <c:v>-1140</c:v>
                </c:pt>
                <c:pt idx="4799">
                  <c:v>-1008</c:v>
                </c:pt>
                <c:pt idx="4800">
                  <c:v>-1008</c:v>
                </c:pt>
                <c:pt idx="4801">
                  <c:v>-1020</c:v>
                </c:pt>
                <c:pt idx="4802">
                  <c:v>-1032</c:v>
                </c:pt>
                <c:pt idx="4803">
                  <c:v>-1044</c:v>
                </c:pt>
                <c:pt idx="4804">
                  <c:v>-1056</c:v>
                </c:pt>
                <c:pt idx="4805">
                  <c:v>-1068</c:v>
                </c:pt>
                <c:pt idx="4806">
                  <c:v>-1080</c:v>
                </c:pt>
                <c:pt idx="4807">
                  <c:v>-1092</c:v>
                </c:pt>
                <c:pt idx="4808">
                  <c:v>-1104</c:v>
                </c:pt>
                <c:pt idx="4809">
                  <c:v>-1116</c:v>
                </c:pt>
                <c:pt idx="4810">
                  <c:v>-1128</c:v>
                </c:pt>
                <c:pt idx="4811">
                  <c:v>-1140</c:v>
                </c:pt>
                <c:pt idx="4812">
                  <c:v>-1152</c:v>
                </c:pt>
                <c:pt idx="4813">
                  <c:v>-1176</c:v>
                </c:pt>
                <c:pt idx="4814">
                  <c:v>-1200</c:v>
                </c:pt>
                <c:pt idx="4815">
                  <c:v>-1224</c:v>
                </c:pt>
                <c:pt idx="4816">
                  <c:v>-1248</c:v>
                </c:pt>
                <c:pt idx="4817">
                  <c:v>-1272</c:v>
                </c:pt>
                <c:pt idx="4818">
                  <c:v>-1296</c:v>
                </c:pt>
                <c:pt idx="4819">
                  <c:v>-1320</c:v>
                </c:pt>
                <c:pt idx="4820">
                  <c:v>-1344</c:v>
                </c:pt>
                <c:pt idx="4821">
                  <c:v>-1368</c:v>
                </c:pt>
                <c:pt idx="4822">
                  <c:v>-1392</c:v>
                </c:pt>
                <c:pt idx="4823">
                  <c:v>-1416</c:v>
                </c:pt>
                <c:pt idx="4824">
                  <c:v>-1440</c:v>
                </c:pt>
                <c:pt idx="4825">
                  <c:v>-1476</c:v>
                </c:pt>
                <c:pt idx="4826">
                  <c:v>-1512</c:v>
                </c:pt>
                <c:pt idx="4827">
                  <c:v>-1548</c:v>
                </c:pt>
                <c:pt idx="4828">
                  <c:v>-1584</c:v>
                </c:pt>
                <c:pt idx="4829">
                  <c:v>-1620</c:v>
                </c:pt>
                <c:pt idx="4830">
                  <c:v>-1656</c:v>
                </c:pt>
                <c:pt idx="4831">
                  <c:v>-1692</c:v>
                </c:pt>
                <c:pt idx="4832">
                  <c:v>-1728</c:v>
                </c:pt>
                <c:pt idx="4833">
                  <c:v>-1764</c:v>
                </c:pt>
                <c:pt idx="4834">
                  <c:v>-1800</c:v>
                </c:pt>
                <c:pt idx="4835">
                  <c:v>-1836</c:v>
                </c:pt>
                <c:pt idx="4836">
                  <c:v>-1872</c:v>
                </c:pt>
                <c:pt idx="4837">
                  <c:v>-1920</c:v>
                </c:pt>
                <c:pt idx="4838">
                  <c:v>-1968</c:v>
                </c:pt>
                <c:pt idx="4839">
                  <c:v>-2016</c:v>
                </c:pt>
                <c:pt idx="4840">
                  <c:v>-1488</c:v>
                </c:pt>
                <c:pt idx="4841">
                  <c:v>-1488</c:v>
                </c:pt>
                <c:pt idx="4842">
                  <c:v>-1536</c:v>
                </c:pt>
                <c:pt idx="4843">
                  <c:v>-1584</c:v>
                </c:pt>
                <c:pt idx="4844">
                  <c:v>-1632</c:v>
                </c:pt>
                <c:pt idx="4845">
                  <c:v>-1680</c:v>
                </c:pt>
                <c:pt idx="4846">
                  <c:v>-1728</c:v>
                </c:pt>
                <c:pt idx="4847">
                  <c:v>-1776</c:v>
                </c:pt>
                <c:pt idx="4848">
                  <c:v>-1824</c:v>
                </c:pt>
                <c:pt idx="4849">
                  <c:v>-1836</c:v>
                </c:pt>
                <c:pt idx="4850">
                  <c:v>-1848</c:v>
                </c:pt>
                <c:pt idx="4851">
                  <c:v>-1860</c:v>
                </c:pt>
                <c:pt idx="4852">
                  <c:v>-1872</c:v>
                </c:pt>
                <c:pt idx="4853">
                  <c:v>-1884</c:v>
                </c:pt>
                <c:pt idx="4854">
                  <c:v>-1896</c:v>
                </c:pt>
                <c:pt idx="4855">
                  <c:v>-1908</c:v>
                </c:pt>
                <c:pt idx="4856">
                  <c:v>-1920</c:v>
                </c:pt>
                <c:pt idx="4857">
                  <c:v>-1932</c:v>
                </c:pt>
                <c:pt idx="4858">
                  <c:v>-1944</c:v>
                </c:pt>
                <c:pt idx="4859">
                  <c:v>-1956</c:v>
                </c:pt>
                <c:pt idx="4860">
                  <c:v>-1968</c:v>
                </c:pt>
                <c:pt idx="4861">
                  <c:v>-1992</c:v>
                </c:pt>
                <c:pt idx="4862">
                  <c:v>-2016</c:v>
                </c:pt>
                <c:pt idx="4863">
                  <c:v>-2040</c:v>
                </c:pt>
                <c:pt idx="4864">
                  <c:v>-2064</c:v>
                </c:pt>
                <c:pt idx="4865">
                  <c:v>-2088</c:v>
                </c:pt>
                <c:pt idx="4866">
                  <c:v>-2112</c:v>
                </c:pt>
                <c:pt idx="4867">
                  <c:v>-2136</c:v>
                </c:pt>
                <c:pt idx="4868">
                  <c:v>-2160</c:v>
                </c:pt>
                <c:pt idx="4869">
                  <c:v>-2184</c:v>
                </c:pt>
                <c:pt idx="4870">
                  <c:v>-2208</c:v>
                </c:pt>
                <c:pt idx="4871">
                  <c:v>-2232</c:v>
                </c:pt>
                <c:pt idx="4872">
                  <c:v>-2256</c:v>
                </c:pt>
                <c:pt idx="4873">
                  <c:v>-2292</c:v>
                </c:pt>
                <c:pt idx="4874">
                  <c:v>-2328</c:v>
                </c:pt>
                <c:pt idx="4875">
                  <c:v>-2364</c:v>
                </c:pt>
                <c:pt idx="4876">
                  <c:v>-2400</c:v>
                </c:pt>
                <c:pt idx="4877">
                  <c:v>-2436</c:v>
                </c:pt>
                <c:pt idx="4878">
                  <c:v>-2472</c:v>
                </c:pt>
                <c:pt idx="4879">
                  <c:v>-2508</c:v>
                </c:pt>
                <c:pt idx="4880">
                  <c:v>-2544</c:v>
                </c:pt>
                <c:pt idx="4881">
                  <c:v>-2580</c:v>
                </c:pt>
                <c:pt idx="4882">
                  <c:v>-2616</c:v>
                </c:pt>
                <c:pt idx="4883">
                  <c:v>-2652</c:v>
                </c:pt>
                <c:pt idx="4884">
                  <c:v>-2688</c:v>
                </c:pt>
                <c:pt idx="4885">
                  <c:v>-2736</c:v>
                </c:pt>
                <c:pt idx="4886">
                  <c:v>-2784</c:v>
                </c:pt>
                <c:pt idx="4887">
                  <c:v>-2832</c:v>
                </c:pt>
                <c:pt idx="4888">
                  <c:v>-2880</c:v>
                </c:pt>
                <c:pt idx="4889">
                  <c:v>-2928</c:v>
                </c:pt>
                <c:pt idx="4890">
                  <c:v>-2976</c:v>
                </c:pt>
                <c:pt idx="4891">
                  <c:v>-3024</c:v>
                </c:pt>
                <c:pt idx="4892">
                  <c:v>-3072</c:v>
                </c:pt>
                <c:pt idx="4893">
                  <c:v>-3120</c:v>
                </c:pt>
                <c:pt idx="4894">
                  <c:v>-3168</c:v>
                </c:pt>
                <c:pt idx="4895">
                  <c:v>-3216</c:v>
                </c:pt>
                <c:pt idx="4896">
                  <c:v>-3264</c:v>
                </c:pt>
                <c:pt idx="4897">
                  <c:v>-3324</c:v>
                </c:pt>
                <c:pt idx="4898">
                  <c:v>-3384</c:v>
                </c:pt>
                <c:pt idx="4899">
                  <c:v>-3444</c:v>
                </c:pt>
                <c:pt idx="4900">
                  <c:v>-3504</c:v>
                </c:pt>
                <c:pt idx="4901">
                  <c:v>-3564</c:v>
                </c:pt>
                <c:pt idx="4902">
                  <c:v>-3624</c:v>
                </c:pt>
                <c:pt idx="4903">
                  <c:v>-3684</c:v>
                </c:pt>
                <c:pt idx="4904">
                  <c:v>-3744</c:v>
                </c:pt>
                <c:pt idx="4905">
                  <c:v>-3804</c:v>
                </c:pt>
                <c:pt idx="4906">
                  <c:v>-3864</c:v>
                </c:pt>
                <c:pt idx="4907">
                  <c:v>-3924</c:v>
                </c:pt>
                <c:pt idx="4908">
                  <c:v>-3984</c:v>
                </c:pt>
                <c:pt idx="4909">
                  <c:v>-4056</c:v>
                </c:pt>
                <c:pt idx="4910">
                  <c:v>-4128</c:v>
                </c:pt>
                <c:pt idx="4911">
                  <c:v>-4200</c:v>
                </c:pt>
                <c:pt idx="4912">
                  <c:v>-4272</c:v>
                </c:pt>
                <c:pt idx="4913">
                  <c:v>-4344</c:v>
                </c:pt>
                <c:pt idx="4914">
                  <c:v>-4416</c:v>
                </c:pt>
                <c:pt idx="4915">
                  <c:v>-4488</c:v>
                </c:pt>
                <c:pt idx="4916">
                  <c:v>-4560</c:v>
                </c:pt>
                <c:pt idx="4917">
                  <c:v>-4632</c:v>
                </c:pt>
                <c:pt idx="4918">
                  <c:v>-4704</c:v>
                </c:pt>
                <c:pt idx="4919">
                  <c:v>-4776</c:v>
                </c:pt>
                <c:pt idx="4920">
                  <c:v>-4848</c:v>
                </c:pt>
                <c:pt idx="4921">
                  <c:v>-4932</c:v>
                </c:pt>
                <c:pt idx="4922">
                  <c:v>-5016</c:v>
                </c:pt>
                <c:pt idx="4923">
                  <c:v>-5100</c:v>
                </c:pt>
                <c:pt idx="4924">
                  <c:v>-5184</c:v>
                </c:pt>
                <c:pt idx="4925">
                  <c:v>-4260</c:v>
                </c:pt>
                <c:pt idx="4926">
                  <c:v>-4260</c:v>
                </c:pt>
                <c:pt idx="4927">
                  <c:v>-4344</c:v>
                </c:pt>
                <c:pt idx="4928">
                  <c:v>-4428</c:v>
                </c:pt>
                <c:pt idx="4929">
                  <c:v>-4512</c:v>
                </c:pt>
                <c:pt idx="4930">
                  <c:v>-3588</c:v>
                </c:pt>
                <c:pt idx="4931">
                  <c:v>-3588</c:v>
                </c:pt>
                <c:pt idx="4932">
                  <c:v>-3672</c:v>
                </c:pt>
                <c:pt idx="4933">
                  <c:v>-3684</c:v>
                </c:pt>
                <c:pt idx="4934">
                  <c:v>-3552</c:v>
                </c:pt>
                <c:pt idx="4935">
                  <c:v>-3552</c:v>
                </c:pt>
                <c:pt idx="4936">
                  <c:v>-3564</c:v>
                </c:pt>
                <c:pt idx="4937">
                  <c:v>-3576</c:v>
                </c:pt>
                <c:pt idx="4938">
                  <c:v>-3588</c:v>
                </c:pt>
                <c:pt idx="4939">
                  <c:v>-3600</c:v>
                </c:pt>
                <c:pt idx="4940">
                  <c:v>-3612</c:v>
                </c:pt>
                <c:pt idx="4941">
                  <c:v>-3624</c:v>
                </c:pt>
                <c:pt idx="4942">
                  <c:v>-3636</c:v>
                </c:pt>
                <c:pt idx="4943">
                  <c:v>-3648</c:v>
                </c:pt>
                <c:pt idx="4944">
                  <c:v>-3660</c:v>
                </c:pt>
                <c:pt idx="4945">
                  <c:v>-3672</c:v>
                </c:pt>
                <c:pt idx="4946">
                  <c:v>-3684</c:v>
                </c:pt>
                <c:pt idx="4947">
                  <c:v>-3696</c:v>
                </c:pt>
                <c:pt idx="4948">
                  <c:v>-3708</c:v>
                </c:pt>
                <c:pt idx="4949">
                  <c:v>-3720</c:v>
                </c:pt>
                <c:pt idx="4950">
                  <c:v>-3732</c:v>
                </c:pt>
                <c:pt idx="4951">
                  <c:v>-3744</c:v>
                </c:pt>
                <c:pt idx="4952">
                  <c:v>-3756</c:v>
                </c:pt>
                <c:pt idx="4953">
                  <c:v>-3768</c:v>
                </c:pt>
                <c:pt idx="4954">
                  <c:v>-3780</c:v>
                </c:pt>
                <c:pt idx="4955">
                  <c:v>-3792</c:v>
                </c:pt>
                <c:pt idx="4956">
                  <c:v>-3804</c:v>
                </c:pt>
                <c:pt idx="4957">
                  <c:v>-3828</c:v>
                </c:pt>
                <c:pt idx="4958">
                  <c:v>-3852</c:v>
                </c:pt>
                <c:pt idx="4959">
                  <c:v>-3876</c:v>
                </c:pt>
                <c:pt idx="4960">
                  <c:v>-3900</c:v>
                </c:pt>
                <c:pt idx="4961">
                  <c:v>-3636</c:v>
                </c:pt>
                <c:pt idx="4962">
                  <c:v>-3636</c:v>
                </c:pt>
                <c:pt idx="4963">
                  <c:v>-3372</c:v>
                </c:pt>
                <c:pt idx="4964">
                  <c:v>-3372</c:v>
                </c:pt>
                <c:pt idx="4965">
                  <c:v>-3396</c:v>
                </c:pt>
                <c:pt idx="4966">
                  <c:v>-3420</c:v>
                </c:pt>
                <c:pt idx="4967">
                  <c:v>-3444</c:v>
                </c:pt>
                <c:pt idx="4968">
                  <c:v>-3468</c:v>
                </c:pt>
                <c:pt idx="4969">
                  <c:v>-3480</c:v>
                </c:pt>
                <c:pt idx="4970">
                  <c:v>-3492</c:v>
                </c:pt>
                <c:pt idx="4971">
                  <c:v>-3504</c:v>
                </c:pt>
                <c:pt idx="4972">
                  <c:v>-3516</c:v>
                </c:pt>
                <c:pt idx="4973">
                  <c:v>-3528</c:v>
                </c:pt>
                <c:pt idx="4974">
                  <c:v>-3540</c:v>
                </c:pt>
                <c:pt idx="4975">
                  <c:v>-3552</c:v>
                </c:pt>
                <c:pt idx="4976">
                  <c:v>-3564</c:v>
                </c:pt>
                <c:pt idx="4977">
                  <c:v>-3576</c:v>
                </c:pt>
                <c:pt idx="4978">
                  <c:v>-3588</c:v>
                </c:pt>
                <c:pt idx="4979">
                  <c:v>-3600</c:v>
                </c:pt>
                <c:pt idx="4980">
                  <c:v>-3612</c:v>
                </c:pt>
                <c:pt idx="4981">
                  <c:v>-3636</c:v>
                </c:pt>
                <c:pt idx="4982">
                  <c:v>-3660</c:v>
                </c:pt>
                <c:pt idx="4983">
                  <c:v>-3684</c:v>
                </c:pt>
                <c:pt idx="4984">
                  <c:v>-3708</c:v>
                </c:pt>
                <c:pt idx="4985">
                  <c:v>-3732</c:v>
                </c:pt>
                <c:pt idx="4986">
                  <c:v>-3756</c:v>
                </c:pt>
                <c:pt idx="4987">
                  <c:v>-3780</c:v>
                </c:pt>
                <c:pt idx="4988">
                  <c:v>-3804</c:v>
                </c:pt>
                <c:pt idx="4989">
                  <c:v>-3828</c:v>
                </c:pt>
                <c:pt idx="4990">
                  <c:v>-3852</c:v>
                </c:pt>
                <c:pt idx="4991">
                  <c:v>-3876</c:v>
                </c:pt>
                <c:pt idx="4992">
                  <c:v>-3900</c:v>
                </c:pt>
                <c:pt idx="4993">
                  <c:v>-3936</c:v>
                </c:pt>
                <c:pt idx="4994">
                  <c:v>-3540</c:v>
                </c:pt>
                <c:pt idx="4995">
                  <c:v>-3540</c:v>
                </c:pt>
                <c:pt idx="4996">
                  <c:v>-3144</c:v>
                </c:pt>
                <c:pt idx="4997">
                  <c:v>-3144</c:v>
                </c:pt>
                <c:pt idx="4998">
                  <c:v>-3180</c:v>
                </c:pt>
                <c:pt idx="4999">
                  <c:v>-3216</c:v>
                </c:pt>
                <c:pt idx="5000">
                  <c:v>-3252</c:v>
                </c:pt>
                <c:pt idx="5001">
                  <c:v>-3288</c:v>
                </c:pt>
                <c:pt idx="5002">
                  <c:v>-3324</c:v>
                </c:pt>
                <c:pt idx="5003">
                  <c:v>-3360</c:v>
                </c:pt>
                <c:pt idx="5004">
                  <c:v>-3396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07264"/>
        <c:axId val="39089280"/>
      </c:lineChart>
      <c:catAx>
        <c:axId val="38907264"/>
        <c:scaling>
          <c:orientation val="minMax"/>
        </c:scaling>
        <c:delete val="0"/>
        <c:axPos val="b"/>
        <c:majorTickMark val="out"/>
        <c:minorTickMark val="none"/>
        <c:tickLblPos val="nextTo"/>
        <c:crossAx val="39089280"/>
        <c:crosses val="autoZero"/>
        <c:auto val="1"/>
        <c:lblAlgn val="ctr"/>
        <c:lblOffset val="100"/>
        <c:noMultiLvlLbl val="0"/>
      </c:catAx>
      <c:valAx>
        <c:axId val="39089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9072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349250</xdr:colOff>
      <xdr:row>2</xdr:row>
      <xdr:rowOff>125941</xdr:rowOff>
    </xdr:from>
    <xdr:to>
      <xdr:col>24</xdr:col>
      <xdr:colOff>10583</xdr:colOff>
      <xdr:row>16</xdr:row>
      <xdr:rowOff>180974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006"/>
  <sheetViews>
    <sheetView showGridLines="0" tabSelected="1" zoomScale="90" zoomScaleNormal="90" workbookViewId="0">
      <selection activeCell="Q19" sqref="Q19"/>
    </sheetView>
  </sheetViews>
  <sheetFormatPr defaultRowHeight="15" x14ac:dyDescent="0.25"/>
  <cols>
    <col min="1" max="1" width="9.140625" style="2"/>
    <col min="2" max="2" width="10.28515625" style="25" customWidth="1"/>
    <col min="3" max="3" width="6.5703125" style="4" customWidth="1"/>
    <col min="4" max="4" width="11.28515625" style="33" customWidth="1"/>
    <col min="5" max="5" width="5.42578125" style="27" hidden="1" customWidth="1"/>
    <col min="6" max="6" width="5.42578125" style="33" customWidth="1"/>
    <col min="7" max="8" width="7.140625" style="3" customWidth="1"/>
    <col min="9" max="9" width="7.140625" style="52" customWidth="1"/>
    <col min="10" max="10" width="7.140625" style="3" hidden="1" customWidth="1"/>
    <col min="11" max="11" width="7.140625" style="3" customWidth="1"/>
    <col min="12" max="12" width="7.140625" style="3" hidden="1" customWidth="1"/>
    <col min="13" max="13" width="6.5703125" style="9" hidden="1" customWidth="1"/>
    <col min="14" max="14" width="7" style="3" customWidth="1"/>
    <col min="15" max="15" width="5.5703125" style="3" customWidth="1"/>
    <col min="16" max="16" width="9.140625" style="2" customWidth="1"/>
    <col min="17" max="17" width="9.140625" style="2"/>
    <col min="19" max="19" width="9" style="2" customWidth="1"/>
    <col min="20" max="20" width="9.140625" style="2"/>
    <col min="21" max="21" width="9.28515625" style="2" customWidth="1"/>
    <col min="22" max="16384" width="9.140625" style="2"/>
  </cols>
  <sheetData>
    <row r="1" spans="2:22" ht="15.75" thickBot="1" x14ac:dyDescent="0.3">
      <c r="B1" s="23"/>
      <c r="D1" s="32"/>
      <c r="F1" s="32"/>
    </row>
    <row r="2" spans="2:22" x14ac:dyDescent="0.25">
      <c r="B2" s="24"/>
      <c r="C2" s="34" t="s">
        <v>1</v>
      </c>
      <c r="D2" s="33" t="s">
        <v>11</v>
      </c>
      <c r="E2" s="39"/>
      <c r="F2" s="33" t="s">
        <v>10</v>
      </c>
      <c r="G2" s="28" t="s">
        <v>0</v>
      </c>
      <c r="H2" s="16" t="s">
        <v>4</v>
      </c>
      <c r="I2" s="53" t="s">
        <v>7</v>
      </c>
      <c r="J2" s="16" t="s">
        <v>6</v>
      </c>
      <c r="K2" s="16" t="s">
        <v>5</v>
      </c>
      <c r="L2" s="16"/>
      <c r="M2" s="17" t="s">
        <v>8</v>
      </c>
      <c r="N2" s="16" t="s">
        <v>9</v>
      </c>
      <c r="O2" s="5"/>
      <c r="R2" s="2"/>
      <c r="T2" s="44" t="s">
        <v>13</v>
      </c>
      <c r="U2" s="44"/>
      <c r="V2" s="44"/>
    </row>
    <row r="3" spans="2:22" x14ac:dyDescent="0.25">
      <c r="B3" s="26">
        <f ca="1">RANDBETWEEN(0,36)</f>
        <v>6</v>
      </c>
      <c r="C3" s="35">
        <f ca="1">IF(B3="","",VLOOKUP(B3,Tabelle2!$D$1:$E$37,2,0))</f>
        <v>2</v>
      </c>
      <c r="E3" s="40"/>
      <c r="G3" s="29"/>
      <c r="H3" s="1"/>
      <c r="I3" s="54"/>
      <c r="J3" s="1"/>
      <c r="K3" s="1"/>
      <c r="L3" s="7"/>
      <c r="M3" s="8"/>
      <c r="N3" s="1"/>
      <c r="O3" s="5"/>
      <c r="R3" s="2"/>
    </row>
    <row r="4" spans="2:22" x14ac:dyDescent="0.25">
      <c r="B4" s="26">
        <f t="shared" ref="B4:B67" ca="1" si="0">RANDBETWEEN(0,36)</f>
        <v>8</v>
      </c>
      <c r="C4" s="35">
        <f ca="1">IF(B4="","",VLOOKUP(B4,Tabelle2!$D$1:$E$37,2,0))</f>
        <v>3</v>
      </c>
      <c r="D4" s="33">
        <f t="shared" ref="D4:D37" ca="1" si="1">IF(AND(L3=1,C4="R"),"B",IF(AND(L3=1,C4="B"),"R",C4))</f>
        <v>3</v>
      </c>
      <c r="E4" s="40"/>
      <c r="F4" s="33">
        <f>J4</f>
        <v>12</v>
      </c>
      <c r="G4" s="29" t="str">
        <f t="shared" ref="G4:G15" ca="1" si="2">IF(C5=D4,"w","l")</f>
        <v>l</v>
      </c>
      <c r="H4" s="1">
        <f t="shared" ref="H4:H44" ca="1" si="3">IF(AND(G3="w",H3&lt;&gt;0),0,IF(G4="w",12*J4-J4,J4*(-1)))</f>
        <v>-12</v>
      </c>
      <c r="I4" s="54">
        <f t="shared" ref="I4:I13" ca="1" si="4">H4+I3</f>
        <v>-12</v>
      </c>
      <c r="J4" s="1">
        <f t="shared" ref="J4:J14" si="5">12*K4</f>
        <v>12</v>
      </c>
      <c r="K4" s="1">
        <v>1</v>
      </c>
      <c r="L4" s="1">
        <f>IF(L3=12,1,L3+1)</f>
        <v>1</v>
      </c>
      <c r="M4" s="8"/>
      <c r="N4" s="1"/>
      <c r="O4" s="46" t="s">
        <v>12</v>
      </c>
      <c r="P4" s="47"/>
      <c r="Q4" s="47"/>
      <c r="R4" s="2"/>
    </row>
    <row r="5" spans="2:22" x14ac:dyDescent="0.25">
      <c r="B5" s="26">
        <f t="shared" ca="1" si="0"/>
        <v>12</v>
      </c>
      <c r="C5" s="35">
        <f ca="1">IF(B5="","",VLOOKUP(B5,Tabelle2!$D$1:$E$37,2,0))</f>
        <v>4</v>
      </c>
      <c r="D5" s="33">
        <f t="shared" ca="1" si="1"/>
        <v>4</v>
      </c>
      <c r="E5" s="40"/>
      <c r="F5" s="33">
        <f t="shared" ref="F5:F68" si="6">J5</f>
        <v>12</v>
      </c>
      <c r="G5" s="29" t="str">
        <f t="shared" ca="1" si="2"/>
        <v>l</v>
      </c>
      <c r="H5" s="1">
        <f t="shared" ca="1" si="3"/>
        <v>-12</v>
      </c>
      <c r="I5" s="54">
        <f t="shared" ca="1" si="4"/>
        <v>-24</v>
      </c>
      <c r="J5" s="1">
        <f t="shared" si="5"/>
        <v>12</v>
      </c>
      <c r="K5" s="1">
        <v>1</v>
      </c>
      <c r="L5" s="1">
        <f t="shared" ref="L5:L13" si="7">IF(L4=12,1,L4+1)</f>
        <v>2</v>
      </c>
      <c r="M5" s="8"/>
      <c r="N5" s="1"/>
      <c r="O5" s="5"/>
      <c r="P5" s="48">
        <f ca="1">MAX(K:K)</f>
        <v>7</v>
      </c>
      <c r="R5" s="2"/>
    </row>
    <row r="6" spans="2:22" x14ac:dyDescent="0.25">
      <c r="B6" s="26">
        <f t="shared" ca="1" si="0"/>
        <v>25</v>
      </c>
      <c r="C6" s="35">
        <f ca="1">IF(B6="","",VLOOKUP(B6,Tabelle2!$D$1:$E$37,2,0))</f>
        <v>9</v>
      </c>
      <c r="D6" s="33">
        <f t="shared" ca="1" si="1"/>
        <v>9</v>
      </c>
      <c r="E6" s="40">
        <v>1</v>
      </c>
      <c r="F6" s="33">
        <f t="shared" si="6"/>
        <v>12</v>
      </c>
      <c r="G6" s="29" t="str">
        <f t="shared" ca="1" si="2"/>
        <v>l</v>
      </c>
      <c r="H6" s="1">
        <f t="shared" ca="1" si="3"/>
        <v>-12</v>
      </c>
      <c r="I6" s="54">
        <f t="shared" ca="1" si="4"/>
        <v>-36</v>
      </c>
      <c r="J6" s="1">
        <f t="shared" si="5"/>
        <v>12</v>
      </c>
      <c r="K6" s="1">
        <v>1</v>
      </c>
      <c r="L6" s="1">
        <f t="shared" si="7"/>
        <v>3</v>
      </c>
      <c r="M6" s="8"/>
      <c r="N6" s="1"/>
      <c r="O6" s="6"/>
      <c r="R6" s="2"/>
    </row>
    <row r="7" spans="2:22" x14ac:dyDescent="0.25">
      <c r="B7" s="26">
        <f t="shared" ca="1" si="0"/>
        <v>3</v>
      </c>
      <c r="C7" s="35">
        <f ca="1">IF(B7="","",VLOOKUP(B7,Tabelle2!$D$1:$E$37,2,0))</f>
        <v>1</v>
      </c>
      <c r="D7" s="33">
        <f t="shared" ca="1" si="1"/>
        <v>1</v>
      </c>
      <c r="E7" s="40">
        <f t="shared" ref="E7:E14" ca="1" si="8">IF(E6=6,1,IF(G6="w",E6+1,E6))</f>
        <v>1</v>
      </c>
      <c r="F7" s="33">
        <f t="shared" si="6"/>
        <v>12</v>
      </c>
      <c r="G7" s="29" t="str">
        <f t="shared" ca="1" si="2"/>
        <v>l</v>
      </c>
      <c r="H7" s="1">
        <f t="shared" ca="1" si="3"/>
        <v>-12</v>
      </c>
      <c r="I7" s="54">
        <f t="shared" ca="1" si="4"/>
        <v>-48</v>
      </c>
      <c r="J7" s="1">
        <f t="shared" si="5"/>
        <v>12</v>
      </c>
      <c r="K7" s="1">
        <v>1</v>
      </c>
      <c r="L7" s="1">
        <f t="shared" si="7"/>
        <v>4</v>
      </c>
      <c r="M7" s="8"/>
      <c r="N7" s="1"/>
      <c r="O7" s="45" t="s">
        <v>14</v>
      </c>
      <c r="P7" s="49"/>
      <c r="R7" s="2"/>
    </row>
    <row r="8" spans="2:22" x14ac:dyDescent="0.25">
      <c r="B8" s="26">
        <f t="shared" ca="1" si="0"/>
        <v>13</v>
      </c>
      <c r="C8" s="35">
        <f ca="1">IF(B8="","",VLOOKUP(B8,Tabelle2!$D$1:$E$37,2,0))</f>
        <v>5</v>
      </c>
      <c r="D8" s="33">
        <f t="shared" ca="1" si="1"/>
        <v>5</v>
      </c>
      <c r="E8" s="40">
        <f t="shared" ca="1" si="8"/>
        <v>1</v>
      </c>
      <c r="F8" s="33">
        <f t="shared" si="6"/>
        <v>12</v>
      </c>
      <c r="G8" s="29" t="str">
        <f t="shared" ca="1" si="2"/>
        <v>l</v>
      </c>
      <c r="H8" s="1">
        <f t="shared" ca="1" si="3"/>
        <v>-12</v>
      </c>
      <c r="I8" s="54">
        <f t="shared" ca="1" si="4"/>
        <v>-60</v>
      </c>
      <c r="J8" s="1">
        <f t="shared" si="5"/>
        <v>12</v>
      </c>
      <c r="K8" s="1">
        <v>1</v>
      </c>
      <c r="L8" s="1">
        <f t="shared" si="7"/>
        <v>5</v>
      </c>
      <c r="M8" s="8"/>
      <c r="N8" s="1"/>
      <c r="O8" s="5"/>
      <c r="P8" s="50">
        <f ca="1">COUNTIF(G:G,"w")</f>
        <v>410</v>
      </c>
      <c r="R8" s="2"/>
    </row>
    <row r="9" spans="2:22" x14ac:dyDescent="0.25">
      <c r="B9" s="26">
        <f t="shared" ca="1" si="0"/>
        <v>8</v>
      </c>
      <c r="C9" s="35">
        <f ca="1">IF(B9="","",VLOOKUP(B9,Tabelle2!$D$1:$E$37,2,0))</f>
        <v>3</v>
      </c>
      <c r="D9" s="33">
        <f t="shared" ca="1" si="1"/>
        <v>3</v>
      </c>
      <c r="E9" s="40">
        <f t="shared" ca="1" si="8"/>
        <v>1</v>
      </c>
      <c r="F9" s="33">
        <f t="shared" si="6"/>
        <v>12</v>
      </c>
      <c r="G9" s="29" t="str">
        <f t="shared" ca="1" si="2"/>
        <v>l</v>
      </c>
      <c r="H9" s="1">
        <f t="shared" ca="1" si="3"/>
        <v>-12</v>
      </c>
      <c r="I9" s="54">
        <f t="shared" ca="1" si="4"/>
        <v>-72</v>
      </c>
      <c r="J9" s="1">
        <f t="shared" si="5"/>
        <v>12</v>
      </c>
      <c r="K9" s="1">
        <v>1</v>
      </c>
      <c r="L9" s="1">
        <f t="shared" si="7"/>
        <v>6</v>
      </c>
      <c r="M9" s="8"/>
      <c r="N9" s="1"/>
      <c r="O9" s="45" t="s">
        <v>15</v>
      </c>
      <c r="P9" s="49"/>
      <c r="R9" s="2"/>
    </row>
    <row r="10" spans="2:22" x14ac:dyDescent="0.25">
      <c r="B10" s="26">
        <f t="shared" ca="1" si="0"/>
        <v>14</v>
      </c>
      <c r="C10" s="35">
        <f ca="1">IF(B10="","",VLOOKUP(B10,Tabelle2!$D$1:$E$37,2,0))</f>
        <v>5</v>
      </c>
      <c r="D10" s="33">
        <f t="shared" ca="1" si="1"/>
        <v>5</v>
      </c>
      <c r="E10" s="40">
        <f t="shared" ca="1" si="8"/>
        <v>1</v>
      </c>
      <c r="F10" s="33">
        <f t="shared" si="6"/>
        <v>12</v>
      </c>
      <c r="G10" s="29" t="str">
        <f t="shared" ca="1" si="2"/>
        <v>l</v>
      </c>
      <c r="H10" s="1">
        <f t="shared" ca="1" si="3"/>
        <v>-12</v>
      </c>
      <c r="I10" s="54">
        <f t="shared" ca="1" si="4"/>
        <v>-84</v>
      </c>
      <c r="J10" s="1">
        <f t="shared" si="5"/>
        <v>12</v>
      </c>
      <c r="K10" s="1">
        <v>1</v>
      </c>
      <c r="L10" s="1">
        <f t="shared" si="7"/>
        <v>7</v>
      </c>
      <c r="M10" s="8"/>
      <c r="N10" s="1"/>
      <c r="O10" s="5"/>
      <c r="P10" s="51">
        <f ca="1">COUNTIF(G:G,"l")</f>
        <v>4593</v>
      </c>
      <c r="R10" s="2"/>
    </row>
    <row r="11" spans="2:22" x14ac:dyDescent="0.25">
      <c r="B11" s="26">
        <f t="shared" ca="1" si="0"/>
        <v>11</v>
      </c>
      <c r="C11" s="35">
        <f ca="1">IF(B11="","",VLOOKUP(B11,Tabelle2!$D$1:$E$37,2,0))</f>
        <v>4</v>
      </c>
      <c r="D11" s="33">
        <f t="shared" ca="1" si="1"/>
        <v>4</v>
      </c>
      <c r="E11" s="40">
        <f t="shared" ca="1" si="8"/>
        <v>1</v>
      </c>
      <c r="F11" s="33">
        <f t="shared" si="6"/>
        <v>12</v>
      </c>
      <c r="G11" s="29" t="str">
        <f t="shared" ca="1" si="2"/>
        <v>l</v>
      </c>
      <c r="H11" s="1">
        <f t="shared" ca="1" si="3"/>
        <v>-12</v>
      </c>
      <c r="I11" s="54">
        <f t="shared" ca="1" si="4"/>
        <v>-96</v>
      </c>
      <c r="J11" s="1">
        <f t="shared" si="5"/>
        <v>12</v>
      </c>
      <c r="K11" s="1">
        <v>1</v>
      </c>
      <c r="L11" s="1">
        <f t="shared" si="7"/>
        <v>8</v>
      </c>
      <c r="M11" s="8"/>
      <c r="N11" s="1"/>
      <c r="O11" s="5"/>
      <c r="R11" s="2"/>
    </row>
    <row r="12" spans="2:22" x14ac:dyDescent="0.25">
      <c r="B12" s="26">
        <f t="shared" ca="1" si="0"/>
        <v>28</v>
      </c>
      <c r="C12" s="35">
        <f ca="1">IF(B12="","",VLOOKUP(B12,Tabelle2!$D$1:$E$37,2,0))</f>
        <v>10</v>
      </c>
      <c r="D12" s="33">
        <f t="shared" ca="1" si="1"/>
        <v>10</v>
      </c>
      <c r="E12" s="40">
        <f t="shared" ca="1" si="8"/>
        <v>1</v>
      </c>
      <c r="F12" s="33">
        <f t="shared" si="6"/>
        <v>12</v>
      </c>
      <c r="G12" s="29" t="str">
        <f t="shared" ca="1" si="2"/>
        <v>l</v>
      </c>
      <c r="H12" s="1">
        <f t="shared" ca="1" si="3"/>
        <v>-12</v>
      </c>
      <c r="I12" s="54">
        <f t="shared" ca="1" si="4"/>
        <v>-108</v>
      </c>
      <c r="J12" s="1">
        <f t="shared" si="5"/>
        <v>12</v>
      </c>
      <c r="K12" s="1">
        <v>1</v>
      </c>
      <c r="L12" s="1">
        <f t="shared" si="7"/>
        <v>9</v>
      </c>
      <c r="M12" s="8"/>
      <c r="N12" s="1"/>
      <c r="O12" s="5"/>
      <c r="R12" s="2"/>
    </row>
    <row r="13" spans="2:22" ht="15.75" thickBot="1" x14ac:dyDescent="0.3">
      <c r="B13" s="26">
        <f t="shared" ca="1" si="0"/>
        <v>2</v>
      </c>
      <c r="C13" s="36">
        <f ca="1">IF(B13="","",VLOOKUP(B13,Tabelle2!$D$1:$E$37,2,0))</f>
        <v>1</v>
      </c>
      <c r="D13" s="33">
        <f t="shared" ca="1" si="1"/>
        <v>1</v>
      </c>
      <c r="E13" s="41">
        <f t="shared" ca="1" si="8"/>
        <v>1</v>
      </c>
      <c r="F13" s="33">
        <f t="shared" si="6"/>
        <v>12</v>
      </c>
      <c r="G13" s="30" t="str">
        <f t="shared" ca="1" si="2"/>
        <v>w</v>
      </c>
      <c r="H13" s="18">
        <f t="shared" ca="1" si="3"/>
        <v>132</v>
      </c>
      <c r="I13" s="55">
        <f t="shared" ca="1" si="4"/>
        <v>24</v>
      </c>
      <c r="J13" s="18">
        <f t="shared" si="5"/>
        <v>12</v>
      </c>
      <c r="K13" s="18">
        <v>1</v>
      </c>
      <c r="L13" s="18">
        <f t="shared" si="7"/>
        <v>10</v>
      </c>
      <c r="M13" s="19"/>
      <c r="N13" s="18"/>
      <c r="O13" s="45" t="s">
        <v>16</v>
      </c>
      <c r="P13" s="49"/>
      <c r="R13" s="2"/>
    </row>
    <row r="14" spans="2:22" ht="15.75" thickBot="1" x14ac:dyDescent="0.3">
      <c r="B14" s="26">
        <f t="shared" ca="1" si="0"/>
        <v>3</v>
      </c>
      <c r="C14" s="37">
        <f ca="1">IF(B14="","",VLOOKUP(B14,Tabelle2!$D$1:$E$37,2,0))</f>
        <v>1</v>
      </c>
      <c r="D14" s="33">
        <f t="shared" ca="1" si="1"/>
        <v>1</v>
      </c>
      <c r="E14" s="42">
        <f t="shared" ca="1" si="8"/>
        <v>2</v>
      </c>
      <c r="F14" s="33">
        <f t="shared" si="6"/>
        <v>12</v>
      </c>
      <c r="G14" s="20" t="str">
        <f t="shared" ca="1" si="2"/>
        <v>l</v>
      </c>
      <c r="H14" s="21">
        <f t="shared" ca="1" si="3"/>
        <v>0</v>
      </c>
      <c r="I14" s="56">
        <f t="shared" ref="I14" ca="1" si="9">H14+I13</f>
        <v>24</v>
      </c>
      <c r="J14" s="21">
        <f t="shared" si="5"/>
        <v>12</v>
      </c>
      <c r="K14" s="21">
        <v>1</v>
      </c>
      <c r="L14" s="21">
        <f t="shared" ref="L14" si="10">IF(L13=12,1,L13+1)</f>
        <v>11</v>
      </c>
      <c r="M14" s="21">
        <f ca="1">COUNTIF(H3:H14,-1*J14)</f>
        <v>9</v>
      </c>
      <c r="N14" s="22" t="str">
        <f ca="1">IF(M14=12,"Lost","Win")</f>
        <v>Win</v>
      </c>
      <c r="O14" s="5"/>
      <c r="P14" s="50">
        <f ca="1">MAX(I:I)</f>
        <v>2724</v>
      </c>
      <c r="R14" s="2"/>
    </row>
    <row r="15" spans="2:22" x14ac:dyDescent="0.25">
      <c r="B15" s="26">
        <f t="shared" ca="1" si="0"/>
        <v>7</v>
      </c>
      <c r="C15" s="38">
        <f ca="1">IF(B15="","",VLOOKUP(B15,Tabelle2!$D$1:$E$37,2,0))</f>
        <v>3</v>
      </c>
      <c r="D15" s="33">
        <f t="shared" ca="1" si="1"/>
        <v>3</v>
      </c>
      <c r="E15" s="43"/>
      <c r="F15" s="33">
        <f t="shared" ca="1" si="6"/>
        <v>12</v>
      </c>
      <c r="G15" s="31" t="str">
        <f t="shared" ca="1" si="2"/>
        <v>w</v>
      </c>
      <c r="H15" s="14">
        <f t="shared" ca="1" si="3"/>
        <v>132</v>
      </c>
      <c r="I15" s="57">
        <f ca="1">I14+H15</f>
        <v>156</v>
      </c>
      <c r="J15" s="14">
        <f ca="1">12*K15</f>
        <v>12</v>
      </c>
      <c r="K15" s="14">
        <f ca="1">IF(N14="Win",1,K14+1)</f>
        <v>1</v>
      </c>
      <c r="L15" s="13">
        <v>1</v>
      </c>
      <c r="M15" s="15"/>
      <c r="N15" s="14"/>
      <c r="O15" s="45" t="s">
        <v>17</v>
      </c>
      <c r="P15" s="49"/>
      <c r="R15" s="2"/>
    </row>
    <row r="16" spans="2:22" x14ac:dyDescent="0.25">
      <c r="B16" s="26">
        <f t="shared" ca="1" si="0"/>
        <v>9</v>
      </c>
      <c r="C16" s="35">
        <f ca="1">IF(B16="","",VLOOKUP(B16,Tabelle2!$D$1:$E$37,2,0))</f>
        <v>3</v>
      </c>
      <c r="D16" s="33">
        <f t="shared" ca="1" si="1"/>
        <v>3</v>
      </c>
      <c r="E16" s="40"/>
      <c r="F16" s="33">
        <f t="shared" ca="1" si="6"/>
        <v>12</v>
      </c>
      <c r="G16" s="29" t="str">
        <f t="shared" ref="G16:G26" ca="1" si="11">IF(C17=D16,"w","l")</f>
        <v>l</v>
      </c>
      <c r="H16" s="1">
        <f t="shared" ca="1" si="3"/>
        <v>0</v>
      </c>
      <c r="I16" s="54">
        <f t="shared" ref="I16:I22" ca="1" si="12">H16+I15</f>
        <v>156</v>
      </c>
      <c r="J16" s="1">
        <f t="shared" ref="J16:J26" ca="1" si="13">12*K16</f>
        <v>12</v>
      </c>
      <c r="K16" s="1">
        <f ca="1">IF(N14="Win",1,K14+1)</f>
        <v>1</v>
      </c>
      <c r="L16" s="1">
        <f>IF(L15=12,1,L15+1)</f>
        <v>2</v>
      </c>
      <c r="M16" s="8"/>
      <c r="N16" s="1"/>
      <c r="O16" s="5"/>
      <c r="P16" s="51">
        <f ca="1">MIN(I:I)</f>
        <v>-5184</v>
      </c>
      <c r="R16" s="2"/>
    </row>
    <row r="17" spans="2:24" x14ac:dyDescent="0.25">
      <c r="B17" s="26">
        <f t="shared" ca="1" si="0"/>
        <v>19</v>
      </c>
      <c r="C17" s="35">
        <f ca="1">IF(B17="","",VLOOKUP(B17,Tabelle2!$D$1:$E$37,2,0))</f>
        <v>7</v>
      </c>
      <c r="D17" s="33">
        <f t="shared" ca="1" si="1"/>
        <v>7</v>
      </c>
      <c r="E17" s="40"/>
      <c r="F17" s="33">
        <f t="shared" ca="1" si="6"/>
        <v>12</v>
      </c>
      <c r="G17" s="29" t="str">
        <f t="shared" ca="1" si="11"/>
        <v>l</v>
      </c>
      <c r="H17" s="1">
        <f t="shared" ca="1" si="3"/>
        <v>-12</v>
      </c>
      <c r="I17" s="54">
        <f t="shared" ca="1" si="12"/>
        <v>144</v>
      </c>
      <c r="J17" s="1">
        <f t="shared" ca="1" si="13"/>
        <v>12</v>
      </c>
      <c r="K17" s="1">
        <f ca="1">IF(N14="Win",1,K14+1)</f>
        <v>1</v>
      </c>
      <c r="L17" s="1">
        <f t="shared" ref="L17:L26" si="14">IF(L16=12,1,L16+1)</f>
        <v>3</v>
      </c>
      <c r="M17" s="8"/>
      <c r="N17" s="1"/>
      <c r="O17" s="5"/>
      <c r="R17" s="2"/>
    </row>
    <row r="18" spans="2:24" x14ac:dyDescent="0.25">
      <c r="B18" s="26">
        <f t="shared" ca="1" si="0"/>
        <v>25</v>
      </c>
      <c r="C18" s="35">
        <f ca="1">IF(B18="","",VLOOKUP(B18,Tabelle2!$D$1:$E$37,2,0))</f>
        <v>9</v>
      </c>
      <c r="D18" s="33">
        <f t="shared" ca="1" si="1"/>
        <v>9</v>
      </c>
      <c r="E18" s="40">
        <v>1</v>
      </c>
      <c r="F18" s="33">
        <f t="shared" ca="1" si="6"/>
        <v>12</v>
      </c>
      <c r="G18" s="29" t="str">
        <f t="shared" ca="1" si="11"/>
        <v>l</v>
      </c>
      <c r="H18" s="1">
        <f t="shared" ca="1" si="3"/>
        <v>-12</v>
      </c>
      <c r="I18" s="54">
        <f t="shared" ca="1" si="12"/>
        <v>132</v>
      </c>
      <c r="J18" s="1">
        <f t="shared" ca="1" si="13"/>
        <v>12</v>
      </c>
      <c r="K18" s="1">
        <f ca="1">IF(N14="Win",1,K14+1)</f>
        <v>1</v>
      </c>
      <c r="L18" s="1">
        <f t="shared" si="14"/>
        <v>4</v>
      </c>
      <c r="M18" s="8"/>
      <c r="N18" s="1"/>
      <c r="O18" s="6"/>
      <c r="P18" s="2" t="s">
        <v>19</v>
      </c>
      <c r="R18" s="2"/>
    </row>
    <row r="19" spans="2:24" x14ac:dyDescent="0.25">
      <c r="B19" s="26">
        <f t="shared" ca="1" si="0"/>
        <v>11</v>
      </c>
      <c r="C19" s="35">
        <f ca="1">IF(B19="","",VLOOKUP(B19,Tabelle2!$D$1:$E$37,2,0))</f>
        <v>4</v>
      </c>
      <c r="D19" s="33">
        <f t="shared" ca="1" si="1"/>
        <v>4</v>
      </c>
      <c r="E19" s="40">
        <f ca="1">IF(E18=6,1,IF(G18="w",E18+1,E18))</f>
        <v>1</v>
      </c>
      <c r="F19" s="33">
        <f t="shared" ca="1" si="6"/>
        <v>12</v>
      </c>
      <c r="G19" s="29" t="str">
        <f t="shared" ca="1" si="11"/>
        <v>w</v>
      </c>
      <c r="H19" s="1">
        <f t="shared" ca="1" si="3"/>
        <v>132</v>
      </c>
      <c r="I19" s="54">
        <f t="shared" ca="1" si="12"/>
        <v>264</v>
      </c>
      <c r="J19" s="1">
        <f t="shared" ca="1" si="13"/>
        <v>12</v>
      </c>
      <c r="K19" s="1">
        <f ca="1">IF(N14="Win",1,K14+1)</f>
        <v>1</v>
      </c>
      <c r="L19" s="1">
        <f t="shared" si="14"/>
        <v>5</v>
      </c>
      <c r="M19" s="8"/>
      <c r="N19" s="1"/>
      <c r="O19" s="5"/>
      <c r="P19" s="2">
        <f ca="1">P5*12*12</f>
        <v>1008</v>
      </c>
      <c r="R19" s="2"/>
    </row>
    <row r="20" spans="2:24" ht="36" x14ac:dyDescent="0.55000000000000004">
      <c r="B20" s="26">
        <f t="shared" ca="1" si="0"/>
        <v>10</v>
      </c>
      <c r="C20" s="35">
        <f ca="1">IF(B20="","",VLOOKUP(B20,Tabelle2!$D$1:$E$37,2,0))</f>
        <v>4</v>
      </c>
      <c r="D20" s="33">
        <f t="shared" ca="1" si="1"/>
        <v>4</v>
      </c>
      <c r="E20" s="40">
        <f ca="1">IF(E19=6,1,IF(G19="w",E19+1,E19))</f>
        <v>2</v>
      </c>
      <c r="F20" s="33">
        <f t="shared" ca="1" si="6"/>
        <v>12</v>
      </c>
      <c r="G20" s="29" t="str">
        <f t="shared" ca="1" si="11"/>
        <v>l</v>
      </c>
      <c r="H20" s="1">
        <f t="shared" ca="1" si="3"/>
        <v>0</v>
      </c>
      <c r="I20" s="54">
        <f t="shared" ca="1" si="12"/>
        <v>264</v>
      </c>
      <c r="J20" s="1">
        <f t="shared" ca="1" si="13"/>
        <v>12</v>
      </c>
      <c r="K20" s="1">
        <f ca="1">IF(N14="Win",1,K14+1)</f>
        <v>1</v>
      </c>
      <c r="L20" s="1">
        <f t="shared" si="14"/>
        <v>6</v>
      </c>
      <c r="M20" s="8"/>
      <c r="N20" s="1"/>
      <c r="O20" s="5"/>
      <c r="Q20" s="58" t="s">
        <v>18</v>
      </c>
      <c r="R20" s="58"/>
      <c r="S20" s="58"/>
      <c r="T20" s="58"/>
      <c r="U20" s="58"/>
      <c r="V20" s="58"/>
      <c r="W20" s="58"/>
      <c r="X20" s="58"/>
    </row>
    <row r="21" spans="2:24" x14ac:dyDescent="0.25">
      <c r="B21" s="26">
        <f t="shared" ca="1" si="0"/>
        <v>2</v>
      </c>
      <c r="C21" s="35">
        <f ca="1">IF(B21="","",VLOOKUP(B21,Tabelle2!$D$1:$E$37,2,0))</f>
        <v>1</v>
      </c>
      <c r="D21" s="33">
        <f t="shared" ca="1" si="1"/>
        <v>1</v>
      </c>
      <c r="E21" s="40">
        <f ca="1">IF(E20=6,1,IF(G20="w",E20+1,E20))</f>
        <v>2</v>
      </c>
      <c r="F21" s="33">
        <f t="shared" ca="1" si="6"/>
        <v>12</v>
      </c>
      <c r="G21" s="29" t="str">
        <f t="shared" ca="1" si="11"/>
        <v>l</v>
      </c>
      <c r="H21" s="1">
        <f t="shared" ca="1" si="3"/>
        <v>-12</v>
      </c>
      <c r="I21" s="54">
        <f t="shared" ca="1" si="12"/>
        <v>252</v>
      </c>
      <c r="J21" s="1">
        <f t="shared" ca="1" si="13"/>
        <v>12</v>
      </c>
      <c r="K21" s="1">
        <f ca="1">IF(N14="Win",1,K14+1)</f>
        <v>1</v>
      </c>
      <c r="L21" s="1">
        <f t="shared" si="14"/>
        <v>7</v>
      </c>
      <c r="M21" s="8"/>
      <c r="N21" s="1"/>
      <c r="O21" s="5"/>
      <c r="R21" s="2"/>
    </row>
    <row r="22" spans="2:24" x14ac:dyDescent="0.25">
      <c r="B22" s="26">
        <f t="shared" ca="1" si="0"/>
        <v>21</v>
      </c>
      <c r="C22" s="35">
        <f ca="1">IF(B22="","",VLOOKUP(B22,Tabelle2!$D$1:$E$37,2,0))</f>
        <v>7</v>
      </c>
      <c r="D22" s="33">
        <f t="shared" ca="1" si="1"/>
        <v>7</v>
      </c>
      <c r="E22" s="40">
        <f ca="1">IF(E21=6,1,IF(G21="w",E21+1,E21))</f>
        <v>2</v>
      </c>
      <c r="F22" s="33">
        <f t="shared" ca="1" si="6"/>
        <v>12</v>
      </c>
      <c r="G22" s="29" t="str">
        <f t="shared" ca="1" si="11"/>
        <v>l</v>
      </c>
      <c r="H22" s="1">
        <f t="shared" ca="1" si="3"/>
        <v>-12</v>
      </c>
      <c r="I22" s="54">
        <f t="shared" ca="1" si="12"/>
        <v>240</v>
      </c>
      <c r="J22" s="1">
        <f t="shared" ca="1" si="13"/>
        <v>12</v>
      </c>
      <c r="K22" s="1">
        <f ca="1">IF(N14="Win",1,K14+1)</f>
        <v>1</v>
      </c>
      <c r="L22" s="1">
        <f t="shared" si="14"/>
        <v>8</v>
      </c>
      <c r="M22" s="8"/>
      <c r="N22" s="1"/>
      <c r="O22" s="5"/>
      <c r="R22" s="2"/>
    </row>
    <row r="23" spans="2:24" x14ac:dyDescent="0.25">
      <c r="B23" s="26">
        <f t="shared" ca="1" si="0"/>
        <v>0</v>
      </c>
      <c r="C23" s="35">
        <f ca="1">IF(B23="","",VLOOKUP(B23,Tabelle2!$D$1:$E$37,2,0))</f>
        <v>0</v>
      </c>
      <c r="D23" s="33">
        <f t="shared" ca="1" si="1"/>
        <v>0</v>
      </c>
      <c r="E23" s="40">
        <f ca="1">IF(E22=6,1,IF(G22="w",E22+1,E22))</f>
        <v>2</v>
      </c>
      <c r="F23" s="33">
        <f t="shared" ca="1" si="6"/>
        <v>12</v>
      </c>
      <c r="G23" s="29" t="str">
        <f t="shared" ca="1" si="11"/>
        <v>l</v>
      </c>
      <c r="H23" s="1">
        <f t="shared" ca="1" si="3"/>
        <v>-12</v>
      </c>
      <c r="I23" s="54">
        <f ca="1">H23+I22</f>
        <v>228</v>
      </c>
      <c r="J23" s="1">
        <f t="shared" ca="1" si="13"/>
        <v>12</v>
      </c>
      <c r="K23" s="1">
        <f ca="1">IF(N14="Win",1,K14+1)</f>
        <v>1</v>
      </c>
      <c r="L23" s="1">
        <f t="shared" si="14"/>
        <v>9</v>
      </c>
      <c r="M23" s="8"/>
      <c r="N23" s="1"/>
      <c r="O23" s="5"/>
      <c r="R23" s="2"/>
    </row>
    <row r="24" spans="2:24" x14ac:dyDescent="0.25">
      <c r="B24" s="26">
        <f t="shared" ca="1" si="0"/>
        <v>3</v>
      </c>
      <c r="C24" s="35">
        <f ca="1">IF(B24="","",VLOOKUP(B24,Tabelle2!$D$1:$E$37,2,0))</f>
        <v>1</v>
      </c>
      <c r="D24" s="33">
        <f t="shared" ca="1" si="1"/>
        <v>1</v>
      </c>
      <c r="E24" s="40">
        <f t="shared" ref="E24:E26" ca="1" si="15">IF(E23=6,1,IF(G23="w",E23+1,E23))</f>
        <v>2</v>
      </c>
      <c r="F24" s="33">
        <f t="shared" ca="1" si="6"/>
        <v>12</v>
      </c>
      <c r="G24" s="29" t="str">
        <f t="shared" ca="1" si="11"/>
        <v>l</v>
      </c>
      <c r="H24" s="1">
        <f t="shared" ca="1" si="3"/>
        <v>-12</v>
      </c>
      <c r="I24" s="54">
        <f t="shared" ref="I24:I26" ca="1" si="16">H24+I23</f>
        <v>216</v>
      </c>
      <c r="J24" s="1">
        <f t="shared" ca="1" si="13"/>
        <v>12</v>
      </c>
      <c r="K24" s="1">
        <f ca="1">IF(N14="Win",1,K14+1)</f>
        <v>1</v>
      </c>
      <c r="L24" s="1">
        <f t="shared" si="14"/>
        <v>10</v>
      </c>
      <c r="M24" s="8"/>
      <c r="N24" s="1"/>
      <c r="O24" s="5"/>
      <c r="R24" s="2"/>
    </row>
    <row r="25" spans="2:24" ht="15.75" thickBot="1" x14ac:dyDescent="0.3">
      <c r="B25" s="26">
        <f t="shared" ca="1" si="0"/>
        <v>25</v>
      </c>
      <c r="C25" s="36">
        <f ca="1">IF(B25="","",VLOOKUP(B25,Tabelle2!$D$1:$E$37,2,0))</f>
        <v>9</v>
      </c>
      <c r="D25" s="33">
        <f t="shared" ca="1" si="1"/>
        <v>9</v>
      </c>
      <c r="E25" s="41">
        <f t="shared" ca="1" si="15"/>
        <v>2</v>
      </c>
      <c r="F25" s="33">
        <f t="shared" ca="1" si="6"/>
        <v>12</v>
      </c>
      <c r="G25" s="30" t="str">
        <f t="shared" ca="1" si="11"/>
        <v>l</v>
      </c>
      <c r="H25" s="18">
        <f t="shared" ca="1" si="3"/>
        <v>-12</v>
      </c>
      <c r="I25" s="55">
        <f t="shared" ca="1" si="16"/>
        <v>204</v>
      </c>
      <c r="J25" s="18">
        <f t="shared" ca="1" si="13"/>
        <v>12</v>
      </c>
      <c r="K25" s="18">
        <f ca="1">IF(N14="Win",1,K14+1)</f>
        <v>1</v>
      </c>
      <c r="L25" s="18">
        <f t="shared" si="14"/>
        <v>11</v>
      </c>
      <c r="M25" s="19"/>
      <c r="N25" s="18"/>
      <c r="O25" s="5"/>
      <c r="R25" s="2"/>
    </row>
    <row r="26" spans="2:24" ht="15.75" thickBot="1" x14ac:dyDescent="0.3">
      <c r="B26" s="26">
        <f t="shared" ca="1" si="0"/>
        <v>17</v>
      </c>
      <c r="C26" s="37">
        <f ca="1">IF(B26="","",VLOOKUP(B26,Tabelle2!$D$1:$E$37,2,0))</f>
        <v>6</v>
      </c>
      <c r="D26" s="33">
        <f t="shared" ca="1" si="1"/>
        <v>6</v>
      </c>
      <c r="E26" s="42">
        <f t="shared" ca="1" si="15"/>
        <v>2</v>
      </c>
      <c r="F26" s="33">
        <f t="shared" ca="1" si="6"/>
        <v>12</v>
      </c>
      <c r="G26" s="20" t="str">
        <f t="shared" ca="1" si="11"/>
        <v>l</v>
      </c>
      <c r="H26" s="21">
        <f t="shared" ca="1" si="3"/>
        <v>-12</v>
      </c>
      <c r="I26" s="56">
        <f t="shared" ca="1" si="16"/>
        <v>192</v>
      </c>
      <c r="J26" s="21">
        <f t="shared" ca="1" si="13"/>
        <v>12</v>
      </c>
      <c r="K26" s="21">
        <f ca="1">IF(N14="Win",1,K14+1)</f>
        <v>1</v>
      </c>
      <c r="L26" s="21">
        <f t="shared" si="14"/>
        <v>12</v>
      </c>
      <c r="M26" s="21">
        <f ca="1">COUNTIF(H15:H26,-1*J15)</f>
        <v>8</v>
      </c>
      <c r="N26" s="22" t="str">
        <f ca="1">IF(M26=12,"Lost","Win")</f>
        <v>Win</v>
      </c>
      <c r="O26" s="5"/>
      <c r="R26" s="2"/>
    </row>
    <row r="27" spans="2:24" x14ac:dyDescent="0.25">
      <c r="B27" s="26">
        <f t="shared" ca="1" si="0"/>
        <v>24</v>
      </c>
      <c r="C27" s="38">
        <f ca="1">IF(B27="","",VLOOKUP(B27,Tabelle2!$D$1:$E$37,2,0))</f>
        <v>8</v>
      </c>
      <c r="D27" s="33">
        <f t="shared" ca="1" si="1"/>
        <v>8</v>
      </c>
      <c r="E27" s="43"/>
      <c r="F27" s="33">
        <f t="shared" ca="1" si="6"/>
        <v>12</v>
      </c>
      <c r="G27" s="31" t="str">
        <f ca="1">IF(C28=D27,"w","l")</f>
        <v>l</v>
      </c>
      <c r="H27" s="14">
        <f t="shared" ca="1" si="3"/>
        <v>-12</v>
      </c>
      <c r="I27" s="57">
        <f ca="1">I26+H27</f>
        <v>180</v>
      </c>
      <c r="J27" s="14">
        <f ca="1">12*K27</f>
        <v>12</v>
      </c>
      <c r="K27" s="14">
        <f ca="1">IF(N26="Win",1,K26+1)</f>
        <v>1</v>
      </c>
      <c r="L27" s="13">
        <v>1</v>
      </c>
      <c r="M27" s="15"/>
      <c r="N27" s="14"/>
      <c r="O27" s="5"/>
      <c r="R27" s="2"/>
    </row>
    <row r="28" spans="2:24" x14ac:dyDescent="0.25">
      <c r="B28" s="26">
        <f t="shared" ca="1" si="0"/>
        <v>3</v>
      </c>
      <c r="C28" s="35">
        <f ca="1">IF(B28="","",VLOOKUP(B28,Tabelle2!$D$1:$E$37,2,0))</f>
        <v>1</v>
      </c>
      <c r="D28" s="33">
        <f t="shared" ca="1" si="1"/>
        <v>1</v>
      </c>
      <c r="E28" s="40"/>
      <c r="F28" s="33">
        <f t="shared" ca="1" si="6"/>
        <v>12</v>
      </c>
      <c r="G28" s="29" t="str">
        <f t="shared" ref="G28:G38" ca="1" si="17">IF(C29=D28,"w","l")</f>
        <v>l</v>
      </c>
      <c r="H28" s="1">
        <f t="shared" ca="1" si="3"/>
        <v>-12</v>
      </c>
      <c r="I28" s="54">
        <f t="shared" ref="I28:I34" ca="1" si="18">H28+I27</f>
        <v>168</v>
      </c>
      <c r="J28" s="1">
        <f t="shared" ref="J28:J38" ca="1" si="19">12*K28</f>
        <v>12</v>
      </c>
      <c r="K28" s="1">
        <f ca="1">IF(N26="Win",1,K26+1)</f>
        <v>1</v>
      </c>
      <c r="L28" s="1">
        <f>IF(L27=12,1,L27+1)</f>
        <v>2</v>
      </c>
      <c r="M28" s="8"/>
      <c r="N28" s="1"/>
      <c r="O28" s="5"/>
      <c r="R28" s="2"/>
    </row>
    <row r="29" spans="2:24" x14ac:dyDescent="0.25">
      <c r="B29" s="26">
        <f t="shared" ca="1" si="0"/>
        <v>5</v>
      </c>
      <c r="C29" s="35">
        <f ca="1">IF(B29="","",VLOOKUP(B29,Tabelle2!$D$1:$E$37,2,0))</f>
        <v>2</v>
      </c>
      <c r="D29" s="33">
        <f t="shared" ca="1" si="1"/>
        <v>2</v>
      </c>
      <c r="E29" s="40"/>
      <c r="F29" s="33">
        <f t="shared" ca="1" si="6"/>
        <v>12</v>
      </c>
      <c r="G29" s="29" t="str">
        <f t="shared" ca="1" si="17"/>
        <v>l</v>
      </c>
      <c r="H29" s="1">
        <f t="shared" ca="1" si="3"/>
        <v>-12</v>
      </c>
      <c r="I29" s="54">
        <f t="shared" ca="1" si="18"/>
        <v>156</v>
      </c>
      <c r="J29" s="1">
        <f t="shared" ca="1" si="19"/>
        <v>12</v>
      </c>
      <c r="K29" s="1">
        <f ca="1">IF(N26="Win",1,K26+1)</f>
        <v>1</v>
      </c>
      <c r="L29" s="1">
        <f t="shared" ref="L29:L38" si="20">IF(L28=12,1,L28+1)</f>
        <v>3</v>
      </c>
      <c r="M29" s="8"/>
      <c r="N29" s="1"/>
      <c r="O29" s="5"/>
      <c r="R29" s="2"/>
    </row>
    <row r="30" spans="2:24" x14ac:dyDescent="0.25">
      <c r="B30" s="26">
        <f t="shared" ca="1" si="0"/>
        <v>0</v>
      </c>
      <c r="C30" s="35">
        <f ca="1">IF(B30="","",VLOOKUP(B30,Tabelle2!$D$1:$E$37,2,0))</f>
        <v>0</v>
      </c>
      <c r="D30" s="33">
        <f t="shared" ca="1" si="1"/>
        <v>0</v>
      </c>
      <c r="E30" s="40">
        <v>1</v>
      </c>
      <c r="F30" s="33">
        <f t="shared" ca="1" si="6"/>
        <v>12</v>
      </c>
      <c r="G30" s="29" t="str">
        <f t="shared" ca="1" si="17"/>
        <v>w</v>
      </c>
      <c r="H30" s="1">
        <f t="shared" ca="1" si="3"/>
        <v>132</v>
      </c>
      <c r="I30" s="54">
        <f t="shared" ca="1" si="18"/>
        <v>288</v>
      </c>
      <c r="J30" s="1">
        <f t="shared" ca="1" si="19"/>
        <v>12</v>
      </c>
      <c r="K30" s="1">
        <f ca="1">IF(N26="Win",1,K26+1)</f>
        <v>1</v>
      </c>
      <c r="L30" s="1">
        <f t="shared" si="20"/>
        <v>4</v>
      </c>
      <c r="M30" s="8"/>
      <c r="N30" s="1"/>
      <c r="O30" s="6"/>
      <c r="R30" s="2"/>
    </row>
    <row r="31" spans="2:24" x14ac:dyDescent="0.25">
      <c r="B31" s="26">
        <f t="shared" ca="1" si="0"/>
        <v>0</v>
      </c>
      <c r="C31" s="35">
        <f ca="1">IF(B31="","",VLOOKUP(B31,Tabelle2!$D$1:$E$37,2,0))</f>
        <v>0</v>
      </c>
      <c r="D31" s="33">
        <f t="shared" ca="1" si="1"/>
        <v>0</v>
      </c>
      <c r="E31" s="40">
        <f ca="1">IF(E30=6,1,IF(G30="w",E30+1,E30))</f>
        <v>2</v>
      </c>
      <c r="F31" s="33">
        <f t="shared" ca="1" si="6"/>
        <v>12</v>
      </c>
      <c r="G31" s="29" t="str">
        <f t="shared" ca="1" si="17"/>
        <v>w</v>
      </c>
      <c r="H31" s="1">
        <f t="shared" ca="1" si="3"/>
        <v>0</v>
      </c>
      <c r="I31" s="54">
        <f t="shared" ca="1" si="18"/>
        <v>288</v>
      </c>
      <c r="J31" s="1">
        <f t="shared" ca="1" si="19"/>
        <v>12</v>
      </c>
      <c r="K31" s="1">
        <f ca="1">IF(N26="Win",1,K26+1)</f>
        <v>1</v>
      </c>
      <c r="L31" s="1">
        <f t="shared" si="20"/>
        <v>5</v>
      </c>
      <c r="M31" s="8"/>
      <c r="N31" s="1"/>
      <c r="O31" s="5"/>
      <c r="R31" s="2"/>
    </row>
    <row r="32" spans="2:24" x14ac:dyDescent="0.25">
      <c r="B32" s="26">
        <f t="shared" ca="1" si="0"/>
        <v>0</v>
      </c>
      <c r="C32" s="35">
        <f ca="1">IF(B32="","",VLOOKUP(B32,Tabelle2!$D$1:$E$37,2,0))</f>
        <v>0</v>
      </c>
      <c r="D32" s="33">
        <f t="shared" ca="1" si="1"/>
        <v>0</v>
      </c>
      <c r="E32" s="40">
        <f ca="1">IF(E31=6,1,IF(G31="w",E31+1,E31))</f>
        <v>3</v>
      </c>
      <c r="F32" s="33">
        <f t="shared" ca="1" si="6"/>
        <v>12</v>
      </c>
      <c r="G32" s="29" t="str">
        <f t="shared" ca="1" si="17"/>
        <v>l</v>
      </c>
      <c r="H32" s="1">
        <f t="shared" ca="1" si="3"/>
        <v>-12</v>
      </c>
      <c r="I32" s="54">
        <f t="shared" ca="1" si="18"/>
        <v>276</v>
      </c>
      <c r="J32" s="1">
        <f t="shared" ca="1" si="19"/>
        <v>12</v>
      </c>
      <c r="K32" s="1">
        <f ca="1">IF(N26="Win",1,K26+1)</f>
        <v>1</v>
      </c>
      <c r="L32" s="1">
        <f t="shared" si="20"/>
        <v>6</v>
      </c>
      <c r="M32" s="8"/>
      <c r="N32" s="1"/>
      <c r="O32" s="5"/>
      <c r="R32" s="2"/>
    </row>
    <row r="33" spans="2:18" x14ac:dyDescent="0.25">
      <c r="B33" s="26">
        <f t="shared" ca="1" si="0"/>
        <v>34</v>
      </c>
      <c r="C33" s="35">
        <f ca="1">IF(B33="","",VLOOKUP(B33,Tabelle2!$D$1:$E$37,2,0))</f>
        <v>12</v>
      </c>
      <c r="D33" s="33">
        <f t="shared" ca="1" si="1"/>
        <v>12</v>
      </c>
      <c r="E33" s="40">
        <f ca="1">IF(E32=6,1,IF(G32="w",E32+1,E32))</f>
        <v>3</v>
      </c>
      <c r="F33" s="33">
        <f t="shared" ca="1" si="6"/>
        <v>12</v>
      </c>
      <c r="G33" s="29" t="str">
        <f t="shared" ca="1" si="17"/>
        <v>l</v>
      </c>
      <c r="H33" s="1">
        <f t="shared" ca="1" si="3"/>
        <v>-12</v>
      </c>
      <c r="I33" s="54">
        <f t="shared" ca="1" si="18"/>
        <v>264</v>
      </c>
      <c r="J33" s="1">
        <f t="shared" ca="1" si="19"/>
        <v>12</v>
      </c>
      <c r="K33" s="1">
        <f ca="1">IF(N26="Win",1,K26+1)</f>
        <v>1</v>
      </c>
      <c r="L33" s="1">
        <f t="shared" si="20"/>
        <v>7</v>
      </c>
      <c r="M33" s="8"/>
      <c r="N33" s="1"/>
      <c r="O33" s="5"/>
      <c r="R33" s="2"/>
    </row>
    <row r="34" spans="2:18" x14ac:dyDescent="0.25">
      <c r="B34" s="26">
        <f t="shared" ca="1" si="0"/>
        <v>9</v>
      </c>
      <c r="C34" s="35">
        <f ca="1">IF(B34="","",VLOOKUP(B34,Tabelle2!$D$1:$E$37,2,0))</f>
        <v>3</v>
      </c>
      <c r="D34" s="33">
        <f t="shared" ca="1" si="1"/>
        <v>3</v>
      </c>
      <c r="E34" s="40">
        <f ca="1">IF(E33=6,1,IF(G33="w",E33+1,E33))</f>
        <v>3</v>
      </c>
      <c r="F34" s="33">
        <f t="shared" ca="1" si="6"/>
        <v>12</v>
      </c>
      <c r="G34" s="29" t="str">
        <f t="shared" ca="1" si="17"/>
        <v>l</v>
      </c>
      <c r="H34" s="1">
        <f t="shared" ca="1" si="3"/>
        <v>-12</v>
      </c>
      <c r="I34" s="54">
        <f t="shared" ca="1" si="18"/>
        <v>252</v>
      </c>
      <c r="J34" s="1">
        <f t="shared" ca="1" si="19"/>
        <v>12</v>
      </c>
      <c r="K34" s="1">
        <f ca="1">IF(N26="Win",1,K26+1)</f>
        <v>1</v>
      </c>
      <c r="L34" s="1">
        <f t="shared" si="20"/>
        <v>8</v>
      </c>
      <c r="M34" s="8"/>
      <c r="N34" s="1"/>
      <c r="O34" s="5"/>
      <c r="R34" s="2"/>
    </row>
    <row r="35" spans="2:18" x14ac:dyDescent="0.25">
      <c r="B35" s="26">
        <f t="shared" ca="1" si="0"/>
        <v>4</v>
      </c>
      <c r="C35" s="35">
        <f ca="1">IF(B35="","",VLOOKUP(B35,Tabelle2!$D$1:$E$37,2,0))</f>
        <v>2</v>
      </c>
      <c r="D35" s="33">
        <f t="shared" ca="1" si="1"/>
        <v>2</v>
      </c>
      <c r="E35" s="40">
        <f ca="1">IF(E34=6,1,IF(G34="w",E34+1,E34))</f>
        <v>3</v>
      </c>
      <c r="F35" s="33">
        <f t="shared" ca="1" si="6"/>
        <v>12</v>
      </c>
      <c r="G35" s="29" t="str">
        <f t="shared" ca="1" si="17"/>
        <v>l</v>
      </c>
      <c r="H35" s="1">
        <f t="shared" ca="1" si="3"/>
        <v>-12</v>
      </c>
      <c r="I35" s="54">
        <f ca="1">H35+I34</f>
        <v>240</v>
      </c>
      <c r="J35" s="1">
        <f t="shared" ca="1" si="19"/>
        <v>12</v>
      </c>
      <c r="K35" s="1">
        <f ca="1">IF(N26="Win",1,K26+1)</f>
        <v>1</v>
      </c>
      <c r="L35" s="1">
        <f t="shared" si="20"/>
        <v>9</v>
      </c>
      <c r="M35" s="8"/>
      <c r="N35" s="1"/>
      <c r="O35" s="5"/>
      <c r="R35" s="2"/>
    </row>
    <row r="36" spans="2:18" x14ac:dyDescent="0.25">
      <c r="B36" s="26">
        <f t="shared" ca="1" si="0"/>
        <v>3</v>
      </c>
      <c r="C36" s="35">
        <f ca="1">IF(B36="","",VLOOKUP(B36,Tabelle2!$D$1:$E$37,2,0))</f>
        <v>1</v>
      </c>
      <c r="D36" s="33">
        <f t="shared" ca="1" si="1"/>
        <v>1</v>
      </c>
      <c r="E36" s="40">
        <f t="shared" ref="E36:E38" ca="1" si="21">IF(E35=6,1,IF(G35="w",E35+1,E35))</f>
        <v>3</v>
      </c>
      <c r="F36" s="33">
        <f t="shared" ca="1" si="6"/>
        <v>12</v>
      </c>
      <c r="G36" s="29" t="str">
        <f t="shared" ca="1" si="17"/>
        <v>l</v>
      </c>
      <c r="H36" s="1">
        <f t="shared" ca="1" si="3"/>
        <v>-12</v>
      </c>
      <c r="I36" s="54">
        <f t="shared" ref="I36:I38" ca="1" si="22">H36+I35</f>
        <v>228</v>
      </c>
      <c r="J36" s="1">
        <f t="shared" ca="1" si="19"/>
        <v>12</v>
      </c>
      <c r="K36" s="1">
        <f ca="1">IF(N26="Win",1,K26+1)</f>
        <v>1</v>
      </c>
      <c r="L36" s="1">
        <f t="shared" si="20"/>
        <v>10</v>
      </c>
      <c r="M36" s="8"/>
      <c r="N36" s="1"/>
      <c r="O36" s="5"/>
      <c r="R36" s="2"/>
    </row>
    <row r="37" spans="2:18" ht="15.75" thickBot="1" x14ac:dyDescent="0.3">
      <c r="B37" s="26">
        <f t="shared" ca="1" si="0"/>
        <v>6</v>
      </c>
      <c r="C37" s="36">
        <f ca="1">IF(B37="","",VLOOKUP(B37,Tabelle2!$D$1:$E$37,2,0))</f>
        <v>2</v>
      </c>
      <c r="D37" s="33">
        <f t="shared" ca="1" si="1"/>
        <v>2</v>
      </c>
      <c r="E37" s="41">
        <f t="shared" ca="1" si="21"/>
        <v>3</v>
      </c>
      <c r="F37" s="33">
        <f t="shared" ca="1" si="6"/>
        <v>12</v>
      </c>
      <c r="G37" s="30" t="str">
        <f t="shared" ca="1" si="17"/>
        <v>l</v>
      </c>
      <c r="H37" s="18">
        <f t="shared" ca="1" si="3"/>
        <v>-12</v>
      </c>
      <c r="I37" s="55">
        <f t="shared" ca="1" si="22"/>
        <v>216</v>
      </c>
      <c r="J37" s="18">
        <f t="shared" ca="1" si="19"/>
        <v>12</v>
      </c>
      <c r="K37" s="18">
        <f ca="1">IF(N26="Win",1,K26+1)</f>
        <v>1</v>
      </c>
      <c r="L37" s="18">
        <f t="shared" si="20"/>
        <v>11</v>
      </c>
      <c r="M37" s="19"/>
      <c r="N37" s="18"/>
      <c r="O37" s="5"/>
      <c r="R37" s="2"/>
    </row>
    <row r="38" spans="2:18" ht="15.75" thickBot="1" x14ac:dyDescent="0.3">
      <c r="B38" s="26">
        <f t="shared" ca="1" si="0"/>
        <v>20</v>
      </c>
      <c r="C38" s="37">
        <f ca="1">IF(B38="","",VLOOKUP(B38,Tabelle2!$D$1:$E$37,2,0))</f>
        <v>7</v>
      </c>
      <c r="D38" s="33">
        <f t="shared" ref="D38:D49" ca="1" si="23">IF(AND(L37=1,C38="R"),"B",IF(AND(L37=1,C38="B"),"R",C38))</f>
        <v>7</v>
      </c>
      <c r="E38" s="42">
        <f t="shared" ca="1" si="21"/>
        <v>3</v>
      </c>
      <c r="F38" s="33">
        <f t="shared" ca="1" si="6"/>
        <v>12</v>
      </c>
      <c r="G38" s="20" t="str">
        <f t="shared" ca="1" si="17"/>
        <v>l</v>
      </c>
      <c r="H38" s="21">
        <f t="shared" ca="1" si="3"/>
        <v>-12</v>
      </c>
      <c r="I38" s="56">
        <f t="shared" ca="1" si="22"/>
        <v>204</v>
      </c>
      <c r="J38" s="21">
        <f t="shared" ca="1" si="19"/>
        <v>12</v>
      </c>
      <c r="K38" s="21">
        <f ca="1">IF(N26="Win",1,K26+1)</f>
        <v>1</v>
      </c>
      <c r="L38" s="21">
        <f t="shared" si="20"/>
        <v>12</v>
      </c>
      <c r="M38" s="21">
        <f ca="1">COUNTIF(H27:H38,-1*J27)</f>
        <v>10</v>
      </c>
      <c r="N38" s="22" t="str">
        <f ca="1">IF(M38=12,"Lost","Win")</f>
        <v>Win</v>
      </c>
      <c r="O38" s="5"/>
      <c r="R38" s="2"/>
    </row>
    <row r="39" spans="2:18" x14ac:dyDescent="0.25">
      <c r="B39" s="26">
        <f t="shared" ca="1" si="0"/>
        <v>4</v>
      </c>
      <c r="C39" s="38">
        <f ca="1">IF(B39="","",VLOOKUP(B39,Tabelle2!$D$1:$E$37,2,0))</f>
        <v>2</v>
      </c>
      <c r="D39" s="33">
        <f t="shared" ca="1" si="23"/>
        <v>2</v>
      </c>
      <c r="E39" s="43"/>
      <c r="F39" s="33">
        <f t="shared" ca="1" si="6"/>
        <v>12</v>
      </c>
      <c r="G39" s="31" t="str">
        <f ca="1">IF(C40=D39,"w","l")</f>
        <v>l</v>
      </c>
      <c r="H39" s="14">
        <f t="shared" ca="1" si="3"/>
        <v>-12</v>
      </c>
      <c r="I39" s="57">
        <f ca="1">I38+H39</f>
        <v>192</v>
      </c>
      <c r="J39" s="14">
        <f ca="1">12*K39</f>
        <v>12</v>
      </c>
      <c r="K39" s="14">
        <f ca="1">IF(N38="Win",1,K38+1)</f>
        <v>1</v>
      </c>
      <c r="L39" s="13">
        <v>1</v>
      </c>
      <c r="M39" s="15"/>
      <c r="N39" s="14"/>
      <c r="O39" s="5"/>
      <c r="R39" s="2"/>
    </row>
    <row r="40" spans="2:18" x14ac:dyDescent="0.25">
      <c r="B40" s="26">
        <f t="shared" ca="1" si="0"/>
        <v>30</v>
      </c>
      <c r="C40" s="35">
        <f ca="1">IF(B40="","",VLOOKUP(B40,Tabelle2!$D$1:$E$37,2,0))</f>
        <v>10</v>
      </c>
      <c r="D40" s="33">
        <f t="shared" ca="1" si="23"/>
        <v>10</v>
      </c>
      <c r="E40" s="40"/>
      <c r="F40" s="33">
        <f t="shared" ca="1" si="6"/>
        <v>12</v>
      </c>
      <c r="G40" s="29" t="str">
        <f t="shared" ref="G40:G50" ca="1" si="24">IF(C41=D40,"w","l")</f>
        <v>l</v>
      </c>
      <c r="H40" s="1">
        <f t="shared" ca="1" si="3"/>
        <v>-12</v>
      </c>
      <c r="I40" s="54">
        <f t="shared" ref="I40:I46" ca="1" si="25">H40+I39</f>
        <v>180</v>
      </c>
      <c r="J40" s="1">
        <f t="shared" ref="J40:J50" ca="1" si="26">12*K40</f>
        <v>12</v>
      </c>
      <c r="K40" s="1">
        <f ca="1">IF(N38="Win",1,K38+1)</f>
        <v>1</v>
      </c>
      <c r="L40" s="1">
        <f>IF(L39=12,1,L39+1)</f>
        <v>2</v>
      </c>
      <c r="M40" s="8"/>
      <c r="N40" s="1"/>
      <c r="O40" s="5"/>
      <c r="R40" s="2"/>
    </row>
    <row r="41" spans="2:18" x14ac:dyDescent="0.25">
      <c r="B41" s="26">
        <f t="shared" ca="1" si="0"/>
        <v>32</v>
      </c>
      <c r="C41" s="35">
        <f ca="1">IF(B41="","",VLOOKUP(B41,Tabelle2!$D$1:$E$37,2,0))</f>
        <v>11</v>
      </c>
      <c r="D41" s="33">
        <f t="shared" ca="1" si="23"/>
        <v>11</v>
      </c>
      <c r="E41" s="40"/>
      <c r="F41" s="33">
        <f t="shared" ca="1" si="6"/>
        <v>12</v>
      </c>
      <c r="G41" s="29" t="str">
        <f t="shared" ca="1" si="24"/>
        <v>l</v>
      </c>
      <c r="H41" s="1">
        <f t="shared" ca="1" si="3"/>
        <v>-12</v>
      </c>
      <c r="I41" s="54">
        <f t="shared" ca="1" si="25"/>
        <v>168</v>
      </c>
      <c r="J41" s="1">
        <f t="shared" ca="1" si="26"/>
        <v>12</v>
      </c>
      <c r="K41" s="1">
        <f ca="1">IF(N38="Win",1,K38+1)</f>
        <v>1</v>
      </c>
      <c r="L41" s="1">
        <f t="shared" ref="L41:L50" si="27">IF(L40=12,1,L40+1)</f>
        <v>3</v>
      </c>
      <c r="M41" s="8"/>
      <c r="N41" s="1"/>
      <c r="O41" s="5"/>
      <c r="R41" s="2"/>
    </row>
    <row r="42" spans="2:18" x14ac:dyDescent="0.25">
      <c r="B42" s="26">
        <f t="shared" ca="1" si="0"/>
        <v>20</v>
      </c>
      <c r="C42" s="35">
        <f ca="1">IF(B42="","",VLOOKUP(B42,Tabelle2!$D$1:$E$37,2,0))</f>
        <v>7</v>
      </c>
      <c r="D42" s="33">
        <f t="shared" ca="1" si="23"/>
        <v>7</v>
      </c>
      <c r="E42" s="40">
        <v>1</v>
      </c>
      <c r="F42" s="33">
        <f t="shared" ca="1" si="6"/>
        <v>12</v>
      </c>
      <c r="G42" s="29" t="str">
        <f t="shared" ca="1" si="24"/>
        <v>l</v>
      </c>
      <c r="H42" s="1">
        <f t="shared" ca="1" si="3"/>
        <v>-12</v>
      </c>
      <c r="I42" s="54">
        <f t="shared" ca="1" si="25"/>
        <v>156</v>
      </c>
      <c r="J42" s="1">
        <f t="shared" ca="1" si="26"/>
        <v>12</v>
      </c>
      <c r="K42" s="1">
        <f ca="1">IF(N38="Win",1,K38+1)</f>
        <v>1</v>
      </c>
      <c r="L42" s="1">
        <f t="shared" si="27"/>
        <v>4</v>
      </c>
      <c r="M42" s="8"/>
      <c r="N42" s="1"/>
      <c r="O42" s="6"/>
      <c r="R42" s="2"/>
    </row>
    <row r="43" spans="2:18" x14ac:dyDescent="0.25">
      <c r="B43" s="26">
        <f t="shared" ca="1" si="0"/>
        <v>13</v>
      </c>
      <c r="C43" s="35">
        <f ca="1">IF(B43="","",VLOOKUP(B43,Tabelle2!$D$1:$E$37,2,0))</f>
        <v>5</v>
      </c>
      <c r="D43" s="33">
        <f t="shared" ca="1" si="23"/>
        <v>5</v>
      </c>
      <c r="E43" s="40">
        <f ca="1">IF(E42=6,1,IF(G42="w",E42+1,E42))</f>
        <v>1</v>
      </c>
      <c r="F43" s="33">
        <f t="shared" ca="1" si="6"/>
        <v>12</v>
      </c>
      <c r="G43" s="29" t="str">
        <f t="shared" ca="1" si="24"/>
        <v>l</v>
      </c>
      <c r="H43" s="1">
        <f t="shared" ca="1" si="3"/>
        <v>-12</v>
      </c>
      <c r="I43" s="54">
        <f t="shared" ca="1" si="25"/>
        <v>144</v>
      </c>
      <c r="J43" s="1">
        <f t="shared" ca="1" si="26"/>
        <v>12</v>
      </c>
      <c r="K43" s="1">
        <f ca="1">IF(N38="Win",1,K38+1)</f>
        <v>1</v>
      </c>
      <c r="L43" s="1">
        <f t="shared" si="27"/>
        <v>5</v>
      </c>
      <c r="M43" s="8"/>
      <c r="N43" s="1"/>
      <c r="O43" s="5"/>
      <c r="R43" s="2"/>
    </row>
    <row r="44" spans="2:18" x14ac:dyDescent="0.25">
      <c r="B44" s="26">
        <f t="shared" ca="1" si="0"/>
        <v>33</v>
      </c>
      <c r="C44" s="35">
        <f ca="1">IF(B44="","",VLOOKUP(B44,Tabelle2!$D$1:$E$37,2,0))</f>
        <v>11</v>
      </c>
      <c r="D44" s="33">
        <f t="shared" ca="1" si="23"/>
        <v>11</v>
      </c>
      <c r="E44" s="40">
        <f ca="1">IF(E43=6,1,IF(G43="w",E43+1,E43))</f>
        <v>1</v>
      </c>
      <c r="F44" s="33">
        <f t="shared" ca="1" si="6"/>
        <v>12</v>
      </c>
      <c r="G44" s="29" t="str">
        <f t="shared" ca="1" si="24"/>
        <v>w</v>
      </c>
      <c r="H44" s="1">
        <f t="shared" ca="1" si="3"/>
        <v>132</v>
      </c>
      <c r="I44" s="54">
        <f t="shared" ca="1" si="25"/>
        <v>276</v>
      </c>
      <c r="J44" s="1">
        <f t="shared" ca="1" si="26"/>
        <v>12</v>
      </c>
      <c r="K44" s="1">
        <f ca="1">IF(N38="Win",1,K38+1)</f>
        <v>1</v>
      </c>
      <c r="L44" s="1">
        <f t="shared" si="27"/>
        <v>6</v>
      </c>
      <c r="M44" s="8"/>
      <c r="N44" s="1"/>
      <c r="O44" s="5"/>
      <c r="R44" s="2"/>
    </row>
    <row r="45" spans="2:18" x14ac:dyDescent="0.25">
      <c r="B45" s="26">
        <f t="shared" ca="1" si="0"/>
        <v>32</v>
      </c>
      <c r="C45" s="35">
        <f ca="1">IF(B45="","",VLOOKUP(B45,Tabelle2!$D$1:$E$37,2,0))</f>
        <v>11</v>
      </c>
      <c r="D45" s="33">
        <f t="shared" ca="1" si="23"/>
        <v>11</v>
      </c>
      <c r="E45" s="40">
        <f ca="1">IF(E44=6,1,IF(G44="w",E44+1,E44))</f>
        <v>2</v>
      </c>
      <c r="F45" s="33">
        <f t="shared" ca="1" si="6"/>
        <v>12</v>
      </c>
      <c r="G45" s="29" t="str">
        <f t="shared" ca="1" si="24"/>
        <v>l</v>
      </c>
      <c r="H45" s="1">
        <f ca="1">IF(AND(G44="w",H44&lt;&gt;0),0,IF(G45="w",12*J45-J45,J45*(-1)))</f>
        <v>0</v>
      </c>
      <c r="I45" s="54">
        <f t="shared" ca="1" si="25"/>
        <v>276</v>
      </c>
      <c r="J45" s="1">
        <f t="shared" ca="1" si="26"/>
        <v>12</v>
      </c>
      <c r="K45" s="1">
        <f ca="1">IF(N38="Win",1,K38+1)</f>
        <v>1</v>
      </c>
      <c r="L45" s="1">
        <f t="shared" si="27"/>
        <v>7</v>
      </c>
      <c r="M45" s="8"/>
      <c r="N45" s="1"/>
      <c r="O45" s="5"/>
      <c r="R45" s="2"/>
    </row>
    <row r="46" spans="2:18" x14ac:dyDescent="0.25">
      <c r="B46" s="26">
        <f t="shared" ca="1" si="0"/>
        <v>9</v>
      </c>
      <c r="C46" s="35">
        <f ca="1">IF(B46="","",VLOOKUP(B46,Tabelle2!$D$1:$E$37,2,0))</f>
        <v>3</v>
      </c>
      <c r="D46" s="33">
        <f t="shared" ca="1" si="23"/>
        <v>3</v>
      </c>
      <c r="E46" s="40">
        <f ca="1">IF(E45=6,1,IF(G45="w",E45+1,E45))</f>
        <v>2</v>
      </c>
      <c r="F46" s="33">
        <f t="shared" ca="1" si="6"/>
        <v>12</v>
      </c>
      <c r="G46" s="29" t="str">
        <f t="shared" ca="1" si="24"/>
        <v>l</v>
      </c>
      <c r="H46" s="1">
        <f t="shared" ref="H46:H74" ca="1" si="28">IF(AND(G45="w",H45&lt;&gt;0),0,IF(G46="w",12*J46-J46,J46*(-1)))</f>
        <v>-12</v>
      </c>
      <c r="I46" s="54">
        <f t="shared" ca="1" si="25"/>
        <v>264</v>
      </c>
      <c r="J46" s="1">
        <f t="shared" ca="1" si="26"/>
        <v>12</v>
      </c>
      <c r="K46" s="1">
        <f ca="1">IF(N38="Win",1,K38+1)</f>
        <v>1</v>
      </c>
      <c r="L46" s="1">
        <f t="shared" si="27"/>
        <v>8</v>
      </c>
      <c r="M46" s="8"/>
      <c r="N46" s="1"/>
      <c r="O46" s="5"/>
      <c r="R46" s="2"/>
    </row>
    <row r="47" spans="2:18" x14ac:dyDescent="0.25">
      <c r="B47" s="26">
        <f t="shared" ca="1" si="0"/>
        <v>12</v>
      </c>
      <c r="C47" s="35">
        <f ca="1">IF(B47="","",VLOOKUP(B47,Tabelle2!$D$1:$E$37,2,0))</f>
        <v>4</v>
      </c>
      <c r="D47" s="33">
        <f t="shared" ca="1" si="23"/>
        <v>4</v>
      </c>
      <c r="E47" s="40">
        <f ca="1">IF(E46=6,1,IF(G46="w",E46+1,E46))</f>
        <v>2</v>
      </c>
      <c r="F47" s="33">
        <f t="shared" ca="1" si="6"/>
        <v>12</v>
      </c>
      <c r="G47" s="29" t="str">
        <f t="shared" ca="1" si="24"/>
        <v>l</v>
      </c>
      <c r="H47" s="1">
        <f t="shared" ca="1" si="28"/>
        <v>-12</v>
      </c>
      <c r="I47" s="54">
        <f ca="1">H47+I46</f>
        <v>252</v>
      </c>
      <c r="J47" s="1">
        <f t="shared" ca="1" si="26"/>
        <v>12</v>
      </c>
      <c r="K47" s="1">
        <f ca="1">IF(N38="Win",1,K38+1)</f>
        <v>1</v>
      </c>
      <c r="L47" s="1">
        <f t="shared" si="27"/>
        <v>9</v>
      </c>
      <c r="M47" s="8"/>
      <c r="N47" s="1"/>
      <c r="O47" s="5"/>
      <c r="R47" s="2"/>
    </row>
    <row r="48" spans="2:18" x14ac:dyDescent="0.25">
      <c r="B48" s="26">
        <f t="shared" ca="1" si="0"/>
        <v>23</v>
      </c>
      <c r="C48" s="35">
        <f ca="1">IF(B48="","",VLOOKUP(B48,Tabelle2!$D$1:$E$37,2,0))</f>
        <v>8</v>
      </c>
      <c r="D48" s="33">
        <f t="shared" ca="1" si="23"/>
        <v>8</v>
      </c>
      <c r="E48" s="40">
        <f t="shared" ref="E48:E50" ca="1" si="29">IF(E47=6,1,IF(G47="w",E47+1,E47))</f>
        <v>2</v>
      </c>
      <c r="F48" s="33">
        <f t="shared" ca="1" si="6"/>
        <v>12</v>
      </c>
      <c r="G48" s="29" t="str">
        <f t="shared" ca="1" si="24"/>
        <v>l</v>
      </c>
      <c r="H48" s="1">
        <f t="shared" ca="1" si="28"/>
        <v>-12</v>
      </c>
      <c r="I48" s="54">
        <f t="shared" ref="I48:I50" ca="1" si="30">H48+I47</f>
        <v>240</v>
      </c>
      <c r="J48" s="1">
        <f t="shared" ca="1" si="26"/>
        <v>12</v>
      </c>
      <c r="K48" s="1">
        <f ca="1">IF(N38="Win",1,K38+1)</f>
        <v>1</v>
      </c>
      <c r="L48" s="1">
        <f t="shared" si="27"/>
        <v>10</v>
      </c>
      <c r="M48" s="8"/>
      <c r="N48" s="1"/>
      <c r="O48" s="5"/>
      <c r="R48" s="2"/>
    </row>
    <row r="49" spans="2:18" ht="15.75" thickBot="1" x14ac:dyDescent="0.3">
      <c r="B49" s="26">
        <f t="shared" ca="1" si="0"/>
        <v>15</v>
      </c>
      <c r="C49" s="36">
        <f ca="1">IF(B49="","",VLOOKUP(B49,Tabelle2!$D$1:$E$37,2,0))</f>
        <v>5</v>
      </c>
      <c r="D49" s="33">
        <f t="shared" ca="1" si="23"/>
        <v>5</v>
      </c>
      <c r="E49" s="41">
        <f t="shared" ca="1" si="29"/>
        <v>2</v>
      </c>
      <c r="F49" s="33">
        <f t="shared" ca="1" si="6"/>
        <v>12</v>
      </c>
      <c r="G49" s="30" t="str">
        <f t="shared" ca="1" si="24"/>
        <v>l</v>
      </c>
      <c r="H49" s="18">
        <f t="shared" ca="1" si="28"/>
        <v>-12</v>
      </c>
      <c r="I49" s="55">
        <f t="shared" ca="1" si="30"/>
        <v>228</v>
      </c>
      <c r="J49" s="18">
        <f t="shared" ca="1" si="26"/>
        <v>12</v>
      </c>
      <c r="K49" s="18">
        <f ca="1">IF(N38="Win",1,K38+1)</f>
        <v>1</v>
      </c>
      <c r="L49" s="18">
        <f t="shared" si="27"/>
        <v>11</v>
      </c>
      <c r="M49" s="19"/>
      <c r="N49" s="18"/>
      <c r="O49" s="5"/>
      <c r="R49" s="2"/>
    </row>
    <row r="50" spans="2:18" ht="15.75" thickBot="1" x14ac:dyDescent="0.3">
      <c r="B50" s="26">
        <f t="shared" ca="1" si="0"/>
        <v>5</v>
      </c>
      <c r="C50" s="37">
        <f ca="1">IF(B50="","",VLOOKUP(B50,Tabelle2!$D$1:$E$37,2,0))</f>
        <v>2</v>
      </c>
      <c r="D50" s="33">
        <f t="shared" ref="D50:D74" ca="1" si="31">IF(AND(L49=1,C50="R"),"B",IF(AND(L49=1,C50="B"),"R",C50))</f>
        <v>2</v>
      </c>
      <c r="E50" s="42">
        <f t="shared" ca="1" si="29"/>
        <v>2</v>
      </c>
      <c r="F50" s="33">
        <f t="shared" ca="1" si="6"/>
        <v>12</v>
      </c>
      <c r="G50" s="20" t="str">
        <f t="shared" ca="1" si="24"/>
        <v>l</v>
      </c>
      <c r="H50" s="21">
        <f t="shared" ca="1" si="28"/>
        <v>-12</v>
      </c>
      <c r="I50" s="56">
        <f t="shared" ca="1" si="30"/>
        <v>216</v>
      </c>
      <c r="J50" s="21">
        <f t="shared" ca="1" si="26"/>
        <v>12</v>
      </c>
      <c r="K50" s="21">
        <f ca="1">IF(N38="Win",1,K38+1)</f>
        <v>1</v>
      </c>
      <c r="L50" s="21">
        <f t="shared" si="27"/>
        <v>12</v>
      </c>
      <c r="M50" s="21">
        <f ca="1">COUNTIF(H39:H50,-1*J39)</f>
        <v>10</v>
      </c>
      <c r="N50" s="22" t="str">
        <f ca="1">IF(M50=12,"Lost","Win")</f>
        <v>Win</v>
      </c>
      <c r="O50" s="5"/>
      <c r="R50" s="2"/>
    </row>
    <row r="51" spans="2:18" x14ac:dyDescent="0.25">
      <c r="B51" s="26">
        <f t="shared" ca="1" si="0"/>
        <v>24</v>
      </c>
      <c r="C51" s="38">
        <f ca="1">IF(B51="","",VLOOKUP(B51,Tabelle2!$D$1:$E$37,2,0))</f>
        <v>8</v>
      </c>
      <c r="D51" s="33">
        <f t="shared" ca="1" si="31"/>
        <v>8</v>
      </c>
      <c r="E51" s="43"/>
      <c r="F51" s="33">
        <f t="shared" ca="1" si="6"/>
        <v>12</v>
      </c>
      <c r="G51" s="31" t="str">
        <f ca="1">IF(C52=D51,"w","l")</f>
        <v>l</v>
      </c>
      <c r="H51" s="14">
        <f t="shared" ca="1" si="28"/>
        <v>-12</v>
      </c>
      <c r="I51" s="57">
        <f ca="1">I50+H51</f>
        <v>204</v>
      </c>
      <c r="J51" s="14">
        <f ca="1">12*K51</f>
        <v>12</v>
      </c>
      <c r="K51" s="14">
        <f ca="1">IF(N50="Win",1,K50+1)</f>
        <v>1</v>
      </c>
      <c r="L51" s="13">
        <v>1</v>
      </c>
      <c r="M51" s="15"/>
      <c r="N51" s="14"/>
      <c r="O51" s="5"/>
      <c r="R51" s="2"/>
    </row>
    <row r="52" spans="2:18" x14ac:dyDescent="0.25">
      <c r="B52" s="26">
        <f t="shared" ca="1" si="0"/>
        <v>28</v>
      </c>
      <c r="C52" s="35">
        <f ca="1">IF(B52="","",VLOOKUP(B52,Tabelle2!$D$1:$E$37,2,0))</f>
        <v>10</v>
      </c>
      <c r="D52" s="33">
        <f t="shared" ca="1" si="31"/>
        <v>10</v>
      </c>
      <c r="E52" s="40"/>
      <c r="F52" s="33">
        <f t="shared" ca="1" si="6"/>
        <v>12</v>
      </c>
      <c r="G52" s="29" t="str">
        <f t="shared" ref="G52:G62" ca="1" si="32">IF(C53=D52,"w","l")</f>
        <v>l</v>
      </c>
      <c r="H52" s="1">
        <f t="shared" ca="1" si="28"/>
        <v>-12</v>
      </c>
      <c r="I52" s="54">
        <f t="shared" ref="I52:I58" ca="1" si="33">H52+I51</f>
        <v>192</v>
      </c>
      <c r="J52" s="1">
        <f t="shared" ref="J52:J62" ca="1" si="34">12*K52</f>
        <v>12</v>
      </c>
      <c r="K52" s="1">
        <f ca="1">IF(N50="Win",1,K50+1)</f>
        <v>1</v>
      </c>
      <c r="L52" s="1">
        <f>IF(L51=12,1,L51+1)</f>
        <v>2</v>
      </c>
      <c r="M52" s="8"/>
      <c r="N52" s="1"/>
      <c r="O52" s="5"/>
      <c r="R52" s="2"/>
    </row>
    <row r="53" spans="2:18" x14ac:dyDescent="0.25">
      <c r="B53" s="26">
        <f t="shared" ca="1" si="0"/>
        <v>6</v>
      </c>
      <c r="C53" s="35">
        <f ca="1">IF(B53="","",VLOOKUP(B53,Tabelle2!$D$1:$E$37,2,0))</f>
        <v>2</v>
      </c>
      <c r="D53" s="33">
        <f t="shared" ca="1" si="31"/>
        <v>2</v>
      </c>
      <c r="E53" s="40"/>
      <c r="F53" s="33">
        <f t="shared" ca="1" si="6"/>
        <v>12</v>
      </c>
      <c r="G53" s="29" t="str">
        <f t="shared" ca="1" si="32"/>
        <v>l</v>
      </c>
      <c r="H53" s="1">
        <f t="shared" ca="1" si="28"/>
        <v>-12</v>
      </c>
      <c r="I53" s="54">
        <f t="shared" ca="1" si="33"/>
        <v>180</v>
      </c>
      <c r="J53" s="1">
        <f t="shared" ca="1" si="34"/>
        <v>12</v>
      </c>
      <c r="K53" s="1">
        <f ca="1">IF(N50="Win",1,K50+1)</f>
        <v>1</v>
      </c>
      <c r="L53" s="1">
        <f t="shared" ref="L53:L62" si="35">IF(L52=12,1,L52+1)</f>
        <v>3</v>
      </c>
      <c r="M53" s="8"/>
      <c r="N53" s="1"/>
      <c r="O53" s="5"/>
      <c r="R53" s="2"/>
    </row>
    <row r="54" spans="2:18" x14ac:dyDescent="0.25">
      <c r="B54" s="26">
        <f t="shared" ca="1" si="0"/>
        <v>9</v>
      </c>
      <c r="C54" s="35">
        <f ca="1">IF(B54="","",VLOOKUP(B54,Tabelle2!$D$1:$E$37,2,0))</f>
        <v>3</v>
      </c>
      <c r="D54" s="33">
        <f t="shared" ca="1" si="31"/>
        <v>3</v>
      </c>
      <c r="E54" s="40">
        <v>1</v>
      </c>
      <c r="F54" s="33">
        <f t="shared" ca="1" si="6"/>
        <v>12</v>
      </c>
      <c r="G54" s="29" t="str">
        <f t="shared" ca="1" si="32"/>
        <v>l</v>
      </c>
      <c r="H54" s="1">
        <f t="shared" ca="1" si="28"/>
        <v>-12</v>
      </c>
      <c r="I54" s="54">
        <f t="shared" ca="1" si="33"/>
        <v>168</v>
      </c>
      <c r="J54" s="1">
        <f t="shared" ca="1" si="34"/>
        <v>12</v>
      </c>
      <c r="K54" s="1">
        <f ca="1">IF(N50="Win",1,K50+1)</f>
        <v>1</v>
      </c>
      <c r="L54" s="1">
        <f t="shared" si="35"/>
        <v>4</v>
      </c>
      <c r="M54" s="8"/>
      <c r="N54" s="1"/>
      <c r="O54" s="6"/>
      <c r="R54" s="2"/>
    </row>
    <row r="55" spans="2:18" x14ac:dyDescent="0.25">
      <c r="B55" s="26">
        <f t="shared" ca="1" si="0"/>
        <v>1</v>
      </c>
      <c r="C55" s="35">
        <f ca="1">IF(B55="","",VLOOKUP(B55,Tabelle2!$D$1:$E$37,2,0))</f>
        <v>1</v>
      </c>
      <c r="D55" s="33">
        <f t="shared" ca="1" si="31"/>
        <v>1</v>
      </c>
      <c r="E55" s="40">
        <f ca="1">IF(E54=6,1,IF(G54="w",E54+1,E54))</f>
        <v>1</v>
      </c>
      <c r="F55" s="33">
        <f t="shared" ca="1" si="6"/>
        <v>12</v>
      </c>
      <c r="G55" s="29" t="str">
        <f t="shared" ca="1" si="32"/>
        <v>l</v>
      </c>
      <c r="H55" s="1">
        <f t="shared" ca="1" si="28"/>
        <v>-12</v>
      </c>
      <c r="I55" s="54">
        <f t="shared" ca="1" si="33"/>
        <v>156</v>
      </c>
      <c r="J55" s="1">
        <f t="shared" ca="1" si="34"/>
        <v>12</v>
      </c>
      <c r="K55" s="1">
        <f ca="1">IF(N50="Win",1,K50+1)</f>
        <v>1</v>
      </c>
      <c r="L55" s="1">
        <f t="shared" si="35"/>
        <v>5</v>
      </c>
      <c r="M55" s="8"/>
      <c r="N55" s="1"/>
      <c r="O55" s="5"/>
      <c r="R55" s="2"/>
    </row>
    <row r="56" spans="2:18" x14ac:dyDescent="0.25">
      <c r="B56" s="26">
        <f t="shared" ca="1" si="0"/>
        <v>31</v>
      </c>
      <c r="C56" s="35">
        <f ca="1">IF(B56="","",VLOOKUP(B56,Tabelle2!$D$1:$E$37,2,0))</f>
        <v>11</v>
      </c>
      <c r="D56" s="33">
        <f t="shared" ca="1" si="31"/>
        <v>11</v>
      </c>
      <c r="E56" s="40">
        <f ca="1">IF(E55=6,1,IF(G55="w",E55+1,E55))</f>
        <v>1</v>
      </c>
      <c r="F56" s="33">
        <f t="shared" ca="1" si="6"/>
        <v>12</v>
      </c>
      <c r="G56" s="29" t="str">
        <f t="shared" ca="1" si="32"/>
        <v>l</v>
      </c>
      <c r="H56" s="1">
        <f t="shared" ca="1" si="28"/>
        <v>-12</v>
      </c>
      <c r="I56" s="54">
        <f t="shared" ca="1" si="33"/>
        <v>144</v>
      </c>
      <c r="J56" s="1">
        <f t="shared" ca="1" si="34"/>
        <v>12</v>
      </c>
      <c r="K56" s="1">
        <f ca="1">IF(N50="Win",1,K50+1)</f>
        <v>1</v>
      </c>
      <c r="L56" s="1">
        <f t="shared" si="35"/>
        <v>6</v>
      </c>
      <c r="M56" s="8"/>
      <c r="N56" s="1"/>
      <c r="O56" s="5"/>
      <c r="R56" s="2"/>
    </row>
    <row r="57" spans="2:18" x14ac:dyDescent="0.25">
      <c r="B57" s="26">
        <f t="shared" ca="1" si="0"/>
        <v>14</v>
      </c>
      <c r="C57" s="35">
        <f ca="1">IF(B57="","",VLOOKUP(B57,Tabelle2!$D$1:$E$37,2,0))</f>
        <v>5</v>
      </c>
      <c r="D57" s="33">
        <f t="shared" ca="1" si="31"/>
        <v>5</v>
      </c>
      <c r="E57" s="40">
        <f ca="1">IF(E56=6,1,IF(G56="w",E56+1,E56))</f>
        <v>1</v>
      </c>
      <c r="F57" s="33">
        <f t="shared" ca="1" si="6"/>
        <v>12</v>
      </c>
      <c r="G57" s="29" t="str">
        <f t="shared" ca="1" si="32"/>
        <v>l</v>
      </c>
      <c r="H57" s="1">
        <f t="shared" ca="1" si="28"/>
        <v>-12</v>
      </c>
      <c r="I57" s="54">
        <f t="shared" ca="1" si="33"/>
        <v>132</v>
      </c>
      <c r="J57" s="1">
        <f t="shared" ca="1" si="34"/>
        <v>12</v>
      </c>
      <c r="K57" s="1">
        <f ca="1">IF(N50="Win",1,K50+1)</f>
        <v>1</v>
      </c>
      <c r="L57" s="1">
        <f t="shared" si="35"/>
        <v>7</v>
      </c>
      <c r="M57" s="8"/>
      <c r="N57" s="1"/>
      <c r="O57" s="5"/>
      <c r="R57" s="2"/>
    </row>
    <row r="58" spans="2:18" x14ac:dyDescent="0.25">
      <c r="B58" s="26">
        <f t="shared" ca="1" si="0"/>
        <v>32</v>
      </c>
      <c r="C58" s="35">
        <f ca="1">IF(B58="","",VLOOKUP(B58,Tabelle2!$D$1:$E$37,2,0))</f>
        <v>11</v>
      </c>
      <c r="D58" s="33">
        <f t="shared" ca="1" si="31"/>
        <v>11</v>
      </c>
      <c r="E58" s="40">
        <f ca="1">IF(E57=6,1,IF(G57="w",E57+1,E57))</f>
        <v>1</v>
      </c>
      <c r="F58" s="33">
        <f t="shared" ca="1" si="6"/>
        <v>12</v>
      </c>
      <c r="G58" s="29" t="str">
        <f t="shared" ca="1" si="32"/>
        <v>l</v>
      </c>
      <c r="H58" s="1">
        <f t="shared" ca="1" si="28"/>
        <v>-12</v>
      </c>
      <c r="I58" s="54">
        <f t="shared" ca="1" si="33"/>
        <v>120</v>
      </c>
      <c r="J58" s="1">
        <f t="shared" ca="1" si="34"/>
        <v>12</v>
      </c>
      <c r="K58" s="1">
        <f ca="1">IF(N50="Win",1,K50+1)</f>
        <v>1</v>
      </c>
      <c r="L58" s="1">
        <f t="shared" si="35"/>
        <v>8</v>
      </c>
      <c r="M58" s="8"/>
      <c r="N58" s="1"/>
      <c r="O58" s="5"/>
      <c r="R58" s="2"/>
    </row>
    <row r="59" spans="2:18" x14ac:dyDescent="0.25">
      <c r="B59" s="26">
        <f t="shared" ca="1" si="0"/>
        <v>15</v>
      </c>
      <c r="C59" s="35">
        <f ca="1">IF(B59="","",VLOOKUP(B59,Tabelle2!$D$1:$E$37,2,0))</f>
        <v>5</v>
      </c>
      <c r="D59" s="33">
        <f t="shared" ca="1" si="31"/>
        <v>5</v>
      </c>
      <c r="E59" s="40">
        <f ca="1">IF(E58=6,1,IF(G58="w",E58+1,E58))</f>
        <v>1</v>
      </c>
      <c r="F59" s="33">
        <f t="shared" ca="1" si="6"/>
        <v>12</v>
      </c>
      <c r="G59" s="29" t="str">
        <f t="shared" ca="1" si="32"/>
        <v>w</v>
      </c>
      <c r="H59" s="1">
        <f t="shared" ca="1" si="28"/>
        <v>132</v>
      </c>
      <c r="I59" s="54">
        <f ca="1">H59+I58</f>
        <v>252</v>
      </c>
      <c r="J59" s="1">
        <f t="shared" ca="1" si="34"/>
        <v>12</v>
      </c>
      <c r="K59" s="1">
        <f ca="1">IF(N50="Win",1,K50+1)</f>
        <v>1</v>
      </c>
      <c r="L59" s="1">
        <f t="shared" si="35"/>
        <v>9</v>
      </c>
      <c r="M59" s="8"/>
      <c r="N59" s="1"/>
      <c r="O59" s="5"/>
      <c r="R59" s="2"/>
    </row>
    <row r="60" spans="2:18" x14ac:dyDescent="0.25">
      <c r="B60" s="26">
        <f t="shared" ca="1" si="0"/>
        <v>14</v>
      </c>
      <c r="C60" s="35">
        <f ca="1">IF(B60="","",VLOOKUP(B60,Tabelle2!$D$1:$E$37,2,0))</f>
        <v>5</v>
      </c>
      <c r="D60" s="33">
        <f t="shared" ca="1" si="31"/>
        <v>5</v>
      </c>
      <c r="E60" s="40">
        <f t="shared" ref="E60:E62" ca="1" si="36">IF(E59=6,1,IF(G59="w",E59+1,E59))</f>
        <v>2</v>
      </c>
      <c r="F60" s="33">
        <f t="shared" ca="1" si="6"/>
        <v>12</v>
      </c>
      <c r="G60" s="29" t="str">
        <f t="shared" ca="1" si="32"/>
        <v>w</v>
      </c>
      <c r="H60" s="1">
        <f t="shared" ca="1" si="28"/>
        <v>0</v>
      </c>
      <c r="I60" s="54">
        <f t="shared" ref="I60:I62" ca="1" si="37">H60+I59</f>
        <v>252</v>
      </c>
      <c r="J60" s="1">
        <f t="shared" ca="1" si="34"/>
        <v>12</v>
      </c>
      <c r="K60" s="1">
        <f ca="1">IF(N50="Win",1,K50+1)</f>
        <v>1</v>
      </c>
      <c r="L60" s="1">
        <f t="shared" si="35"/>
        <v>10</v>
      </c>
      <c r="M60" s="8"/>
      <c r="N60" s="1"/>
      <c r="O60" s="5"/>
      <c r="R60" s="2"/>
    </row>
    <row r="61" spans="2:18" ht="15.75" thickBot="1" x14ac:dyDescent="0.3">
      <c r="B61" s="26">
        <f t="shared" ca="1" si="0"/>
        <v>15</v>
      </c>
      <c r="C61" s="36">
        <f ca="1">IF(B61="","",VLOOKUP(B61,Tabelle2!$D$1:$E$37,2,0))</f>
        <v>5</v>
      </c>
      <c r="D61" s="33">
        <f t="shared" ca="1" si="31"/>
        <v>5</v>
      </c>
      <c r="E61" s="41">
        <f t="shared" ca="1" si="36"/>
        <v>3</v>
      </c>
      <c r="F61" s="33">
        <f t="shared" ca="1" si="6"/>
        <v>12</v>
      </c>
      <c r="G61" s="30" t="str">
        <f t="shared" ca="1" si="32"/>
        <v>w</v>
      </c>
      <c r="H61" s="18">
        <f t="shared" ca="1" si="28"/>
        <v>132</v>
      </c>
      <c r="I61" s="55">
        <f t="shared" ca="1" si="37"/>
        <v>384</v>
      </c>
      <c r="J61" s="18">
        <f t="shared" ca="1" si="34"/>
        <v>12</v>
      </c>
      <c r="K61" s="18">
        <f ca="1">IF(N50="Win",1,K50+1)</f>
        <v>1</v>
      </c>
      <c r="L61" s="18">
        <f t="shared" si="35"/>
        <v>11</v>
      </c>
      <c r="M61" s="19"/>
      <c r="N61" s="18"/>
      <c r="O61" s="5"/>
      <c r="R61" s="2"/>
    </row>
    <row r="62" spans="2:18" ht="15.75" thickBot="1" x14ac:dyDescent="0.3">
      <c r="B62" s="26">
        <f t="shared" ca="1" si="0"/>
        <v>14</v>
      </c>
      <c r="C62" s="37">
        <f ca="1">IF(B62="","",VLOOKUP(B62,Tabelle2!$D$1:$E$37,2,0))</f>
        <v>5</v>
      </c>
      <c r="D62" s="33">
        <f t="shared" ca="1" si="31"/>
        <v>5</v>
      </c>
      <c r="E62" s="42">
        <f t="shared" ca="1" si="36"/>
        <v>4</v>
      </c>
      <c r="F62" s="33">
        <f t="shared" ca="1" si="6"/>
        <v>12</v>
      </c>
      <c r="G62" s="20" t="str">
        <f t="shared" ca="1" si="32"/>
        <v>l</v>
      </c>
      <c r="H62" s="21">
        <f t="shared" ca="1" si="28"/>
        <v>0</v>
      </c>
      <c r="I62" s="56">
        <f t="shared" ca="1" si="37"/>
        <v>384</v>
      </c>
      <c r="J62" s="21">
        <f t="shared" ca="1" si="34"/>
        <v>12</v>
      </c>
      <c r="K62" s="21">
        <f ca="1">IF(N50="Win",1,K50+1)</f>
        <v>1</v>
      </c>
      <c r="L62" s="21">
        <f t="shared" si="35"/>
        <v>12</v>
      </c>
      <c r="M62" s="21">
        <f ca="1">COUNTIF(H51:H62,-1*J51)</f>
        <v>8</v>
      </c>
      <c r="N62" s="22" t="str">
        <f ca="1">IF(M62=12,"Lost","Win")</f>
        <v>Win</v>
      </c>
      <c r="O62" s="5"/>
      <c r="R62" s="2"/>
    </row>
    <row r="63" spans="2:18" x14ac:dyDescent="0.25">
      <c r="B63" s="26">
        <f t="shared" ca="1" si="0"/>
        <v>29</v>
      </c>
      <c r="C63" s="38">
        <f ca="1">IF(B63="","",VLOOKUP(B63,Tabelle2!$D$1:$E$37,2,0))</f>
        <v>10</v>
      </c>
      <c r="D63" s="33">
        <f t="shared" ca="1" si="31"/>
        <v>10</v>
      </c>
      <c r="E63" s="43"/>
      <c r="F63" s="33">
        <f t="shared" ca="1" si="6"/>
        <v>12</v>
      </c>
      <c r="G63" s="31" t="str">
        <f ca="1">IF(C64=D63,"w","l")</f>
        <v>w</v>
      </c>
      <c r="H63" s="14">
        <f t="shared" ca="1" si="28"/>
        <v>132</v>
      </c>
      <c r="I63" s="57">
        <f ca="1">I62+H63</f>
        <v>516</v>
      </c>
      <c r="J63" s="14">
        <f ca="1">12*K63</f>
        <v>12</v>
      </c>
      <c r="K63" s="14">
        <f ca="1">IF(N62="Win",1,K62+1)</f>
        <v>1</v>
      </c>
      <c r="L63" s="13">
        <v>1</v>
      </c>
      <c r="M63" s="15"/>
      <c r="N63" s="14"/>
      <c r="O63" s="5"/>
      <c r="R63" s="2"/>
    </row>
    <row r="64" spans="2:18" x14ac:dyDescent="0.25">
      <c r="B64" s="26">
        <f t="shared" ca="1" si="0"/>
        <v>30</v>
      </c>
      <c r="C64" s="35">
        <f ca="1">IF(B64="","",VLOOKUP(B64,Tabelle2!$D$1:$E$37,2,0))</f>
        <v>10</v>
      </c>
      <c r="D64" s="33">
        <f t="shared" ca="1" si="31"/>
        <v>10</v>
      </c>
      <c r="E64" s="40"/>
      <c r="F64" s="33">
        <f t="shared" ca="1" si="6"/>
        <v>12</v>
      </c>
      <c r="G64" s="29" t="str">
        <f t="shared" ref="G64:G74" ca="1" si="38">IF(C65=D64,"w","l")</f>
        <v>l</v>
      </c>
      <c r="H64" s="1">
        <f t="shared" ca="1" si="28"/>
        <v>0</v>
      </c>
      <c r="I64" s="54">
        <f t="shared" ref="I64:I70" ca="1" si="39">H64+I63</f>
        <v>516</v>
      </c>
      <c r="J64" s="1">
        <f t="shared" ref="J64:J74" ca="1" si="40">12*K64</f>
        <v>12</v>
      </c>
      <c r="K64" s="1">
        <f ca="1">IF(N62="Win",1,K62+1)</f>
        <v>1</v>
      </c>
      <c r="L64" s="1">
        <f>IF(L63=12,1,L63+1)</f>
        <v>2</v>
      </c>
      <c r="M64" s="8"/>
      <c r="N64" s="1"/>
      <c r="O64" s="5"/>
      <c r="R64" s="2"/>
    </row>
    <row r="65" spans="2:18" x14ac:dyDescent="0.25">
      <c r="B65" s="26">
        <f t="shared" ca="1" si="0"/>
        <v>0</v>
      </c>
      <c r="C65" s="35">
        <f ca="1">IF(B65="","",VLOOKUP(B65,Tabelle2!$D$1:$E$37,2,0))</f>
        <v>0</v>
      </c>
      <c r="D65" s="33">
        <f t="shared" ca="1" si="31"/>
        <v>0</v>
      </c>
      <c r="E65" s="40"/>
      <c r="F65" s="33">
        <f t="shared" ca="1" si="6"/>
        <v>12</v>
      </c>
      <c r="G65" s="29" t="str">
        <f t="shared" ca="1" si="38"/>
        <v>l</v>
      </c>
      <c r="H65" s="1">
        <f t="shared" ca="1" si="28"/>
        <v>-12</v>
      </c>
      <c r="I65" s="54">
        <f t="shared" ca="1" si="39"/>
        <v>504</v>
      </c>
      <c r="J65" s="1">
        <f t="shared" ca="1" si="40"/>
        <v>12</v>
      </c>
      <c r="K65" s="1">
        <f ca="1">IF(N62="Win",1,K62+1)</f>
        <v>1</v>
      </c>
      <c r="L65" s="1">
        <f t="shared" ref="L65:L74" si="41">IF(L64=12,1,L64+1)</f>
        <v>3</v>
      </c>
      <c r="M65" s="8"/>
      <c r="N65" s="1"/>
      <c r="O65" s="5"/>
      <c r="R65" s="2"/>
    </row>
    <row r="66" spans="2:18" x14ac:dyDescent="0.25">
      <c r="B66" s="26">
        <f t="shared" ca="1" si="0"/>
        <v>19</v>
      </c>
      <c r="C66" s="35">
        <f ca="1">IF(B66="","",VLOOKUP(B66,Tabelle2!$D$1:$E$37,2,0))</f>
        <v>7</v>
      </c>
      <c r="D66" s="33">
        <f t="shared" ca="1" si="31"/>
        <v>7</v>
      </c>
      <c r="E66" s="40">
        <v>1</v>
      </c>
      <c r="F66" s="33">
        <f t="shared" ca="1" si="6"/>
        <v>12</v>
      </c>
      <c r="G66" s="29" t="str">
        <f t="shared" ca="1" si="38"/>
        <v>l</v>
      </c>
      <c r="H66" s="1">
        <f t="shared" ca="1" si="28"/>
        <v>-12</v>
      </c>
      <c r="I66" s="54">
        <f t="shared" ca="1" si="39"/>
        <v>492</v>
      </c>
      <c r="J66" s="1">
        <f t="shared" ca="1" si="40"/>
        <v>12</v>
      </c>
      <c r="K66" s="1">
        <f ca="1">IF(N62="Win",1,K62+1)</f>
        <v>1</v>
      </c>
      <c r="L66" s="1">
        <f t="shared" si="41"/>
        <v>4</v>
      </c>
      <c r="M66" s="8"/>
      <c r="N66" s="1"/>
      <c r="O66" s="6"/>
      <c r="R66" s="2"/>
    </row>
    <row r="67" spans="2:18" x14ac:dyDescent="0.25">
      <c r="B67" s="26">
        <f t="shared" ca="1" si="0"/>
        <v>0</v>
      </c>
      <c r="C67" s="35">
        <f ca="1">IF(B67="","",VLOOKUP(B67,Tabelle2!$D$1:$E$37,2,0))</f>
        <v>0</v>
      </c>
      <c r="D67" s="33">
        <f t="shared" ca="1" si="31"/>
        <v>0</v>
      </c>
      <c r="E67" s="40">
        <f ca="1">IF(E66=6,1,IF(G66="w",E66+1,E66))</f>
        <v>1</v>
      </c>
      <c r="F67" s="33">
        <f t="shared" ca="1" si="6"/>
        <v>12</v>
      </c>
      <c r="G67" s="29" t="str">
        <f t="shared" ca="1" si="38"/>
        <v>l</v>
      </c>
      <c r="H67" s="1">
        <f t="shared" ca="1" si="28"/>
        <v>-12</v>
      </c>
      <c r="I67" s="54">
        <f t="shared" ca="1" si="39"/>
        <v>480</v>
      </c>
      <c r="J67" s="1">
        <f t="shared" ca="1" si="40"/>
        <v>12</v>
      </c>
      <c r="K67" s="1">
        <f ca="1">IF(N62="Win",1,K62+1)</f>
        <v>1</v>
      </c>
      <c r="L67" s="1">
        <f t="shared" si="41"/>
        <v>5</v>
      </c>
      <c r="M67" s="8"/>
      <c r="N67" s="1"/>
      <c r="O67" s="5"/>
      <c r="R67" s="2"/>
    </row>
    <row r="68" spans="2:18" x14ac:dyDescent="0.25">
      <c r="B68" s="26">
        <f t="shared" ref="B68:B131" ca="1" si="42">RANDBETWEEN(0,36)</f>
        <v>12</v>
      </c>
      <c r="C68" s="35">
        <f ca="1">IF(B68="","",VLOOKUP(B68,Tabelle2!$D$1:$E$37,2,0))</f>
        <v>4</v>
      </c>
      <c r="D68" s="33">
        <f t="shared" ca="1" si="31"/>
        <v>4</v>
      </c>
      <c r="E68" s="40">
        <f ca="1">IF(E67=6,1,IF(G67="w",E67+1,E67))</f>
        <v>1</v>
      </c>
      <c r="F68" s="33">
        <f t="shared" ca="1" si="6"/>
        <v>12</v>
      </c>
      <c r="G68" s="29" t="str">
        <f t="shared" ca="1" si="38"/>
        <v>l</v>
      </c>
      <c r="H68" s="1">
        <f t="shared" ca="1" si="28"/>
        <v>-12</v>
      </c>
      <c r="I68" s="54">
        <f t="shared" ca="1" si="39"/>
        <v>468</v>
      </c>
      <c r="J68" s="1">
        <f t="shared" ca="1" si="40"/>
        <v>12</v>
      </c>
      <c r="K68" s="1">
        <f ca="1">IF(N62="Win",1,K62+1)</f>
        <v>1</v>
      </c>
      <c r="L68" s="1">
        <f t="shared" si="41"/>
        <v>6</v>
      </c>
      <c r="M68" s="8"/>
      <c r="N68" s="1"/>
      <c r="O68" s="5"/>
      <c r="R68" s="2"/>
    </row>
    <row r="69" spans="2:18" x14ac:dyDescent="0.25">
      <c r="B69" s="26">
        <f t="shared" ca="1" si="42"/>
        <v>23</v>
      </c>
      <c r="C69" s="35">
        <f ca="1">IF(B69="","",VLOOKUP(B69,Tabelle2!$D$1:$E$37,2,0))</f>
        <v>8</v>
      </c>
      <c r="D69" s="33">
        <f t="shared" ca="1" si="31"/>
        <v>8</v>
      </c>
      <c r="E69" s="40">
        <f ca="1">IF(E68=6,1,IF(G68="w",E68+1,E68))</f>
        <v>1</v>
      </c>
      <c r="F69" s="33">
        <f t="shared" ref="F69:F132" ca="1" si="43">J69</f>
        <v>12</v>
      </c>
      <c r="G69" s="29" t="str">
        <f t="shared" ca="1" si="38"/>
        <v>l</v>
      </c>
      <c r="H69" s="1">
        <f t="shared" ca="1" si="28"/>
        <v>-12</v>
      </c>
      <c r="I69" s="54">
        <f t="shared" ca="1" si="39"/>
        <v>456</v>
      </c>
      <c r="J69" s="1">
        <f t="shared" ca="1" si="40"/>
        <v>12</v>
      </c>
      <c r="K69" s="1">
        <f ca="1">IF(N62="Win",1,K62+1)</f>
        <v>1</v>
      </c>
      <c r="L69" s="1">
        <f t="shared" si="41"/>
        <v>7</v>
      </c>
      <c r="M69" s="8"/>
      <c r="N69" s="1"/>
      <c r="O69" s="5"/>
      <c r="R69" s="2"/>
    </row>
    <row r="70" spans="2:18" x14ac:dyDescent="0.25">
      <c r="B70" s="26">
        <f t="shared" ca="1" si="42"/>
        <v>17</v>
      </c>
      <c r="C70" s="35">
        <f ca="1">IF(B70="","",VLOOKUP(B70,Tabelle2!$D$1:$E$37,2,0))</f>
        <v>6</v>
      </c>
      <c r="D70" s="33">
        <f t="shared" ca="1" si="31"/>
        <v>6</v>
      </c>
      <c r="E70" s="40">
        <f ca="1">IF(E69=6,1,IF(G69="w",E69+1,E69))</f>
        <v>1</v>
      </c>
      <c r="F70" s="33">
        <f t="shared" ca="1" si="43"/>
        <v>12</v>
      </c>
      <c r="G70" s="29" t="str">
        <f t="shared" ca="1" si="38"/>
        <v>l</v>
      </c>
      <c r="H70" s="1">
        <f t="shared" ca="1" si="28"/>
        <v>-12</v>
      </c>
      <c r="I70" s="54">
        <f t="shared" ca="1" si="39"/>
        <v>444</v>
      </c>
      <c r="J70" s="1">
        <f t="shared" ca="1" si="40"/>
        <v>12</v>
      </c>
      <c r="K70" s="1">
        <f ca="1">IF(N62="Win",1,K62+1)</f>
        <v>1</v>
      </c>
      <c r="L70" s="1">
        <f t="shared" si="41"/>
        <v>8</v>
      </c>
      <c r="M70" s="8"/>
      <c r="N70" s="1"/>
      <c r="O70" s="5"/>
      <c r="R70" s="2"/>
    </row>
    <row r="71" spans="2:18" x14ac:dyDescent="0.25">
      <c r="B71" s="26">
        <f t="shared" ca="1" si="42"/>
        <v>14</v>
      </c>
      <c r="C71" s="35">
        <f ca="1">IF(B71="","",VLOOKUP(B71,Tabelle2!$D$1:$E$37,2,0))</f>
        <v>5</v>
      </c>
      <c r="D71" s="33">
        <f t="shared" ca="1" si="31"/>
        <v>5</v>
      </c>
      <c r="E71" s="40">
        <f ca="1">IF(E70=6,1,IF(G70="w",E70+1,E70))</f>
        <v>1</v>
      </c>
      <c r="F71" s="33">
        <f t="shared" ca="1" si="43"/>
        <v>12</v>
      </c>
      <c r="G71" s="29" t="str">
        <f t="shared" ca="1" si="38"/>
        <v>l</v>
      </c>
      <c r="H71" s="1">
        <f t="shared" ca="1" si="28"/>
        <v>-12</v>
      </c>
      <c r="I71" s="54">
        <f ca="1">H71+I70</f>
        <v>432</v>
      </c>
      <c r="J71" s="1">
        <f t="shared" ca="1" si="40"/>
        <v>12</v>
      </c>
      <c r="K71" s="1">
        <f ca="1">IF(N62="Win",1,K62+1)</f>
        <v>1</v>
      </c>
      <c r="L71" s="1">
        <f t="shared" si="41"/>
        <v>9</v>
      </c>
      <c r="M71" s="8"/>
      <c r="N71" s="1"/>
      <c r="O71" s="5"/>
      <c r="R71" s="2"/>
    </row>
    <row r="72" spans="2:18" x14ac:dyDescent="0.25">
      <c r="B72" s="26">
        <f t="shared" ca="1" si="42"/>
        <v>8</v>
      </c>
      <c r="C72" s="35">
        <f ca="1">IF(B72="","",VLOOKUP(B72,Tabelle2!$D$1:$E$37,2,0))</f>
        <v>3</v>
      </c>
      <c r="D72" s="33">
        <f t="shared" ca="1" si="31"/>
        <v>3</v>
      </c>
      <c r="E72" s="40">
        <f t="shared" ref="E72:E74" ca="1" si="44">IF(E71=6,1,IF(G71="w",E71+1,E71))</f>
        <v>1</v>
      </c>
      <c r="F72" s="33">
        <f t="shared" ca="1" si="43"/>
        <v>12</v>
      </c>
      <c r="G72" s="29" t="str">
        <f t="shared" ca="1" si="38"/>
        <v>l</v>
      </c>
      <c r="H72" s="1">
        <f t="shared" ca="1" si="28"/>
        <v>-12</v>
      </c>
      <c r="I72" s="54">
        <f t="shared" ref="I72:I74" ca="1" si="45">H72+I71</f>
        <v>420</v>
      </c>
      <c r="J72" s="1">
        <f t="shared" ca="1" si="40"/>
        <v>12</v>
      </c>
      <c r="K72" s="1">
        <f ca="1">IF(N62="Win",1,K62+1)</f>
        <v>1</v>
      </c>
      <c r="L72" s="1">
        <f t="shared" si="41"/>
        <v>10</v>
      </c>
      <c r="M72" s="8"/>
      <c r="N72" s="1"/>
      <c r="O72" s="5"/>
      <c r="R72" s="2"/>
    </row>
    <row r="73" spans="2:18" ht="15.75" thickBot="1" x14ac:dyDescent="0.3">
      <c r="B73" s="26">
        <f t="shared" ca="1" si="42"/>
        <v>22</v>
      </c>
      <c r="C73" s="36">
        <f ca="1">IF(B73="","",VLOOKUP(B73,Tabelle2!$D$1:$E$37,2,0))</f>
        <v>8</v>
      </c>
      <c r="D73" s="33">
        <f t="shared" ca="1" si="31"/>
        <v>8</v>
      </c>
      <c r="E73" s="41">
        <f t="shared" ca="1" si="44"/>
        <v>1</v>
      </c>
      <c r="F73" s="33">
        <f t="shared" ca="1" si="43"/>
        <v>12</v>
      </c>
      <c r="G73" s="30" t="str">
        <f t="shared" ca="1" si="38"/>
        <v>l</v>
      </c>
      <c r="H73" s="18">
        <f t="shared" ca="1" si="28"/>
        <v>-12</v>
      </c>
      <c r="I73" s="55">
        <f t="shared" ca="1" si="45"/>
        <v>408</v>
      </c>
      <c r="J73" s="18">
        <f t="shared" ca="1" si="40"/>
        <v>12</v>
      </c>
      <c r="K73" s="18">
        <f ca="1">IF(N62="Win",1,K62+1)</f>
        <v>1</v>
      </c>
      <c r="L73" s="18">
        <f t="shared" si="41"/>
        <v>11</v>
      </c>
      <c r="M73" s="19"/>
      <c r="N73" s="18"/>
      <c r="O73" s="5"/>
      <c r="R73" s="2"/>
    </row>
    <row r="74" spans="2:18" ht="15.75" thickBot="1" x14ac:dyDescent="0.3">
      <c r="B74" s="26">
        <f t="shared" ca="1" si="42"/>
        <v>7</v>
      </c>
      <c r="C74" s="37">
        <f ca="1">IF(B74="","",VLOOKUP(B74,Tabelle2!$D$1:$E$37,2,0))</f>
        <v>3</v>
      </c>
      <c r="D74" s="33">
        <f t="shared" ca="1" si="31"/>
        <v>3</v>
      </c>
      <c r="E74" s="42">
        <f t="shared" ca="1" si="44"/>
        <v>1</v>
      </c>
      <c r="F74" s="33">
        <f t="shared" ca="1" si="43"/>
        <v>12</v>
      </c>
      <c r="G74" s="20" t="str">
        <f t="shared" ca="1" si="38"/>
        <v>w</v>
      </c>
      <c r="H74" s="21">
        <f t="shared" ca="1" si="28"/>
        <v>132</v>
      </c>
      <c r="I74" s="56">
        <f t="shared" ca="1" si="45"/>
        <v>540</v>
      </c>
      <c r="J74" s="21">
        <f t="shared" ca="1" si="40"/>
        <v>12</v>
      </c>
      <c r="K74" s="21">
        <f ca="1">IF(N62="Win",1,K62+1)</f>
        <v>1</v>
      </c>
      <c r="L74" s="21">
        <f t="shared" si="41"/>
        <v>12</v>
      </c>
      <c r="M74" s="21">
        <f ca="1">COUNTIF(H63:H74,-1*J63)</f>
        <v>9</v>
      </c>
      <c r="N74" s="22" t="str">
        <f ca="1">IF(M74=12,"Lost","Win")</f>
        <v>Win</v>
      </c>
      <c r="O74" s="5"/>
      <c r="R74" s="2"/>
    </row>
    <row r="75" spans="2:18" x14ac:dyDescent="0.25">
      <c r="B75" s="26">
        <f t="shared" ca="1" si="42"/>
        <v>9</v>
      </c>
      <c r="C75" s="38">
        <f ca="1">IF(B75="","",VLOOKUP(B75,Tabelle2!$D$1:$E$37,2,0))</f>
        <v>3</v>
      </c>
      <c r="D75" s="33">
        <f t="shared" ref="D75:D138" ca="1" si="46">IF(AND(L74=1,C75="R"),"B",IF(AND(L74=1,C75="B"),"R",C75))</f>
        <v>3</v>
      </c>
      <c r="E75" s="43"/>
      <c r="F75" s="33">
        <f t="shared" ca="1" si="43"/>
        <v>12</v>
      </c>
      <c r="G75" s="31" t="str">
        <f ca="1">IF(C76=D75,"w","l")</f>
        <v>l</v>
      </c>
      <c r="H75" s="14">
        <f t="shared" ref="H75:H138" ca="1" si="47">IF(AND(G74="w",H74&lt;&gt;0),0,IF(G75="w",12*J75-J75,J75*(-1)))</f>
        <v>0</v>
      </c>
      <c r="I75" s="57">
        <f ca="1">I74+H75</f>
        <v>540</v>
      </c>
      <c r="J75" s="14">
        <f ca="1">12*K75</f>
        <v>12</v>
      </c>
      <c r="K75" s="14">
        <f ca="1">IF(N74="Win",1,K74+1)</f>
        <v>1</v>
      </c>
      <c r="L75" s="13">
        <v>1</v>
      </c>
      <c r="M75" s="15"/>
      <c r="N75" s="14"/>
      <c r="O75" s="5"/>
      <c r="R75" s="2"/>
    </row>
    <row r="76" spans="2:18" x14ac:dyDescent="0.25">
      <c r="B76" s="26">
        <f t="shared" ca="1" si="42"/>
        <v>29</v>
      </c>
      <c r="C76" s="35">
        <f ca="1">IF(B76="","",VLOOKUP(B76,Tabelle2!$D$1:$E$37,2,0))</f>
        <v>10</v>
      </c>
      <c r="D76" s="33">
        <f t="shared" ca="1" si="46"/>
        <v>10</v>
      </c>
      <c r="E76" s="40"/>
      <c r="F76" s="33">
        <f t="shared" ca="1" si="43"/>
        <v>12</v>
      </c>
      <c r="G76" s="29" t="str">
        <f t="shared" ref="G76:G86" ca="1" si="48">IF(C77=D76,"w","l")</f>
        <v>l</v>
      </c>
      <c r="H76" s="1">
        <f t="shared" ca="1" si="47"/>
        <v>-12</v>
      </c>
      <c r="I76" s="54">
        <f t="shared" ref="I76:I82" ca="1" si="49">H76+I75</f>
        <v>528</v>
      </c>
      <c r="J76" s="1">
        <f t="shared" ref="J76:J86" ca="1" si="50">12*K76</f>
        <v>12</v>
      </c>
      <c r="K76" s="1">
        <f ca="1">IF(N74="Win",1,K74+1)</f>
        <v>1</v>
      </c>
      <c r="L76" s="1">
        <f>IF(L75=12,1,L75+1)</f>
        <v>2</v>
      </c>
      <c r="M76" s="8"/>
      <c r="N76" s="1"/>
      <c r="O76" s="5"/>
      <c r="R76" s="2"/>
    </row>
    <row r="77" spans="2:18" x14ac:dyDescent="0.25">
      <c r="B77" s="26">
        <f t="shared" ca="1" si="42"/>
        <v>21</v>
      </c>
      <c r="C77" s="35">
        <f ca="1">IF(B77="","",VLOOKUP(B77,Tabelle2!$D$1:$E$37,2,0))</f>
        <v>7</v>
      </c>
      <c r="D77" s="33">
        <f t="shared" ca="1" si="46"/>
        <v>7</v>
      </c>
      <c r="E77" s="40"/>
      <c r="F77" s="33">
        <f t="shared" ca="1" si="43"/>
        <v>12</v>
      </c>
      <c r="G77" s="29" t="str">
        <f t="shared" ca="1" si="48"/>
        <v>l</v>
      </c>
      <c r="H77" s="1">
        <f t="shared" ca="1" si="47"/>
        <v>-12</v>
      </c>
      <c r="I77" s="54">
        <f t="shared" ca="1" si="49"/>
        <v>516</v>
      </c>
      <c r="J77" s="1">
        <f t="shared" ca="1" si="50"/>
        <v>12</v>
      </c>
      <c r="K77" s="1">
        <f ca="1">IF(N74="Win",1,K74+1)</f>
        <v>1</v>
      </c>
      <c r="L77" s="1">
        <f t="shared" ref="L77:L86" si="51">IF(L76=12,1,L76+1)</f>
        <v>3</v>
      </c>
      <c r="M77" s="8"/>
      <c r="N77" s="1"/>
      <c r="O77" s="5"/>
      <c r="R77" s="2"/>
    </row>
    <row r="78" spans="2:18" x14ac:dyDescent="0.25">
      <c r="B78" s="26">
        <f t="shared" ca="1" si="42"/>
        <v>34</v>
      </c>
      <c r="C78" s="35">
        <f ca="1">IF(B78="","",VLOOKUP(B78,Tabelle2!$D$1:$E$37,2,0))</f>
        <v>12</v>
      </c>
      <c r="D78" s="33">
        <f t="shared" ca="1" si="46"/>
        <v>12</v>
      </c>
      <c r="E78" s="40">
        <v>1</v>
      </c>
      <c r="F78" s="33">
        <f t="shared" ca="1" si="43"/>
        <v>12</v>
      </c>
      <c r="G78" s="29" t="str">
        <f t="shared" ca="1" si="48"/>
        <v>l</v>
      </c>
      <c r="H78" s="1">
        <f t="shared" ca="1" si="47"/>
        <v>-12</v>
      </c>
      <c r="I78" s="54">
        <f t="shared" ca="1" si="49"/>
        <v>504</v>
      </c>
      <c r="J78" s="1">
        <f t="shared" ca="1" si="50"/>
        <v>12</v>
      </c>
      <c r="K78" s="1">
        <f ca="1">IF(N74="Win",1,K74+1)</f>
        <v>1</v>
      </c>
      <c r="L78" s="1">
        <f t="shared" si="51"/>
        <v>4</v>
      </c>
      <c r="M78" s="8"/>
      <c r="N78" s="1"/>
      <c r="O78" s="6"/>
      <c r="R78" s="2"/>
    </row>
    <row r="79" spans="2:18" x14ac:dyDescent="0.25">
      <c r="B79" s="26">
        <f t="shared" ca="1" si="42"/>
        <v>2</v>
      </c>
      <c r="C79" s="35">
        <f ca="1">IF(B79="","",VLOOKUP(B79,Tabelle2!$D$1:$E$37,2,0))</f>
        <v>1</v>
      </c>
      <c r="D79" s="33">
        <f t="shared" ca="1" si="46"/>
        <v>1</v>
      </c>
      <c r="E79" s="40">
        <f ca="1">IF(E78=6,1,IF(G78="w",E78+1,E78))</f>
        <v>1</v>
      </c>
      <c r="F79" s="33">
        <f t="shared" ca="1" si="43"/>
        <v>12</v>
      </c>
      <c r="G79" s="29" t="str">
        <f t="shared" ca="1" si="48"/>
        <v>l</v>
      </c>
      <c r="H79" s="1">
        <f t="shared" ca="1" si="47"/>
        <v>-12</v>
      </c>
      <c r="I79" s="54">
        <f t="shared" ca="1" si="49"/>
        <v>492</v>
      </c>
      <c r="J79" s="1">
        <f t="shared" ca="1" si="50"/>
        <v>12</v>
      </c>
      <c r="K79" s="1">
        <f ca="1">IF(N74="Win",1,K74+1)</f>
        <v>1</v>
      </c>
      <c r="L79" s="1">
        <f t="shared" si="51"/>
        <v>5</v>
      </c>
      <c r="M79" s="8"/>
      <c r="N79" s="1"/>
      <c r="O79" s="5"/>
      <c r="R79" s="2"/>
    </row>
    <row r="80" spans="2:18" x14ac:dyDescent="0.25">
      <c r="B80" s="26">
        <f t="shared" ca="1" si="42"/>
        <v>19</v>
      </c>
      <c r="C80" s="35">
        <f ca="1">IF(B80="","",VLOOKUP(B80,Tabelle2!$D$1:$E$37,2,0))</f>
        <v>7</v>
      </c>
      <c r="D80" s="33">
        <f t="shared" ca="1" si="46"/>
        <v>7</v>
      </c>
      <c r="E80" s="40">
        <f ca="1">IF(E79=6,1,IF(G79="w",E79+1,E79))</f>
        <v>1</v>
      </c>
      <c r="F80" s="33">
        <f t="shared" ca="1" si="43"/>
        <v>12</v>
      </c>
      <c r="G80" s="29" t="str">
        <f t="shared" ca="1" si="48"/>
        <v>l</v>
      </c>
      <c r="H80" s="1">
        <f t="shared" ca="1" si="47"/>
        <v>-12</v>
      </c>
      <c r="I80" s="54">
        <f t="shared" ca="1" si="49"/>
        <v>480</v>
      </c>
      <c r="J80" s="1">
        <f t="shared" ca="1" si="50"/>
        <v>12</v>
      </c>
      <c r="K80" s="1">
        <f ca="1">IF(N74="Win",1,K74+1)</f>
        <v>1</v>
      </c>
      <c r="L80" s="1">
        <f t="shared" si="51"/>
        <v>6</v>
      </c>
      <c r="M80" s="8"/>
      <c r="N80" s="1"/>
      <c r="O80" s="5"/>
      <c r="R80" s="2"/>
    </row>
    <row r="81" spans="2:18" x14ac:dyDescent="0.25">
      <c r="B81" s="26">
        <f t="shared" ca="1" si="42"/>
        <v>1</v>
      </c>
      <c r="C81" s="35">
        <f ca="1">IF(B81="","",VLOOKUP(B81,Tabelle2!$D$1:$E$37,2,0))</f>
        <v>1</v>
      </c>
      <c r="D81" s="33">
        <f t="shared" ca="1" si="46"/>
        <v>1</v>
      </c>
      <c r="E81" s="40">
        <f ca="1">IF(E80=6,1,IF(G80="w",E80+1,E80))</f>
        <v>1</v>
      </c>
      <c r="F81" s="33">
        <f t="shared" ca="1" si="43"/>
        <v>12</v>
      </c>
      <c r="G81" s="29" t="str">
        <f t="shared" ca="1" si="48"/>
        <v>l</v>
      </c>
      <c r="H81" s="1">
        <f t="shared" ca="1" si="47"/>
        <v>-12</v>
      </c>
      <c r="I81" s="54">
        <f t="shared" ca="1" si="49"/>
        <v>468</v>
      </c>
      <c r="J81" s="1">
        <f t="shared" ca="1" si="50"/>
        <v>12</v>
      </c>
      <c r="K81" s="1">
        <f ca="1">IF(N74="Win",1,K74+1)</f>
        <v>1</v>
      </c>
      <c r="L81" s="1">
        <f t="shared" si="51"/>
        <v>7</v>
      </c>
      <c r="M81" s="8"/>
      <c r="N81" s="1"/>
      <c r="O81" s="5"/>
      <c r="R81" s="2"/>
    </row>
    <row r="82" spans="2:18" x14ac:dyDescent="0.25">
      <c r="B82" s="26">
        <f t="shared" ca="1" si="42"/>
        <v>31</v>
      </c>
      <c r="C82" s="35">
        <f ca="1">IF(B82="","",VLOOKUP(B82,Tabelle2!$D$1:$E$37,2,0))</f>
        <v>11</v>
      </c>
      <c r="D82" s="33">
        <f t="shared" ca="1" si="46"/>
        <v>11</v>
      </c>
      <c r="E82" s="40">
        <f ca="1">IF(E81=6,1,IF(G81="w",E81+1,E81))</f>
        <v>1</v>
      </c>
      <c r="F82" s="33">
        <f t="shared" ca="1" si="43"/>
        <v>12</v>
      </c>
      <c r="G82" s="29" t="str">
        <f t="shared" ca="1" si="48"/>
        <v>l</v>
      </c>
      <c r="H82" s="1">
        <f t="shared" ca="1" si="47"/>
        <v>-12</v>
      </c>
      <c r="I82" s="54">
        <f t="shared" ca="1" si="49"/>
        <v>456</v>
      </c>
      <c r="J82" s="1">
        <f t="shared" ca="1" si="50"/>
        <v>12</v>
      </c>
      <c r="K82" s="1">
        <f ca="1">IF(N74="Win",1,K74+1)</f>
        <v>1</v>
      </c>
      <c r="L82" s="1">
        <f t="shared" si="51"/>
        <v>8</v>
      </c>
      <c r="M82" s="8"/>
      <c r="N82" s="1"/>
      <c r="O82" s="5"/>
      <c r="R82" s="2"/>
    </row>
    <row r="83" spans="2:18" x14ac:dyDescent="0.25">
      <c r="B83" s="26">
        <f t="shared" ca="1" si="42"/>
        <v>28</v>
      </c>
      <c r="C83" s="35">
        <f ca="1">IF(B83="","",VLOOKUP(B83,Tabelle2!$D$1:$E$37,2,0))</f>
        <v>10</v>
      </c>
      <c r="D83" s="33">
        <f t="shared" ca="1" si="46"/>
        <v>10</v>
      </c>
      <c r="E83" s="40">
        <f ca="1">IF(E82=6,1,IF(G82="w",E82+1,E82))</f>
        <v>1</v>
      </c>
      <c r="F83" s="33">
        <f t="shared" ca="1" si="43"/>
        <v>12</v>
      </c>
      <c r="G83" s="29" t="str">
        <f t="shared" ca="1" si="48"/>
        <v>l</v>
      </c>
      <c r="H83" s="1">
        <f t="shared" ca="1" si="47"/>
        <v>-12</v>
      </c>
      <c r="I83" s="54">
        <f ca="1">H83+I82</f>
        <v>444</v>
      </c>
      <c r="J83" s="1">
        <f t="shared" ca="1" si="50"/>
        <v>12</v>
      </c>
      <c r="K83" s="1">
        <f ca="1">IF(N74="Win",1,K74+1)</f>
        <v>1</v>
      </c>
      <c r="L83" s="1">
        <f t="shared" si="51"/>
        <v>9</v>
      </c>
      <c r="M83" s="8"/>
      <c r="N83" s="1"/>
      <c r="O83" s="5"/>
      <c r="R83" s="2"/>
    </row>
    <row r="84" spans="2:18" x14ac:dyDescent="0.25">
      <c r="B84" s="26">
        <f t="shared" ca="1" si="42"/>
        <v>24</v>
      </c>
      <c r="C84" s="35">
        <f ca="1">IF(B84="","",VLOOKUP(B84,Tabelle2!$D$1:$E$37,2,0))</f>
        <v>8</v>
      </c>
      <c r="D84" s="33">
        <f t="shared" ca="1" si="46"/>
        <v>8</v>
      </c>
      <c r="E84" s="40">
        <f t="shared" ref="E84:E86" ca="1" si="52">IF(E83=6,1,IF(G83="w",E83+1,E83))</f>
        <v>1</v>
      </c>
      <c r="F84" s="33">
        <f t="shared" ca="1" si="43"/>
        <v>12</v>
      </c>
      <c r="G84" s="29" t="str">
        <f t="shared" ca="1" si="48"/>
        <v>l</v>
      </c>
      <c r="H84" s="1">
        <f t="shared" ca="1" si="47"/>
        <v>-12</v>
      </c>
      <c r="I84" s="54">
        <f t="shared" ref="I84:I86" ca="1" si="53">H84+I83</f>
        <v>432</v>
      </c>
      <c r="J84" s="1">
        <f t="shared" ca="1" si="50"/>
        <v>12</v>
      </c>
      <c r="K84" s="1">
        <f ca="1">IF(N74="Win",1,K74+1)</f>
        <v>1</v>
      </c>
      <c r="L84" s="1">
        <f t="shared" si="51"/>
        <v>10</v>
      </c>
      <c r="M84" s="8"/>
      <c r="N84" s="1"/>
      <c r="O84" s="5"/>
      <c r="R84" s="2"/>
    </row>
    <row r="85" spans="2:18" ht="15.75" thickBot="1" x14ac:dyDescent="0.3">
      <c r="B85" s="26">
        <f t="shared" ca="1" si="42"/>
        <v>33</v>
      </c>
      <c r="C85" s="36">
        <f ca="1">IF(B85="","",VLOOKUP(B85,Tabelle2!$D$1:$E$37,2,0))</f>
        <v>11</v>
      </c>
      <c r="D85" s="33">
        <f t="shared" ca="1" si="46"/>
        <v>11</v>
      </c>
      <c r="E85" s="41">
        <f t="shared" ca="1" si="52"/>
        <v>1</v>
      </c>
      <c r="F85" s="33">
        <f t="shared" ca="1" si="43"/>
        <v>12</v>
      </c>
      <c r="G85" s="30" t="str">
        <f t="shared" ca="1" si="48"/>
        <v>l</v>
      </c>
      <c r="H85" s="18">
        <f t="shared" ca="1" si="47"/>
        <v>-12</v>
      </c>
      <c r="I85" s="55">
        <f t="shared" ca="1" si="53"/>
        <v>420</v>
      </c>
      <c r="J85" s="18">
        <f t="shared" ca="1" si="50"/>
        <v>12</v>
      </c>
      <c r="K85" s="18">
        <f ca="1">IF(N74="Win",1,K74+1)</f>
        <v>1</v>
      </c>
      <c r="L85" s="18">
        <f t="shared" si="51"/>
        <v>11</v>
      </c>
      <c r="M85" s="19"/>
      <c r="N85" s="18"/>
      <c r="O85" s="5"/>
      <c r="R85" s="2"/>
    </row>
    <row r="86" spans="2:18" ht="15.75" thickBot="1" x14ac:dyDescent="0.3">
      <c r="B86" s="26">
        <f t="shared" ca="1" si="42"/>
        <v>20</v>
      </c>
      <c r="C86" s="37">
        <f ca="1">IF(B86="","",VLOOKUP(B86,Tabelle2!$D$1:$E$37,2,0))</f>
        <v>7</v>
      </c>
      <c r="D86" s="33">
        <f t="shared" ca="1" si="46"/>
        <v>7</v>
      </c>
      <c r="E86" s="42">
        <f t="shared" ca="1" si="52"/>
        <v>1</v>
      </c>
      <c r="F86" s="33">
        <f t="shared" ca="1" si="43"/>
        <v>12</v>
      </c>
      <c r="G86" s="20" t="str">
        <f t="shared" ca="1" si="48"/>
        <v>l</v>
      </c>
      <c r="H86" s="21">
        <f t="shared" ca="1" si="47"/>
        <v>-12</v>
      </c>
      <c r="I86" s="56">
        <f t="shared" ca="1" si="53"/>
        <v>408</v>
      </c>
      <c r="J86" s="21">
        <f t="shared" ca="1" si="50"/>
        <v>12</v>
      </c>
      <c r="K86" s="21">
        <f ca="1">IF(N74="Win",1,K74+1)</f>
        <v>1</v>
      </c>
      <c r="L86" s="21">
        <f t="shared" si="51"/>
        <v>12</v>
      </c>
      <c r="M86" s="21">
        <f ca="1">COUNTIF(H75:H86,-1*J75)</f>
        <v>11</v>
      </c>
      <c r="N86" s="22" t="str">
        <f ca="1">IF(M86=12,"Lost","Win")</f>
        <v>Win</v>
      </c>
      <c r="O86" s="5"/>
      <c r="R86" s="2"/>
    </row>
    <row r="87" spans="2:18" x14ac:dyDescent="0.25">
      <c r="B87" s="26">
        <f t="shared" ca="1" si="42"/>
        <v>12</v>
      </c>
      <c r="C87" s="38">
        <f ca="1">IF(B87="","",VLOOKUP(B87,Tabelle2!$D$1:$E$37,2,0))</f>
        <v>4</v>
      </c>
      <c r="D87" s="33">
        <f t="shared" ca="1" si="46"/>
        <v>4</v>
      </c>
      <c r="E87" s="43"/>
      <c r="F87" s="33">
        <f t="shared" ca="1" si="43"/>
        <v>12</v>
      </c>
      <c r="G87" s="31" t="str">
        <f ca="1">IF(C88=D87,"w","l")</f>
        <v>l</v>
      </c>
      <c r="H87" s="14">
        <f t="shared" ca="1" si="47"/>
        <v>-12</v>
      </c>
      <c r="I87" s="57">
        <f ca="1">I86+H87</f>
        <v>396</v>
      </c>
      <c r="J87" s="14">
        <f ca="1">12*K87</f>
        <v>12</v>
      </c>
      <c r="K87" s="14">
        <f ca="1">IF(N86="Win",1,K86+1)</f>
        <v>1</v>
      </c>
      <c r="L87" s="13">
        <v>1</v>
      </c>
      <c r="M87" s="15"/>
      <c r="N87" s="14"/>
      <c r="O87" s="5"/>
      <c r="R87" s="2"/>
    </row>
    <row r="88" spans="2:18" x14ac:dyDescent="0.25">
      <c r="B88" s="26">
        <f t="shared" ca="1" si="42"/>
        <v>17</v>
      </c>
      <c r="C88" s="35">
        <f ca="1">IF(B88="","",VLOOKUP(B88,Tabelle2!$D$1:$E$37,2,0))</f>
        <v>6</v>
      </c>
      <c r="D88" s="33">
        <f t="shared" ca="1" si="46"/>
        <v>6</v>
      </c>
      <c r="E88" s="40"/>
      <c r="F88" s="33">
        <f t="shared" ca="1" si="43"/>
        <v>12</v>
      </c>
      <c r="G88" s="29" t="str">
        <f t="shared" ref="G88:G98" ca="1" si="54">IF(C89=D88,"w","l")</f>
        <v>l</v>
      </c>
      <c r="H88" s="1">
        <f t="shared" ca="1" si="47"/>
        <v>-12</v>
      </c>
      <c r="I88" s="54">
        <f t="shared" ref="I88:I94" ca="1" si="55">H88+I87</f>
        <v>384</v>
      </c>
      <c r="J88" s="1">
        <f t="shared" ref="J88:J98" ca="1" si="56">12*K88</f>
        <v>12</v>
      </c>
      <c r="K88" s="1">
        <f ca="1">IF(N86="Win",1,K86+1)</f>
        <v>1</v>
      </c>
      <c r="L88" s="1">
        <f>IF(L87=12,1,L87+1)</f>
        <v>2</v>
      </c>
      <c r="M88" s="8"/>
      <c r="N88" s="1"/>
      <c r="O88" s="5"/>
      <c r="R88" s="2"/>
    </row>
    <row r="89" spans="2:18" x14ac:dyDescent="0.25">
      <c r="B89" s="26">
        <f t="shared" ca="1" si="42"/>
        <v>1</v>
      </c>
      <c r="C89" s="35">
        <f ca="1">IF(B89="","",VLOOKUP(B89,Tabelle2!$D$1:$E$37,2,0))</f>
        <v>1</v>
      </c>
      <c r="D89" s="33">
        <f t="shared" ca="1" si="46"/>
        <v>1</v>
      </c>
      <c r="E89" s="40"/>
      <c r="F89" s="33">
        <f t="shared" ca="1" si="43"/>
        <v>12</v>
      </c>
      <c r="G89" s="29" t="str">
        <f t="shared" ca="1" si="54"/>
        <v>l</v>
      </c>
      <c r="H89" s="1">
        <f t="shared" ca="1" si="47"/>
        <v>-12</v>
      </c>
      <c r="I89" s="54">
        <f t="shared" ca="1" si="55"/>
        <v>372</v>
      </c>
      <c r="J89" s="1">
        <f t="shared" ca="1" si="56"/>
        <v>12</v>
      </c>
      <c r="K89" s="1">
        <f ca="1">IF(N86="Win",1,K86+1)</f>
        <v>1</v>
      </c>
      <c r="L89" s="1">
        <f t="shared" ref="L89:L98" si="57">IF(L88=12,1,L88+1)</f>
        <v>3</v>
      </c>
      <c r="M89" s="8"/>
      <c r="N89" s="1"/>
      <c r="O89" s="5"/>
      <c r="R89" s="2"/>
    </row>
    <row r="90" spans="2:18" x14ac:dyDescent="0.25">
      <c r="B90" s="26">
        <f t="shared" ca="1" si="42"/>
        <v>21</v>
      </c>
      <c r="C90" s="35">
        <f ca="1">IF(B90="","",VLOOKUP(B90,Tabelle2!$D$1:$E$37,2,0))</f>
        <v>7</v>
      </c>
      <c r="D90" s="33">
        <f t="shared" ca="1" si="46"/>
        <v>7</v>
      </c>
      <c r="E90" s="40">
        <v>1</v>
      </c>
      <c r="F90" s="33">
        <f t="shared" ca="1" si="43"/>
        <v>12</v>
      </c>
      <c r="G90" s="29" t="str">
        <f t="shared" ca="1" si="54"/>
        <v>l</v>
      </c>
      <c r="H90" s="1">
        <f t="shared" ca="1" si="47"/>
        <v>-12</v>
      </c>
      <c r="I90" s="54">
        <f t="shared" ca="1" si="55"/>
        <v>360</v>
      </c>
      <c r="J90" s="1">
        <f t="shared" ca="1" si="56"/>
        <v>12</v>
      </c>
      <c r="K90" s="1">
        <f ca="1">IF(N86="Win",1,K86+1)</f>
        <v>1</v>
      </c>
      <c r="L90" s="1">
        <f t="shared" si="57"/>
        <v>4</v>
      </c>
      <c r="M90" s="8"/>
      <c r="N90" s="1"/>
      <c r="O90" s="6"/>
      <c r="R90" s="2"/>
    </row>
    <row r="91" spans="2:18" x14ac:dyDescent="0.25">
      <c r="B91" s="26">
        <f t="shared" ca="1" si="42"/>
        <v>3</v>
      </c>
      <c r="C91" s="35">
        <f ca="1">IF(B91="","",VLOOKUP(B91,Tabelle2!$D$1:$E$37,2,0))</f>
        <v>1</v>
      </c>
      <c r="D91" s="33">
        <f t="shared" ca="1" si="46"/>
        <v>1</v>
      </c>
      <c r="E91" s="40">
        <f ca="1">IF(E90=6,1,IF(G90="w",E90+1,E90))</f>
        <v>1</v>
      </c>
      <c r="F91" s="33">
        <f t="shared" ca="1" si="43"/>
        <v>12</v>
      </c>
      <c r="G91" s="29" t="str">
        <f t="shared" ca="1" si="54"/>
        <v>l</v>
      </c>
      <c r="H91" s="1">
        <f t="shared" ca="1" si="47"/>
        <v>-12</v>
      </c>
      <c r="I91" s="54">
        <f t="shared" ca="1" si="55"/>
        <v>348</v>
      </c>
      <c r="J91" s="1">
        <f t="shared" ca="1" si="56"/>
        <v>12</v>
      </c>
      <c r="K91" s="1">
        <f ca="1">IF(N86="Win",1,K86+1)</f>
        <v>1</v>
      </c>
      <c r="L91" s="1">
        <f t="shared" si="57"/>
        <v>5</v>
      </c>
      <c r="M91" s="8"/>
      <c r="N91" s="1"/>
      <c r="O91" s="5"/>
      <c r="R91" s="2"/>
    </row>
    <row r="92" spans="2:18" x14ac:dyDescent="0.25">
      <c r="B92" s="26">
        <f t="shared" ca="1" si="42"/>
        <v>15</v>
      </c>
      <c r="C92" s="35">
        <f ca="1">IF(B92="","",VLOOKUP(B92,Tabelle2!$D$1:$E$37,2,0))</f>
        <v>5</v>
      </c>
      <c r="D92" s="33">
        <f t="shared" ca="1" si="46"/>
        <v>5</v>
      </c>
      <c r="E92" s="40">
        <f ca="1">IF(E91=6,1,IF(G91="w",E91+1,E91))</f>
        <v>1</v>
      </c>
      <c r="F92" s="33">
        <f t="shared" ca="1" si="43"/>
        <v>12</v>
      </c>
      <c r="G92" s="29" t="str">
        <f t="shared" ca="1" si="54"/>
        <v>l</v>
      </c>
      <c r="H92" s="1">
        <f t="shared" ca="1" si="47"/>
        <v>-12</v>
      </c>
      <c r="I92" s="54">
        <f t="shared" ca="1" si="55"/>
        <v>336</v>
      </c>
      <c r="J92" s="1">
        <f t="shared" ca="1" si="56"/>
        <v>12</v>
      </c>
      <c r="K92" s="1">
        <f ca="1">IF(N86="Win",1,K86+1)</f>
        <v>1</v>
      </c>
      <c r="L92" s="1">
        <f t="shared" si="57"/>
        <v>6</v>
      </c>
      <c r="M92" s="8"/>
      <c r="N92" s="1"/>
      <c r="O92" s="5"/>
      <c r="R92" s="2"/>
    </row>
    <row r="93" spans="2:18" x14ac:dyDescent="0.25">
      <c r="B93" s="26">
        <f t="shared" ca="1" si="42"/>
        <v>17</v>
      </c>
      <c r="C93" s="35">
        <f ca="1">IF(B93="","",VLOOKUP(B93,Tabelle2!$D$1:$E$37,2,0))</f>
        <v>6</v>
      </c>
      <c r="D93" s="33">
        <f t="shared" ca="1" si="46"/>
        <v>6</v>
      </c>
      <c r="E93" s="40">
        <f ca="1">IF(E92=6,1,IF(G92="w",E92+1,E92))</f>
        <v>1</v>
      </c>
      <c r="F93" s="33">
        <f t="shared" ca="1" si="43"/>
        <v>12</v>
      </c>
      <c r="G93" s="29" t="str">
        <f t="shared" ca="1" si="54"/>
        <v>l</v>
      </c>
      <c r="H93" s="1">
        <f t="shared" ca="1" si="47"/>
        <v>-12</v>
      </c>
      <c r="I93" s="54">
        <f t="shared" ca="1" si="55"/>
        <v>324</v>
      </c>
      <c r="J93" s="1">
        <f t="shared" ca="1" si="56"/>
        <v>12</v>
      </c>
      <c r="K93" s="1">
        <f ca="1">IF(N86="Win",1,K86+1)</f>
        <v>1</v>
      </c>
      <c r="L93" s="1">
        <f t="shared" si="57"/>
        <v>7</v>
      </c>
      <c r="M93" s="8"/>
      <c r="N93" s="1"/>
      <c r="O93" s="5"/>
      <c r="R93" s="2"/>
    </row>
    <row r="94" spans="2:18" x14ac:dyDescent="0.25">
      <c r="B94" s="26">
        <f t="shared" ca="1" si="42"/>
        <v>26</v>
      </c>
      <c r="C94" s="35">
        <f ca="1">IF(B94="","",VLOOKUP(B94,Tabelle2!$D$1:$E$37,2,0))</f>
        <v>9</v>
      </c>
      <c r="D94" s="33">
        <f t="shared" ca="1" si="46"/>
        <v>9</v>
      </c>
      <c r="E94" s="40">
        <f ca="1">IF(E93=6,1,IF(G93="w",E93+1,E93))</f>
        <v>1</v>
      </c>
      <c r="F94" s="33">
        <f t="shared" ca="1" si="43"/>
        <v>12</v>
      </c>
      <c r="G94" s="29" t="str">
        <f t="shared" ca="1" si="54"/>
        <v>l</v>
      </c>
      <c r="H94" s="1">
        <f t="shared" ca="1" si="47"/>
        <v>-12</v>
      </c>
      <c r="I94" s="54">
        <f t="shared" ca="1" si="55"/>
        <v>312</v>
      </c>
      <c r="J94" s="1">
        <f t="shared" ca="1" si="56"/>
        <v>12</v>
      </c>
      <c r="K94" s="1">
        <f ca="1">IF(N86="Win",1,K86+1)</f>
        <v>1</v>
      </c>
      <c r="L94" s="1">
        <f t="shared" si="57"/>
        <v>8</v>
      </c>
      <c r="M94" s="8"/>
      <c r="N94" s="1"/>
      <c r="O94" s="5"/>
      <c r="R94" s="2"/>
    </row>
    <row r="95" spans="2:18" x14ac:dyDescent="0.25">
      <c r="B95" s="26">
        <f t="shared" ca="1" si="42"/>
        <v>11</v>
      </c>
      <c r="C95" s="35">
        <f ca="1">IF(B95="","",VLOOKUP(B95,Tabelle2!$D$1:$E$37,2,0))</f>
        <v>4</v>
      </c>
      <c r="D95" s="33">
        <f t="shared" ca="1" si="46"/>
        <v>4</v>
      </c>
      <c r="E95" s="40">
        <f ca="1">IF(E94=6,1,IF(G94="w",E94+1,E94))</f>
        <v>1</v>
      </c>
      <c r="F95" s="33">
        <f t="shared" ca="1" si="43"/>
        <v>12</v>
      </c>
      <c r="G95" s="29" t="str">
        <f t="shared" ca="1" si="54"/>
        <v>l</v>
      </c>
      <c r="H95" s="1">
        <f t="shared" ca="1" si="47"/>
        <v>-12</v>
      </c>
      <c r="I95" s="54">
        <f ca="1">H95+I94</f>
        <v>300</v>
      </c>
      <c r="J95" s="1">
        <f t="shared" ca="1" si="56"/>
        <v>12</v>
      </c>
      <c r="K95" s="1">
        <f ca="1">IF(N86="Win",1,K86+1)</f>
        <v>1</v>
      </c>
      <c r="L95" s="1">
        <f t="shared" si="57"/>
        <v>9</v>
      </c>
      <c r="M95" s="8"/>
      <c r="N95" s="1"/>
      <c r="O95" s="5"/>
      <c r="R95" s="2"/>
    </row>
    <row r="96" spans="2:18" x14ac:dyDescent="0.25">
      <c r="B96" s="26">
        <f t="shared" ca="1" si="42"/>
        <v>3</v>
      </c>
      <c r="C96" s="35">
        <f ca="1">IF(B96="","",VLOOKUP(B96,Tabelle2!$D$1:$E$37,2,0))</f>
        <v>1</v>
      </c>
      <c r="D96" s="33">
        <f t="shared" ca="1" si="46"/>
        <v>1</v>
      </c>
      <c r="E96" s="40">
        <f t="shared" ref="E96:E98" ca="1" si="58">IF(E95=6,1,IF(G95="w",E95+1,E95))</f>
        <v>1</v>
      </c>
      <c r="F96" s="33">
        <f t="shared" ca="1" si="43"/>
        <v>12</v>
      </c>
      <c r="G96" s="29" t="str">
        <f t="shared" ca="1" si="54"/>
        <v>l</v>
      </c>
      <c r="H96" s="1">
        <f t="shared" ca="1" si="47"/>
        <v>-12</v>
      </c>
      <c r="I96" s="54">
        <f t="shared" ref="I96:I98" ca="1" si="59">H96+I95</f>
        <v>288</v>
      </c>
      <c r="J96" s="1">
        <f t="shared" ca="1" si="56"/>
        <v>12</v>
      </c>
      <c r="K96" s="1">
        <f ca="1">IF(N86="Win",1,K86+1)</f>
        <v>1</v>
      </c>
      <c r="L96" s="1">
        <f t="shared" si="57"/>
        <v>10</v>
      </c>
      <c r="M96" s="8"/>
      <c r="N96" s="1"/>
      <c r="O96" s="5"/>
      <c r="R96" s="2"/>
    </row>
    <row r="97" spans="2:18" ht="15.75" thickBot="1" x14ac:dyDescent="0.3">
      <c r="B97" s="26">
        <f t="shared" ca="1" si="42"/>
        <v>12</v>
      </c>
      <c r="C97" s="36">
        <f ca="1">IF(B97="","",VLOOKUP(B97,Tabelle2!$D$1:$E$37,2,0))</f>
        <v>4</v>
      </c>
      <c r="D97" s="33">
        <f t="shared" ca="1" si="46"/>
        <v>4</v>
      </c>
      <c r="E97" s="41">
        <f t="shared" ca="1" si="58"/>
        <v>1</v>
      </c>
      <c r="F97" s="33">
        <f t="shared" ca="1" si="43"/>
        <v>12</v>
      </c>
      <c r="G97" s="30" t="str">
        <f t="shared" ca="1" si="54"/>
        <v>l</v>
      </c>
      <c r="H97" s="18">
        <f t="shared" ca="1" si="47"/>
        <v>-12</v>
      </c>
      <c r="I97" s="55">
        <f t="shared" ca="1" si="59"/>
        <v>276</v>
      </c>
      <c r="J97" s="18">
        <f t="shared" ca="1" si="56"/>
        <v>12</v>
      </c>
      <c r="K97" s="18">
        <f ca="1">IF(N86="Win",1,K86+1)</f>
        <v>1</v>
      </c>
      <c r="L97" s="18">
        <f t="shared" si="57"/>
        <v>11</v>
      </c>
      <c r="M97" s="19"/>
      <c r="N97" s="18"/>
      <c r="O97" s="5"/>
      <c r="R97" s="2"/>
    </row>
    <row r="98" spans="2:18" ht="15.75" thickBot="1" x14ac:dyDescent="0.3">
      <c r="B98" s="26">
        <f t="shared" ca="1" si="42"/>
        <v>35</v>
      </c>
      <c r="C98" s="37">
        <f ca="1">IF(B98="","",VLOOKUP(B98,Tabelle2!$D$1:$E$37,2,0))</f>
        <v>12</v>
      </c>
      <c r="D98" s="33">
        <f t="shared" ca="1" si="46"/>
        <v>12</v>
      </c>
      <c r="E98" s="42">
        <f t="shared" ca="1" si="58"/>
        <v>1</v>
      </c>
      <c r="F98" s="33">
        <f t="shared" ca="1" si="43"/>
        <v>12</v>
      </c>
      <c r="G98" s="20" t="str">
        <f t="shared" ca="1" si="54"/>
        <v>l</v>
      </c>
      <c r="H98" s="21">
        <f t="shared" ca="1" si="47"/>
        <v>-12</v>
      </c>
      <c r="I98" s="56">
        <f t="shared" ca="1" si="59"/>
        <v>264</v>
      </c>
      <c r="J98" s="21">
        <f t="shared" ca="1" si="56"/>
        <v>12</v>
      </c>
      <c r="K98" s="21">
        <f ca="1">IF(N86="Win",1,K86+1)</f>
        <v>1</v>
      </c>
      <c r="L98" s="21">
        <f t="shared" si="57"/>
        <v>12</v>
      </c>
      <c r="M98" s="21">
        <f ca="1">COUNTIF(H87:H98,-1*J87)</f>
        <v>12</v>
      </c>
      <c r="N98" s="22" t="str">
        <f ca="1">IF(M98=12,"Lost","Win")</f>
        <v>Lost</v>
      </c>
      <c r="O98" s="5"/>
      <c r="R98" s="2"/>
    </row>
    <row r="99" spans="2:18" x14ac:dyDescent="0.25">
      <c r="B99" s="26">
        <f t="shared" ca="1" si="42"/>
        <v>31</v>
      </c>
      <c r="C99" s="38">
        <f ca="1">IF(B99="","",VLOOKUP(B99,Tabelle2!$D$1:$E$37,2,0))</f>
        <v>11</v>
      </c>
      <c r="D99" s="33">
        <f t="shared" ca="1" si="46"/>
        <v>11</v>
      </c>
      <c r="E99" s="43"/>
      <c r="F99" s="33">
        <f t="shared" ca="1" si="43"/>
        <v>24</v>
      </c>
      <c r="G99" s="31" t="str">
        <f ca="1">IF(C100=D99,"w","l")</f>
        <v>l</v>
      </c>
      <c r="H99" s="14">
        <f t="shared" ca="1" si="47"/>
        <v>-24</v>
      </c>
      <c r="I99" s="57">
        <f ca="1">I98+H99</f>
        <v>240</v>
      </c>
      <c r="J99" s="14">
        <f ca="1">12*K99</f>
        <v>24</v>
      </c>
      <c r="K99" s="14">
        <f ca="1">IF(N98="Win",1,K98+1)</f>
        <v>2</v>
      </c>
      <c r="L99" s="13">
        <v>1</v>
      </c>
      <c r="M99" s="15"/>
      <c r="N99" s="14"/>
      <c r="O99" s="5"/>
      <c r="R99" s="2"/>
    </row>
    <row r="100" spans="2:18" x14ac:dyDescent="0.25">
      <c r="B100" s="26">
        <f t="shared" ca="1" si="42"/>
        <v>13</v>
      </c>
      <c r="C100" s="35">
        <f ca="1">IF(B100="","",VLOOKUP(B100,Tabelle2!$D$1:$E$37,2,0))</f>
        <v>5</v>
      </c>
      <c r="D100" s="33">
        <f t="shared" ca="1" si="46"/>
        <v>5</v>
      </c>
      <c r="E100" s="40"/>
      <c r="F100" s="33">
        <f t="shared" ca="1" si="43"/>
        <v>24</v>
      </c>
      <c r="G100" s="29" t="str">
        <f t="shared" ref="G100:G110" ca="1" si="60">IF(C101=D100,"w","l")</f>
        <v>w</v>
      </c>
      <c r="H100" s="1">
        <f t="shared" ca="1" si="47"/>
        <v>264</v>
      </c>
      <c r="I100" s="54">
        <f t="shared" ref="I100:I106" ca="1" si="61">H100+I99</f>
        <v>504</v>
      </c>
      <c r="J100" s="1">
        <f t="shared" ref="J100:J110" ca="1" si="62">12*K100</f>
        <v>24</v>
      </c>
      <c r="K100" s="1">
        <f ca="1">IF(N98="Win",1,K98+1)</f>
        <v>2</v>
      </c>
      <c r="L100" s="1">
        <f>IF(L99=12,1,L99+1)</f>
        <v>2</v>
      </c>
      <c r="M100" s="8"/>
      <c r="N100" s="1"/>
      <c r="O100" s="5"/>
      <c r="R100" s="2"/>
    </row>
    <row r="101" spans="2:18" x14ac:dyDescent="0.25">
      <c r="B101" s="26">
        <f t="shared" ca="1" si="42"/>
        <v>14</v>
      </c>
      <c r="C101" s="35">
        <f ca="1">IF(B101="","",VLOOKUP(B101,Tabelle2!$D$1:$E$37,2,0))</f>
        <v>5</v>
      </c>
      <c r="D101" s="33">
        <f t="shared" ca="1" si="46"/>
        <v>5</v>
      </c>
      <c r="E101" s="40"/>
      <c r="F101" s="33">
        <f t="shared" ca="1" si="43"/>
        <v>24</v>
      </c>
      <c r="G101" s="29" t="str">
        <f t="shared" ca="1" si="60"/>
        <v>l</v>
      </c>
      <c r="H101" s="1">
        <f t="shared" ca="1" si="47"/>
        <v>0</v>
      </c>
      <c r="I101" s="54">
        <f t="shared" ca="1" si="61"/>
        <v>504</v>
      </c>
      <c r="J101" s="1">
        <f t="shared" ca="1" si="62"/>
        <v>24</v>
      </c>
      <c r="K101" s="1">
        <f ca="1">IF(N98="Win",1,K98+1)</f>
        <v>2</v>
      </c>
      <c r="L101" s="1">
        <f t="shared" ref="L101:L110" si="63">IF(L100=12,1,L100+1)</f>
        <v>3</v>
      </c>
      <c r="M101" s="8"/>
      <c r="N101" s="1"/>
      <c r="O101" s="5"/>
      <c r="R101" s="2"/>
    </row>
    <row r="102" spans="2:18" x14ac:dyDescent="0.25">
      <c r="B102" s="26">
        <f t="shared" ca="1" si="42"/>
        <v>34</v>
      </c>
      <c r="C102" s="35">
        <f ca="1">IF(B102="","",VLOOKUP(B102,Tabelle2!$D$1:$E$37,2,0))</f>
        <v>12</v>
      </c>
      <c r="D102" s="33">
        <f t="shared" ca="1" si="46"/>
        <v>12</v>
      </c>
      <c r="E102" s="40">
        <v>1</v>
      </c>
      <c r="F102" s="33">
        <f t="shared" ca="1" si="43"/>
        <v>24</v>
      </c>
      <c r="G102" s="29" t="str">
        <f t="shared" ca="1" si="60"/>
        <v>l</v>
      </c>
      <c r="H102" s="1">
        <f t="shared" ca="1" si="47"/>
        <v>-24</v>
      </c>
      <c r="I102" s="54">
        <f t="shared" ca="1" si="61"/>
        <v>480</v>
      </c>
      <c r="J102" s="1">
        <f t="shared" ca="1" si="62"/>
        <v>24</v>
      </c>
      <c r="K102" s="1">
        <f ca="1">IF(N98="Win",1,K98+1)</f>
        <v>2</v>
      </c>
      <c r="L102" s="1">
        <f t="shared" si="63"/>
        <v>4</v>
      </c>
      <c r="M102" s="8"/>
      <c r="N102" s="1"/>
      <c r="O102" s="6"/>
      <c r="R102" s="2"/>
    </row>
    <row r="103" spans="2:18" x14ac:dyDescent="0.25">
      <c r="B103" s="26">
        <f t="shared" ca="1" si="42"/>
        <v>30</v>
      </c>
      <c r="C103" s="35">
        <f ca="1">IF(B103="","",VLOOKUP(B103,Tabelle2!$D$1:$E$37,2,0))</f>
        <v>10</v>
      </c>
      <c r="D103" s="33">
        <f t="shared" ca="1" si="46"/>
        <v>10</v>
      </c>
      <c r="E103" s="40">
        <f ca="1">IF(E102=6,1,IF(G102="w",E102+1,E102))</f>
        <v>1</v>
      </c>
      <c r="F103" s="33">
        <f t="shared" ca="1" si="43"/>
        <v>24</v>
      </c>
      <c r="G103" s="29" t="str">
        <f t="shared" ca="1" si="60"/>
        <v>l</v>
      </c>
      <c r="H103" s="1">
        <f t="shared" ca="1" si="47"/>
        <v>-24</v>
      </c>
      <c r="I103" s="54">
        <f t="shared" ca="1" si="61"/>
        <v>456</v>
      </c>
      <c r="J103" s="1">
        <f t="shared" ca="1" si="62"/>
        <v>24</v>
      </c>
      <c r="K103" s="1">
        <f ca="1">IF(N98="Win",1,K98+1)</f>
        <v>2</v>
      </c>
      <c r="L103" s="1">
        <f t="shared" si="63"/>
        <v>5</v>
      </c>
      <c r="M103" s="8"/>
      <c r="N103" s="1"/>
      <c r="O103" s="5"/>
      <c r="R103" s="2"/>
    </row>
    <row r="104" spans="2:18" x14ac:dyDescent="0.25">
      <c r="B104" s="26">
        <f t="shared" ca="1" si="42"/>
        <v>5</v>
      </c>
      <c r="C104" s="35">
        <f ca="1">IF(B104="","",VLOOKUP(B104,Tabelle2!$D$1:$E$37,2,0))</f>
        <v>2</v>
      </c>
      <c r="D104" s="33">
        <f t="shared" ca="1" si="46"/>
        <v>2</v>
      </c>
      <c r="E104" s="40">
        <f ca="1">IF(E103=6,1,IF(G103="w",E103+1,E103))</f>
        <v>1</v>
      </c>
      <c r="F104" s="33">
        <f t="shared" ca="1" si="43"/>
        <v>24</v>
      </c>
      <c r="G104" s="29" t="str">
        <f t="shared" ca="1" si="60"/>
        <v>l</v>
      </c>
      <c r="H104" s="1">
        <f t="shared" ca="1" si="47"/>
        <v>-24</v>
      </c>
      <c r="I104" s="54">
        <f t="shared" ca="1" si="61"/>
        <v>432</v>
      </c>
      <c r="J104" s="1">
        <f t="shared" ca="1" si="62"/>
        <v>24</v>
      </c>
      <c r="K104" s="1">
        <f ca="1">IF(N98="Win",1,K98+1)</f>
        <v>2</v>
      </c>
      <c r="L104" s="1">
        <f t="shared" si="63"/>
        <v>6</v>
      </c>
      <c r="M104" s="8"/>
      <c r="N104" s="1"/>
      <c r="O104" s="5"/>
      <c r="R104" s="2"/>
    </row>
    <row r="105" spans="2:18" x14ac:dyDescent="0.25">
      <c r="B105" s="26">
        <f t="shared" ca="1" si="42"/>
        <v>13</v>
      </c>
      <c r="C105" s="35">
        <f ca="1">IF(B105="","",VLOOKUP(B105,Tabelle2!$D$1:$E$37,2,0))</f>
        <v>5</v>
      </c>
      <c r="D105" s="33">
        <f t="shared" ca="1" si="46"/>
        <v>5</v>
      </c>
      <c r="E105" s="40">
        <f ca="1">IF(E104=6,1,IF(G104="w",E104+1,E104))</f>
        <v>1</v>
      </c>
      <c r="F105" s="33">
        <f t="shared" ca="1" si="43"/>
        <v>24</v>
      </c>
      <c r="G105" s="29" t="str">
        <f t="shared" ca="1" si="60"/>
        <v>l</v>
      </c>
      <c r="H105" s="1">
        <f t="shared" ca="1" si="47"/>
        <v>-24</v>
      </c>
      <c r="I105" s="54">
        <f t="shared" ca="1" si="61"/>
        <v>408</v>
      </c>
      <c r="J105" s="1">
        <f t="shared" ca="1" si="62"/>
        <v>24</v>
      </c>
      <c r="K105" s="1">
        <f ca="1">IF(N98="Win",1,K98+1)</f>
        <v>2</v>
      </c>
      <c r="L105" s="1">
        <f t="shared" si="63"/>
        <v>7</v>
      </c>
      <c r="M105" s="8"/>
      <c r="N105" s="1"/>
      <c r="O105" s="5"/>
      <c r="R105" s="2"/>
    </row>
    <row r="106" spans="2:18" x14ac:dyDescent="0.25">
      <c r="B106" s="26">
        <f t="shared" ca="1" si="42"/>
        <v>21</v>
      </c>
      <c r="C106" s="35">
        <f ca="1">IF(B106="","",VLOOKUP(B106,Tabelle2!$D$1:$E$37,2,0))</f>
        <v>7</v>
      </c>
      <c r="D106" s="33">
        <f t="shared" ca="1" si="46"/>
        <v>7</v>
      </c>
      <c r="E106" s="40">
        <f ca="1">IF(E105=6,1,IF(G105="w",E105+1,E105))</f>
        <v>1</v>
      </c>
      <c r="F106" s="33">
        <f t="shared" ca="1" si="43"/>
        <v>24</v>
      </c>
      <c r="G106" s="29" t="str">
        <f t="shared" ca="1" si="60"/>
        <v>w</v>
      </c>
      <c r="H106" s="1">
        <f t="shared" ca="1" si="47"/>
        <v>264</v>
      </c>
      <c r="I106" s="54">
        <f t="shared" ca="1" si="61"/>
        <v>672</v>
      </c>
      <c r="J106" s="1">
        <f t="shared" ca="1" si="62"/>
        <v>24</v>
      </c>
      <c r="K106" s="1">
        <f ca="1">IF(N98="Win",1,K98+1)</f>
        <v>2</v>
      </c>
      <c r="L106" s="1">
        <f t="shared" si="63"/>
        <v>8</v>
      </c>
      <c r="M106" s="8"/>
      <c r="N106" s="1"/>
      <c r="O106" s="5"/>
      <c r="R106" s="2"/>
    </row>
    <row r="107" spans="2:18" x14ac:dyDescent="0.25">
      <c r="B107" s="26">
        <f t="shared" ca="1" si="42"/>
        <v>21</v>
      </c>
      <c r="C107" s="35">
        <f ca="1">IF(B107="","",VLOOKUP(B107,Tabelle2!$D$1:$E$37,2,0))</f>
        <v>7</v>
      </c>
      <c r="D107" s="33">
        <f t="shared" ca="1" si="46"/>
        <v>7</v>
      </c>
      <c r="E107" s="40">
        <f ca="1">IF(E106=6,1,IF(G106="w",E106+1,E106))</f>
        <v>2</v>
      </c>
      <c r="F107" s="33">
        <f t="shared" ca="1" si="43"/>
        <v>24</v>
      </c>
      <c r="G107" s="29" t="str">
        <f t="shared" ca="1" si="60"/>
        <v>l</v>
      </c>
      <c r="H107" s="1">
        <f t="shared" ca="1" si="47"/>
        <v>0</v>
      </c>
      <c r="I107" s="54">
        <f ca="1">H107+I106</f>
        <v>672</v>
      </c>
      <c r="J107" s="1">
        <f t="shared" ca="1" si="62"/>
        <v>24</v>
      </c>
      <c r="K107" s="1">
        <f ca="1">IF(N98="Win",1,K98+1)</f>
        <v>2</v>
      </c>
      <c r="L107" s="1">
        <f t="shared" si="63"/>
        <v>9</v>
      </c>
      <c r="M107" s="8"/>
      <c r="N107" s="1"/>
      <c r="O107" s="5"/>
      <c r="R107" s="2"/>
    </row>
    <row r="108" spans="2:18" x14ac:dyDescent="0.25">
      <c r="B108" s="26">
        <f t="shared" ca="1" si="42"/>
        <v>18</v>
      </c>
      <c r="C108" s="35">
        <f ca="1">IF(B108="","",VLOOKUP(B108,Tabelle2!$D$1:$E$37,2,0))</f>
        <v>6</v>
      </c>
      <c r="D108" s="33">
        <f t="shared" ca="1" si="46"/>
        <v>6</v>
      </c>
      <c r="E108" s="40">
        <f t="shared" ref="E108:E110" ca="1" si="64">IF(E107=6,1,IF(G107="w",E107+1,E107))</f>
        <v>2</v>
      </c>
      <c r="F108" s="33">
        <f t="shared" ca="1" si="43"/>
        <v>24</v>
      </c>
      <c r="G108" s="29" t="str">
        <f t="shared" ca="1" si="60"/>
        <v>l</v>
      </c>
      <c r="H108" s="1">
        <f t="shared" ca="1" si="47"/>
        <v>-24</v>
      </c>
      <c r="I108" s="54">
        <f t="shared" ref="I108:I110" ca="1" si="65">H108+I107</f>
        <v>648</v>
      </c>
      <c r="J108" s="1">
        <f t="shared" ca="1" si="62"/>
        <v>24</v>
      </c>
      <c r="K108" s="1">
        <f ca="1">IF(N98="Win",1,K98+1)</f>
        <v>2</v>
      </c>
      <c r="L108" s="1">
        <f t="shared" si="63"/>
        <v>10</v>
      </c>
      <c r="M108" s="8"/>
      <c r="N108" s="1"/>
      <c r="O108" s="5"/>
      <c r="R108" s="2"/>
    </row>
    <row r="109" spans="2:18" ht="15.75" thickBot="1" x14ac:dyDescent="0.3">
      <c r="B109" s="26">
        <f t="shared" ca="1" si="42"/>
        <v>25</v>
      </c>
      <c r="C109" s="36">
        <f ca="1">IF(B109="","",VLOOKUP(B109,Tabelle2!$D$1:$E$37,2,0))</f>
        <v>9</v>
      </c>
      <c r="D109" s="33">
        <f t="shared" ca="1" si="46"/>
        <v>9</v>
      </c>
      <c r="E109" s="41">
        <f t="shared" ca="1" si="64"/>
        <v>2</v>
      </c>
      <c r="F109" s="33">
        <f t="shared" ca="1" si="43"/>
        <v>24</v>
      </c>
      <c r="G109" s="30" t="str">
        <f t="shared" ca="1" si="60"/>
        <v>l</v>
      </c>
      <c r="H109" s="18">
        <f t="shared" ca="1" si="47"/>
        <v>-24</v>
      </c>
      <c r="I109" s="55">
        <f t="shared" ca="1" si="65"/>
        <v>624</v>
      </c>
      <c r="J109" s="18">
        <f t="shared" ca="1" si="62"/>
        <v>24</v>
      </c>
      <c r="K109" s="18">
        <f ca="1">IF(N98="Win",1,K98+1)</f>
        <v>2</v>
      </c>
      <c r="L109" s="18">
        <f t="shared" si="63"/>
        <v>11</v>
      </c>
      <c r="M109" s="19"/>
      <c r="N109" s="18"/>
      <c r="O109" s="5"/>
      <c r="R109" s="2"/>
    </row>
    <row r="110" spans="2:18" ht="15.75" thickBot="1" x14ac:dyDescent="0.3">
      <c r="B110" s="26">
        <f t="shared" ca="1" si="42"/>
        <v>12</v>
      </c>
      <c r="C110" s="37">
        <f ca="1">IF(B110="","",VLOOKUP(B110,Tabelle2!$D$1:$E$37,2,0))</f>
        <v>4</v>
      </c>
      <c r="D110" s="33">
        <f t="shared" ca="1" si="46"/>
        <v>4</v>
      </c>
      <c r="E110" s="42">
        <f t="shared" ca="1" si="64"/>
        <v>2</v>
      </c>
      <c r="F110" s="33">
        <f t="shared" ca="1" si="43"/>
        <v>24</v>
      </c>
      <c r="G110" s="20" t="str">
        <f t="shared" ca="1" si="60"/>
        <v>l</v>
      </c>
      <c r="H110" s="21">
        <f t="shared" ca="1" si="47"/>
        <v>-24</v>
      </c>
      <c r="I110" s="56">
        <f t="shared" ca="1" si="65"/>
        <v>600</v>
      </c>
      <c r="J110" s="21">
        <f t="shared" ca="1" si="62"/>
        <v>24</v>
      </c>
      <c r="K110" s="21">
        <f ca="1">IF(N98="Win",1,K98+1)</f>
        <v>2</v>
      </c>
      <c r="L110" s="21">
        <f t="shared" si="63"/>
        <v>12</v>
      </c>
      <c r="M110" s="21">
        <f ca="1">COUNTIF(H99:H110,-1*J99)</f>
        <v>8</v>
      </c>
      <c r="N110" s="22" t="str">
        <f ca="1">IF(M110=12,"Lost","Win")</f>
        <v>Win</v>
      </c>
      <c r="O110" s="5"/>
      <c r="R110" s="2"/>
    </row>
    <row r="111" spans="2:18" x14ac:dyDescent="0.25">
      <c r="B111" s="26">
        <f t="shared" ca="1" si="42"/>
        <v>16</v>
      </c>
      <c r="C111" s="38">
        <f ca="1">IF(B111="","",VLOOKUP(B111,Tabelle2!$D$1:$E$37,2,0))</f>
        <v>6</v>
      </c>
      <c r="D111" s="33">
        <f t="shared" ca="1" si="46"/>
        <v>6</v>
      </c>
      <c r="E111" s="43"/>
      <c r="F111" s="33">
        <f t="shared" ca="1" si="43"/>
        <v>12</v>
      </c>
      <c r="G111" s="31" t="str">
        <f ca="1">IF(C112=D111,"w","l")</f>
        <v>l</v>
      </c>
      <c r="H111" s="14">
        <f t="shared" ca="1" si="47"/>
        <v>-12</v>
      </c>
      <c r="I111" s="57">
        <f ca="1">I110+H111</f>
        <v>588</v>
      </c>
      <c r="J111" s="14">
        <f ca="1">12*K111</f>
        <v>12</v>
      </c>
      <c r="K111" s="14">
        <f ca="1">IF(N110="Win",1,K110+1)</f>
        <v>1</v>
      </c>
      <c r="L111" s="13">
        <v>1</v>
      </c>
      <c r="M111" s="15"/>
      <c r="N111" s="14"/>
      <c r="O111" s="5"/>
      <c r="R111" s="2"/>
    </row>
    <row r="112" spans="2:18" x14ac:dyDescent="0.25">
      <c r="B112" s="26">
        <f t="shared" ca="1" si="42"/>
        <v>29</v>
      </c>
      <c r="C112" s="35">
        <f ca="1">IF(B112="","",VLOOKUP(B112,Tabelle2!$D$1:$E$37,2,0))</f>
        <v>10</v>
      </c>
      <c r="D112" s="33">
        <f t="shared" ca="1" si="46"/>
        <v>10</v>
      </c>
      <c r="E112" s="40"/>
      <c r="F112" s="33">
        <f t="shared" ca="1" si="43"/>
        <v>12</v>
      </c>
      <c r="G112" s="29" t="str">
        <f t="shared" ref="G112:G122" ca="1" si="66">IF(C113=D112,"w","l")</f>
        <v>l</v>
      </c>
      <c r="H112" s="1">
        <f t="shared" ca="1" si="47"/>
        <v>-12</v>
      </c>
      <c r="I112" s="54">
        <f t="shared" ref="I112:I118" ca="1" si="67">H112+I111</f>
        <v>576</v>
      </c>
      <c r="J112" s="1">
        <f t="shared" ref="J112:J122" ca="1" si="68">12*K112</f>
        <v>12</v>
      </c>
      <c r="K112" s="1">
        <f ca="1">IF(N110="Win",1,K110+1)</f>
        <v>1</v>
      </c>
      <c r="L112" s="1">
        <f>IF(L111=12,1,L111+1)</f>
        <v>2</v>
      </c>
      <c r="M112" s="8"/>
      <c r="N112" s="1"/>
      <c r="O112" s="5"/>
      <c r="R112" s="2"/>
    </row>
    <row r="113" spans="2:18" x14ac:dyDescent="0.25">
      <c r="B113" s="26">
        <f t="shared" ca="1" si="42"/>
        <v>31</v>
      </c>
      <c r="C113" s="35">
        <f ca="1">IF(B113="","",VLOOKUP(B113,Tabelle2!$D$1:$E$37,2,0))</f>
        <v>11</v>
      </c>
      <c r="D113" s="33">
        <f t="shared" ca="1" si="46"/>
        <v>11</v>
      </c>
      <c r="E113" s="40"/>
      <c r="F113" s="33">
        <f t="shared" ca="1" si="43"/>
        <v>12</v>
      </c>
      <c r="G113" s="29" t="str">
        <f t="shared" ca="1" si="66"/>
        <v>l</v>
      </c>
      <c r="H113" s="1">
        <f t="shared" ca="1" si="47"/>
        <v>-12</v>
      </c>
      <c r="I113" s="54">
        <f t="shared" ca="1" si="67"/>
        <v>564</v>
      </c>
      <c r="J113" s="1">
        <f t="shared" ca="1" si="68"/>
        <v>12</v>
      </c>
      <c r="K113" s="1">
        <f ca="1">IF(N110="Win",1,K110+1)</f>
        <v>1</v>
      </c>
      <c r="L113" s="1">
        <f t="shared" ref="L113:L122" si="69">IF(L112=12,1,L112+1)</f>
        <v>3</v>
      </c>
      <c r="M113" s="8"/>
      <c r="N113" s="1"/>
      <c r="O113" s="5"/>
      <c r="R113" s="2"/>
    </row>
    <row r="114" spans="2:18" x14ac:dyDescent="0.25">
      <c r="B114" s="26">
        <f t="shared" ca="1" si="42"/>
        <v>12</v>
      </c>
      <c r="C114" s="35">
        <f ca="1">IF(B114="","",VLOOKUP(B114,Tabelle2!$D$1:$E$37,2,0))</f>
        <v>4</v>
      </c>
      <c r="D114" s="33">
        <f t="shared" ca="1" si="46"/>
        <v>4</v>
      </c>
      <c r="E114" s="40">
        <v>1</v>
      </c>
      <c r="F114" s="33">
        <f t="shared" ca="1" si="43"/>
        <v>12</v>
      </c>
      <c r="G114" s="29" t="str">
        <f t="shared" ca="1" si="66"/>
        <v>l</v>
      </c>
      <c r="H114" s="1">
        <f t="shared" ca="1" si="47"/>
        <v>-12</v>
      </c>
      <c r="I114" s="54">
        <f t="shared" ca="1" si="67"/>
        <v>552</v>
      </c>
      <c r="J114" s="1">
        <f t="shared" ca="1" si="68"/>
        <v>12</v>
      </c>
      <c r="K114" s="1">
        <f ca="1">IF(N110="Win",1,K110+1)</f>
        <v>1</v>
      </c>
      <c r="L114" s="1">
        <f t="shared" si="69"/>
        <v>4</v>
      </c>
      <c r="M114" s="8"/>
      <c r="N114" s="1"/>
      <c r="O114" s="6"/>
      <c r="R114" s="2"/>
    </row>
    <row r="115" spans="2:18" x14ac:dyDescent="0.25">
      <c r="B115" s="26">
        <f t="shared" ca="1" si="42"/>
        <v>32</v>
      </c>
      <c r="C115" s="35">
        <f ca="1">IF(B115="","",VLOOKUP(B115,Tabelle2!$D$1:$E$37,2,0))</f>
        <v>11</v>
      </c>
      <c r="D115" s="33">
        <f t="shared" ca="1" si="46"/>
        <v>11</v>
      </c>
      <c r="E115" s="40">
        <f ca="1">IF(E114=6,1,IF(G114="w",E114+1,E114))</f>
        <v>1</v>
      </c>
      <c r="F115" s="33">
        <f t="shared" ca="1" si="43"/>
        <v>12</v>
      </c>
      <c r="G115" s="29" t="str">
        <f t="shared" ca="1" si="66"/>
        <v>l</v>
      </c>
      <c r="H115" s="1">
        <f t="shared" ca="1" si="47"/>
        <v>-12</v>
      </c>
      <c r="I115" s="54">
        <f t="shared" ca="1" si="67"/>
        <v>540</v>
      </c>
      <c r="J115" s="1">
        <f t="shared" ca="1" si="68"/>
        <v>12</v>
      </c>
      <c r="K115" s="1">
        <f ca="1">IF(N110="Win",1,K110+1)</f>
        <v>1</v>
      </c>
      <c r="L115" s="1">
        <f t="shared" si="69"/>
        <v>5</v>
      </c>
      <c r="M115" s="8"/>
      <c r="N115" s="1"/>
      <c r="O115" s="5"/>
      <c r="R115" s="2"/>
    </row>
    <row r="116" spans="2:18" x14ac:dyDescent="0.25">
      <c r="B116" s="26">
        <f t="shared" ca="1" si="42"/>
        <v>8</v>
      </c>
      <c r="C116" s="35">
        <f ca="1">IF(B116="","",VLOOKUP(B116,Tabelle2!$D$1:$E$37,2,0))</f>
        <v>3</v>
      </c>
      <c r="D116" s="33">
        <f t="shared" ca="1" si="46"/>
        <v>3</v>
      </c>
      <c r="E116" s="40">
        <f ca="1">IF(E115=6,1,IF(G115="w",E115+1,E115))</f>
        <v>1</v>
      </c>
      <c r="F116" s="33">
        <f t="shared" ca="1" si="43"/>
        <v>12</v>
      </c>
      <c r="G116" s="29" t="str">
        <f t="shared" ca="1" si="66"/>
        <v>l</v>
      </c>
      <c r="H116" s="1">
        <f t="shared" ca="1" si="47"/>
        <v>-12</v>
      </c>
      <c r="I116" s="54">
        <f t="shared" ca="1" si="67"/>
        <v>528</v>
      </c>
      <c r="J116" s="1">
        <f t="shared" ca="1" si="68"/>
        <v>12</v>
      </c>
      <c r="K116" s="1">
        <f ca="1">IF(N110="Win",1,K110+1)</f>
        <v>1</v>
      </c>
      <c r="L116" s="1">
        <f t="shared" si="69"/>
        <v>6</v>
      </c>
      <c r="M116" s="8"/>
      <c r="N116" s="1"/>
      <c r="O116" s="5"/>
      <c r="R116" s="2"/>
    </row>
    <row r="117" spans="2:18" x14ac:dyDescent="0.25">
      <c r="B117" s="26">
        <f t="shared" ca="1" si="42"/>
        <v>29</v>
      </c>
      <c r="C117" s="35">
        <f ca="1">IF(B117="","",VLOOKUP(B117,Tabelle2!$D$1:$E$37,2,0))</f>
        <v>10</v>
      </c>
      <c r="D117" s="33">
        <f t="shared" ca="1" si="46"/>
        <v>10</v>
      </c>
      <c r="E117" s="40">
        <f ca="1">IF(E116=6,1,IF(G116="w",E116+1,E116))</f>
        <v>1</v>
      </c>
      <c r="F117" s="33">
        <f t="shared" ca="1" si="43"/>
        <v>12</v>
      </c>
      <c r="G117" s="29" t="str">
        <f t="shared" ca="1" si="66"/>
        <v>l</v>
      </c>
      <c r="H117" s="1">
        <f t="shared" ca="1" si="47"/>
        <v>-12</v>
      </c>
      <c r="I117" s="54">
        <f t="shared" ca="1" si="67"/>
        <v>516</v>
      </c>
      <c r="J117" s="1">
        <f t="shared" ca="1" si="68"/>
        <v>12</v>
      </c>
      <c r="K117" s="1">
        <f ca="1">IF(N110="Win",1,K110+1)</f>
        <v>1</v>
      </c>
      <c r="L117" s="1">
        <f t="shared" si="69"/>
        <v>7</v>
      </c>
      <c r="M117" s="8"/>
      <c r="N117" s="1"/>
      <c r="O117" s="5"/>
      <c r="R117" s="2"/>
    </row>
    <row r="118" spans="2:18" x14ac:dyDescent="0.25">
      <c r="B118" s="26">
        <f t="shared" ca="1" si="42"/>
        <v>36</v>
      </c>
      <c r="C118" s="35">
        <f ca="1">IF(B118="","",VLOOKUP(B118,Tabelle2!$D$1:$E$37,2,0))</f>
        <v>12</v>
      </c>
      <c r="D118" s="33">
        <f t="shared" ca="1" si="46"/>
        <v>12</v>
      </c>
      <c r="E118" s="40">
        <f ca="1">IF(E117=6,1,IF(G117="w",E117+1,E117))</f>
        <v>1</v>
      </c>
      <c r="F118" s="33">
        <f t="shared" ca="1" si="43"/>
        <v>12</v>
      </c>
      <c r="G118" s="29" t="str">
        <f t="shared" ca="1" si="66"/>
        <v>l</v>
      </c>
      <c r="H118" s="1">
        <f t="shared" ca="1" si="47"/>
        <v>-12</v>
      </c>
      <c r="I118" s="54">
        <f t="shared" ca="1" si="67"/>
        <v>504</v>
      </c>
      <c r="J118" s="1">
        <f t="shared" ca="1" si="68"/>
        <v>12</v>
      </c>
      <c r="K118" s="1">
        <f ca="1">IF(N110="Win",1,K110+1)</f>
        <v>1</v>
      </c>
      <c r="L118" s="1">
        <f t="shared" si="69"/>
        <v>8</v>
      </c>
      <c r="M118" s="8"/>
      <c r="N118" s="1"/>
      <c r="O118" s="5"/>
      <c r="R118" s="2"/>
    </row>
    <row r="119" spans="2:18" x14ac:dyDescent="0.25">
      <c r="B119" s="26">
        <f t="shared" ca="1" si="42"/>
        <v>4</v>
      </c>
      <c r="C119" s="35">
        <f ca="1">IF(B119="","",VLOOKUP(B119,Tabelle2!$D$1:$E$37,2,0))</f>
        <v>2</v>
      </c>
      <c r="D119" s="33">
        <f t="shared" ca="1" si="46"/>
        <v>2</v>
      </c>
      <c r="E119" s="40">
        <f ca="1">IF(E118=6,1,IF(G118="w",E118+1,E118))</f>
        <v>1</v>
      </c>
      <c r="F119" s="33">
        <f t="shared" ca="1" si="43"/>
        <v>12</v>
      </c>
      <c r="G119" s="29" t="str">
        <f t="shared" ca="1" si="66"/>
        <v>l</v>
      </c>
      <c r="H119" s="1">
        <f t="shared" ca="1" si="47"/>
        <v>-12</v>
      </c>
      <c r="I119" s="54">
        <f ca="1">H119+I118</f>
        <v>492</v>
      </c>
      <c r="J119" s="1">
        <f t="shared" ca="1" si="68"/>
        <v>12</v>
      </c>
      <c r="K119" s="1">
        <f ca="1">IF(N110="Win",1,K110+1)</f>
        <v>1</v>
      </c>
      <c r="L119" s="1">
        <f t="shared" si="69"/>
        <v>9</v>
      </c>
      <c r="M119" s="8"/>
      <c r="N119" s="1"/>
      <c r="O119" s="5"/>
      <c r="R119" s="2"/>
    </row>
    <row r="120" spans="2:18" x14ac:dyDescent="0.25">
      <c r="B120" s="26">
        <f t="shared" ca="1" si="42"/>
        <v>13</v>
      </c>
      <c r="C120" s="35">
        <f ca="1">IF(B120="","",VLOOKUP(B120,Tabelle2!$D$1:$E$37,2,0))</f>
        <v>5</v>
      </c>
      <c r="D120" s="33">
        <f t="shared" ca="1" si="46"/>
        <v>5</v>
      </c>
      <c r="E120" s="40">
        <f t="shared" ref="E120:E122" ca="1" si="70">IF(E119=6,1,IF(G119="w",E119+1,E119))</f>
        <v>1</v>
      </c>
      <c r="F120" s="33">
        <f t="shared" ca="1" si="43"/>
        <v>12</v>
      </c>
      <c r="G120" s="29" t="str">
        <f t="shared" ca="1" si="66"/>
        <v>l</v>
      </c>
      <c r="H120" s="1">
        <f t="shared" ca="1" si="47"/>
        <v>-12</v>
      </c>
      <c r="I120" s="54">
        <f t="shared" ref="I120:I122" ca="1" si="71">H120+I119</f>
        <v>480</v>
      </c>
      <c r="J120" s="1">
        <f t="shared" ca="1" si="68"/>
        <v>12</v>
      </c>
      <c r="K120" s="1">
        <f ca="1">IF(N110="Win",1,K110+1)</f>
        <v>1</v>
      </c>
      <c r="L120" s="1">
        <f t="shared" si="69"/>
        <v>10</v>
      </c>
      <c r="M120" s="8"/>
      <c r="N120" s="1"/>
      <c r="O120" s="5"/>
      <c r="R120" s="2"/>
    </row>
    <row r="121" spans="2:18" ht="15.75" thickBot="1" x14ac:dyDescent="0.3">
      <c r="B121" s="26">
        <f t="shared" ca="1" si="42"/>
        <v>7</v>
      </c>
      <c r="C121" s="36">
        <f ca="1">IF(B121="","",VLOOKUP(B121,Tabelle2!$D$1:$E$37,2,0))</f>
        <v>3</v>
      </c>
      <c r="D121" s="33">
        <f t="shared" ca="1" si="46"/>
        <v>3</v>
      </c>
      <c r="E121" s="41">
        <f t="shared" ca="1" si="70"/>
        <v>1</v>
      </c>
      <c r="F121" s="33">
        <f t="shared" ca="1" si="43"/>
        <v>12</v>
      </c>
      <c r="G121" s="30" t="str">
        <f t="shared" ca="1" si="66"/>
        <v>l</v>
      </c>
      <c r="H121" s="18">
        <f t="shared" ca="1" si="47"/>
        <v>-12</v>
      </c>
      <c r="I121" s="55">
        <f t="shared" ca="1" si="71"/>
        <v>468</v>
      </c>
      <c r="J121" s="18">
        <f t="shared" ca="1" si="68"/>
        <v>12</v>
      </c>
      <c r="K121" s="18">
        <f ca="1">IF(N110="Win",1,K110+1)</f>
        <v>1</v>
      </c>
      <c r="L121" s="18">
        <f t="shared" si="69"/>
        <v>11</v>
      </c>
      <c r="M121" s="19"/>
      <c r="N121" s="18"/>
      <c r="O121" s="5"/>
      <c r="R121" s="2"/>
    </row>
    <row r="122" spans="2:18" ht="15.75" thickBot="1" x14ac:dyDescent="0.3">
      <c r="B122" s="26">
        <f t="shared" ca="1" si="42"/>
        <v>20</v>
      </c>
      <c r="C122" s="37">
        <f ca="1">IF(B122="","",VLOOKUP(B122,Tabelle2!$D$1:$E$37,2,0))</f>
        <v>7</v>
      </c>
      <c r="D122" s="33">
        <f t="shared" ca="1" si="46"/>
        <v>7</v>
      </c>
      <c r="E122" s="42">
        <f t="shared" ca="1" si="70"/>
        <v>1</v>
      </c>
      <c r="F122" s="33">
        <f t="shared" ca="1" si="43"/>
        <v>12</v>
      </c>
      <c r="G122" s="20" t="str">
        <f t="shared" ca="1" si="66"/>
        <v>l</v>
      </c>
      <c r="H122" s="21">
        <f t="shared" ca="1" si="47"/>
        <v>-12</v>
      </c>
      <c r="I122" s="56">
        <f t="shared" ca="1" si="71"/>
        <v>456</v>
      </c>
      <c r="J122" s="21">
        <f t="shared" ca="1" si="68"/>
        <v>12</v>
      </c>
      <c r="K122" s="21">
        <f ca="1">IF(N110="Win",1,K110+1)</f>
        <v>1</v>
      </c>
      <c r="L122" s="21">
        <f t="shared" si="69"/>
        <v>12</v>
      </c>
      <c r="M122" s="21">
        <f ca="1">COUNTIF(H111:H122,-1*J111)</f>
        <v>12</v>
      </c>
      <c r="N122" s="22" t="str">
        <f ca="1">IF(M122=12,"Lost","Win")</f>
        <v>Lost</v>
      </c>
      <c r="O122" s="5"/>
      <c r="R122" s="2"/>
    </row>
    <row r="123" spans="2:18" x14ac:dyDescent="0.25">
      <c r="B123" s="26">
        <f t="shared" ca="1" si="42"/>
        <v>36</v>
      </c>
      <c r="C123" s="38">
        <f ca="1">IF(B123="","",VLOOKUP(B123,Tabelle2!$D$1:$E$37,2,0))</f>
        <v>12</v>
      </c>
      <c r="D123" s="33">
        <f t="shared" ca="1" si="46"/>
        <v>12</v>
      </c>
      <c r="E123" s="43"/>
      <c r="F123" s="33">
        <f t="shared" ca="1" si="43"/>
        <v>24</v>
      </c>
      <c r="G123" s="31" t="str">
        <f ca="1">IF(C124=D123,"w","l")</f>
        <v>l</v>
      </c>
      <c r="H123" s="14">
        <f t="shared" ca="1" si="47"/>
        <v>-24</v>
      </c>
      <c r="I123" s="57">
        <f ca="1">I122+H123</f>
        <v>432</v>
      </c>
      <c r="J123" s="14">
        <f ca="1">12*K123</f>
        <v>24</v>
      </c>
      <c r="K123" s="14">
        <f ca="1">IF(N122="Win",1,K122+1)</f>
        <v>2</v>
      </c>
      <c r="L123" s="13">
        <v>1</v>
      </c>
      <c r="M123" s="15"/>
      <c r="N123" s="14"/>
      <c r="O123" s="5"/>
      <c r="R123" s="2"/>
    </row>
    <row r="124" spans="2:18" x14ac:dyDescent="0.25">
      <c r="B124" s="26">
        <f t="shared" ca="1" si="42"/>
        <v>12</v>
      </c>
      <c r="C124" s="35">
        <f ca="1">IF(B124="","",VLOOKUP(B124,Tabelle2!$D$1:$E$37,2,0))</f>
        <v>4</v>
      </c>
      <c r="D124" s="33">
        <f t="shared" ca="1" si="46"/>
        <v>4</v>
      </c>
      <c r="E124" s="40"/>
      <c r="F124" s="33">
        <f t="shared" ca="1" si="43"/>
        <v>24</v>
      </c>
      <c r="G124" s="29" t="str">
        <f t="shared" ref="G124:G134" ca="1" si="72">IF(C125=D124,"w","l")</f>
        <v>l</v>
      </c>
      <c r="H124" s="1">
        <f t="shared" ca="1" si="47"/>
        <v>-24</v>
      </c>
      <c r="I124" s="54">
        <f t="shared" ref="I124:I130" ca="1" si="73">H124+I123</f>
        <v>408</v>
      </c>
      <c r="J124" s="1">
        <f t="shared" ref="J124:J134" ca="1" si="74">12*K124</f>
        <v>24</v>
      </c>
      <c r="K124" s="1">
        <f ca="1">IF(N122="Win",1,K122+1)</f>
        <v>2</v>
      </c>
      <c r="L124" s="1">
        <f>IF(L123=12,1,L123+1)</f>
        <v>2</v>
      </c>
      <c r="M124" s="8"/>
      <c r="N124" s="1"/>
      <c r="O124" s="5"/>
      <c r="R124" s="2"/>
    </row>
    <row r="125" spans="2:18" x14ac:dyDescent="0.25">
      <c r="B125" s="26">
        <f t="shared" ca="1" si="42"/>
        <v>22</v>
      </c>
      <c r="C125" s="35">
        <f ca="1">IF(B125="","",VLOOKUP(B125,Tabelle2!$D$1:$E$37,2,0))</f>
        <v>8</v>
      </c>
      <c r="D125" s="33">
        <f t="shared" ca="1" si="46"/>
        <v>8</v>
      </c>
      <c r="E125" s="40"/>
      <c r="F125" s="33">
        <f t="shared" ca="1" si="43"/>
        <v>24</v>
      </c>
      <c r="G125" s="29" t="str">
        <f t="shared" ca="1" si="72"/>
        <v>l</v>
      </c>
      <c r="H125" s="1">
        <f t="shared" ca="1" si="47"/>
        <v>-24</v>
      </c>
      <c r="I125" s="54">
        <f t="shared" ca="1" si="73"/>
        <v>384</v>
      </c>
      <c r="J125" s="1">
        <f t="shared" ca="1" si="74"/>
        <v>24</v>
      </c>
      <c r="K125" s="1">
        <f ca="1">IF(N122="Win",1,K122+1)</f>
        <v>2</v>
      </c>
      <c r="L125" s="1">
        <f t="shared" ref="L125:L134" si="75">IF(L124=12,1,L124+1)</f>
        <v>3</v>
      </c>
      <c r="M125" s="8"/>
      <c r="N125" s="1"/>
      <c r="O125" s="5"/>
      <c r="R125" s="2"/>
    </row>
    <row r="126" spans="2:18" x14ac:dyDescent="0.25">
      <c r="B126" s="26">
        <f t="shared" ca="1" si="42"/>
        <v>1</v>
      </c>
      <c r="C126" s="35">
        <f ca="1">IF(B126="","",VLOOKUP(B126,Tabelle2!$D$1:$E$37,2,0))</f>
        <v>1</v>
      </c>
      <c r="D126" s="33">
        <f t="shared" ca="1" si="46"/>
        <v>1</v>
      </c>
      <c r="E126" s="40">
        <v>1</v>
      </c>
      <c r="F126" s="33">
        <f t="shared" ca="1" si="43"/>
        <v>24</v>
      </c>
      <c r="G126" s="29" t="str">
        <f t="shared" ca="1" si="72"/>
        <v>l</v>
      </c>
      <c r="H126" s="1">
        <f t="shared" ca="1" si="47"/>
        <v>-24</v>
      </c>
      <c r="I126" s="54">
        <f t="shared" ca="1" si="73"/>
        <v>360</v>
      </c>
      <c r="J126" s="1">
        <f t="shared" ca="1" si="74"/>
        <v>24</v>
      </c>
      <c r="K126" s="1">
        <f ca="1">IF(N122="Win",1,K122+1)</f>
        <v>2</v>
      </c>
      <c r="L126" s="1">
        <f t="shared" si="75"/>
        <v>4</v>
      </c>
      <c r="M126" s="8"/>
      <c r="N126" s="1"/>
      <c r="O126" s="6"/>
      <c r="R126" s="2"/>
    </row>
    <row r="127" spans="2:18" x14ac:dyDescent="0.25">
      <c r="B127" s="26">
        <f t="shared" ca="1" si="42"/>
        <v>27</v>
      </c>
      <c r="C127" s="35">
        <f ca="1">IF(B127="","",VLOOKUP(B127,Tabelle2!$D$1:$E$37,2,0))</f>
        <v>9</v>
      </c>
      <c r="D127" s="33">
        <f t="shared" ca="1" si="46"/>
        <v>9</v>
      </c>
      <c r="E127" s="40">
        <f ca="1">IF(E126=6,1,IF(G126="w",E126+1,E126))</f>
        <v>1</v>
      </c>
      <c r="F127" s="33">
        <f t="shared" ca="1" si="43"/>
        <v>24</v>
      </c>
      <c r="G127" s="29" t="str">
        <f t="shared" ca="1" si="72"/>
        <v>l</v>
      </c>
      <c r="H127" s="1">
        <f t="shared" ca="1" si="47"/>
        <v>-24</v>
      </c>
      <c r="I127" s="54">
        <f t="shared" ca="1" si="73"/>
        <v>336</v>
      </c>
      <c r="J127" s="1">
        <f t="shared" ca="1" si="74"/>
        <v>24</v>
      </c>
      <c r="K127" s="1">
        <f ca="1">IF(N122="Win",1,K122+1)</f>
        <v>2</v>
      </c>
      <c r="L127" s="1">
        <f t="shared" si="75"/>
        <v>5</v>
      </c>
      <c r="M127" s="8"/>
      <c r="N127" s="1"/>
      <c r="O127" s="5"/>
      <c r="R127" s="2"/>
    </row>
    <row r="128" spans="2:18" x14ac:dyDescent="0.25">
      <c r="B128" s="26">
        <f t="shared" ca="1" si="42"/>
        <v>13</v>
      </c>
      <c r="C128" s="35">
        <f ca="1">IF(B128="","",VLOOKUP(B128,Tabelle2!$D$1:$E$37,2,0))</f>
        <v>5</v>
      </c>
      <c r="D128" s="33">
        <f t="shared" ca="1" si="46"/>
        <v>5</v>
      </c>
      <c r="E128" s="40">
        <f ca="1">IF(E127=6,1,IF(G127="w",E127+1,E127))</f>
        <v>1</v>
      </c>
      <c r="F128" s="33">
        <f t="shared" ca="1" si="43"/>
        <v>24</v>
      </c>
      <c r="G128" s="29" t="str">
        <f t="shared" ca="1" si="72"/>
        <v>l</v>
      </c>
      <c r="H128" s="1">
        <f t="shared" ca="1" si="47"/>
        <v>-24</v>
      </c>
      <c r="I128" s="54">
        <f t="shared" ca="1" si="73"/>
        <v>312</v>
      </c>
      <c r="J128" s="1">
        <f t="shared" ca="1" si="74"/>
        <v>24</v>
      </c>
      <c r="K128" s="1">
        <f ca="1">IF(N122="Win",1,K122+1)</f>
        <v>2</v>
      </c>
      <c r="L128" s="1">
        <f t="shared" si="75"/>
        <v>6</v>
      </c>
      <c r="M128" s="8"/>
      <c r="N128" s="1"/>
      <c r="O128" s="5"/>
      <c r="R128" s="2"/>
    </row>
    <row r="129" spans="2:18" x14ac:dyDescent="0.25">
      <c r="B129" s="26">
        <f t="shared" ca="1" si="42"/>
        <v>0</v>
      </c>
      <c r="C129" s="35">
        <f ca="1">IF(B129="","",VLOOKUP(B129,Tabelle2!$D$1:$E$37,2,0))</f>
        <v>0</v>
      </c>
      <c r="D129" s="33">
        <f t="shared" ca="1" si="46"/>
        <v>0</v>
      </c>
      <c r="E129" s="40">
        <f ca="1">IF(E128=6,1,IF(G128="w",E128+1,E128))</f>
        <v>1</v>
      </c>
      <c r="F129" s="33">
        <f t="shared" ca="1" si="43"/>
        <v>24</v>
      </c>
      <c r="G129" s="29" t="str">
        <f t="shared" ca="1" si="72"/>
        <v>l</v>
      </c>
      <c r="H129" s="1">
        <f t="shared" ca="1" si="47"/>
        <v>-24</v>
      </c>
      <c r="I129" s="54">
        <f t="shared" ca="1" si="73"/>
        <v>288</v>
      </c>
      <c r="J129" s="1">
        <f t="shared" ca="1" si="74"/>
        <v>24</v>
      </c>
      <c r="K129" s="1">
        <f ca="1">IF(N122="Win",1,K122+1)</f>
        <v>2</v>
      </c>
      <c r="L129" s="1">
        <f t="shared" si="75"/>
        <v>7</v>
      </c>
      <c r="M129" s="8"/>
      <c r="N129" s="1"/>
      <c r="O129" s="5"/>
      <c r="R129" s="2"/>
    </row>
    <row r="130" spans="2:18" x14ac:dyDescent="0.25">
      <c r="B130" s="26">
        <f t="shared" ca="1" si="42"/>
        <v>29</v>
      </c>
      <c r="C130" s="35">
        <f ca="1">IF(B130="","",VLOOKUP(B130,Tabelle2!$D$1:$E$37,2,0))</f>
        <v>10</v>
      </c>
      <c r="D130" s="33">
        <f t="shared" ca="1" si="46"/>
        <v>10</v>
      </c>
      <c r="E130" s="40">
        <f ca="1">IF(E129=6,1,IF(G129="w",E129+1,E129))</f>
        <v>1</v>
      </c>
      <c r="F130" s="33">
        <f t="shared" ca="1" si="43"/>
        <v>24</v>
      </c>
      <c r="G130" s="29" t="str">
        <f t="shared" ca="1" si="72"/>
        <v>l</v>
      </c>
      <c r="H130" s="1">
        <f t="shared" ca="1" si="47"/>
        <v>-24</v>
      </c>
      <c r="I130" s="54">
        <f t="shared" ca="1" si="73"/>
        <v>264</v>
      </c>
      <c r="J130" s="1">
        <f t="shared" ca="1" si="74"/>
        <v>24</v>
      </c>
      <c r="K130" s="1">
        <f ca="1">IF(N122="Win",1,K122+1)</f>
        <v>2</v>
      </c>
      <c r="L130" s="1">
        <f t="shared" si="75"/>
        <v>8</v>
      </c>
      <c r="M130" s="8"/>
      <c r="N130" s="1"/>
      <c r="O130" s="5"/>
      <c r="R130" s="2"/>
    </row>
    <row r="131" spans="2:18" x14ac:dyDescent="0.25">
      <c r="B131" s="26">
        <f t="shared" ca="1" si="42"/>
        <v>16</v>
      </c>
      <c r="C131" s="35">
        <f ca="1">IF(B131="","",VLOOKUP(B131,Tabelle2!$D$1:$E$37,2,0))</f>
        <v>6</v>
      </c>
      <c r="D131" s="33">
        <f t="shared" ca="1" si="46"/>
        <v>6</v>
      </c>
      <c r="E131" s="40">
        <f ca="1">IF(E130=6,1,IF(G130="w",E130+1,E130))</f>
        <v>1</v>
      </c>
      <c r="F131" s="33">
        <f t="shared" ca="1" si="43"/>
        <v>24</v>
      </c>
      <c r="G131" s="29" t="str">
        <f t="shared" ca="1" si="72"/>
        <v>l</v>
      </c>
      <c r="H131" s="1">
        <f t="shared" ca="1" si="47"/>
        <v>-24</v>
      </c>
      <c r="I131" s="54">
        <f ca="1">H131+I130</f>
        <v>240</v>
      </c>
      <c r="J131" s="1">
        <f t="shared" ca="1" si="74"/>
        <v>24</v>
      </c>
      <c r="K131" s="1">
        <f ca="1">IF(N122="Win",1,K122+1)</f>
        <v>2</v>
      </c>
      <c r="L131" s="1">
        <f t="shared" si="75"/>
        <v>9</v>
      </c>
      <c r="M131" s="8"/>
      <c r="N131" s="1"/>
      <c r="O131" s="5"/>
      <c r="R131" s="2"/>
    </row>
    <row r="132" spans="2:18" x14ac:dyDescent="0.25">
      <c r="B132" s="26">
        <f t="shared" ref="B132:B195" ca="1" si="76">RANDBETWEEN(0,36)</f>
        <v>28</v>
      </c>
      <c r="C132" s="35">
        <f ca="1">IF(B132="","",VLOOKUP(B132,Tabelle2!$D$1:$E$37,2,0))</f>
        <v>10</v>
      </c>
      <c r="D132" s="33">
        <f t="shared" ca="1" si="46"/>
        <v>10</v>
      </c>
      <c r="E132" s="40">
        <f t="shared" ref="E132:E134" ca="1" si="77">IF(E131=6,1,IF(G131="w",E131+1,E131))</f>
        <v>1</v>
      </c>
      <c r="F132" s="33">
        <f t="shared" ca="1" si="43"/>
        <v>24</v>
      </c>
      <c r="G132" s="29" t="str">
        <f t="shared" ca="1" si="72"/>
        <v>l</v>
      </c>
      <c r="H132" s="1">
        <f t="shared" ca="1" si="47"/>
        <v>-24</v>
      </c>
      <c r="I132" s="54">
        <f t="shared" ref="I132:I134" ca="1" si="78">H132+I131</f>
        <v>216</v>
      </c>
      <c r="J132" s="1">
        <f t="shared" ca="1" si="74"/>
        <v>24</v>
      </c>
      <c r="K132" s="1">
        <f ca="1">IF(N122="Win",1,K122+1)</f>
        <v>2</v>
      </c>
      <c r="L132" s="1">
        <f t="shared" si="75"/>
        <v>10</v>
      </c>
      <c r="M132" s="8"/>
      <c r="N132" s="1"/>
      <c r="O132" s="5"/>
      <c r="R132" s="2"/>
    </row>
    <row r="133" spans="2:18" ht="15.75" thickBot="1" x14ac:dyDescent="0.3">
      <c r="B133" s="26">
        <f t="shared" ca="1" si="76"/>
        <v>9</v>
      </c>
      <c r="C133" s="36">
        <f ca="1">IF(B133="","",VLOOKUP(B133,Tabelle2!$D$1:$E$37,2,0))</f>
        <v>3</v>
      </c>
      <c r="D133" s="33">
        <f t="shared" ca="1" si="46"/>
        <v>3</v>
      </c>
      <c r="E133" s="41">
        <f t="shared" ca="1" si="77"/>
        <v>1</v>
      </c>
      <c r="F133" s="33">
        <f t="shared" ref="F133:F196" ca="1" si="79">J133</f>
        <v>24</v>
      </c>
      <c r="G133" s="30" t="str">
        <f t="shared" ca="1" si="72"/>
        <v>l</v>
      </c>
      <c r="H133" s="18">
        <f t="shared" ca="1" si="47"/>
        <v>-24</v>
      </c>
      <c r="I133" s="55">
        <f t="shared" ca="1" si="78"/>
        <v>192</v>
      </c>
      <c r="J133" s="18">
        <f t="shared" ca="1" si="74"/>
        <v>24</v>
      </c>
      <c r="K133" s="18">
        <f ca="1">IF(N122="Win",1,K122+1)</f>
        <v>2</v>
      </c>
      <c r="L133" s="18">
        <f t="shared" si="75"/>
        <v>11</v>
      </c>
      <c r="M133" s="19"/>
      <c r="N133" s="18"/>
      <c r="O133" s="5"/>
      <c r="R133" s="2"/>
    </row>
    <row r="134" spans="2:18" ht="15.75" thickBot="1" x14ac:dyDescent="0.3">
      <c r="B134" s="26">
        <f t="shared" ca="1" si="76"/>
        <v>0</v>
      </c>
      <c r="C134" s="37">
        <f ca="1">IF(B134="","",VLOOKUP(B134,Tabelle2!$D$1:$E$37,2,0))</f>
        <v>0</v>
      </c>
      <c r="D134" s="33">
        <f t="shared" ca="1" si="46"/>
        <v>0</v>
      </c>
      <c r="E134" s="42">
        <f t="shared" ca="1" si="77"/>
        <v>1</v>
      </c>
      <c r="F134" s="33">
        <f t="shared" ca="1" si="79"/>
        <v>24</v>
      </c>
      <c r="G134" s="20" t="str">
        <f t="shared" ca="1" si="72"/>
        <v>l</v>
      </c>
      <c r="H134" s="21">
        <f t="shared" ca="1" si="47"/>
        <v>-24</v>
      </c>
      <c r="I134" s="56">
        <f t="shared" ca="1" si="78"/>
        <v>168</v>
      </c>
      <c r="J134" s="21">
        <f t="shared" ca="1" si="74"/>
        <v>24</v>
      </c>
      <c r="K134" s="21">
        <f ca="1">IF(N122="Win",1,K122+1)</f>
        <v>2</v>
      </c>
      <c r="L134" s="21">
        <f t="shared" si="75"/>
        <v>12</v>
      </c>
      <c r="M134" s="21">
        <f ca="1">COUNTIF(H123:H134,-1*J123)</f>
        <v>12</v>
      </c>
      <c r="N134" s="22" t="str">
        <f ca="1">IF(M134=12,"Lost","Win")</f>
        <v>Lost</v>
      </c>
      <c r="O134" s="5"/>
      <c r="R134" s="2"/>
    </row>
    <row r="135" spans="2:18" x14ac:dyDescent="0.25">
      <c r="B135" s="26">
        <f t="shared" ca="1" si="76"/>
        <v>3</v>
      </c>
      <c r="C135" s="38">
        <f ca="1">IF(B135="","",VLOOKUP(B135,Tabelle2!$D$1:$E$37,2,0))</f>
        <v>1</v>
      </c>
      <c r="D135" s="33">
        <f t="shared" ca="1" si="46"/>
        <v>1</v>
      </c>
      <c r="E135" s="43"/>
      <c r="F135" s="33">
        <f t="shared" ca="1" si="79"/>
        <v>36</v>
      </c>
      <c r="G135" s="31" t="str">
        <f ca="1">IF(C136=D135,"w","l")</f>
        <v>l</v>
      </c>
      <c r="H135" s="14">
        <f t="shared" ca="1" si="47"/>
        <v>-36</v>
      </c>
      <c r="I135" s="57">
        <f ca="1">I134+H135</f>
        <v>132</v>
      </c>
      <c r="J135" s="14">
        <f ca="1">12*K135</f>
        <v>36</v>
      </c>
      <c r="K135" s="14">
        <f ca="1">IF(N134="Win",1,K134+1)</f>
        <v>3</v>
      </c>
      <c r="L135" s="13">
        <v>1</v>
      </c>
      <c r="M135" s="15"/>
      <c r="N135" s="14"/>
      <c r="O135" s="5"/>
      <c r="R135" s="2"/>
    </row>
    <row r="136" spans="2:18" x14ac:dyDescent="0.25">
      <c r="B136" s="26">
        <f t="shared" ca="1" si="76"/>
        <v>16</v>
      </c>
      <c r="C136" s="35">
        <f ca="1">IF(B136="","",VLOOKUP(B136,Tabelle2!$D$1:$E$37,2,0))</f>
        <v>6</v>
      </c>
      <c r="D136" s="33">
        <f t="shared" ca="1" si="46"/>
        <v>6</v>
      </c>
      <c r="E136" s="40"/>
      <c r="F136" s="33">
        <f t="shared" ca="1" si="79"/>
        <v>36</v>
      </c>
      <c r="G136" s="29" t="str">
        <f t="shared" ref="G136:G146" ca="1" si="80">IF(C137=D136,"w","l")</f>
        <v>l</v>
      </c>
      <c r="H136" s="1">
        <f t="shared" ca="1" si="47"/>
        <v>-36</v>
      </c>
      <c r="I136" s="54">
        <f t="shared" ref="I136:I142" ca="1" si="81">H136+I135</f>
        <v>96</v>
      </c>
      <c r="J136" s="1">
        <f t="shared" ref="J136:J146" ca="1" si="82">12*K136</f>
        <v>36</v>
      </c>
      <c r="K136" s="1">
        <f ca="1">IF(N134="Win",1,K134+1)</f>
        <v>3</v>
      </c>
      <c r="L136" s="1">
        <f>IF(L135=12,1,L135+1)</f>
        <v>2</v>
      </c>
      <c r="M136" s="8"/>
      <c r="N136" s="1"/>
      <c r="O136" s="5"/>
      <c r="R136" s="2"/>
    </row>
    <row r="137" spans="2:18" x14ac:dyDescent="0.25">
      <c r="B137" s="26">
        <f t="shared" ca="1" si="76"/>
        <v>35</v>
      </c>
      <c r="C137" s="35">
        <f ca="1">IF(B137="","",VLOOKUP(B137,Tabelle2!$D$1:$E$37,2,0))</f>
        <v>12</v>
      </c>
      <c r="D137" s="33">
        <f t="shared" ca="1" si="46"/>
        <v>12</v>
      </c>
      <c r="E137" s="40"/>
      <c r="F137" s="33">
        <f t="shared" ca="1" si="79"/>
        <v>36</v>
      </c>
      <c r="G137" s="29" t="str">
        <f t="shared" ca="1" si="80"/>
        <v>l</v>
      </c>
      <c r="H137" s="1">
        <f t="shared" ca="1" si="47"/>
        <v>-36</v>
      </c>
      <c r="I137" s="54">
        <f t="shared" ca="1" si="81"/>
        <v>60</v>
      </c>
      <c r="J137" s="1">
        <f t="shared" ca="1" si="82"/>
        <v>36</v>
      </c>
      <c r="K137" s="1">
        <f ca="1">IF(N134="Win",1,K134+1)</f>
        <v>3</v>
      </c>
      <c r="L137" s="1">
        <f t="shared" ref="L137:L146" si="83">IF(L136=12,1,L136+1)</f>
        <v>3</v>
      </c>
      <c r="M137" s="8"/>
      <c r="N137" s="1"/>
      <c r="O137" s="5"/>
      <c r="R137" s="2"/>
    </row>
    <row r="138" spans="2:18" x14ac:dyDescent="0.25">
      <c r="B138" s="26">
        <f t="shared" ca="1" si="76"/>
        <v>33</v>
      </c>
      <c r="C138" s="35">
        <f ca="1">IF(B138="","",VLOOKUP(B138,Tabelle2!$D$1:$E$37,2,0))</f>
        <v>11</v>
      </c>
      <c r="D138" s="33">
        <f t="shared" ca="1" si="46"/>
        <v>11</v>
      </c>
      <c r="E138" s="40">
        <v>1</v>
      </c>
      <c r="F138" s="33">
        <f t="shared" ca="1" si="79"/>
        <v>36</v>
      </c>
      <c r="G138" s="29" t="str">
        <f t="shared" ca="1" si="80"/>
        <v>l</v>
      </c>
      <c r="H138" s="1">
        <f t="shared" ca="1" si="47"/>
        <v>-36</v>
      </c>
      <c r="I138" s="54">
        <f t="shared" ca="1" si="81"/>
        <v>24</v>
      </c>
      <c r="J138" s="1">
        <f t="shared" ca="1" si="82"/>
        <v>36</v>
      </c>
      <c r="K138" s="1">
        <f ca="1">IF(N134="Win",1,K134+1)</f>
        <v>3</v>
      </c>
      <c r="L138" s="1">
        <f t="shared" si="83"/>
        <v>4</v>
      </c>
      <c r="M138" s="8"/>
      <c r="N138" s="1"/>
      <c r="O138" s="6"/>
      <c r="R138" s="2"/>
    </row>
    <row r="139" spans="2:18" x14ac:dyDescent="0.25">
      <c r="B139" s="26">
        <f t="shared" ca="1" si="76"/>
        <v>28</v>
      </c>
      <c r="C139" s="35">
        <f ca="1">IF(B139="","",VLOOKUP(B139,Tabelle2!$D$1:$E$37,2,0))</f>
        <v>10</v>
      </c>
      <c r="D139" s="33">
        <f t="shared" ref="D139:D202" ca="1" si="84">IF(AND(L138=1,C139="R"),"B",IF(AND(L138=1,C139="B"),"R",C139))</f>
        <v>10</v>
      </c>
      <c r="E139" s="40">
        <f ca="1">IF(E138=6,1,IF(G138="w",E138+1,E138))</f>
        <v>1</v>
      </c>
      <c r="F139" s="33">
        <f t="shared" ca="1" si="79"/>
        <v>36</v>
      </c>
      <c r="G139" s="29" t="str">
        <f t="shared" ca="1" si="80"/>
        <v>l</v>
      </c>
      <c r="H139" s="1">
        <f t="shared" ref="H139:H140" ca="1" si="85">IF(AND(G138="w",H138&lt;&gt;0),0,IF(G139="w",12*J139-J139,J139*(-1)))</f>
        <v>-36</v>
      </c>
      <c r="I139" s="54">
        <f t="shared" ca="1" si="81"/>
        <v>-12</v>
      </c>
      <c r="J139" s="1">
        <f t="shared" ca="1" si="82"/>
        <v>36</v>
      </c>
      <c r="K139" s="1">
        <f ca="1">IF(N134="Win",1,K134+1)</f>
        <v>3</v>
      </c>
      <c r="L139" s="1">
        <f t="shared" si="83"/>
        <v>5</v>
      </c>
      <c r="M139" s="8"/>
      <c r="N139" s="1"/>
      <c r="O139" s="5"/>
      <c r="R139" s="2"/>
    </row>
    <row r="140" spans="2:18" x14ac:dyDescent="0.25">
      <c r="B140" s="26">
        <f t="shared" ca="1" si="76"/>
        <v>18</v>
      </c>
      <c r="C140" s="35">
        <f ca="1">IF(B140="","",VLOOKUP(B140,Tabelle2!$D$1:$E$37,2,0))</f>
        <v>6</v>
      </c>
      <c r="D140" s="33">
        <f t="shared" ca="1" si="84"/>
        <v>6</v>
      </c>
      <c r="E140" s="40">
        <f ca="1">IF(E139=6,1,IF(G139="w",E139+1,E139))</f>
        <v>1</v>
      </c>
      <c r="F140" s="33">
        <f t="shared" ca="1" si="79"/>
        <v>36</v>
      </c>
      <c r="G140" s="29" t="str">
        <f t="shared" ca="1" si="80"/>
        <v>l</v>
      </c>
      <c r="H140" s="1">
        <f t="shared" ca="1" si="85"/>
        <v>-36</v>
      </c>
      <c r="I140" s="54">
        <f t="shared" ca="1" si="81"/>
        <v>-48</v>
      </c>
      <c r="J140" s="1">
        <f t="shared" ca="1" si="82"/>
        <v>36</v>
      </c>
      <c r="K140" s="1">
        <f ca="1">IF(N134="Win",1,K134+1)</f>
        <v>3</v>
      </c>
      <c r="L140" s="1">
        <f t="shared" si="83"/>
        <v>6</v>
      </c>
      <c r="M140" s="8"/>
      <c r="N140" s="1"/>
      <c r="O140" s="5"/>
      <c r="R140" s="2"/>
    </row>
    <row r="141" spans="2:18" x14ac:dyDescent="0.25">
      <c r="B141" s="26">
        <f t="shared" ca="1" si="76"/>
        <v>30</v>
      </c>
      <c r="C141" s="35">
        <f ca="1">IF(B141="","",VLOOKUP(B141,Tabelle2!$D$1:$E$37,2,0))</f>
        <v>10</v>
      </c>
      <c r="D141" s="33">
        <f t="shared" ca="1" si="84"/>
        <v>10</v>
      </c>
      <c r="E141" s="40">
        <f ca="1">IF(E140=6,1,IF(G140="w",E140+1,E140))</f>
        <v>1</v>
      </c>
      <c r="F141" s="33">
        <f t="shared" ca="1" si="79"/>
        <v>36</v>
      </c>
      <c r="G141" s="29" t="str">
        <f t="shared" ca="1" si="80"/>
        <v>l</v>
      </c>
      <c r="H141" s="1">
        <f ca="1">IF(AND(G140="w",H140&lt;&gt;0),0,IF(G141="w",12*J141-J141,J141*(-1)))</f>
        <v>-36</v>
      </c>
      <c r="I141" s="54">
        <f t="shared" ca="1" si="81"/>
        <v>-84</v>
      </c>
      <c r="J141" s="1">
        <f t="shared" ca="1" si="82"/>
        <v>36</v>
      </c>
      <c r="K141" s="1">
        <f ca="1">IF(N134="Win",1,K134+1)</f>
        <v>3</v>
      </c>
      <c r="L141" s="1">
        <f t="shared" si="83"/>
        <v>7</v>
      </c>
      <c r="M141" s="8"/>
      <c r="N141" s="1"/>
      <c r="O141" s="5"/>
      <c r="R141" s="2"/>
    </row>
    <row r="142" spans="2:18" x14ac:dyDescent="0.25">
      <c r="B142" s="26">
        <f t="shared" ca="1" si="76"/>
        <v>2</v>
      </c>
      <c r="C142" s="35">
        <f ca="1">IF(B142="","",VLOOKUP(B142,Tabelle2!$D$1:$E$37,2,0))</f>
        <v>1</v>
      </c>
      <c r="D142" s="33">
        <f t="shared" ca="1" si="84"/>
        <v>1</v>
      </c>
      <c r="E142" s="40">
        <f ca="1">IF(E141=6,1,IF(G141="w",E141+1,E141))</f>
        <v>1</v>
      </c>
      <c r="F142" s="33">
        <f t="shared" ca="1" si="79"/>
        <v>36</v>
      </c>
      <c r="G142" s="29" t="str">
        <f t="shared" ca="1" si="80"/>
        <v>l</v>
      </c>
      <c r="H142" s="1">
        <f t="shared" ref="H142:H205" ca="1" si="86">IF(AND(G141="w",H141&lt;&gt;0),0,IF(G142="w",12*J142-J142,J142*(-1)))</f>
        <v>-36</v>
      </c>
      <c r="I142" s="54">
        <f t="shared" ca="1" si="81"/>
        <v>-120</v>
      </c>
      <c r="J142" s="1">
        <f t="shared" ca="1" si="82"/>
        <v>36</v>
      </c>
      <c r="K142" s="1">
        <f ca="1">IF(N134="Win",1,K134+1)</f>
        <v>3</v>
      </c>
      <c r="L142" s="1">
        <f t="shared" si="83"/>
        <v>8</v>
      </c>
      <c r="M142" s="8"/>
      <c r="N142" s="1"/>
      <c r="O142" s="5"/>
      <c r="R142" s="2"/>
    </row>
    <row r="143" spans="2:18" x14ac:dyDescent="0.25">
      <c r="B143" s="26">
        <f t="shared" ca="1" si="76"/>
        <v>29</v>
      </c>
      <c r="C143" s="35">
        <f ca="1">IF(B143="","",VLOOKUP(B143,Tabelle2!$D$1:$E$37,2,0))</f>
        <v>10</v>
      </c>
      <c r="D143" s="33">
        <f t="shared" ca="1" si="84"/>
        <v>10</v>
      </c>
      <c r="E143" s="40">
        <f ca="1">IF(E142=6,1,IF(G142="w",E142+1,E142))</f>
        <v>1</v>
      </c>
      <c r="F143" s="33">
        <f t="shared" ca="1" si="79"/>
        <v>36</v>
      </c>
      <c r="G143" s="29" t="str">
        <f t="shared" ca="1" si="80"/>
        <v>w</v>
      </c>
      <c r="H143" s="1">
        <f t="shared" ca="1" si="86"/>
        <v>396</v>
      </c>
      <c r="I143" s="54">
        <f ca="1">H143+I142</f>
        <v>276</v>
      </c>
      <c r="J143" s="1">
        <f t="shared" ca="1" si="82"/>
        <v>36</v>
      </c>
      <c r="K143" s="1">
        <f ca="1">IF(N134="Win",1,K134+1)</f>
        <v>3</v>
      </c>
      <c r="L143" s="1">
        <f t="shared" si="83"/>
        <v>9</v>
      </c>
      <c r="M143" s="8"/>
      <c r="N143" s="1"/>
      <c r="O143" s="5"/>
      <c r="R143" s="2"/>
    </row>
    <row r="144" spans="2:18" x14ac:dyDescent="0.25">
      <c r="B144" s="26">
        <f t="shared" ca="1" si="76"/>
        <v>28</v>
      </c>
      <c r="C144" s="35">
        <f ca="1">IF(B144="","",VLOOKUP(B144,Tabelle2!$D$1:$E$37,2,0))</f>
        <v>10</v>
      </c>
      <c r="D144" s="33">
        <f t="shared" ca="1" si="84"/>
        <v>10</v>
      </c>
      <c r="E144" s="40">
        <f t="shared" ref="E144:E146" ca="1" si="87">IF(E143=6,1,IF(G143="w",E143+1,E143))</f>
        <v>2</v>
      </c>
      <c r="F144" s="33">
        <f t="shared" ca="1" si="79"/>
        <v>36</v>
      </c>
      <c r="G144" s="29" t="str">
        <f t="shared" ca="1" si="80"/>
        <v>l</v>
      </c>
      <c r="H144" s="1">
        <f t="shared" ca="1" si="86"/>
        <v>0</v>
      </c>
      <c r="I144" s="54">
        <f t="shared" ref="I144:I146" ca="1" si="88">H144+I143</f>
        <v>276</v>
      </c>
      <c r="J144" s="1">
        <f t="shared" ca="1" si="82"/>
        <v>36</v>
      </c>
      <c r="K144" s="1">
        <f ca="1">IF(N134="Win",1,K134+1)</f>
        <v>3</v>
      </c>
      <c r="L144" s="1">
        <f t="shared" si="83"/>
        <v>10</v>
      </c>
      <c r="M144" s="8"/>
      <c r="N144" s="1"/>
      <c r="O144" s="5"/>
      <c r="R144" s="2"/>
    </row>
    <row r="145" spans="2:18" ht="15.75" thickBot="1" x14ac:dyDescent="0.3">
      <c r="B145" s="26">
        <f t="shared" ca="1" si="76"/>
        <v>24</v>
      </c>
      <c r="C145" s="36">
        <f ca="1">IF(B145="","",VLOOKUP(B145,Tabelle2!$D$1:$E$37,2,0))</f>
        <v>8</v>
      </c>
      <c r="D145" s="33">
        <f t="shared" ca="1" si="84"/>
        <v>8</v>
      </c>
      <c r="E145" s="41">
        <f t="shared" ca="1" si="87"/>
        <v>2</v>
      </c>
      <c r="F145" s="33">
        <f t="shared" ca="1" si="79"/>
        <v>36</v>
      </c>
      <c r="G145" s="30" t="str">
        <f t="shared" ca="1" si="80"/>
        <v>l</v>
      </c>
      <c r="H145" s="18">
        <f t="shared" ca="1" si="86"/>
        <v>-36</v>
      </c>
      <c r="I145" s="55">
        <f t="shared" ca="1" si="88"/>
        <v>240</v>
      </c>
      <c r="J145" s="18">
        <f t="shared" ca="1" si="82"/>
        <v>36</v>
      </c>
      <c r="K145" s="18">
        <f ca="1">IF(N134="Win",1,K134+1)</f>
        <v>3</v>
      </c>
      <c r="L145" s="18">
        <f t="shared" si="83"/>
        <v>11</v>
      </c>
      <c r="M145" s="19"/>
      <c r="N145" s="18"/>
      <c r="O145" s="5"/>
      <c r="R145" s="2"/>
    </row>
    <row r="146" spans="2:18" ht="15.75" thickBot="1" x14ac:dyDescent="0.3">
      <c r="B146" s="26">
        <f t="shared" ca="1" si="76"/>
        <v>12</v>
      </c>
      <c r="C146" s="37">
        <f ca="1">IF(B146="","",VLOOKUP(B146,Tabelle2!$D$1:$E$37,2,0))</f>
        <v>4</v>
      </c>
      <c r="D146" s="33">
        <f t="shared" ca="1" si="84"/>
        <v>4</v>
      </c>
      <c r="E146" s="42">
        <f t="shared" ca="1" si="87"/>
        <v>2</v>
      </c>
      <c r="F146" s="33">
        <f t="shared" ca="1" si="79"/>
        <v>36</v>
      </c>
      <c r="G146" s="20" t="str">
        <f t="shared" ca="1" si="80"/>
        <v>l</v>
      </c>
      <c r="H146" s="21">
        <f t="shared" ca="1" si="86"/>
        <v>-36</v>
      </c>
      <c r="I146" s="56">
        <f t="shared" ca="1" si="88"/>
        <v>204</v>
      </c>
      <c r="J146" s="21">
        <f t="shared" ca="1" si="82"/>
        <v>36</v>
      </c>
      <c r="K146" s="21">
        <f ca="1">IF(N134="Win",1,K134+1)</f>
        <v>3</v>
      </c>
      <c r="L146" s="21">
        <f t="shared" si="83"/>
        <v>12</v>
      </c>
      <c r="M146" s="21">
        <f ca="1">COUNTIF(H135:H146,-1*J135)</f>
        <v>10</v>
      </c>
      <c r="N146" s="22" t="str">
        <f ca="1">IF(M146=12,"Lost","Win")</f>
        <v>Win</v>
      </c>
      <c r="O146" s="5"/>
      <c r="R146" s="2"/>
    </row>
    <row r="147" spans="2:18" x14ac:dyDescent="0.25">
      <c r="B147" s="26">
        <f t="shared" ca="1" si="76"/>
        <v>31</v>
      </c>
      <c r="C147" s="38">
        <f ca="1">IF(B147="","",VLOOKUP(B147,Tabelle2!$D$1:$E$37,2,0))</f>
        <v>11</v>
      </c>
      <c r="D147" s="33">
        <f t="shared" ca="1" si="84"/>
        <v>11</v>
      </c>
      <c r="E147" s="43"/>
      <c r="F147" s="33">
        <f t="shared" ca="1" si="79"/>
        <v>12</v>
      </c>
      <c r="G147" s="31" t="str">
        <f ca="1">IF(C148=D147,"w","l")</f>
        <v>w</v>
      </c>
      <c r="H147" s="14">
        <f t="shared" ca="1" si="86"/>
        <v>132</v>
      </c>
      <c r="I147" s="57">
        <f ca="1">I146+H147</f>
        <v>336</v>
      </c>
      <c r="J147" s="14">
        <f ca="1">12*K147</f>
        <v>12</v>
      </c>
      <c r="K147" s="14">
        <f ca="1">IF(N146="Win",1,K146+1)</f>
        <v>1</v>
      </c>
      <c r="L147" s="13">
        <v>1</v>
      </c>
      <c r="M147" s="15"/>
      <c r="N147" s="14"/>
      <c r="O147" s="5"/>
      <c r="R147" s="2"/>
    </row>
    <row r="148" spans="2:18" x14ac:dyDescent="0.25">
      <c r="B148" s="26">
        <f t="shared" ca="1" si="76"/>
        <v>33</v>
      </c>
      <c r="C148" s="35">
        <f ca="1">IF(B148="","",VLOOKUP(B148,Tabelle2!$D$1:$E$37,2,0))</f>
        <v>11</v>
      </c>
      <c r="D148" s="33">
        <f t="shared" ca="1" si="84"/>
        <v>11</v>
      </c>
      <c r="E148" s="40"/>
      <c r="F148" s="33">
        <f t="shared" ca="1" si="79"/>
        <v>12</v>
      </c>
      <c r="G148" s="29" t="str">
        <f t="shared" ref="G148:G158" ca="1" si="89">IF(C149=D148,"w","l")</f>
        <v>l</v>
      </c>
      <c r="H148" s="1">
        <f t="shared" ca="1" si="86"/>
        <v>0</v>
      </c>
      <c r="I148" s="54">
        <f t="shared" ref="I148:I154" ca="1" si="90">H148+I147</f>
        <v>336</v>
      </c>
      <c r="J148" s="1">
        <f t="shared" ref="J148:J158" ca="1" si="91">12*K148</f>
        <v>12</v>
      </c>
      <c r="K148" s="1">
        <f ca="1">IF(N146="Win",1,K146+1)</f>
        <v>1</v>
      </c>
      <c r="L148" s="1">
        <f>IF(L147=12,1,L147+1)</f>
        <v>2</v>
      </c>
      <c r="M148" s="8"/>
      <c r="N148" s="1"/>
      <c r="O148" s="5"/>
      <c r="R148" s="2"/>
    </row>
    <row r="149" spans="2:18" x14ac:dyDescent="0.25">
      <c r="B149" s="26">
        <f t="shared" ca="1" si="76"/>
        <v>3</v>
      </c>
      <c r="C149" s="35">
        <f ca="1">IF(B149="","",VLOOKUP(B149,Tabelle2!$D$1:$E$37,2,0))</f>
        <v>1</v>
      </c>
      <c r="D149" s="33">
        <f t="shared" ca="1" si="84"/>
        <v>1</v>
      </c>
      <c r="E149" s="40"/>
      <c r="F149" s="33">
        <f t="shared" ca="1" si="79"/>
        <v>12</v>
      </c>
      <c r="G149" s="29" t="str">
        <f t="shared" ca="1" si="89"/>
        <v>l</v>
      </c>
      <c r="H149" s="1">
        <f t="shared" ca="1" si="86"/>
        <v>-12</v>
      </c>
      <c r="I149" s="54">
        <f t="shared" ca="1" si="90"/>
        <v>324</v>
      </c>
      <c r="J149" s="1">
        <f t="shared" ca="1" si="91"/>
        <v>12</v>
      </c>
      <c r="K149" s="1">
        <f ca="1">IF(N146="Win",1,K146+1)</f>
        <v>1</v>
      </c>
      <c r="L149" s="1">
        <f t="shared" ref="L149:L158" si="92">IF(L148=12,1,L148+1)</f>
        <v>3</v>
      </c>
      <c r="M149" s="8"/>
      <c r="N149" s="1"/>
      <c r="O149" s="5"/>
      <c r="R149" s="2"/>
    </row>
    <row r="150" spans="2:18" x14ac:dyDescent="0.25">
      <c r="B150" s="26">
        <f t="shared" ca="1" si="76"/>
        <v>31</v>
      </c>
      <c r="C150" s="35">
        <f ca="1">IF(B150="","",VLOOKUP(B150,Tabelle2!$D$1:$E$37,2,0))</f>
        <v>11</v>
      </c>
      <c r="D150" s="33">
        <f t="shared" ca="1" si="84"/>
        <v>11</v>
      </c>
      <c r="E150" s="40">
        <v>1</v>
      </c>
      <c r="F150" s="33">
        <f t="shared" ca="1" si="79"/>
        <v>12</v>
      </c>
      <c r="G150" s="29" t="str">
        <f t="shared" ca="1" si="89"/>
        <v>l</v>
      </c>
      <c r="H150" s="1">
        <f t="shared" ca="1" si="86"/>
        <v>-12</v>
      </c>
      <c r="I150" s="54">
        <f t="shared" ca="1" si="90"/>
        <v>312</v>
      </c>
      <c r="J150" s="1">
        <f t="shared" ca="1" si="91"/>
        <v>12</v>
      </c>
      <c r="K150" s="1">
        <f ca="1">IF(N146="Win",1,K146+1)</f>
        <v>1</v>
      </c>
      <c r="L150" s="1">
        <f t="shared" si="92"/>
        <v>4</v>
      </c>
      <c r="M150" s="8"/>
      <c r="N150" s="1"/>
      <c r="O150" s="6"/>
      <c r="R150" s="2"/>
    </row>
    <row r="151" spans="2:18" x14ac:dyDescent="0.25">
      <c r="B151" s="26">
        <f t="shared" ca="1" si="76"/>
        <v>15</v>
      </c>
      <c r="C151" s="35">
        <f ca="1">IF(B151="","",VLOOKUP(B151,Tabelle2!$D$1:$E$37,2,0))</f>
        <v>5</v>
      </c>
      <c r="D151" s="33">
        <f t="shared" ca="1" si="84"/>
        <v>5</v>
      </c>
      <c r="E151" s="40">
        <f ca="1">IF(E150=6,1,IF(G150="w",E150+1,E150))</f>
        <v>1</v>
      </c>
      <c r="F151" s="33">
        <f t="shared" ca="1" si="79"/>
        <v>12</v>
      </c>
      <c r="G151" s="29" t="str">
        <f t="shared" ca="1" si="89"/>
        <v>l</v>
      </c>
      <c r="H151" s="1">
        <f t="shared" ca="1" si="86"/>
        <v>-12</v>
      </c>
      <c r="I151" s="54">
        <f t="shared" ca="1" si="90"/>
        <v>300</v>
      </c>
      <c r="J151" s="1">
        <f t="shared" ca="1" si="91"/>
        <v>12</v>
      </c>
      <c r="K151" s="1">
        <f ca="1">IF(N146="Win",1,K146+1)</f>
        <v>1</v>
      </c>
      <c r="L151" s="1">
        <f t="shared" si="92"/>
        <v>5</v>
      </c>
      <c r="M151" s="8"/>
      <c r="N151" s="1"/>
      <c r="O151" s="5"/>
      <c r="R151" s="2"/>
    </row>
    <row r="152" spans="2:18" x14ac:dyDescent="0.25">
      <c r="B152" s="26">
        <f t="shared" ca="1" si="76"/>
        <v>20</v>
      </c>
      <c r="C152" s="35">
        <f ca="1">IF(B152="","",VLOOKUP(B152,Tabelle2!$D$1:$E$37,2,0))</f>
        <v>7</v>
      </c>
      <c r="D152" s="33">
        <f t="shared" ca="1" si="84"/>
        <v>7</v>
      </c>
      <c r="E152" s="40">
        <f ca="1">IF(E151=6,1,IF(G151="w",E151+1,E151))</f>
        <v>1</v>
      </c>
      <c r="F152" s="33">
        <f t="shared" ca="1" si="79"/>
        <v>12</v>
      </c>
      <c r="G152" s="29" t="str">
        <f t="shared" ca="1" si="89"/>
        <v>l</v>
      </c>
      <c r="H152" s="1">
        <f t="shared" ca="1" si="86"/>
        <v>-12</v>
      </c>
      <c r="I152" s="54">
        <f t="shared" ca="1" si="90"/>
        <v>288</v>
      </c>
      <c r="J152" s="1">
        <f t="shared" ca="1" si="91"/>
        <v>12</v>
      </c>
      <c r="K152" s="1">
        <f ca="1">IF(N146="Win",1,K146+1)</f>
        <v>1</v>
      </c>
      <c r="L152" s="1">
        <f t="shared" si="92"/>
        <v>6</v>
      </c>
      <c r="M152" s="8"/>
      <c r="N152" s="1"/>
      <c r="O152" s="5"/>
      <c r="R152" s="2"/>
    </row>
    <row r="153" spans="2:18" x14ac:dyDescent="0.25">
      <c r="B153" s="26">
        <f t="shared" ca="1" si="76"/>
        <v>29</v>
      </c>
      <c r="C153" s="35">
        <f ca="1">IF(B153="","",VLOOKUP(B153,Tabelle2!$D$1:$E$37,2,0))</f>
        <v>10</v>
      </c>
      <c r="D153" s="33">
        <f t="shared" ca="1" si="84"/>
        <v>10</v>
      </c>
      <c r="E153" s="40">
        <f ca="1">IF(E152=6,1,IF(G152="w",E152+1,E152))</f>
        <v>1</v>
      </c>
      <c r="F153" s="33">
        <f t="shared" ca="1" si="79"/>
        <v>12</v>
      </c>
      <c r="G153" s="29" t="str">
        <f t="shared" ca="1" si="89"/>
        <v>l</v>
      </c>
      <c r="H153" s="1">
        <f t="shared" ca="1" si="86"/>
        <v>-12</v>
      </c>
      <c r="I153" s="54">
        <f t="shared" ca="1" si="90"/>
        <v>276</v>
      </c>
      <c r="J153" s="1">
        <f t="shared" ca="1" si="91"/>
        <v>12</v>
      </c>
      <c r="K153" s="1">
        <f ca="1">IF(N146="Win",1,K146+1)</f>
        <v>1</v>
      </c>
      <c r="L153" s="1">
        <f t="shared" si="92"/>
        <v>7</v>
      </c>
      <c r="M153" s="8"/>
      <c r="N153" s="1"/>
      <c r="O153" s="5"/>
      <c r="R153" s="2"/>
    </row>
    <row r="154" spans="2:18" x14ac:dyDescent="0.25">
      <c r="B154" s="26">
        <f t="shared" ca="1" si="76"/>
        <v>12</v>
      </c>
      <c r="C154" s="35">
        <f ca="1">IF(B154="","",VLOOKUP(B154,Tabelle2!$D$1:$E$37,2,0))</f>
        <v>4</v>
      </c>
      <c r="D154" s="33">
        <f t="shared" ca="1" si="84"/>
        <v>4</v>
      </c>
      <c r="E154" s="40">
        <f ca="1">IF(E153=6,1,IF(G153="w",E153+1,E153))</f>
        <v>1</v>
      </c>
      <c r="F154" s="33">
        <f t="shared" ca="1" si="79"/>
        <v>12</v>
      </c>
      <c r="G154" s="29" t="str">
        <f t="shared" ca="1" si="89"/>
        <v>l</v>
      </c>
      <c r="H154" s="1">
        <f t="shared" ca="1" si="86"/>
        <v>-12</v>
      </c>
      <c r="I154" s="54">
        <f t="shared" ca="1" si="90"/>
        <v>264</v>
      </c>
      <c r="J154" s="1">
        <f t="shared" ca="1" si="91"/>
        <v>12</v>
      </c>
      <c r="K154" s="1">
        <f ca="1">IF(N146="Win",1,K146+1)</f>
        <v>1</v>
      </c>
      <c r="L154" s="1">
        <f t="shared" si="92"/>
        <v>8</v>
      </c>
      <c r="M154" s="8"/>
      <c r="N154" s="1"/>
      <c r="O154" s="5"/>
      <c r="R154" s="2"/>
    </row>
    <row r="155" spans="2:18" x14ac:dyDescent="0.25">
      <c r="B155" s="26">
        <f t="shared" ca="1" si="76"/>
        <v>28</v>
      </c>
      <c r="C155" s="35">
        <f ca="1">IF(B155="","",VLOOKUP(B155,Tabelle2!$D$1:$E$37,2,0))</f>
        <v>10</v>
      </c>
      <c r="D155" s="33">
        <f t="shared" ca="1" si="84"/>
        <v>10</v>
      </c>
      <c r="E155" s="40">
        <f ca="1">IF(E154=6,1,IF(G154="w",E154+1,E154))</f>
        <v>1</v>
      </c>
      <c r="F155" s="33">
        <f t="shared" ca="1" si="79"/>
        <v>12</v>
      </c>
      <c r="G155" s="29" t="str">
        <f t="shared" ca="1" si="89"/>
        <v>l</v>
      </c>
      <c r="H155" s="1">
        <f t="shared" ca="1" si="86"/>
        <v>-12</v>
      </c>
      <c r="I155" s="54">
        <f ca="1">H155+I154</f>
        <v>252</v>
      </c>
      <c r="J155" s="1">
        <f t="shared" ca="1" si="91"/>
        <v>12</v>
      </c>
      <c r="K155" s="1">
        <f ca="1">IF(N146="Win",1,K146+1)</f>
        <v>1</v>
      </c>
      <c r="L155" s="1">
        <f t="shared" si="92"/>
        <v>9</v>
      </c>
      <c r="M155" s="8"/>
      <c r="N155" s="1"/>
      <c r="O155" s="5"/>
      <c r="R155" s="2"/>
    </row>
    <row r="156" spans="2:18" x14ac:dyDescent="0.25">
      <c r="B156" s="26">
        <f t="shared" ca="1" si="76"/>
        <v>8</v>
      </c>
      <c r="C156" s="35">
        <f ca="1">IF(B156="","",VLOOKUP(B156,Tabelle2!$D$1:$E$37,2,0))</f>
        <v>3</v>
      </c>
      <c r="D156" s="33">
        <f t="shared" ca="1" si="84"/>
        <v>3</v>
      </c>
      <c r="E156" s="40">
        <f t="shared" ref="E156:E158" ca="1" si="93">IF(E155=6,1,IF(G155="w",E155+1,E155))</f>
        <v>1</v>
      </c>
      <c r="F156" s="33">
        <f t="shared" ca="1" si="79"/>
        <v>12</v>
      </c>
      <c r="G156" s="29" t="str">
        <f t="shared" ca="1" si="89"/>
        <v>l</v>
      </c>
      <c r="H156" s="1">
        <f t="shared" ca="1" si="86"/>
        <v>-12</v>
      </c>
      <c r="I156" s="54">
        <f t="shared" ref="I156:I158" ca="1" si="94">H156+I155</f>
        <v>240</v>
      </c>
      <c r="J156" s="1">
        <f t="shared" ca="1" si="91"/>
        <v>12</v>
      </c>
      <c r="K156" s="1">
        <f ca="1">IF(N146="Win",1,K146+1)</f>
        <v>1</v>
      </c>
      <c r="L156" s="1">
        <f t="shared" si="92"/>
        <v>10</v>
      </c>
      <c r="M156" s="8"/>
      <c r="N156" s="1"/>
      <c r="O156" s="5"/>
      <c r="R156" s="2"/>
    </row>
    <row r="157" spans="2:18" ht="15.75" thickBot="1" x14ac:dyDescent="0.3">
      <c r="B157" s="26">
        <f t="shared" ca="1" si="76"/>
        <v>1</v>
      </c>
      <c r="C157" s="36">
        <f ca="1">IF(B157="","",VLOOKUP(B157,Tabelle2!$D$1:$E$37,2,0))</f>
        <v>1</v>
      </c>
      <c r="D157" s="33">
        <f t="shared" ca="1" si="84"/>
        <v>1</v>
      </c>
      <c r="E157" s="41">
        <f t="shared" ca="1" si="93"/>
        <v>1</v>
      </c>
      <c r="F157" s="33">
        <f t="shared" ca="1" si="79"/>
        <v>12</v>
      </c>
      <c r="G157" s="30" t="str">
        <f t="shared" ca="1" si="89"/>
        <v>l</v>
      </c>
      <c r="H157" s="18">
        <f t="shared" ca="1" si="86"/>
        <v>-12</v>
      </c>
      <c r="I157" s="55">
        <f t="shared" ca="1" si="94"/>
        <v>228</v>
      </c>
      <c r="J157" s="18">
        <f t="shared" ca="1" si="91"/>
        <v>12</v>
      </c>
      <c r="K157" s="18">
        <f ca="1">IF(N146="Win",1,K146+1)</f>
        <v>1</v>
      </c>
      <c r="L157" s="18">
        <f t="shared" si="92"/>
        <v>11</v>
      </c>
      <c r="M157" s="19"/>
      <c r="N157" s="18"/>
      <c r="O157" s="5"/>
      <c r="R157" s="2"/>
    </row>
    <row r="158" spans="2:18" ht="15.75" thickBot="1" x14ac:dyDescent="0.3">
      <c r="B158" s="26">
        <f t="shared" ca="1" si="76"/>
        <v>12</v>
      </c>
      <c r="C158" s="37">
        <f ca="1">IF(B158="","",VLOOKUP(B158,Tabelle2!$D$1:$E$37,2,0))</f>
        <v>4</v>
      </c>
      <c r="D158" s="33">
        <f t="shared" ca="1" si="84"/>
        <v>4</v>
      </c>
      <c r="E158" s="42">
        <f t="shared" ca="1" si="93"/>
        <v>1</v>
      </c>
      <c r="F158" s="33">
        <f t="shared" ca="1" si="79"/>
        <v>12</v>
      </c>
      <c r="G158" s="20" t="str">
        <f t="shared" ca="1" si="89"/>
        <v>l</v>
      </c>
      <c r="H158" s="21">
        <f t="shared" ca="1" si="86"/>
        <v>-12</v>
      </c>
      <c r="I158" s="56">
        <f t="shared" ca="1" si="94"/>
        <v>216</v>
      </c>
      <c r="J158" s="21">
        <f t="shared" ca="1" si="91"/>
        <v>12</v>
      </c>
      <c r="K158" s="21">
        <f ca="1">IF(N146="Win",1,K146+1)</f>
        <v>1</v>
      </c>
      <c r="L158" s="21">
        <f t="shared" si="92"/>
        <v>12</v>
      </c>
      <c r="M158" s="21">
        <f ca="1">COUNTIF(H147:H158,-1*J147)</f>
        <v>10</v>
      </c>
      <c r="N158" s="22" t="str">
        <f ca="1">IF(M158=12,"Lost","Win")</f>
        <v>Win</v>
      </c>
      <c r="O158" s="5"/>
      <c r="R158" s="2"/>
    </row>
    <row r="159" spans="2:18" x14ac:dyDescent="0.25">
      <c r="B159" s="26">
        <f t="shared" ca="1" si="76"/>
        <v>26</v>
      </c>
      <c r="C159" s="38">
        <f ca="1">IF(B159="","",VLOOKUP(B159,Tabelle2!$D$1:$E$37,2,0))</f>
        <v>9</v>
      </c>
      <c r="D159" s="33">
        <f t="shared" ca="1" si="84"/>
        <v>9</v>
      </c>
      <c r="E159" s="43"/>
      <c r="F159" s="33">
        <f t="shared" ca="1" si="79"/>
        <v>12</v>
      </c>
      <c r="G159" s="31" t="str">
        <f ca="1">IF(C160=D159,"w","l")</f>
        <v>l</v>
      </c>
      <c r="H159" s="14">
        <f t="shared" ca="1" si="86"/>
        <v>-12</v>
      </c>
      <c r="I159" s="57">
        <f ca="1">I158+H159</f>
        <v>204</v>
      </c>
      <c r="J159" s="14">
        <f ca="1">12*K159</f>
        <v>12</v>
      </c>
      <c r="K159" s="14">
        <f ca="1">IF(N158="Win",1,K158+1)</f>
        <v>1</v>
      </c>
      <c r="L159" s="13">
        <v>1</v>
      </c>
      <c r="M159" s="15"/>
      <c r="N159" s="14"/>
      <c r="O159" s="5"/>
      <c r="R159" s="2"/>
    </row>
    <row r="160" spans="2:18" x14ac:dyDescent="0.25">
      <c r="B160" s="26">
        <f t="shared" ca="1" si="76"/>
        <v>13</v>
      </c>
      <c r="C160" s="35">
        <f ca="1">IF(B160="","",VLOOKUP(B160,Tabelle2!$D$1:$E$37,2,0))</f>
        <v>5</v>
      </c>
      <c r="D160" s="33">
        <f t="shared" ca="1" si="84"/>
        <v>5</v>
      </c>
      <c r="E160" s="40"/>
      <c r="F160" s="33">
        <f t="shared" ca="1" si="79"/>
        <v>12</v>
      </c>
      <c r="G160" s="29" t="str">
        <f t="shared" ref="G160:G170" ca="1" si="95">IF(C161=D160,"w","l")</f>
        <v>l</v>
      </c>
      <c r="H160" s="1">
        <f t="shared" ca="1" si="86"/>
        <v>-12</v>
      </c>
      <c r="I160" s="54">
        <f t="shared" ref="I160:I166" ca="1" si="96">H160+I159</f>
        <v>192</v>
      </c>
      <c r="J160" s="1">
        <f t="shared" ref="J160:J170" ca="1" si="97">12*K160</f>
        <v>12</v>
      </c>
      <c r="K160" s="1">
        <f ca="1">IF(N158="Win",1,K158+1)</f>
        <v>1</v>
      </c>
      <c r="L160" s="1">
        <f>IF(L159=12,1,L159+1)</f>
        <v>2</v>
      </c>
      <c r="M160" s="8"/>
      <c r="N160" s="1"/>
      <c r="O160" s="5"/>
      <c r="R160" s="2"/>
    </row>
    <row r="161" spans="2:18" x14ac:dyDescent="0.25">
      <c r="B161" s="26">
        <f t="shared" ca="1" si="76"/>
        <v>32</v>
      </c>
      <c r="C161" s="35">
        <f ca="1">IF(B161="","",VLOOKUP(B161,Tabelle2!$D$1:$E$37,2,0))</f>
        <v>11</v>
      </c>
      <c r="D161" s="33">
        <f t="shared" ca="1" si="84"/>
        <v>11</v>
      </c>
      <c r="E161" s="40"/>
      <c r="F161" s="33">
        <f t="shared" ca="1" si="79"/>
        <v>12</v>
      </c>
      <c r="G161" s="29" t="str">
        <f t="shared" ca="1" si="95"/>
        <v>l</v>
      </c>
      <c r="H161" s="1">
        <f t="shared" ca="1" si="86"/>
        <v>-12</v>
      </c>
      <c r="I161" s="54">
        <f t="shared" ca="1" si="96"/>
        <v>180</v>
      </c>
      <c r="J161" s="1">
        <f t="shared" ca="1" si="97"/>
        <v>12</v>
      </c>
      <c r="K161" s="1">
        <f ca="1">IF(N158="Win",1,K158+1)</f>
        <v>1</v>
      </c>
      <c r="L161" s="1">
        <f t="shared" ref="L161:L170" si="98">IF(L160=12,1,L160+1)</f>
        <v>3</v>
      </c>
      <c r="M161" s="8"/>
      <c r="N161" s="1"/>
      <c r="O161" s="5"/>
      <c r="R161" s="2"/>
    </row>
    <row r="162" spans="2:18" x14ac:dyDescent="0.25">
      <c r="B162" s="26">
        <f t="shared" ca="1" si="76"/>
        <v>25</v>
      </c>
      <c r="C162" s="35">
        <f ca="1">IF(B162="","",VLOOKUP(B162,Tabelle2!$D$1:$E$37,2,0))</f>
        <v>9</v>
      </c>
      <c r="D162" s="33">
        <f t="shared" ca="1" si="84"/>
        <v>9</v>
      </c>
      <c r="E162" s="40">
        <v>1</v>
      </c>
      <c r="F162" s="33">
        <f t="shared" ca="1" si="79"/>
        <v>12</v>
      </c>
      <c r="G162" s="29" t="str">
        <f t="shared" ca="1" si="95"/>
        <v>l</v>
      </c>
      <c r="H162" s="1">
        <f t="shared" ca="1" si="86"/>
        <v>-12</v>
      </c>
      <c r="I162" s="54">
        <f t="shared" ca="1" si="96"/>
        <v>168</v>
      </c>
      <c r="J162" s="1">
        <f t="shared" ca="1" si="97"/>
        <v>12</v>
      </c>
      <c r="K162" s="1">
        <f ca="1">IF(N158="Win",1,K158+1)</f>
        <v>1</v>
      </c>
      <c r="L162" s="1">
        <f t="shared" si="98"/>
        <v>4</v>
      </c>
      <c r="M162" s="8"/>
      <c r="N162" s="1"/>
      <c r="O162" s="6"/>
      <c r="R162" s="2"/>
    </row>
    <row r="163" spans="2:18" x14ac:dyDescent="0.25">
      <c r="B163" s="26">
        <f t="shared" ca="1" si="76"/>
        <v>36</v>
      </c>
      <c r="C163" s="35">
        <f ca="1">IF(B163="","",VLOOKUP(B163,Tabelle2!$D$1:$E$37,2,0))</f>
        <v>12</v>
      </c>
      <c r="D163" s="33">
        <f t="shared" ca="1" si="84"/>
        <v>12</v>
      </c>
      <c r="E163" s="40">
        <f ca="1">IF(E162=6,1,IF(G162="w",E162+1,E162))</f>
        <v>1</v>
      </c>
      <c r="F163" s="33">
        <f t="shared" ca="1" si="79"/>
        <v>12</v>
      </c>
      <c r="G163" s="29" t="str">
        <f t="shared" ca="1" si="95"/>
        <v>l</v>
      </c>
      <c r="H163" s="1">
        <f t="shared" ca="1" si="86"/>
        <v>-12</v>
      </c>
      <c r="I163" s="54">
        <f t="shared" ca="1" si="96"/>
        <v>156</v>
      </c>
      <c r="J163" s="1">
        <f t="shared" ca="1" si="97"/>
        <v>12</v>
      </c>
      <c r="K163" s="1">
        <f ca="1">IF(N158="Win",1,K158+1)</f>
        <v>1</v>
      </c>
      <c r="L163" s="1">
        <f t="shared" si="98"/>
        <v>5</v>
      </c>
      <c r="M163" s="8"/>
      <c r="N163" s="1"/>
      <c r="O163" s="5"/>
      <c r="R163" s="2"/>
    </row>
    <row r="164" spans="2:18" x14ac:dyDescent="0.25">
      <c r="B164" s="26">
        <f t="shared" ca="1" si="76"/>
        <v>6</v>
      </c>
      <c r="C164" s="35">
        <f ca="1">IF(B164="","",VLOOKUP(B164,Tabelle2!$D$1:$E$37,2,0))</f>
        <v>2</v>
      </c>
      <c r="D164" s="33">
        <f t="shared" ca="1" si="84"/>
        <v>2</v>
      </c>
      <c r="E164" s="40">
        <f ca="1">IF(E163=6,1,IF(G163="w",E163+1,E163))</f>
        <v>1</v>
      </c>
      <c r="F164" s="33">
        <f t="shared" ca="1" si="79"/>
        <v>12</v>
      </c>
      <c r="G164" s="29" t="str">
        <f t="shared" ca="1" si="95"/>
        <v>l</v>
      </c>
      <c r="H164" s="1">
        <f t="shared" ca="1" si="86"/>
        <v>-12</v>
      </c>
      <c r="I164" s="54">
        <f t="shared" ca="1" si="96"/>
        <v>144</v>
      </c>
      <c r="J164" s="1">
        <f t="shared" ca="1" si="97"/>
        <v>12</v>
      </c>
      <c r="K164" s="1">
        <f ca="1">IF(N158="Win",1,K158+1)</f>
        <v>1</v>
      </c>
      <c r="L164" s="1">
        <f t="shared" si="98"/>
        <v>6</v>
      </c>
      <c r="M164" s="8"/>
      <c r="N164" s="1"/>
      <c r="O164" s="5"/>
      <c r="R164" s="2"/>
    </row>
    <row r="165" spans="2:18" x14ac:dyDescent="0.25">
      <c r="B165" s="26">
        <f t="shared" ca="1" si="76"/>
        <v>34</v>
      </c>
      <c r="C165" s="35">
        <f ca="1">IF(B165="","",VLOOKUP(B165,Tabelle2!$D$1:$E$37,2,0))</f>
        <v>12</v>
      </c>
      <c r="D165" s="33">
        <f t="shared" ca="1" si="84"/>
        <v>12</v>
      </c>
      <c r="E165" s="40">
        <f ca="1">IF(E164=6,1,IF(G164="w",E164+1,E164))</f>
        <v>1</v>
      </c>
      <c r="F165" s="33">
        <f t="shared" ca="1" si="79"/>
        <v>12</v>
      </c>
      <c r="G165" s="29" t="str">
        <f t="shared" ca="1" si="95"/>
        <v>l</v>
      </c>
      <c r="H165" s="1">
        <f t="shared" ca="1" si="86"/>
        <v>-12</v>
      </c>
      <c r="I165" s="54">
        <f t="shared" ca="1" si="96"/>
        <v>132</v>
      </c>
      <c r="J165" s="1">
        <f t="shared" ca="1" si="97"/>
        <v>12</v>
      </c>
      <c r="K165" s="1">
        <f ca="1">IF(N158="Win",1,K158+1)</f>
        <v>1</v>
      </c>
      <c r="L165" s="1">
        <f t="shared" si="98"/>
        <v>7</v>
      </c>
      <c r="M165" s="8"/>
      <c r="N165" s="1"/>
      <c r="O165" s="5"/>
      <c r="R165" s="2"/>
    </row>
    <row r="166" spans="2:18" x14ac:dyDescent="0.25">
      <c r="B166" s="26">
        <f t="shared" ca="1" si="76"/>
        <v>33</v>
      </c>
      <c r="C166" s="35">
        <f ca="1">IF(B166="","",VLOOKUP(B166,Tabelle2!$D$1:$E$37,2,0))</f>
        <v>11</v>
      </c>
      <c r="D166" s="33">
        <f t="shared" ca="1" si="84"/>
        <v>11</v>
      </c>
      <c r="E166" s="40">
        <f ca="1">IF(E165=6,1,IF(G165="w",E165+1,E165))</f>
        <v>1</v>
      </c>
      <c r="F166" s="33">
        <f t="shared" ca="1" si="79"/>
        <v>12</v>
      </c>
      <c r="G166" s="29" t="str">
        <f t="shared" ca="1" si="95"/>
        <v>l</v>
      </c>
      <c r="H166" s="1">
        <f t="shared" ca="1" si="86"/>
        <v>-12</v>
      </c>
      <c r="I166" s="54">
        <f t="shared" ca="1" si="96"/>
        <v>120</v>
      </c>
      <c r="J166" s="1">
        <f t="shared" ca="1" si="97"/>
        <v>12</v>
      </c>
      <c r="K166" s="1">
        <f ca="1">IF(N158="Win",1,K158+1)</f>
        <v>1</v>
      </c>
      <c r="L166" s="1">
        <f t="shared" si="98"/>
        <v>8</v>
      </c>
      <c r="M166" s="8"/>
      <c r="N166" s="1"/>
      <c r="O166" s="5"/>
      <c r="R166" s="2"/>
    </row>
    <row r="167" spans="2:18" x14ac:dyDescent="0.25">
      <c r="B167" s="26">
        <f t="shared" ca="1" si="76"/>
        <v>24</v>
      </c>
      <c r="C167" s="35">
        <f ca="1">IF(B167="","",VLOOKUP(B167,Tabelle2!$D$1:$E$37,2,0))</f>
        <v>8</v>
      </c>
      <c r="D167" s="33">
        <f t="shared" ca="1" si="84"/>
        <v>8</v>
      </c>
      <c r="E167" s="40">
        <f ca="1">IF(E166=6,1,IF(G166="w",E166+1,E166))</f>
        <v>1</v>
      </c>
      <c r="F167" s="33">
        <f t="shared" ca="1" si="79"/>
        <v>12</v>
      </c>
      <c r="G167" s="29" t="str">
        <f t="shared" ca="1" si="95"/>
        <v>l</v>
      </c>
      <c r="H167" s="1">
        <f t="shared" ca="1" si="86"/>
        <v>-12</v>
      </c>
      <c r="I167" s="54">
        <f ca="1">H167+I166</f>
        <v>108</v>
      </c>
      <c r="J167" s="1">
        <f t="shared" ca="1" si="97"/>
        <v>12</v>
      </c>
      <c r="K167" s="1">
        <f ca="1">IF(N158="Win",1,K158+1)</f>
        <v>1</v>
      </c>
      <c r="L167" s="1">
        <f t="shared" si="98"/>
        <v>9</v>
      </c>
      <c r="M167" s="8"/>
      <c r="N167" s="1"/>
      <c r="O167" s="5"/>
      <c r="R167" s="2"/>
    </row>
    <row r="168" spans="2:18" x14ac:dyDescent="0.25">
      <c r="B168" s="26">
        <f t="shared" ca="1" si="76"/>
        <v>16</v>
      </c>
      <c r="C168" s="35">
        <f ca="1">IF(B168="","",VLOOKUP(B168,Tabelle2!$D$1:$E$37,2,0))</f>
        <v>6</v>
      </c>
      <c r="D168" s="33">
        <f t="shared" ca="1" si="84"/>
        <v>6</v>
      </c>
      <c r="E168" s="40">
        <f t="shared" ref="E168:E170" ca="1" si="99">IF(E167=6,1,IF(G167="w",E167+1,E167))</f>
        <v>1</v>
      </c>
      <c r="F168" s="33">
        <f t="shared" ca="1" si="79"/>
        <v>12</v>
      </c>
      <c r="G168" s="29" t="str">
        <f t="shared" ca="1" si="95"/>
        <v>l</v>
      </c>
      <c r="H168" s="1">
        <f t="shared" ca="1" si="86"/>
        <v>-12</v>
      </c>
      <c r="I168" s="54">
        <f t="shared" ref="I168:I170" ca="1" si="100">H168+I167</f>
        <v>96</v>
      </c>
      <c r="J168" s="1">
        <f t="shared" ca="1" si="97"/>
        <v>12</v>
      </c>
      <c r="K168" s="1">
        <f ca="1">IF(N158="Win",1,K158+1)</f>
        <v>1</v>
      </c>
      <c r="L168" s="1">
        <f t="shared" si="98"/>
        <v>10</v>
      </c>
      <c r="M168" s="8"/>
      <c r="N168" s="1"/>
      <c r="O168" s="5"/>
      <c r="R168" s="2"/>
    </row>
    <row r="169" spans="2:18" ht="15.75" thickBot="1" x14ac:dyDescent="0.3">
      <c r="B169" s="26">
        <f t="shared" ca="1" si="76"/>
        <v>25</v>
      </c>
      <c r="C169" s="36">
        <f ca="1">IF(B169="","",VLOOKUP(B169,Tabelle2!$D$1:$E$37,2,0))</f>
        <v>9</v>
      </c>
      <c r="D169" s="33">
        <f t="shared" ca="1" si="84"/>
        <v>9</v>
      </c>
      <c r="E169" s="41">
        <f t="shared" ca="1" si="99"/>
        <v>1</v>
      </c>
      <c r="F169" s="33">
        <f t="shared" ca="1" si="79"/>
        <v>12</v>
      </c>
      <c r="G169" s="30" t="str">
        <f t="shared" ca="1" si="95"/>
        <v>l</v>
      </c>
      <c r="H169" s="18">
        <f t="shared" ca="1" si="86"/>
        <v>-12</v>
      </c>
      <c r="I169" s="55">
        <f t="shared" ca="1" si="100"/>
        <v>84</v>
      </c>
      <c r="J169" s="18">
        <f t="shared" ca="1" si="97"/>
        <v>12</v>
      </c>
      <c r="K169" s="18">
        <f ca="1">IF(N158="Win",1,K158+1)</f>
        <v>1</v>
      </c>
      <c r="L169" s="18">
        <f t="shared" si="98"/>
        <v>11</v>
      </c>
      <c r="M169" s="19"/>
      <c r="N169" s="18"/>
      <c r="O169" s="5"/>
      <c r="R169" s="2"/>
    </row>
    <row r="170" spans="2:18" ht="15.75" thickBot="1" x14ac:dyDescent="0.3">
      <c r="B170" s="26">
        <f t="shared" ca="1" si="76"/>
        <v>3</v>
      </c>
      <c r="C170" s="37">
        <f ca="1">IF(B170="","",VLOOKUP(B170,Tabelle2!$D$1:$E$37,2,0))</f>
        <v>1</v>
      </c>
      <c r="D170" s="33">
        <f t="shared" ca="1" si="84"/>
        <v>1</v>
      </c>
      <c r="E170" s="42">
        <f t="shared" ca="1" si="99"/>
        <v>1</v>
      </c>
      <c r="F170" s="33">
        <f t="shared" ca="1" si="79"/>
        <v>12</v>
      </c>
      <c r="G170" s="20" t="str">
        <f t="shared" ca="1" si="95"/>
        <v>l</v>
      </c>
      <c r="H170" s="21">
        <f t="shared" ca="1" si="86"/>
        <v>-12</v>
      </c>
      <c r="I170" s="56">
        <f t="shared" ca="1" si="100"/>
        <v>72</v>
      </c>
      <c r="J170" s="21">
        <f t="shared" ca="1" si="97"/>
        <v>12</v>
      </c>
      <c r="K170" s="21">
        <f ca="1">IF(N158="Win",1,K158+1)</f>
        <v>1</v>
      </c>
      <c r="L170" s="21">
        <f t="shared" si="98"/>
        <v>12</v>
      </c>
      <c r="M170" s="21">
        <f ca="1">COUNTIF(H159:H170,-1*J159)</f>
        <v>12</v>
      </c>
      <c r="N170" s="22" t="str">
        <f ca="1">IF(M170=12,"Lost","Win")</f>
        <v>Lost</v>
      </c>
      <c r="O170" s="5"/>
      <c r="R170" s="2"/>
    </row>
    <row r="171" spans="2:18" x14ac:dyDescent="0.25">
      <c r="B171" s="26">
        <f t="shared" ca="1" si="76"/>
        <v>18</v>
      </c>
      <c r="C171" s="38">
        <f ca="1">IF(B171="","",VLOOKUP(B171,Tabelle2!$D$1:$E$37,2,0))</f>
        <v>6</v>
      </c>
      <c r="D171" s="33">
        <f t="shared" ca="1" si="84"/>
        <v>6</v>
      </c>
      <c r="E171" s="43"/>
      <c r="F171" s="33">
        <f t="shared" ca="1" si="79"/>
        <v>24</v>
      </c>
      <c r="G171" s="31" t="str">
        <f ca="1">IF(C172=D171,"w","l")</f>
        <v>l</v>
      </c>
      <c r="H171" s="14">
        <f t="shared" ca="1" si="86"/>
        <v>-24</v>
      </c>
      <c r="I171" s="57">
        <f ca="1">I170+H171</f>
        <v>48</v>
      </c>
      <c r="J171" s="14">
        <f ca="1">12*K171</f>
        <v>24</v>
      </c>
      <c r="K171" s="14">
        <f ca="1">IF(N170="Win",1,K170+1)</f>
        <v>2</v>
      </c>
      <c r="L171" s="13">
        <v>1</v>
      </c>
      <c r="M171" s="15"/>
      <c r="N171" s="14"/>
      <c r="O171" s="5"/>
      <c r="R171" s="2"/>
    </row>
    <row r="172" spans="2:18" x14ac:dyDescent="0.25">
      <c r="B172" s="26">
        <f t="shared" ca="1" si="76"/>
        <v>33</v>
      </c>
      <c r="C172" s="35">
        <f ca="1">IF(B172="","",VLOOKUP(B172,Tabelle2!$D$1:$E$37,2,0))</f>
        <v>11</v>
      </c>
      <c r="D172" s="33">
        <f t="shared" ca="1" si="84"/>
        <v>11</v>
      </c>
      <c r="E172" s="40"/>
      <c r="F172" s="33">
        <f t="shared" ca="1" si="79"/>
        <v>24</v>
      </c>
      <c r="G172" s="29" t="str">
        <f t="shared" ref="G172:G182" ca="1" si="101">IF(C173=D172,"w","l")</f>
        <v>l</v>
      </c>
      <c r="H172" s="1">
        <f t="shared" ca="1" si="86"/>
        <v>-24</v>
      </c>
      <c r="I172" s="54">
        <f t="shared" ref="I172:I178" ca="1" si="102">H172+I171</f>
        <v>24</v>
      </c>
      <c r="J172" s="1">
        <f t="shared" ref="J172:J182" ca="1" si="103">12*K172</f>
        <v>24</v>
      </c>
      <c r="K172" s="1">
        <f ca="1">IF(N170="Win",1,K170+1)</f>
        <v>2</v>
      </c>
      <c r="L172" s="1">
        <f>IF(L171=12,1,L171+1)</f>
        <v>2</v>
      </c>
      <c r="M172" s="8"/>
      <c r="N172" s="1"/>
      <c r="O172" s="5"/>
      <c r="R172" s="2"/>
    </row>
    <row r="173" spans="2:18" x14ac:dyDescent="0.25">
      <c r="B173" s="26">
        <f t="shared" ca="1" si="76"/>
        <v>13</v>
      </c>
      <c r="C173" s="35">
        <f ca="1">IF(B173="","",VLOOKUP(B173,Tabelle2!$D$1:$E$37,2,0))</f>
        <v>5</v>
      </c>
      <c r="D173" s="33">
        <f t="shared" ca="1" si="84"/>
        <v>5</v>
      </c>
      <c r="E173" s="40"/>
      <c r="F173" s="33">
        <f t="shared" ca="1" si="79"/>
        <v>24</v>
      </c>
      <c r="G173" s="29" t="str">
        <f t="shared" ca="1" si="101"/>
        <v>l</v>
      </c>
      <c r="H173" s="1">
        <f t="shared" ca="1" si="86"/>
        <v>-24</v>
      </c>
      <c r="I173" s="54">
        <f t="shared" ca="1" si="102"/>
        <v>0</v>
      </c>
      <c r="J173" s="1">
        <f t="shared" ca="1" si="103"/>
        <v>24</v>
      </c>
      <c r="K173" s="1">
        <f ca="1">IF(N170="Win",1,K170+1)</f>
        <v>2</v>
      </c>
      <c r="L173" s="1">
        <f t="shared" ref="L173:L182" si="104">IF(L172=12,1,L172+1)</f>
        <v>3</v>
      </c>
      <c r="M173" s="8"/>
      <c r="N173" s="1"/>
      <c r="O173" s="5"/>
      <c r="R173" s="2"/>
    </row>
    <row r="174" spans="2:18" x14ac:dyDescent="0.25">
      <c r="B174" s="26">
        <f t="shared" ca="1" si="76"/>
        <v>3</v>
      </c>
      <c r="C174" s="35">
        <f ca="1">IF(B174="","",VLOOKUP(B174,Tabelle2!$D$1:$E$37,2,0))</f>
        <v>1</v>
      </c>
      <c r="D174" s="33">
        <f t="shared" ca="1" si="84"/>
        <v>1</v>
      </c>
      <c r="E174" s="40">
        <v>1</v>
      </c>
      <c r="F174" s="33">
        <f t="shared" ca="1" si="79"/>
        <v>24</v>
      </c>
      <c r="G174" s="29" t="str">
        <f t="shared" ca="1" si="101"/>
        <v>l</v>
      </c>
      <c r="H174" s="1">
        <f t="shared" ca="1" si="86"/>
        <v>-24</v>
      </c>
      <c r="I174" s="54">
        <f t="shared" ca="1" si="102"/>
        <v>-24</v>
      </c>
      <c r="J174" s="1">
        <f t="shared" ca="1" si="103"/>
        <v>24</v>
      </c>
      <c r="K174" s="1">
        <f ca="1">IF(N170="Win",1,K170+1)</f>
        <v>2</v>
      </c>
      <c r="L174" s="1">
        <f t="shared" si="104"/>
        <v>4</v>
      </c>
      <c r="M174" s="8"/>
      <c r="N174" s="1"/>
      <c r="O174" s="6"/>
      <c r="R174" s="2"/>
    </row>
    <row r="175" spans="2:18" x14ac:dyDescent="0.25">
      <c r="B175" s="26">
        <f t="shared" ca="1" si="76"/>
        <v>23</v>
      </c>
      <c r="C175" s="35">
        <f ca="1">IF(B175="","",VLOOKUP(B175,Tabelle2!$D$1:$E$37,2,0))</f>
        <v>8</v>
      </c>
      <c r="D175" s="33">
        <f t="shared" ca="1" si="84"/>
        <v>8</v>
      </c>
      <c r="E175" s="40">
        <f ca="1">IF(E174=6,1,IF(G174="w",E174+1,E174))</f>
        <v>1</v>
      </c>
      <c r="F175" s="33">
        <f t="shared" ca="1" si="79"/>
        <v>24</v>
      </c>
      <c r="G175" s="29" t="str">
        <f t="shared" ca="1" si="101"/>
        <v>l</v>
      </c>
      <c r="H175" s="1">
        <f t="shared" ca="1" si="86"/>
        <v>-24</v>
      </c>
      <c r="I175" s="54">
        <f t="shared" ca="1" si="102"/>
        <v>-48</v>
      </c>
      <c r="J175" s="1">
        <f t="shared" ca="1" si="103"/>
        <v>24</v>
      </c>
      <c r="K175" s="1">
        <f ca="1">IF(N170="Win",1,K170+1)</f>
        <v>2</v>
      </c>
      <c r="L175" s="1">
        <f t="shared" si="104"/>
        <v>5</v>
      </c>
      <c r="M175" s="8"/>
      <c r="N175" s="1"/>
      <c r="O175" s="5"/>
      <c r="R175" s="2"/>
    </row>
    <row r="176" spans="2:18" x14ac:dyDescent="0.25">
      <c r="B176" s="26">
        <f t="shared" ca="1" si="76"/>
        <v>25</v>
      </c>
      <c r="C176" s="35">
        <f ca="1">IF(B176="","",VLOOKUP(B176,Tabelle2!$D$1:$E$37,2,0))</f>
        <v>9</v>
      </c>
      <c r="D176" s="33">
        <f t="shared" ca="1" si="84"/>
        <v>9</v>
      </c>
      <c r="E176" s="40">
        <f ca="1">IF(E175=6,1,IF(G175="w",E175+1,E175))</f>
        <v>1</v>
      </c>
      <c r="F176" s="33">
        <f t="shared" ca="1" si="79"/>
        <v>24</v>
      </c>
      <c r="G176" s="29" t="str">
        <f t="shared" ca="1" si="101"/>
        <v>l</v>
      </c>
      <c r="H176" s="1">
        <f t="shared" ca="1" si="86"/>
        <v>-24</v>
      </c>
      <c r="I176" s="54">
        <f t="shared" ca="1" si="102"/>
        <v>-72</v>
      </c>
      <c r="J176" s="1">
        <f t="shared" ca="1" si="103"/>
        <v>24</v>
      </c>
      <c r="K176" s="1">
        <f ca="1">IF(N170="Win",1,K170+1)</f>
        <v>2</v>
      </c>
      <c r="L176" s="1">
        <f t="shared" si="104"/>
        <v>6</v>
      </c>
      <c r="M176" s="8"/>
      <c r="N176" s="1"/>
      <c r="O176" s="5"/>
      <c r="R176" s="2"/>
    </row>
    <row r="177" spans="2:18" x14ac:dyDescent="0.25">
      <c r="B177" s="26">
        <f t="shared" ca="1" si="76"/>
        <v>2</v>
      </c>
      <c r="C177" s="35">
        <f ca="1">IF(B177="","",VLOOKUP(B177,Tabelle2!$D$1:$E$37,2,0))</f>
        <v>1</v>
      </c>
      <c r="D177" s="33">
        <f t="shared" ca="1" si="84"/>
        <v>1</v>
      </c>
      <c r="E177" s="40">
        <f ca="1">IF(E176=6,1,IF(G176="w",E176+1,E176))</f>
        <v>1</v>
      </c>
      <c r="F177" s="33">
        <f t="shared" ca="1" si="79"/>
        <v>24</v>
      </c>
      <c r="G177" s="29" t="str">
        <f t="shared" ca="1" si="101"/>
        <v>l</v>
      </c>
      <c r="H177" s="1">
        <f t="shared" ca="1" si="86"/>
        <v>-24</v>
      </c>
      <c r="I177" s="54">
        <f t="shared" ca="1" si="102"/>
        <v>-96</v>
      </c>
      <c r="J177" s="1">
        <f t="shared" ca="1" si="103"/>
        <v>24</v>
      </c>
      <c r="K177" s="1">
        <f ca="1">IF(N170="Win",1,K170+1)</f>
        <v>2</v>
      </c>
      <c r="L177" s="1">
        <f t="shared" si="104"/>
        <v>7</v>
      </c>
      <c r="M177" s="8"/>
      <c r="N177" s="1"/>
      <c r="O177" s="5"/>
      <c r="R177" s="2"/>
    </row>
    <row r="178" spans="2:18" x14ac:dyDescent="0.25">
      <c r="B178" s="26">
        <f t="shared" ca="1" si="76"/>
        <v>35</v>
      </c>
      <c r="C178" s="35">
        <f ca="1">IF(B178="","",VLOOKUP(B178,Tabelle2!$D$1:$E$37,2,0))</f>
        <v>12</v>
      </c>
      <c r="D178" s="33">
        <f t="shared" ca="1" si="84"/>
        <v>12</v>
      </c>
      <c r="E178" s="40">
        <f ca="1">IF(E177=6,1,IF(G177="w",E177+1,E177))</f>
        <v>1</v>
      </c>
      <c r="F178" s="33">
        <f t="shared" ca="1" si="79"/>
        <v>24</v>
      </c>
      <c r="G178" s="29" t="str">
        <f t="shared" ca="1" si="101"/>
        <v>l</v>
      </c>
      <c r="H178" s="1">
        <f t="shared" ca="1" si="86"/>
        <v>-24</v>
      </c>
      <c r="I178" s="54">
        <f t="shared" ca="1" si="102"/>
        <v>-120</v>
      </c>
      <c r="J178" s="1">
        <f t="shared" ca="1" si="103"/>
        <v>24</v>
      </c>
      <c r="K178" s="1">
        <f ca="1">IF(N170="Win",1,K170+1)</f>
        <v>2</v>
      </c>
      <c r="L178" s="1">
        <f t="shared" si="104"/>
        <v>8</v>
      </c>
      <c r="M178" s="8"/>
      <c r="N178" s="1"/>
      <c r="O178" s="5"/>
      <c r="R178" s="2"/>
    </row>
    <row r="179" spans="2:18" x14ac:dyDescent="0.25">
      <c r="B179" s="26">
        <f t="shared" ca="1" si="76"/>
        <v>14</v>
      </c>
      <c r="C179" s="35">
        <f ca="1">IF(B179="","",VLOOKUP(B179,Tabelle2!$D$1:$E$37,2,0))</f>
        <v>5</v>
      </c>
      <c r="D179" s="33">
        <f t="shared" ca="1" si="84"/>
        <v>5</v>
      </c>
      <c r="E179" s="40">
        <f ca="1">IF(E178=6,1,IF(G178="w",E178+1,E178))</f>
        <v>1</v>
      </c>
      <c r="F179" s="33">
        <f t="shared" ca="1" si="79"/>
        <v>24</v>
      </c>
      <c r="G179" s="29" t="str">
        <f t="shared" ca="1" si="101"/>
        <v>w</v>
      </c>
      <c r="H179" s="1">
        <f t="shared" ca="1" si="86"/>
        <v>264</v>
      </c>
      <c r="I179" s="54">
        <f ca="1">H179+I178</f>
        <v>144</v>
      </c>
      <c r="J179" s="1">
        <f t="shared" ca="1" si="103"/>
        <v>24</v>
      </c>
      <c r="K179" s="1">
        <f ca="1">IF(N170="Win",1,K170+1)</f>
        <v>2</v>
      </c>
      <c r="L179" s="1">
        <f t="shared" si="104"/>
        <v>9</v>
      </c>
      <c r="M179" s="8"/>
      <c r="N179" s="1"/>
      <c r="O179" s="5"/>
      <c r="R179" s="2"/>
    </row>
    <row r="180" spans="2:18" x14ac:dyDescent="0.25">
      <c r="B180" s="26">
        <f t="shared" ca="1" si="76"/>
        <v>15</v>
      </c>
      <c r="C180" s="35">
        <f ca="1">IF(B180="","",VLOOKUP(B180,Tabelle2!$D$1:$E$37,2,0))</f>
        <v>5</v>
      </c>
      <c r="D180" s="33">
        <f t="shared" ca="1" si="84"/>
        <v>5</v>
      </c>
      <c r="E180" s="40">
        <f t="shared" ref="E180:E182" ca="1" si="105">IF(E179=6,1,IF(G179="w",E179+1,E179))</f>
        <v>2</v>
      </c>
      <c r="F180" s="33">
        <f t="shared" ca="1" si="79"/>
        <v>24</v>
      </c>
      <c r="G180" s="29" t="str">
        <f t="shared" ca="1" si="101"/>
        <v>l</v>
      </c>
      <c r="H180" s="1">
        <f t="shared" ca="1" si="86"/>
        <v>0</v>
      </c>
      <c r="I180" s="54">
        <f t="shared" ref="I180:I182" ca="1" si="106">H180+I179</f>
        <v>144</v>
      </c>
      <c r="J180" s="1">
        <f t="shared" ca="1" si="103"/>
        <v>24</v>
      </c>
      <c r="K180" s="1">
        <f ca="1">IF(N170="Win",1,K170+1)</f>
        <v>2</v>
      </c>
      <c r="L180" s="1">
        <f t="shared" si="104"/>
        <v>10</v>
      </c>
      <c r="M180" s="8"/>
      <c r="N180" s="1"/>
      <c r="O180" s="5"/>
      <c r="R180" s="2"/>
    </row>
    <row r="181" spans="2:18" ht="15.75" thickBot="1" x14ac:dyDescent="0.3">
      <c r="B181" s="26">
        <f t="shared" ca="1" si="76"/>
        <v>5</v>
      </c>
      <c r="C181" s="36">
        <f ca="1">IF(B181="","",VLOOKUP(B181,Tabelle2!$D$1:$E$37,2,0))</f>
        <v>2</v>
      </c>
      <c r="D181" s="33">
        <f t="shared" ca="1" si="84"/>
        <v>2</v>
      </c>
      <c r="E181" s="41">
        <f t="shared" ca="1" si="105"/>
        <v>2</v>
      </c>
      <c r="F181" s="33">
        <f t="shared" ca="1" si="79"/>
        <v>24</v>
      </c>
      <c r="G181" s="30" t="str">
        <f t="shared" ca="1" si="101"/>
        <v>l</v>
      </c>
      <c r="H181" s="18">
        <f t="shared" ca="1" si="86"/>
        <v>-24</v>
      </c>
      <c r="I181" s="55">
        <f t="shared" ca="1" si="106"/>
        <v>120</v>
      </c>
      <c r="J181" s="18">
        <f t="shared" ca="1" si="103"/>
        <v>24</v>
      </c>
      <c r="K181" s="18">
        <f ca="1">IF(N170="Win",1,K170+1)</f>
        <v>2</v>
      </c>
      <c r="L181" s="18">
        <f t="shared" si="104"/>
        <v>11</v>
      </c>
      <c r="M181" s="19"/>
      <c r="N181" s="18"/>
      <c r="O181" s="5"/>
      <c r="R181" s="2"/>
    </row>
    <row r="182" spans="2:18" ht="15.75" thickBot="1" x14ac:dyDescent="0.3">
      <c r="B182" s="26">
        <f t="shared" ca="1" si="76"/>
        <v>33</v>
      </c>
      <c r="C182" s="37">
        <f ca="1">IF(B182="","",VLOOKUP(B182,Tabelle2!$D$1:$E$37,2,0))</f>
        <v>11</v>
      </c>
      <c r="D182" s="33">
        <f t="shared" ca="1" si="84"/>
        <v>11</v>
      </c>
      <c r="E182" s="42">
        <f t="shared" ca="1" si="105"/>
        <v>2</v>
      </c>
      <c r="F182" s="33">
        <f t="shared" ca="1" si="79"/>
        <v>24</v>
      </c>
      <c r="G182" s="20" t="str">
        <f t="shared" ca="1" si="101"/>
        <v>l</v>
      </c>
      <c r="H182" s="21">
        <f t="shared" ca="1" si="86"/>
        <v>-24</v>
      </c>
      <c r="I182" s="56">
        <f t="shared" ca="1" si="106"/>
        <v>96</v>
      </c>
      <c r="J182" s="21">
        <f t="shared" ca="1" si="103"/>
        <v>24</v>
      </c>
      <c r="K182" s="21">
        <f ca="1">IF(N170="Win",1,K170+1)</f>
        <v>2</v>
      </c>
      <c r="L182" s="21">
        <f t="shared" si="104"/>
        <v>12</v>
      </c>
      <c r="M182" s="21">
        <f ca="1">COUNTIF(H171:H182,-1*J171)</f>
        <v>10</v>
      </c>
      <c r="N182" s="22" t="str">
        <f ca="1">IF(M182=12,"Lost","Win")</f>
        <v>Win</v>
      </c>
      <c r="O182" s="5"/>
      <c r="R182" s="2"/>
    </row>
    <row r="183" spans="2:18" x14ac:dyDescent="0.25">
      <c r="B183" s="26">
        <f t="shared" ca="1" si="76"/>
        <v>16</v>
      </c>
      <c r="C183" s="38">
        <f ca="1">IF(B183="","",VLOOKUP(B183,Tabelle2!$D$1:$E$37,2,0))</f>
        <v>6</v>
      </c>
      <c r="D183" s="33">
        <f t="shared" ca="1" si="84"/>
        <v>6</v>
      </c>
      <c r="E183" s="43"/>
      <c r="F183" s="33">
        <f t="shared" ca="1" si="79"/>
        <v>12</v>
      </c>
      <c r="G183" s="31" t="str">
        <f ca="1">IF(C184=D183,"w","l")</f>
        <v>l</v>
      </c>
      <c r="H183" s="14">
        <f t="shared" ca="1" si="86"/>
        <v>-12</v>
      </c>
      <c r="I183" s="57">
        <f ca="1">I182+H183</f>
        <v>84</v>
      </c>
      <c r="J183" s="14">
        <f ca="1">12*K183</f>
        <v>12</v>
      </c>
      <c r="K183" s="14">
        <f ca="1">IF(N182="Win",1,K182+1)</f>
        <v>1</v>
      </c>
      <c r="L183" s="13">
        <v>1</v>
      </c>
      <c r="M183" s="15"/>
      <c r="N183" s="14"/>
      <c r="O183" s="5"/>
      <c r="R183" s="2"/>
    </row>
    <row r="184" spans="2:18" x14ac:dyDescent="0.25">
      <c r="B184" s="26">
        <f t="shared" ca="1" si="76"/>
        <v>9</v>
      </c>
      <c r="C184" s="35">
        <f ca="1">IF(B184="","",VLOOKUP(B184,Tabelle2!$D$1:$E$37,2,0))</f>
        <v>3</v>
      </c>
      <c r="D184" s="33">
        <f t="shared" ca="1" si="84"/>
        <v>3</v>
      </c>
      <c r="E184" s="40"/>
      <c r="F184" s="33">
        <f t="shared" ca="1" si="79"/>
        <v>12</v>
      </c>
      <c r="G184" s="29" t="str">
        <f t="shared" ref="G184:G194" ca="1" si="107">IF(C185=D184,"w","l")</f>
        <v>l</v>
      </c>
      <c r="H184" s="1">
        <f t="shared" ca="1" si="86"/>
        <v>-12</v>
      </c>
      <c r="I184" s="54">
        <f t="shared" ref="I184:I190" ca="1" si="108">H184+I183</f>
        <v>72</v>
      </c>
      <c r="J184" s="1">
        <f t="shared" ref="J184:J194" ca="1" si="109">12*K184</f>
        <v>12</v>
      </c>
      <c r="K184" s="1">
        <f ca="1">IF(N182="Win",1,K182+1)</f>
        <v>1</v>
      </c>
      <c r="L184" s="1">
        <f>IF(L183=12,1,L183+1)</f>
        <v>2</v>
      </c>
      <c r="M184" s="8"/>
      <c r="N184" s="1"/>
      <c r="O184" s="5"/>
      <c r="R184" s="2"/>
    </row>
    <row r="185" spans="2:18" x14ac:dyDescent="0.25">
      <c r="B185" s="26">
        <f t="shared" ca="1" si="76"/>
        <v>34</v>
      </c>
      <c r="C185" s="35">
        <f ca="1">IF(B185="","",VLOOKUP(B185,Tabelle2!$D$1:$E$37,2,0))</f>
        <v>12</v>
      </c>
      <c r="D185" s="33">
        <f t="shared" ca="1" si="84"/>
        <v>12</v>
      </c>
      <c r="E185" s="40"/>
      <c r="F185" s="33">
        <f t="shared" ca="1" si="79"/>
        <v>12</v>
      </c>
      <c r="G185" s="29" t="str">
        <f t="shared" ca="1" si="107"/>
        <v>l</v>
      </c>
      <c r="H185" s="1">
        <f t="shared" ca="1" si="86"/>
        <v>-12</v>
      </c>
      <c r="I185" s="54">
        <f t="shared" ca="1" si="108"/>
        <v>60</v>
      </c>
      <c r="J185" s="1">
        <f t="shared" ca="1" si="109"/>
        <v>12</v>
      </c>
      <c r="K185" s="1">
        <f ca="1">IF(N182="Win",1,K182+1)</f>
        <v>1</v>
      </c>
      <c r="L185" s="1">
        <f t="shared" ref="L185:L194" si="110">IF(L184=12,1,L184+1)</f>
        <v>3</v>
      </c>
      <c r="M185" s="8"/>
      <c r="N185" s="1"/>
      <c r="O185" s="5"/>
      <c r="R185" s="2"/>
    </row>
    <row r="186" spans="2:18" x14ac:dyDescent="0.25">
      <c r="B186" s="26">
        <f t="shared" ca="1" si="76"/>
        <v>15</v>
      </c>
      <c r="C186" s="35">
        <f ca="1">IF(B186="","",VLOOKUP(B186,Tabelle2!$D$1:$E$37,2,0))</f>
        <v>5</v>
      </c>
      <c r="D186" s="33">
        <f t="shared" ca="1" si="84"/>
        <v>5</v>
      </c>
      <c r="E186" s="40">
        <v>1</v>
      </c>
      <c r="F186" s="33">
        <f t="shared" ca="1" si="79"/>
        <v>12</v>
      </c>
      <c r="G186" s="29" t="str">
        <f t="shared" ca="1" si="107"/>
        <v>l</v>
      </c>
      <c r="H186" s="1">
        <f t="shared" ca="1" si="86"/>
        <v>-12</v>
      </c>
      <c r="I186" s="54">
        <f t="shared" ca="1" si="108"/>
        <v>48</v>
      </c>
      <c r="J186" s="1">
        <f t="shared" ca="1" si="109"/>
        <v>12</v>
      </c>
      <c r="K186" s="1">
        <f ca="1">IF(N182="Win",1,K182+1)</f>
        <v>1</v>
      </c>
      <c r="L186" s="1">
        <f t="shared" si="110"/>
        <v>4</v>
      </c>
      <c r="M186" s="8"/>
      <c r="N186" s="1"/>
      <c r="O186" s="6"/>
      <c r="R186" s="2"/>
    </row>
    <row r="187" spans="2:18" x14ac:dyDescent="0.25">
      <c r="B187" s="26">
        <f t="shared" ca="1" si="76"/>
        <v>35</v>
      </c>
      <c r="C187" s="35">
        <f ca="1">IF(B187="","",VLOOKUP(B187,Tabelle2!$D$1:$E$37,2,0))</f>
        <v>12</v>
      </c>
      <c r="D187" s="33">
        <f t="shared" ca="1" si="84"/>
        <v>12</v>
      </c>
      <c r="E187" s="40">
        <f ca="1">IF(E186=6,1,IF(G186="w",E186+1,E186))</f>
        <v>1</v>
      </c>
      <c r="F187" s="33">
        <f t="shared" ca="1" si="79"/>
        <v>12</v>
      </c>
      <c r="G187" s="29" t="str">
        <f t="shared" ca="1" si="107"/>
        <v>l</v>
      </c>
      <c r="H187" s="1">
        <f t="shared" ca="1" si="86"/>
        <v>-12</v>
      </c>
      <c r="I187" s="54">
        <f t="shared" ca="1" si="108"/>
        <v>36</v>
      </c>
      <c r="J187" s="1">
        <f t="shared" ca="1" si="109"/>
        <v>12</v>
      </c>
      <c r="K187" s="1">
        <f ca="1">IF(N182="Win",1,K182+1)</f>
        <v>1</v>
      </c>
      <c r="L187" s="1">
        <f t="shared" si="110"/>
        <v>5</v>
      </c>
      <c r="M187" s="8"/>
      <c r="N187" s="1"/>
      <c r="O187" s="5"/>
      <c r="R187" s="2"/>
    </row>
    <row r="188" spans="2:18" x14ac:dyDescent="0.25">
      <c r="B188" s="26">
        <f t="shared" ca="1" si="76"/>
        <v>4</v>
      </c>
      <c r="C188" s="35">
        <f ca="1">IF(B188="","",VLOOKUP(B188,Tabelle2!$D$1:$E$37,2,0))</f>
        <v>2</v>
      </c>
      <c r="D188" s="33">
        <f t="shared" ca="1" si="84"/>
        <v>2</v>
      </c>
      <c r="E188" s="40">
        <f ca="1">IF(E187=6,1,IF(G187="w",E187+1,E187))</f>
        <v>1</v>
      </c>
      <c r="F188" s="33">
        <f t="shared" ca="1" si="79"/>
        <v>12</v>
      </c>
      <c r="G188" s="29" t="str">
        <f t="shared" ca="1" si="107"/>
        <v>l</v>
      </c>
      <c r="H188" s="1">
        <f t="shared" ca="1" si="86"/>
        <v>-12</v>
      </c>
      <c r="I188" s="54">
        <f t="shared" ca="1" si="108"/>
        <v>24</v>
      </c>
      <c r="J188" s="1">
        <f t="shared" ca="1" si="109"/>
        <v>12</v>
      </c>
      <c r="K188" s="1">
        <f ca="1">IF(N182="Win",1,K182+1)</f>
        <v>1</v>
      </c>
      <c r="L188" s="1">
        <f t="shared" si="110"/>
        <v>6</v>
      </c>
      <c r="M188" s="8"/>
      <c r="N188" s="1"/>
      <c r="O188" s="5"/>
      <c r="R188" s="2"/>
    </row>
    <row r="189" spans="2:18" x14ac:dyDescent="0.25">
      <c r="B189" s="26">
        <f t="shared" ca="1" si="76"/>
        <v>12</v>
      </c>
      <c r="C189" s="35">
        <f ca="1">IF(B189="","",VLOOKUP(B189,Tabelle2!$D$1:$E$37,2,0))</f>
        <v>4</v>
      </c>
      <c r="D189" s="33">
        <f t="shared" ca="1" si="84"/>
        <v>4</v>
      </c>
      <c r="E189" s="40">
        <f ca="1">IF(E188=6,1,IF(G188="w",E188+1,E188))</f>
        <v>1</v>
      </c>
      <c r="F189" s="33">
        <f t="shared" ca="1" si="79"/>
        <v>12</v>
      </c>
      <c r="G189" s="29" t="str">
        <f t="shared" ca="1" si="107"/>
        <v>l</v>
      </c>
      <c r="H189" s="1">
        <f t="shared" ca="1" si="86"/>
        <v>-12</v>
      </c>
      <c r="I189" s="54">
        <f t="shared" ca="1" si="108"/>
        <v>12</v>
      </c>
      <c r="J189" s="1">
        <f t="shared" ca="1" si="109"/>
        <v>12</v>
      </c>
      <c r="K189" s="1">
        <f ca="1">IF(N182="Win",1,K182+1)</f>
        <v>1</v>
      </c>
      <c r="L189" s="1">
        <f t="shared" si="110"/>
        <v>7</v>
      </c>
      <c r="M189" s="8"/>
      <c r="N189" s="1"/>
      <c r="O189" s="5"/>
      <c r="R189" s="2"/>
    </row>
    <row r="190" spans="2:18" x14ac:dyDescent="0.25">
      <c r="B190" s="26">
        <f t="shared" ca="1" si="76"/>
        <v>26</v>
      </c>
      <c r="C190" s="35">
        <f ca="1">IF(B190="","",VLOOKUP(B190,Tabelle2!$D$1:$E$37,2,0))</f>
        <v>9</v>
      </c>
      <c r="D190" s="33">
        <f t="shared" ca="1" si="84"/>
        <v>9</v>
      </c>
      <c r="E190" s="40">
        <f ca="1">IF(E189=6,1,IF(G189="w",E189+1,E189))</f>
        <v>1</v>
      </c>
      <c r="F190" s="33">
        <f t="shared" ca="1" si="79"/>
        <v>12</v>
      </c>
      <c r="G190" s="29" t="str">
        <f t="shared" ca="1" si="107"/>
        <v>l</v>
      </c>
      <c r="H190" s="1">
        <f t="shared" ca="1" si="86"/>
        <v>-12</v>
      </c>
      <c r="I190" s="54">
        <f t="shared" ca="1" si="108"/>
        <v>0</v>
      </c>
      <c r="J190" s="1">
        <f t="shared" ca="1" si="109"/>
        <v>12</v>
      </c>
      <c r="K190" s="1">
        <f ca="1">IF(N182="Win",1,K182+1)</f>
        <v>1</v>
      </c>
      <c r="L190" s="1">
        <f t="shared" si="110"/>
        <v>8</v>
      </c>
      <c r="M190" s="8"/>
      <c r="N190" s="1"/>
      <c r="O190" s="5"/>
      <c r="R190" s="2"/>
    </row>
    <row r="191" spans="2:18" x14ac:dyDescent="0.25">
      <c r="B191" s="26">
        <f t="shared" ca="1" si="76"/>
        <v>17</v>
      </c>
      <c r="C191" s="35">
        <f ca="1">IF(B191="","",VLOOKUP(B191,Tabelle2!$D$1:$E$37,2,0))</f>
        <v>6</v>
      </c>
      <c r="D191" s="33">
        <f t="shared" ca="1" si="84"/>
        <v>6</v>
      </c>
      <c r="E191" s="40">
        <f ca="1">IF(E190=6,1,IF(G190="w",E190+1,E190))</f>
        <v>1</v>
      </c>
      <c r="F191" s="33">
        <f t="shared" ca="1" si="79"/>
        <v>12</v>
      </c>
      <c r="G191" s="29" t="str">
        <f t="shared" ca="1" si="107"/>
        <v>l</v>
      </c>
      <c r="H191" s="1">
        <f t="shared" ca="1" si="86"/>
        <v>-12</v>
      </c>
      <c r="I191" s="54">
        <f ca="1">H191+I190</f>
        <v>-12</v>
      </c>
      <c r="J191" s="1">
        <f t="shared" ca="1" si="109"/>
        <v>12</v>
      </c>
      <c r="K191" s="1">
        <f ca="1">IF(N182="Win",1,K182+1)</f>
        <v>1</v>
      </c>
      <c r="L191" s="1">
        <f t="shared" si="110"/>
        <v>9</v>
      </c>
      <c r="M191" s="8"/>
      <c r="N191" s="1"/>
      <c r="O191" s="5"/>
      <c r="R191" s="2"/>
    </row>
    <row r="192" spans="2:18" x14ac:dyDescent="0.25">
      <c r="B192" s="26">
        <f t="shared" ca="1" si="76"/>
        <v>24</v>
      </c>
      <c r="C192" s="35">
        <f ca="1">IF(B192="","",VLOOKUP(B192,Tabelle2!$D$1:$E$37,2,0))</f>
        <v>8</v>
      </c>
      <c r="D192" s="33">
        <f t="shared" ca="1" si="84"/>
        <v>8</v>
      </c>
      <c r="E192" s="40">
        <f t="shared" ref="E192:E194" ca="1" si="111">IF(E191=6,1,IF(G191="w",E191+1,E191))</f>
        <v>1</v>
      </c>
      <c r="F192" s="33">
        <f t="shared" ca="1" si="79"/>
        <v>12</v>
      </c>
      <c r="G192" s="29" t="str">
        <f t="shared" ca="1" si="107"/>
        <v>l</v>
      </c>
      <c r="H192" s="1">
        <f t="shared" ca="1" si="86"/>
        <v>-12</v>
      </c>
      <c r="I192" s="54">
        <f t="shared" ref="I192:I194" ca="1" si="112">H192+I191</f>
        <v>-24</v>
      </c>
      <c r="J192" s="1">
        <f t="shared" ca="1" si="109"/>
        <v>12</v>
      </c>
      <c r="K192" s="1">
        <f ca="1">IF(N182="Win",1,K182+1)</f>
        <v>1</v>
      </c>
      <c r="L192" s="1">
        <f t="shared" si="110"/>
        <v>10</v>
      </c>
      <c r="M192" s="8"/>
      <c r="N192" s="1"/>
      <c r="O192" s="5"/>
      <c r="R192" s="2"/>
    </row>
    <row r="193" spans="2:18" ht="15.75" thickBot="1" x14ac:dyDescent="0.3">
      <c r="B193" s="26">
        <f t="shared" ca="1" si="76"/>
        <v>27</v>
      </c>
      <c r="C193" s="36">
        <f ca="1">IF(B193="","",VLOOKUP(B193,Tabelle2!$D$1:$E$37,2,0))</f>
        <v>9</v>
      </c>
      <c r="D193" s="33">
        <f t="shared" ca="1" si="84"/>
        <v>9</v>
      </c>
      <c r="E193" s="41">
        <f t="shared" ca="1" si="111"/>
        <v>1</v>
      </c>
      <c r="F193" s="33">
        <f t="shared" ca="1" si="79"/>
        <v>12</v>
      </c>
      <c r="G193" s="30" t="str">
        <f t="shared" ca="1" si="107"/>
        <v>l</v>
      </c>
      <c r="H193" s="18">
        <f t="shared" ca="1" si="86"/>
        <v>-12</v>
      </c>
      <c r="I193" s="55">
        <f t="shared" ca="1" si="112"/>
        <v>-36</v>
      </c>
      <c r="J193" s="18">
        <f t="shared" ca="1" si="109"/>
        <v>12</v>
      </c>
      <c r="K193" s="18">
        <f ca="1">IF(N182="Win",1,K182+1)</f>
        <v>1</v>
      </c>
      <c r="L193" s="18">
        <f t="shared" si="110"/>
        <v>11</v>
      </c>
      <c r="M193" s="19"/>
      <c r="N193" s="18"/>
      <c r="O193" s="5"/>
      <c r="R193" s="2"/>
    </row>
    <row r="194" spans="2:18" ht="15.75" thickBot="1" x14ac:dyDescent="0.3">
      <c r="B194" s="26">
        <f t="shared" ca="1" si="76"/>
        <v>24</v>
      </c>
      <c r="C194" s="37">
        <f ca="1">IF(B194="","",VLOOKUP(B194,Tabelle2!$D$1:$E$37,2,0))</f>
        <v>8</v>
      </c>
      <c r="D194" s="33">
        <f t="shared" ca="1" si="84"/>
        <v>8</v>
      </c>
      <c r="E194" s="42">
        <f t="shared" ca="1" si="111"/>
        <v>1</v>
      </c>
      <c r="F194" s="33">
        <f t="shared" ca="1" si="79"/>
        <v>12</v>
      </c>
      <c r="G194" s="20" t="str">
        <f t="shared" ca="1" si="107"/>
        <v>l</v>
      </c>
      <c r="H194" s="21">
        <f t="shared" ca="1" si="86"/>
        <v>-12</v>
      </c>
      <c r="I194" s="56">
        <f t="shared" ca="1" si="112"/>
        <v>-48</v>
      </c>
      <c r="J194" s="21">
        <f t="shared" ca="1" si="109"/>
        <v>12</v>
      </c>
      <c r="K194" s="21">
        <f ca="1">IF(N182="Win",1,K182+1)</f>
        <v>1</v>
      </c>
      <c r="L194" s="21">
        <f t="shared" si="110"/>
        <v>12</v>
      </c>
      <c r="M194" s="21">
        <f ca="1">COUNTIF(H183:H194,-1*J183)</f>
        <v>12</v>
      </c>
      <c r="N194" s="22" t="str">
        <f ca="1">IF(M194=12,"Lost","Win")</f>
        <v>Lost</v>
      </c>
      <c r="O194" s="5"/>
      <c r="R194" s="2"/>
    </row>
    <row r="195" spans="2:18" x14ac:dyDescent="0.25">
      <c r="B195" s="26">
        <f t="shared" ca="1" si="76"/>
        <v>0</v>
      </c>
      <c r="C195" s="38">
        <f ca="1">IF(B195="","",VLOOKUP(B195,Tabelle2!$D$1:$E$37,2,0))</f>
        <v>0</v>
      </c>
      <c r="D195" s="33">
        <f t="shared" ca="1" si="84"/>
        <v>0</v>
      </c>
      <c r="E195" s="43"/>
      <c r="F195" s="33">
        <f t="shared" ca="1" si="79"/>
        <v>24</v>
      </c>
      <c r="G195" s="31" t="str">
        <f ca="1">IF(C196=D195,"w","l")</f>
        <v>l</v>
      </c>
      <c r="H195" s="14">
        <f t="shared" ca="1" si="86"/>
        <v>-24</v>
      </c>
      <c r="I195" s="57">
        <f ca="1">I194+H195</f>
        <v>-72</v>
      </c>
      <c r="J195" s="14">
        <f ca="1">12*K195</f>
        <v>24</v>
      </c>
      <c r="K195" s="14">
        <f ca="1">IF(N194="Win",1,K194+1)</f>
        <v>2</v>
      </c>
      <c r="L195" s="13">
        <v>1</v>
      </c>
      <c r="M195" s="15"/>
      <c r="N195" s="14"/>
      <c r="O195" s="5"/>
      <c r="R195" s="2"/>
    </row>
    <row r="196" spans="2:18" x14ac:dyDescent="0.25">
      <c r="B196" s="26">
        <f t="shared" ref="B196:B259" ca="1" si="113">RANDBETWEEN(0,36)</f>
        <v>17</v>
      </c>
      <c r="C196" s="35">
        <f ca="1">IF(B196="","",VLOOKUP(B196,Tabelle2!$D$1:$E$37,2,0))</f>
        <v>6</v>
      </c>
      <c r="D196" s="33">
        <f t="shared" ca="1" si="84"/>
        <v>6</v>
      </c>
      <c r="E196" s="40"/>
      <c r="F196" s="33">
        <f t="shared" ca="1" si="79"/>
        <v>24</v>
      </c>
      <c r="G196" s="29" t="str">
        <f t="shared" ref="G196:G206" ca="1" si="114">IF(C197=D196,"w","l")</f>
        <v>l</v>
      </c>
      <c r="H196" s="1">
        <f t="shared" ca="1" si="86"/>
        <v>-24</v>
      </c>
      <c r="I196" s="54">
        <f t="shared" ref="I196:I202" ca="1" si="115">H196+I195</f>
        <v>-96</v>
      </c>
      <c r="J196" s="1">
        <f t="shared" ref="J196:J206" ca="1" si="116">12*K196</f>
        <v>24</v>
      </c>
      <c r="K196" s="1">
        <f ca="1">IF(N194="Win",1,K194+1)</f>
        <v>2</v>
      </c>
      <c r="L196" s="1">
        <f>IF(L195=12,1,L195+1)</f>
        <v>2</v>
      </c>
      <c r="M196" s="8"/>
      <c r="N196" s="1"/>
      <c r="O196" s="5"/>
      <c r="R196" s="2"/>
    </row>
    <row r="197" spans="2:18" x14ac:dyDescent="0.25">
      <c r="B197" s="26">
        <f t="shared" ca="1" si="113"/>
        <v>9</v>
      </c>
      <c r="C197" s="35">
        <f ca="1">IF(B197="","",VLOOKUP(B197,Tabelle2!$D$1:$E$37,2,0))</f>
        <v>3</v>
      </c>
      <c r="D197" s="33">
        <f t="shared" ca="1" si="84"/>
        <v>3</v>
      </c>
      <c r="E197" s="40"/>
      <c r="F197" s="33">
        <f t="shared" ref="F197:F260" ca="1" si="117">J197</f>
        <v>24</v>
      </c>
      <c r="G197" s="29" t="str">
        <f t="shared" ca="1" si="114"/>
        <v>l</v>
      </c>
      <c r="H197" s="1">
        <f t="shared" ca="1" si="86"/>
        <v>-24</v>
      </c>
      <c r="I197" s="54">
        <f t="shared" ca="1" si="115"/>
        <v>-120</v>
      </c>
      <c r="J197" s="1">
        <f t="shared" ca="1" si="116"/>
        <v>24</v>
      </c>
      <c r="K197" s="1">
        <f ca="1">IF(N194="Win",1,K194+1)</f>
        <v>2</v>
      </c>
      <c r="L197" s="1">
        <f t="shared" ref="L197:L206" si="118">IF(L196=12,1,L196+1)</f>
        <v>3</v>
      </c>
      <c r="M197" s="8"/>
      <c r="N197" s="1"/>
      <c r="O197" s="5"/>
      <c r="R197" s="2"/>
    </row>
    <row r="198" spans="2:18" x14ac:dyDescent="0.25">
      <c r="B198" s="26">
        <f t="shared" ca="1" si="113"/>
        <v>31</v>
      </c>
      <c r="C198" s="35">
        <f ca="1">IF(B198="","",VLOOKUP(B198,Tabelle2!$D$1:$E$37,2,0))</f>
        <v>11</v>
      </c>
      <c r="D198" s="33">
        <f t="shared" ca="1" si="84"/>
        <v>11</v>
      </c>
      <c r="E198" s="40">
        <v>1</v>
      </c>
      <c r="F198" s="33">
        <f t="shared" ca="1" si="117"/>
        <v>24</v>
      </c>
      <c r="G198" s="29" t="str">
        <f t="shared" ca="1" si="114"/>
        <v>l</v>
      </c>
      <c r="H198" s="1">
        <f t="shared" ca="1" si="86"/>
        <v>-24</v>
      </c>
      <c r="I198" s="54">
        <f t="shared" ca="1" si="115"/>
        <v>-144</v>
      </c>
      <c r="J198" s="1">
        <f t="shared" ca="1" si="116"/>
        <v>24</v>
      </c>
      <c r="K198" s="1">
        <f ca="1">IF(N194="Win",1,K194+1)</f>
        <v>2</v>
      </c>
      <c r="L198" s="1">
        <f t="shared" si="118"/>
        <v>4</v>
      </c>
      <c r="M198" s="8"/>
      <c r="N198" s="1"/>
      <c r="O198" s="6"/>
      <c r="R198" s="2"/>
    </row>
    <row r="199" spans="2:18" x14ac:dyDescent="0.25">
      <c r="B199" s="26">
        <f t="shared" ca="1" si="113"/>
        <v>34</v>
      </c>
      <c r="C199" s="35">
        <f ca="1">IF(B199="","",VLOOKUP(B199,Tabelle2!$D$1:$E$37,2,0))</f>
        <v>12</v>
      </c>
      <c r="D199" s="33">
        <f t="shared" ca="1" si="84"/>
        <v>12</v>
      </c>
      <c r="E199" s="40">
        <f ca="1">IF(E198=6,1,IF(G198="w",E198+1,E198))</f>
        <v>1</v>
      </c>
      <c r="F199" s="33">
        <f t="shared" ca="1" si="117"/>
        <v>24</v>
      </c>
      <c r="G199" s="29" t="str">
        <f t="shared" ca="1" si="114"/>
        <v>l</v>
      </c>
      <c r="H199" s="1">
        <f t="shared" ca="1" si="86"/>
        <v>-24</v>
      </c>
      <c r="I199" s="54">
        <f t="shared" ca="1" si="115"/>
        <v>-168</v>
      </c>
      <c r="J199" s="1">
        <f t="shared" ca="1" si="116"/>
        <v>24</v>
      </c>
      <c r="K199" s="1">
        <f ca="1">IF(N194="Win",1,K194+1)</f>
        <v>2</v>
      </c>
      <c r="L199" s="1">
        <f t="shared" si="118"/>
        <v>5</v>
      </c>
      <c r="M199" s="8"/>
      <c r="N199" s="1"/>
      <c r="O199" s="5"/>
      <c r="R199" s="2"/>
    </row>
    <row r="200" spans="2:18" x14ac:dyDescent="0.25">
      <c r="B200" s="26">
        <f t="shared" ca="1" si="113"/>
        <v>24</v>
      </c>
      <c r="C200" s="35">
        <f ca="1">IF(B200="","",VLOOKUP(B200,Tabelle2!$D$1:$E$37,2,0))</f>
        <v>8</v>
      </c>
      <c r="D200" s="33">
        <f t="shared" ca="1" si="84"/>
        <v>8</v>
      </c>
      <c r="E200" s="40">
        <f ca="1">IF(E199=6,1,IF(G199="w",E199+1,E199))</f>
        <v>1</v>
      </c>
      <c r="F200" s="33">
        <f t="shared" ca="1" si="117"/>
        <v>24</v>
      </c>
      <c r="G200" s="29" t="str">
        <f t="shared" ca="1" si="114"/>
        <v>w</v>
      </c>
      <c r="H200" s="1">
        <f t="shared" ca="1" si="86"/>
        <v>264</v>
      </c>
      <c r="I200" s="54">
        <f t="shared" ca="1" si="115"/>
        <v>96</v>
      </c>
      <c r="J200" s="1">
        <f t="shared" ca="1" si="116"/>
        <v>24</v>
      </c>
      <c r="K200" s="1">
        <f ca="1">IF(N194="Win",1,K194+1)</f>
        <v>2</v>
      </c>
      <c r="L200" s="1">
        <f t="shared" si="118"/>
        <v>6</v>
      </c>
      <c r="M200" s="8"/>
      <c r="N200" s="1"/>
      <c r="O200" s="5"/>
      <c r="R200" s="2"/>
    </row>
    <row r="201" spans="2:18" x14ac:dyDescent="0.25">
      <c r="B201" s="26">
        <f t="shared" ca="1" si="113"/>
        <v>23</v>
      </c>
      <c r="C201" s="35">
        <f ca="1">IF(B201="","",VLOOKUP(B201,Tabelle2!$D$1:$E$37,2,0))</f>
        <v>8</v>
      </c>
      <c r="D201" s="33">
        <f t="shared" ca="1" si="84"/>
        <v>8</v>
      </c>
      <c r="E201" s="40">
        <f ca="1">IF(E200=6,1,IF(G200="w",E200+1,E200))</f>
        <v>2</v>
      </c>
      <c r="F201" s="33">
        <f t="shared" ca="1" si="117"/>
        <v>24</v>
      </c>
      <c r="G201" s="29" t="str">
        <f t="shared" ca="1" si="114"/>
        <v>l</v>
      </c>
      <c r="H201" s="1">
        <f t="shared" ca="1" si="86"/>
        <v>0</v>
      </c>
      <c r="I201" s="54">
        <f t="shared" ca="1" si="115"/>
        <v>96</v>
      </c>
      <c r="J201" s="1">
        <f t="shared" ca="1" si="116"/>
        <v>24</v>
      </c>
      <c r="K201" s="1">
        <f ca="1">IF(N194="Win",1,K194+1)</f>
        <v>2</v>
      </c>
      <c r="L201" s="1">
        <f t="shared" si="118"/>
        <v>7</v>
      </c>
      <c r="M201" s="8"/>
      <c r="N201" s="1"/>
      <c r="O201" s="5"/>
      <c r="R201" s="2"/>
    </row>
    <row r="202" spans="2:18" x14ac:dyDescent="0.25">
      <c r="B202" s="26">
        <f t="shared" ca="1" si="113"/>
        <v>31</v>
      </c>
      <c r="C202" s="35">
        <f ca="1">IF(B202="","",VLOOKUP(B202,Tabelle2!$D$1:$E$37,2,0))</f>
        <v>11</v>
      </c>
      <c r="D202" s="33">
        <f t="shared" ca="1" si="84"/>
        <v>11</v>
      </c>
      <c r="E202" s="40">
        <f ca="1">IF(E201=6,1,IF(G201="w",E201+1,E201))</f>
        <v>2</v>
      </c>
      <c r="F202" s="33">
        <f t="shared" ca="1" si="117"/>
        <v>24</v>
      </c>
      <c r="G202" s="29" t="str">
        <f t="shared" ca="1" si="114"/>
        <v>l</v>
      </c>
      <c r="H202" s="1">
        <f t="shared" ca="1" si="86"/>
        <v>-24</v>
      </c>
      <c r="I202" s="54">
        <f t="shared" ca="1" si="115"/>
        <v>72</v>
      </c>
      <c r="J202" s="1">
        <f t="shared" ca="1" si="116"/>
        <v>24</v>
      </c>
      <c r="K202" s="1">
        <f ca="1">IF(N194="Win",1,K194+1)</f>
        <v>2</v>
      </c>
      <c r="L202" s="1">
        <f t="shared" si="118"/>
        <v>8</v>
      </c>
      <c r="M202" s="8"/>
      <c r="N202" s="1"/>
      <c r="O202" s="5"/>
      <c r="R202" s="2"/>
    </row>
    <row r="203" spans="2:18" x14ac:dyDescent="0.25">
      <c r="B203" s="26">
        <f t="shared" ca="1" si="113"/>
        <v>18</v>
      </c>
      <c r="C203" s="35">
        <f ca="1">IF(B203="","",VLOOKUP(B203,Tabelle2!$D$1:$E$37,2,0))</f>
        <v>6</v>
      </c>
      <c r="D203" s="33">
        <f t="shared" ref="D203:D266" ca="1" si="119">IF(AND(L202=1,C203="R"),"B",IF(AND(L202=1,C203="B"),"R",C203))</f>
        <v>6</v>
      </c>
      <c r="E203" s="40">
        <f ca="1">IF(E202=6,1,IF(G202="w",E202+1,E202))</f>
        <v>2</v>
      </c>
      <c r="F203" s="33">
        <f t="shared" ca="1" si="117"/>
        <v>24</v>
      </c>
      <c r="G203" s="29" t="str">
        <f t="shared" ca="1" si="114"/>
        <v>w</v>
      </c>
      <c r="H203" s="1">
        <f t="shared" ca="1" si="86"/>
        <v>264</v>
      </c>
      <c r="I203" s="54">
        <f ca="1">H203+I202</f>
        <v>336</v>
      </c>
      <c r="J203" s="1">
        <f t="shared" ca="1" si="116"/>
        <v>24</v>
      </c>
      <c r="K203" s="1">
        <f ca="1">IF(N194="Win",1,K194+1)</f>
        <v>2</v>
      </c>
      <c r="L203" s="1">
        <f t="shared" si="118"/>
        <v>9</v>
      </c>
      <c r="M203" s="8"/>
      <c r="N203" s="1"/>
      <c r="O203" s="5"/>
      <c r="R203" s="2"/>
    </row>
    <row r="204" spans="2:18" x14ac:dyDescent="0.25">
      <c r="B204" s="26">
        <f t="shared" ca="1" si="113"/>
        <v>16</v>
      </c>
      <c r="C204" s="35">
        <f ca="1">IF(B204="","",VLOOKUP(B204,Tabelle2!$D$1:$E$37,2,0))</f>
        <v>6</v>
      </c>
      <c r="D204" s="33">
        <f t="shared" ca="1" si="119"/>
        <v>6</v>
      </c>
      <c r="E204" s="40">
        <f t="shared" ref="E204:E206" ca="1" si="120">IF(E203=6,1,IF(G203="w",E203+1,E203))</f>
        <v>3</v>
      </c>
      <c r="F204" s="33">
        <f t="shared" ca="1" si="117"/>
        <v>24</v>
      </c>
      <c r="G204" s="29" t="str">
        <f t="shared" ca="1" si="114"/>
        <v>l</v>
      </c>
      <c r="H204" s="1">
        <f t="shared" ca="1" si="86"/>
        <v>0</v>
      </c>
      <c r="I204" s="54">
        <f t="shared" ref="I204:I206" ca="1" si="121">H204+I203</f>
        <v>336</v>
      </c>
      <c r="J204" s="1">
        <f t="shared" ca="1" si="116"/>
        <v>24</v>
      </c>
      <c r="K204" s="1">
        <f ca="1">IF(N194="Win",1,K194+1)</f>
        <v>2</v>
      </c>
      <c r="L204" s="1">
        <f t="shared" si="118"/>
        <v>10</v>
      </c>
      <c r="M204" s="8"/>
      <c r="N204" s="1"/>
      <c r="O204" s="5"/>
      <c r="R204" s="2"/>
    </row>
    <row r="205" spans="2:18" ht="15.75" thickBot="1" x14ac:dyDescent="0.3">
      <c r="B205" s="26">
        <f t="shared" ca="1" si="113"/>
        <v>11</v>
      </c>
      <c r="C205" s="36">
        <f ca="1">IF(B205="","",VLOOKUP(B205,Tabelle2!$D$1:$E$37,2,0))</f>
        <v>4</v>
      </c>
      <c r="D205" s="33">
        <f t="shared" ca="1" si="119"/>
        <v>4</v>
      </c>
      <c r="E205" s="41">
        <f t="shared" ca="1" si="120"/>
        <v>3</v>
      </c>
      <c r="F205" s="33">
        <f t="shared" ca="1" si="117"/>
        <v>24</v>
      </c>
      <c r="G205" s="30" t="str">
        <f t="shared" ca="1" si="114"/>
        <v>l</v>
      </c>
      <c r="H205" s="18">
        <f t="shared" ca="1" si="86"/>
        <v>-24</v>
      </c>
      <c r="I205" s="55">
        <f t="shared" ca="1" si="121"/>
        <v>312</v>
      </c>
      <c r="J205" s="18">
        <f t="shared" ca="1" si="116"/>
        <v>24</v>
      </c>
      <c r="K205" s="18">
        <f ca="1">IF(N194="Win",1,K194+1)</f>
        <v>2</v>
      </c>
      <c r="L205" s="18">
        <f t="shared" si="118"/>
        <v>11</v>
      </c>
      <c r="M205" s="19"/>
      <c r="N205" s="18"/>
      <c r="O205" s="5"/>
      <c r="R205" s="2"/>
    </row>
    <row r="206" spans="2:18" ht="15.75" thickBot="1" x14ac:dyDescent="0.3">
      <c r="B206" s="26">
        <f t="shared" ca="1" si="113"/>
        <v>21</v>
      </c>
      <c r="C206" s="37">
        <f ca="1">IF(B206="","",VLOOKUP(B206,Tabelle2!$D$1:$E$37,2,0))</f>
        <v>7</v>
      </c>
      <c r="D206" s="33">
        <f t="shared" ca="1" si="119"/>
        <v>7</v>
      </c>
      <c r="E206" s="42">
        <f t="shared" ca="1" si="120"/>
        <v>3</v>
      </c>
      <c r="F206" s="33">
        <f t="shared" ca="1" si="117"/>
        <v>24</v>
      </c>
      <c r="G206" s="20" t="str">
        <f t="shared" ca="1" si="114"/>
        <v>l</v>
      </c>
      <c r="H206" s="21">
        <f t="shared" ref="H206:H236" ca="1" si="122">IF(AND(G205="w",H205&lt;&gt;0),0,IF(G206="w",12*J206-J206,J206*(-1)))</f>
        <v>-24</v>
      </c>
      <c r="I206" s="56">
        <f t="shared" ca="1" si="121"/>
        <v>288</v>
      </c>
      <c r="J206" s="21">
        <f t="shared" ca="1" si="116"/>
        <v>24</v>
      </c>
      <c r="K206" s="21">
        <f ca="1">IF(N194="Win",1,K194+1)</f>
        <v>2</v>
      </c>
      <c r="L206" s="21">
        <f t="shared" si="118"/>
        <v>12</v>
      </c>
      <c r="M206" s="21">
        <f ca="1">COUNTIF(H195:H206,-1*J195)</f>
        <v>8</v>
      </c>
      <c r="N206" s="22" t="str">
        <f ca="1">IF(M206=12,"Lost","Win")</f>
        <v>Win</v>
      </c>
      <c r="O206" s="5"/>
      <c r="R206" s="2"/>
    </row>
    <row r="207" spans="2:18" x14ac:dyDescent="0.25">
      <c r="B207" s="26">
        <f t="shared" ca="1" si="113"/>
        <v>12</v>
      </c>
      <c r="C207" s="38">
        <f ca="1">IF(B207="","",VLOOKUP(B207,Tabelle2!$D$1:$E$37,2,0))</f>
        <v>4</v>
      </c>
      <c r="D207" s="33">
        <f t="shared" ca="1" si="119"/>
        <v>4</v>
      </c>
      <c r="E207" s="43"/>
      <c r="F207" s="33">
        <f t="shared" ca="1" si="117"/>
        <v>12</v>
      </c>
      <c r="G207" s="31" t="str">
        <f ca="1">IF(C208=D207,"w","l")</f>
        <v>l</v>
      </c>
      <c r="H207" s="14">
        <f t="shared" ca="1" si="122"/>
        <v>-12</v>
      </c>
      <c r="I207" s="57">
        <f ca="1">I206+H207</f>
        <v>276</v>
      </c>
      <c r="J207" s="14">
        <f ca="1">12*K207</f>
        <v>12</v>
      </c>
      <c r="K207" s="14">
        <f ca="1">IF(N206="Win",1,K206+1)</f>
        <v>1</v>
      </c>
      <c r="L207" s="13">
        <v>1</v>
      </c>
      <c r="M207" s="15"/>
      <c r="N207" s="14"/>
      <c r="O207" s="5"/>
      <c r="R207" s="2"/>
    </row>
    <row r="208" spans="2:18" x14ac:dyDescent="0.25">
      <c r="B208" s="26">
        <f t="shared" ca="1" si="113"/>
        <v>16</v>
      </c>
      <c r="C208" s="35">
        <f ca="1">IF(B208="","",VLOOKUP(B208,Tabelle2!$D$1:$E$37,2,0))</f>
        <v>6</v>
      </c>
      <c r="D208" s="33">
        <f t="shared" ca="1" si="119"/>
        <v>6</v>
      </c>
      <c r="E208" s="40"/>
      <c r="F208" s="33">
        <f t="shared" ca="1" si="117"/>
        <v>12</v>
      </c>
      <c r="G208" s="29" t="str">
        <f t="shared" ref="G208:G218" ca="1" si="123">IF(C209=D208,"w","l")</f>
        <v>l</v>
      </c>
      <c r="H208" s="1">
        <f t="shared" ca="1" si="122"/>
        <v>-12</v>
      </c>
      <c r="I208" s="54">
        <f t="shared" ref="I208:I214" ca="1" si="124">H208+I207</f>
        <v>264</v>
      </c>
      <c r="J208" s="1">
        <f t="shared" ref="J208:J218" ca="1" si="125">12*K208</f>
        <v>12</v>
      </c>
      <c r="K208" s="1">
        <f ca="1">IF(N206="Win",1,K206+1)</f>
        <v>1</v>
      </c>
      <c r="L208" s="1">
        <f>IF(L207=12,1,L207+1)</f>
        <v>2</v>
      </c>
      <c r="M208" s="8"/>
      <c r="N208" s="1"/>
      <c r="O208" s="5"/>
      <c r="R208" s="2"/>
    </row>
    <row r="209" spans="2:18" x14ac:dyDescent="0.25">
      <c r="B209" s="26">
        <f t="shared" ca="1" si="113"/>
        <v>2</v>
      </c>
      <c r="C209" s="35">
        <f ca="1">IF(B209="","",VLOOKUP(B209,Tabelle2!$D$1:$E$37,2,0))</f>
        <v>1</v>
      </c>
      <c r="D209" s="33">
        <f t="shared" ca="1" si="119"/>
        <v>1</v>
      </c>
      <c r="E209" s="40"/>
      <c r="F209" s="33">
        <f t="shared" ca="1" si="117"/>
        <v>12</v>
      </c>
      <c r="G209" s="29" t="str">
        <f t="shared" ca="1" si="123"/>
        <v>l</v>
      </c>
      <c r="H209" s="1">
        <f t="shared" ca="1" si="122"/>
        <v>-12</v>
      </c>
      <c r="I209" s="54">
        <f t="shared" ca="1" si="124"/>
        <v>252</v>
      </c>
      <c r="J209" s="1">
        <f t="shared" ca="1" si="125"/>
        <v>12</v>
      </c>
      <c r="K209" s="1">
        <f ca="1">IF(N206="Win",1,K206+1)</f>
        <v>1</v>
      </c>
      <c r="L209" s="1">
        <f t="shared" ref="L209:L218" si="126">IF(L208=12,1,L208+1)</f>
        <v>3</v>
      </c>
      <c r="M209" s="8"/>
      <c r="N209" s="1"/>
      <c r="O209" s="5"/>
      <c r="R209" s="2"/>
    </row>
    <row r="210" spans="2:18" x14ac:dyDescent="0.25">
      <c r="B210" s="26">
        <f t="shared" ca="1" si="113"/>
        <v>17</v>
      </c>
      <c r="C210" s="35">
        <f ca="1">IF(B210="","",VLOOKUP(B210,Tabelle2!$D$1:$E$37,2,0))</f>
        <v>6</v>
      </c>
      <c r="D210" s="33">
        <f t="shared" ca="1" si="119"/>
        <v>6</v>
      </c>
      <c r="E210" s="40">
        <v>1</v>
      </c>
      <c r="F210" s="33">
        <f t="shared" ca="1" si="117"/>
        <v>12</v>
      </c>
      <c r="G210" s="29" t="str">
        <f t="shared" ca="1" si="123"/>
        <v>l</v>
      </c>
      <c r="H210" s="1">
        <f t="shared" ca="1" si="122"/>
        <v>-12</v>
      </c>
      <c r="I210" s="54">
        <f t="shared" ca="1" si="124"/>
        <v>240</v>
      </c>
      <c r="J210" s="1">
        <f t="shared" ca="1" si="125"/>
        <v>12</v>
      </c>
      <c r="K210" s="1">
        <f ca="1">IF(N206="Win",1,K206+1)</f>
        <v>1</v>
      </c>
      <c r="L210" s="1">
        <f t="shared" si="126"/>
        <v>4</v>
      </c>
      <c r="M210" s="8"/>
      <c r="N210" s="1"/>
      <c r="O210" s="6"/>
      <c r="R210" s="2"/>
    </row>
    <row r="211" spans="2:18" x14ac:dyDescent="0.25">
      <c r="B211" s="26">
        <f t="shared" ca="1" si="113"/>
        <v>11</v>
      </c>
      <c r="C211" s="35">
        <f ca="1">IF(B211="","",VLOOKUP(B211,Tabelle2!$D$1:$E$37,2,0))</f>
        <v>4</v>
      </c>
      <c r="D211" s="33">
        <f t="shared" ca="1" si="119"/>
        <v>4</v>
      </c>
      <c r="E211" s="40">
        <f ca="1">IF(E210=6,1,IF(G210="w",E210+1,E210))</f>
        <v>1</v>
      </c>
      <c r="F211" s="33">
        <f t="shared" ca="1" si="117"/>
        <v>12</v>
      </c>
      <c r="G211" s="29" t="str">
        <f t="shared" ca="1" si="123"/>
        <v>l</v>
      </c>
      <c r="H211" s="1">
        <f t="shared" ca="1" si="122"/>
        <v>-12</v>
      </c>
      <c r="I211" s="54">
        <f t="shared" ca="1" si="124"/>
        <v>228</v>
      </c>
      <c r="J211" s="1">
        <f t="shared" ca="1" si="125"/>
        <v>12</v>
      </c>
      <c r="K211" s="1">
        <f ca="1">IF(N206="Win",1,K206+1)</f>
        <v>1</v>
      </c>
      <c r="L211" s="1">
        <f t="shared" si="126"/>
        <v>5</v>
      </c>
      <c r="M211" s="8"/>
      <c r="N211" s="1"/>
      <c r="O211" s="5"/>
      <c r="R211" s="2"/>
    </row>
    <row r="212" spans="2:18" x14ac:dyDescent="0.25">
      <c r="B212" s="26">
        <f t="shared" ca="1" si="113"/>
        <v>30</v>
      </c>
      <c r="C212" s="35">
        <f ca="1">IF(B212="","",VLOOKUP(B212,Tabelle2!$D$1:$E$37,2,0))</f>
        <v>10</v>
      </c>
      <c r="D212" s="33">
        <f t="shared" ca="1" si="119"/>
        <v>10</v>
      </c>
      <c r="E212" s="40">
        <f ca="1">IF(E211=6,1,IF(G211="w",E211+1,E211))</f>
        <v>1</v>
      </c>
      <c r="F212" s="33">
        <f t="shared" ca="1" si="117"/>
        <v>12</v>
      </c>
      <c r="G212" s="29" t="str">
        <f t="shared" ca="1" si="123"/>
        <v>w</v>
      </c>
      <c r="H212" s="1">
        <f t="shared" ca="1" si="122"/>
        <v>132</v>
      </c>
      <c r="I212" s="54">
        <f t="shared" ca="1" si="124"/>
        <v>360</v>
      </c>
      <c r="J212" s="1">
        <f t="shared" ca="1" si="125"/>
        <v>12</v>
      </c>
      <c r="K212" s="1">
        <f ca="1">IF(N206="Win",1,K206+1)</f>
        <v>1</v>
      </c>
      <c r="L212" s="1">
        <f t="shared" si="126"/>
        <v>6</v>
      </c>
      <c r="M212" s="8"/>
      <c r="N212" s="1"/>
      <c r="O212" s="5"/>
      <c r="R212" s="2"/>
    </row>
    <row r="213" spans="2:18" x14ac:dyDescent="0.25">
      <c r="B213" s="26">
        <f t="shared" ca="1" si="113"/>
        <v>28</v>
      </c>
      <c r="C213" s="35">
        <f ca="1">IF(B213="","",VLOOKUP(B213,Tabelle2!$D$1:$E$37,2,0))</f>
        <v>10</v>
      </c>
      <c r="D213" s="33">
        <f t="shared" ca="1" si="119"/>
        <v>10</v>
      </c>
      <c r="E213" s="40">
        <f ca="1">IF(E212=6,1,IF(G212="w",E212+1,E212))</f>
        <v>2</v>
      </c>
      <c r="F213" s="33">
        <f t="shared" ca="1" si="117"/>
        <v>12</v>
      </c>
      <c r="G213" s="29" t="str">
        <f t="shared" ca="1" si="123"/>
        <v>l</v>
      </c>
      <c r="H213" s="1">
        <f t="shared" ca="1" si="122"/>
        <v>0</v>
      </c>
      <c r="I213" s="54">
        <f t="shared" ca="1" si="124"/>
        <v>360</v>
      </c>
      <c r="J213" s="1">
        <f t="shared" ca="1" si="125"/>
        <v>12</v>
      </c>
      <c r="K213" s="1">
        <f ca="1">IF(N206="Win",1,K206+1)</f>
        <v>1</v>
      </c>
      <c r="L213" s="1">
        <f t="shared" si="126"/>
        <v>7</v>
      </c>
      <c r="M213" s="8"/>
      <c r="N213" s="1"/>
      <c r="O213" s="5"/>
      <c r="R213" s="2"/>
    </row>
    <row r="214" spans="2:18" x14ac:dyDescent="0.25">
      <c r="B214" s="26">
        <f t="shared" ca="1" si="113"/>
        <v>21</v>
      </c>
      <c r="C214" s="35">
        <f ca="1">IF(B214="","",VLOOKUP(B214,Tabelle2!$D$1:$E$37,2,0))</f>
        <v>7</v>
      </c>
      <c r="D214" s="33">
        <f t="shared" ca="1" si="119"/>
        <v>7</v>
      </c>
      <c r="E214" s="40">
        <f ca="1">IF(E213=6,1,IF(G213="w",E213+1,E213))</f>
        <v>2</v>
      </c>
      <c r="F214" s="33">
        <f t="shared" ca="1" si="117"/>
        <v>12</v>
      </c>
      <c r="G214" s="29" t="str">
        <f t="shared" ca="1" si="123"/>
        <v>l</v>
      </c>
      <c r="H214" s="1">
        <f t="shared" ca="1" si="122"/>
        <v>-12</v>
      </c>
      <c r="I214" s="54">
        <f t="shared" ca="1" si="124"/>
        <v>348</v>
      </c>
      <c r="J214" s="1">
        <f t="shared" ca="1" si="125"/>
        <v>12</v>
      </c>
      <c r="K214" s="1">
        <f ca="1">IF(N206="Win",1,K206+1)</f>
        <v>1</v>
      </c>
      <c r="L214" s="1">
        <f t="shared" si="126"/>
        <v>8</v>
      </c>
      <c r="M214" s="8"/>
      <c r="N214" s="1"/>
      <c r="O214" s="5"/>
      <c r="R214" s="2"/>
    </row>
    <row r="215" spans="2:18" x14ac:dyDescent="0.25">
      <c r="B215" s="26">
        <f t="shared" ca="1" si="113"/>
        <v>26</v>
      </c>
      <c r="C215" s="35">
        <f ca="1">IF(B215="","",VLOOKUP(B215,Tabelle2!$D$1:$E$37,2,0))</f>
        <v>9</v>
      </c>
      <c r="D215" s="33">
        <f t="shared" ca="1" si="119"/>
        <v>9</v>
      </c>
      <c r="E215" s="40">
        <f ca="1">IF(E214=6,1,IF(G214="w",E214+1,E214))</f>
        <v>2</v>
      </c>
      <c r="F215" s="33">
        <f t="shared" ca="1" si="117"/>
        <v>12</v>
      </c>
      <c r="G215" s="29" t="str">
        <f t="shared" ca="1" si="123"/>
        <v>l</v>
      </c>
      <c r="H215" s="1">
        <f t="shared" ca="1" si="122"/>
        <v>-12</v>
      </c>
      <c r="I215" s="54">
        <f ca="1">H215+I214</f>
        <v>336</v>
      </c>
      <c r="J215" s="1">
        <f t="shared" ca="1" si="125"/>
        <v>12</v>
      </c>
      <c r="K215" s="1">
        <f ca="1">IF(N206="Win",1,K206+1)</f>
        <v>1</v>
      </c>
      <c r="L215" s="1">
        <f t="shared" si="126"/>
        <v>9</v>
      </c>
      <c r="M215" s="8"/>
      <c r="N215" s="1"/>
      <c r="O215" s="5"/>
      <c r="R215" s="2"/>
    </row>
    <row r="216" spans="2:18" x14ac:dyDescent="0.25">
      <c r="B216" s="26">
        <f t="shared" ca="1" si="113"/>
        <v>28</v>
      </c>
      <c r="C216" s="35">
        <f ca="1">IF(B216="","",VLOOKUP(B216,Tabelle2!$D$1:$E$37,2,0))</f>
        <v>10</v>
      </c>
      <c r="D216" s="33">
        <f t="shared" ca="1" si="119"/>
        <v>10</v>
      </c>
      <c r="E216" s="40">
        <f t="shared" ref="E216:E218" ca="1" si="127">IF(E215=6,1,IF(G215="w",E215+1,E215))</f>
        <v>2</v>
      </c>
      <c r="F216" s="33">
        <f t="shared" ca="1" si="117"/>
        <v>12</v>
      </c>
      <c r="G216" s="29" t="str">
        <f t="shared" ca="1" si="123"/>
        <v>l</v>
      </c>
      <c r="H216" s="1">
        <f t="shared" ca="1" si="122"/>
        <v>-12</v>
      </c>
      <c r="I216" s="54">
        <f t="shared" ref="I216:I218" ca="1" si="128">H216+I215</f>
        <v>324</v>
      </c>
      <c r="J216" s="1">
        <f t="shared" ca="1" si="125"/>
        <v>12</v>
      </c>
      <c r="K216" s="1">
        <f ca="1">IF(N206="Win",1,K206+1)</f>
        <v>1</v>
      </c>
      <c r="L216" s="1">
        <f t="shared" si="126"/>
        <v>10</v>
      </c>
      <c r="M216" s="8"/>
      <c r="N216" s="1"/>
      <c r="O216" s="5"/>
      <c r="R216" s="2"/>
    </row>
    <row r="217" spans="2:18" ht="15.75" thickBot="1" x14ac:dyDescent="0.3">
      <c r="B217" s="26">
        <f t="shared" ca="1" si="113"/>
        <v>25</v>
      </c>
      <c r="C217" s="36">
        <f ca="1">IF(B217="","",VLOOKUP(B217,Tabelle2!$D$1:$E$37,2,0))</f>
        <v>9</v>
      </c>
      <c r="D217" s="33">
        <f t="shared" ca="1" si="119"/>
        <v>9</v>
      </c>
      <c r="E217" s="41">
        <f t="shared" ca="1" si="127"/>
        <v>2</v>
      </c>
      <c r="F217" s="33">
        <f t="shared" ca="1" si="117"/>
        <v>12</v>
      </c>
      <c r="G217" s="30" t="str">
        <f t="shared" ca="1" si="123"/>
        <v>l</v>
      </c>
      <c r="H217" s="18">
        <f t="shared" ca="1" si="122"/>
        <v>-12</v>
      </c>
      <c r="I217" s="55">
        <f t="shared" ca="1" si="128"/>
        <v>312</v>
      </c>
      <c r="J217" s="18">
        <f t="shared" ca="1" si="125"/>
        <v>12</v>
      </c>
      <c r="K217" s="18">
        <f ca="1">IF(N206="Win",1,K206+1)</f>
        <v>1</v>
      </c>
      <c r="L217" s="18">
        <f t="shared" si="126"/>
        <v>11</v>
      </c>
      <c r="M217" s="19"/>
      <c r="N217" s="18"/>
      <c r="O217" s="5"/>
      <c r="R217" s="2"/>
    </row>
    <row r="218" spans="2:18" ht="15.75" thickBot="1" x14ac:dyDescent="0.3">
      <c r="B218" s="26">
        <f t="shared" ca="1" si="113"/>
        <v>28</v>
      </c>
      <c r="C218" s="37">
        <f ca="1">IF(B218="","",VLOOKUP(B218,Tabelle2!$D$1:$E$37,2,0))</f>
        <v>10</v>
      </c>
      <c r="D218" s="33">
        <f t="shared" ca="1" si="119"/>
        <v>10</v>
      </c>
      <c r="E218" s="42">
        <f t="shared" ca="1" si="127"/>
        <v>2</v>
      </c>
      <c r="F218" s="33">
        <f t="shared" ca="1" si="117"/>
        <v>12</v>
      </c>
      <c r="G218" s="20" t="str">
        <f t="shared" ca="1" si="123"/>
        <v>l</v>
      </c>
      <c r="H218" s="21">
        <f t="shared" ca="1" si="122"/>
        <v>-12</v>
      </c>
      <c r="I218" s="56">
        <f t="shared" ca="1" si="128"/>
        <v>300</v>
      </c>
      <c r="J218" s="21">
        <f t="shared" ca="1" si="125"/>
        <v>12</v>
      </c>
      <c r="K218" s="21">
        <f ca="1">IF(N206="Win",1,K206+1)</f>
        <v>1</v>
      </c>
      <c r="L218" s="21">
        <f t="shared" si="126"/>
        <v>12</v>
      </c>
      <c r="M218" s="21">
        <f ca="1">COUNTIF(H207:H218,-1*J207)</f>
        <v>10</v>
      </c>
      <c r="N218" s="22" t="str">
        <f ca="1">IF(M218=12,"Lost","Win")</f>
        <v>Win</v>
      </c>
      <c r="O218" s="5"/>
      <c r="R218" s="2"/>
    </row>
    <row r="219" spans="2:18" x14ac:dyDescent="0.25">
      <c r="B219" s="26">
        <f t="shared" ca="1" si="113"/>
        <v>16</v>
      </c>
      <c r="C219" s="38">
        <f ca="1">IF(B219="","",VLOOKUP(B219,Tabelle2!$D$1:$E$37,2,0))</f>
        <v>6</v>
      </c>
      <c r="D219" s="33">
        <f t="shared" ca="1" si="119"/>
        <v>6</v>
      </c>
      <c r="E219" s="43"/>
      <c r="F219" s="33">
        <f t="shared" ca="1" si="117"/>
        <v>12</v>
      </c>
      <c r="G219" s="31" t="str">
        <f ca="1">IF(C220=D219,"w","l")</f>
        <v>l</v>
      </c>
      <c r="H219" s="14">
        <f t="shared" ca="1" si="122"/>
        <v>-12</v>
      </c>
      <c r="I219" s="57">
        <f ca="1">I218+H219</f>
        <v>288</v>
      </c>
      <c r="J219" s="14">
        <f ca="1">12*K219</f>
        <v>12</v>
      </c>
      <c r="K219" s="14">
        <f ca="1">IF(N218="Win",1,K218+1)</f>
        <v>1</v>
      </c>
      <c r="L219" s="13">
        <v>1</v>
      </c>
      <c r="M219" s="15"/>
      <c r="N219" s="14"/>
      <c r="O219" s="5"/>
      <c r="R219" s="2"/>
    </row>
    <row r="220" spans="2:18" x14ac:dyDescent="0.25">
      <c r="B220" s="26">
        <f t="shared" ca="1" si="113"/>
        <v>34</v>
      </c>
      <c r="C220" s="35">
        <f ca="1">IF(B220="","",VLOOKUP(B220,Tabelle2!$D$1:$E$37,2,0))</f>
        <v>12</v>
      </c>
      <c r="D220" s="33">
        <f t="shared" ca="1" si="119"/>
        <v>12</v>
      </c>
      <c r="E220" s="40"/>
      <c r="F220" s="33">
        <f t="shared" ca="1" si="117"/>
        <v>12</v>
      </c>
      <c r="G220" s="29" t="str">
        <f t="shared" ref="G220:G230" ca="1" si="129">IF(C221=D220,"w","l")</f>
        <v>l</v>
      </c>
      <c r="H220" s="1">
        <f t="shared" ca="1" si="122"/>
        <v>-12</v>
      </c>
      <c r="I220" s="54">
        <f t="shared" ref="I220:I226" ca="1" si="130">H220+I219</f>
        <v>276</v>
      </c>
      <c r="J220" s="1">
        <f t="shared" ref="J220:J230" ca="1" si="131">12*K220</f>
        <v>12</v>
      </c>
      <c r="K220" s="1">
        <f ca="1">IF(N218="Win",1,K218+1)</f>
        <v>1</v>
      </c>
      <c r="L220" s="1">
        <f>IF(L219=12,1,L219+1)</f>
        <v>2</v>
      </c>
      <c r="M220" s="8"/>
      <c r="N220" s="1"/>
      <c r="O220" s="5"/>
      <c r="R220" s="2"/>
    </row>
    <row r="221" spans="2:18" x14ac:dyDescent="0.25">
      <c r="B221" s="26">
        <f t="shared" ca="1" si="113"/>
        <v>16</v>
      </c>
      <c r="C221" s="35">
        <f ca="1">IF(B221="","",VLOOKUP(B221,Tabelle2!$D$1:$E$37,2,0))</f>
        <v>6</v>
      </c>
      <c r="D221" s="33">
        <f t="shared" ca="1" si="119"/>
        <v>6</v>
      </c>
      <c r="E221" s="40"/>
      <c r="F221" s="33">
        <f t="shared" ca="1" si="117"/>
        <v>12</v>
      </c>
      <c r="G221" s="29" t="str">
        <f t="shared" ca="1" si="129"/>
        <v>l</v>
      </c>
      <c r="H221" s="1">
        <f t="shared" ca="1" si="122"/>
        <v>-12</v>
      </c>
      <c r="I221" s="54">
        <f t="shared" ca="1" si="130"/>
        <v>264</v>
      </c>
      <c r="J221" s="1">
        <f t="shared" ca="1" si="131"/>
        <v>12</v>
      </c>
      <c r="K221" s="1">
        <f ca="1">IF(N218="Win",1,K218+1)</f>
        <v>1</v>
      </c>
      <c r="L221" s="1">
        <f t="shared" ref="L221:L230" si="132">IF(L220=12,1,L220+1)</f>
        <v>3</v>
      </c>
      <c r="M221" s="8"/>
      <c r="N221" s="1"/>
      <c r="O221" s="5"/>
      <c r="R221" s="2"/>
    </row>
    <row r="222" spans="2:18" x14ac:dyDescent="0.25">
      <c r="B222" s="26">
        <f t="shared" ca="1" si="113"/>
        <v>36</v>
      </c>
      <c r="C222" s="35">
        <f ca="1">IF(B222="","",VLOOKUP(B222,Tabelle2!$D$1:$E$37,2,0))</f>
        <v>12</v>
      </c>
      <c r="D222" s="33">
        <f t="shared" ca="1" si="119"/>
        <v>12</v>
      </c>
      <c r="E222" s="40">
        <v>1</v>
      </c>
      <c r="F222" s="33">
        <f t="shared" ca="1" si="117"/>
        <v>12</v>
      </c>
      <c r="G222" s="29" t="str">
        <f t="shared" ca="1" si="129"/>
        <v>l</v>
      </c>
      <c r="H222" s="1">
        <f t="shared" ca="1" si="122"/>
        <v>-12</v>
      </c>
      <c r="I222" s="54">
        <f t="shared" ca="1" si="130"/>
        <v>252</v>
      </c>
      <c r="J222" s="1">
        <f t="shared" ca="1" si="131"/>
        <v>12</v>
      </c>
      <c r="K222" s="1">
        <f ca="1">IF(N218="Win",1,K218+1)</f>
        <v>1</v>
      </c>
      <c r="L222" s="1">
        <f t="shared" si="132"/>
        <v>4</v>
      </c>
      <c r="M222" s="8"/>
      <c r="N222" s="1"/>
      <c r="O222" s="6"/>
      <c r="R222" s="2"/>
    </row>
    <row r="223" spans="2:18" x14ac:dyDescent="0.25">
      <c r="B223" s="26">
        <f t="shared" ca="1" si="113"/>
        <v>14</v>
      </c>
      <c r="C223" s="35">
        <f ca="1">IF(B223="","",VLOOKUP(B223,Tabelle2!$D$1:$E$37,2,0))</f>
        <v>5</v>
      </c>
      <c r="D223" s="33">
        <f t="shared" ca="1" si="119"/>
        <v>5</v>
      </c>
      <c r="E223" s="40">
        <f ca="1">IF(E222=6,1,IF(G222="w",E222+1,E222))</f>
        <v>1</v>
      </c>
      <c r="F223" s="33">
        <f t="shared" ca="1" si="117"/>
        <v>12</v>
      </c>
      <c r="G223" s="29" t="str">
        <f t="shared" ca="1" si="129"/>
        <v>l</v>
      </c>
      <c r="H223" s="1">
        <f t="shared" ca="1" si="122"/>
        <v>-12</v>
      </c>
      <c r="I223" s="54">
        <f t="shared" ca="1" si="130"/>
        <v>240</v>
      </c>
      <c r="J223" s="1">
        <f t="shared" ca="1" si="131"/>
        <v>12</v>
      </c>
      <c r="K223" s="1">
        <f ca="1">IF(N218="Win",1,K218+1)</f>
        <v>1</v>
      </c>
      <c r="L223" s="1">
        <f t="shared" si="132"/>
        <v>5</v>
      </c>
      <c r="M223" s="8"/>
      <c r="N223" s="1"/>
      <c r="O223" s="5"/>
      <c r="R223" s="2"/>
    </row>
    <row r="224" spans="2:18" x14ac:dyDescent="0.25">
      <c r="B224" s="26">
        <f t="shared" ca="1" si="113"/>
        <v>22</v>
      </c>
      <c r="C224" s="35">
        <f ca="1">IF(B224="","",VLOOKUP(B224,Tabelle2!$D$1:$E$37,2,0))</f>
        <v>8</v>
      </c>
      <c r="D224" s="33">
        <f t="shared" ca="1" si="119"/>
        <v>8</v>
      </c>
      <c r="E224" s="40">
        <f ca="1">IF(E223=6,1,IF(G223="w",E223+1,E223))</f>
        <v>1</v>
      </c>
      <c r="F224" s="33">
        <f t="shared" ca="1" si="117"/>
        <v>12</v>
      </c>
      <c r="G224" s="29" t="str">
        <f t="shared" ca="1" si="129"/>
        <v>l</v>
      </c>
      <c r="H224" s="1">
        <f t="shared" ca="1" si="122"/>
        <v>-12</v>
      </c>
      <c r="I224" s="54">
        <f t="shared" ca="1" si="130"/>
        <v>228</v>
      </c>
      <c r="J224" s="1">
        <f t="shared" ca="1" si="131"/>
        <v>12</v>
      </c>
      <c r="K224" s="1">
        <f ca="1">IF(N218="Win",1,K218+1)</f>
        <v>1</v>
      </c>
      <c r="L224" s="1">
        <f t="shared" si="132"/>
        <v>6</v>
      </c>
      <c r="M224" s="8"/>
      <c r="N224" s="1"/>
      <c r="O224" s="5"/>
      <c r="R224" s="2"/>
    </row>
    <row r="225" spans="2:18" x14ac:dyDescent="0.25">
      <c r="B225" s="26">
        <f t="shared" ca="1" si="113"/>
        <v>6</v>
      </c>
      <c r="C225" s="35">
        <f ca="1">IF(B225="","",VLOOKUP(B225,Tabelle2!$D$1:$E$37,2,0))</f>
        <v>2</v>
      </c>
      <c r="D225" s="33">
        <f t="shared" ca="1" si="119"/>
        <v>2</v>
      </c>
      <c r="E225" s="40">
        <f ca="1">IF(E224=6,1,IF(G224="w",E224+1,E224))</f>
        <v>1</v>
      </c>
      <c r="F225" s="33">
        <f t="shared" ca="1" si="117"/>
        <v>12</v>
      </c>
      <c r="G225" s="29" t="str">
        <f t="shared" ca="1" si="129"/>
        <v>l</v>
      </c>
      <c r="H225" s="1">
        <f t="shared" ca="1" si="122"/>
        <v>-12</v>
      </c>
      <c r="I225" s="54">
        <f t="shared" ca="1" si="130"/>
        <v>216</v>
      </c>
      <c r="J225" s="1">
        <f t="shared" ca="1" si="131"/>
        <v>12</v>
      </c>
      <c r="K225" s="1">
        <f ca="1">IF(N218="Win",1,K218+1)</f>
        <v>1</v>
      </c>
      <c r="L225" s="1">
        <f t="shared" si="132"/>
        <v>7</v>
      </c>
      <c r="M225" s="8"/>
      <c r="N225" s="1"/>
      <c r="O225" s="5"/>
      <c r="R225" s="2"/>
    </row>
    <row r="226" spans="2:18" x14ac:dyDescent="0.25">
      <c r="B226" s="26">
        <f t="shared" ca="1" si="113"/>
        <v>9</v>
      </c>
      <c r="C226" s="35">
        <f ca="1">IF(B226="","",VLOOKUP(B226,Tabelle2!$D$1:$E$37,2,0))</f>
        <v>3</v>
      </c>
      <c r="D226" s="33">
        <f t="shared" ca="1" si="119"/>
        <v>3</v>
      </c>
      <c r="E226" s="40">
        <f ca="1">IF(E225=6,1,IF(G225="w",E225+1,E225))</f>
        <v>1</v>
      </c>
      <c r="F226" s="33">
        <f t="shared" ca="1" si="117"/>
        <v>12</v>
      </c>
      <c r="G226" s="29" t="str">
        <f t="shared" ca="1" si="129"/>
        <v>l</v>
      </c>
      <c r="H226" s="1">
        <f t="shared" ca="1" si="122"/>
        <v>-12</v>
      </c>
      <c r="I226" s="54">
        <f t="shared" ca="1" si="130"/>
        <v>204</v>
      </c>
      <c r="J226" s="1">
        <f t="shared" ca="1" si="131"/>
        <v>12</v>
      </c>
      <c r="K226" s="1">
        <f ca="1">IF(N218="Win",1,K218+1)</f>
        <v>1</v>
      </c>
      <c r="L226" s="1">
        <f t="shared" si="132"/>
        <v>8</v>
      </c>
      <c r="M226" s="8"/>
      <c r="N226" s="1"/>
      <c r="O226" s="5"/>
      <c r="R226" s="2"/>
    </row>
    <row r="227" spans="2:18" x14ac:dyDescent="0.25">
      <c r="B227" s="26">
        <f t="shared" ca="1" si="113"/>
        <v>16</v>
      </c>
      <c r="C227" s="35">
        <f ca="1">IF(B227="","",VLOOKUP(B227,Tabelle2!$D$1:$E$37,2,0))</f>
        <v>6</v>
      </c>
      <c r="D227" s="33">
        <f t="shared" ca="1" si="119"/>
        <v>6</v>
      </c>
      <c r="E227" s="40">
        <f ca="1">IF(E226=6,1,IF(G226="w",E226+1,E226))</f>
        <v>1</v>
      </c>
      <c r="F227" s="33">
        <f t="shared" ca="1" si="117"/>
        <v>12</v>
      </c>
      <c r="G227" s="29" t="str">
        <f t="shared" ca="1" si="129"/>
        <v>l</v>
      </c>
      <c r="H227" s="1">
        <f t="shared" ca="1" si="122"/>
        <v>-12</v>
      </c>
      <c r="I227" s="54">
        <f ca="1">H227+I226</f>
        <v>192</v>
      </c>
      <c r="J227" s="1">
        <f t="shared" ca="1" si="131"/>
        <v>12</v>
      </c>
      <c r="K227" s="1">
        <f ca="1">IF(N218="Win",1,K218+1)</f>
        <v>1</v>
      </c>
      <c r="L227" s="1">
        <f t="shared" si="132"/>
        <v>9</v>
      </c>
      <c r="M227" s="8"/>
      <c r="N227" s="1"/>
      <c r="O227" s="5"/>
      <c r="R227" s="2"/>
    </row>
    <row r="228" spans="2:18" x14ac:dyDescent="0.25">
      <c r="B228" s="26">
        <f t="shared" ca="1" si="113"/>
        <v>29</v>
      </c>
      <c r="C228" s="35">
        <f ca="1">IF(B228="","",VLOOKUP(B228,Tabelle2!$D$1:$E$37,2,0))</f>
        <v>10</v>
      </c>
      <c r="D228" s="33">
        <f t="shared" ca="1" si="119"/>
        <v>10</v>
      </c>
      <c r="E228" s="40">
        <f t="shared" ref="E228:E230" ca="1" si="133">IF(E227=6,1,IF(G227="w",E227+1,E227))</f>
        <v>1</v>
      </c>
      <c r="F228" s="33">
        <f t="shared" ca="1" si="117"/>
        <v>12</v>
      </c>
      <c r="G228" s="29" t="str">
        <f t="shared" ca="1" si="129"/>
        <v>l</v>
      </c>
      <c r="H228" s="1">
        <f t="shared" ca="1" si="122"/>
        <v>-12</v>
      </c>
      <c r="I228" s="54">
        <f t="shared" ref="I228:I230" ca="1" si="134">H228+I227</f>
        <v>180</v>
      </c>
      <c r="J228" s="1">
        <f t="shared" ca="1" si="131"/>
        <v>12</v>
      </c>
      <c r="K228" s="1">
        <f ca="1">IF(N218="Win",1,K218+1)</f>
        <v>1</v>
      </c>
      <c r="L228" s="1">
        <f t="shared" si="132"/>
        <v>10</v>
      </c>
      <c r="M228" s="8"/>
      <c r="N228" s="1"/>
      <c r="O228" s="5"/>
      <c r="R228" s="2"/>
    </row>
    <row r="229" spans="2:18" ht="15.75" thickBot="1" x14ac:dyDescent="0.3">
      <c r="B229" s="26">
        <f t="shared" ca="1" si="113"/>
        <v>4</v>
      </c>
      <c r="C229" s="36">
        <f ca="1">IF(B229="","",VLOOKUP(B229,Tabelle2!$D$1:$E$37,2,0))</f>
        <v>2</v>
      </c>
      <c r="D229" s="33">
        <f t="shared" ca="1" si="119"/>
        <v>2</v>
      </c>
      <c r="E229" s="41">
        <f t="shared" ca="1" si="133"/>
        <v>1</v>
      </c>
      <c r="F229" s="33">
        <f t="shared" ca="1" si="117"/>
        <v>12</v>
      </c>
      <c r="G229" s="30" t="str">
        <f t="shared" ca="1" si="129"/>
        <v>l</v>
      </c>
      <c r="H229" s="18">
        <f t="shared" ca="1" si="122"/>
        <v>-12</v>
      </c>
      <c r="I229" s="55">
        <f t="shared" ca="1" si="134"/>
        <v>168</v>
      </c>
      <c r="J229" s="18">
        <f t="shared" ca="1" si="131"/>
        <v>12</v>
      </c>
      <c r="K229" s="18">
        <f ca="1">IF(N218="Win",1,K218+1)</f>
        <v>1</v>
      </c>
      <c r="L229" s="18">
        <f t="shared" si="132"/>
        <v>11</v>
      </c>
      <c r="M229" s="19"/>
      <c r="N229" s="18"/>
      <c r="O229" s="5"/>
      <c r="R229" s="2"/>
    </row>
    <row r="230" spans="2:18" ht="15.75" thickBot="1" x14ac:dyDescent="0.3">
      <c r="B230" s="26">
        <f t="shared" ca="1" si="113"/>
        <v>3</v>
      </c>
      <c r="C230" s="37">
        <f ca="1">IF(B230="","",VLOOKUP(B230,Tabelle2!$D$1:$E$37,2,0))</f>
        <v>1</v>
      </c>
      <c r="D230" s="33">
        <f t="shared" ca="1" si="119"/>
        <v>1</v>
      </c>
      <c r="E230" s="42">
        <f t="shared" ca="1" si="133"/>
        <v>1</v>
      </c>
      <c r="F230" s="33">
        <f t="shared" ca="1" si="117"/>
        <v>12</v>
      </c>
      <c r="G230" s="20" t="str">
        <f t="shared" ca="1" si="129"/>
        <v>l</v>
      </c>
      <c r="H230" s="21">
        <f t="shared" ca="1" si="122"/>
        <v>-12</v>
      </c>
      <c r="I230" s="56">
        <f t="shared" ca="1" si="134"/>
        <v>156</v>
      </c>
      <c r="J230" s="21">
        <f t="shared" ca="1" si="131"/>
        <v>12</v>
      </c>
      <c r="K230" s="21">
        <f ca="1">IF(N218="Win",1,K218+1)</f>
        <v>1</v>
      </c>
      <c r="L230" s="21">
        <f t="shared" si="132"/>
        <v>12</v>
      </c>
      <c r="M230" s="21">
        <f ca="1">COUNTIF(H219:H230,-1*J219)</f>
        <v>12</v>
      </c>
      <c r="N230" s="22" t="str">
        <f ca="1">IF(M230=12,"Lost","Win")</f>
        <v>Lost</v>
      </c>
      <c r="O230" s="5"/>
      <c r="R230" s="2"/>
    </row>
    <row r="231" spans="2:18" x14ac:dyDescent="0.25">
      <c r="B231" s="26">
        <f t="shared" ca="1" si="113"/>
        <v>33</v>
      </c>
      <c r="C231" s="38">
        <f ca="1">IF(B231="","",VLOOKUP(B231,Tabelle2!$D$1:$E$37,2,0))</f>
        <v>11</v>
      </c>
      <c r="D231" s="33">
        <f t="shared" ca="1" si="119"/>
        <v>11</v>
      </c>
      <c r="E231" s="43"/>
      <c r="F231" s="33">
        <f t="shared" ca="1" si="117"/>
        <v>24</v>
      </c>
      <c r="G231" s="31" t="str">
        <f ca="1">IF(C232=D231,"w","l")</f>
        <v>l</v>
      </c>
      <c r="H231" s="14">
        <f t="shared" ca="1" si="122"/>
        <v>-24</v>
      </c>
      <c r="I231" s="57">
        <f ca="1">I230+H231</f>
        <v>132</v>
      </c>
      <c r="J231" s="14">
        <f ca="1">12*K231</f>
        <v>24</v>
      </c>
      <c r="K231" s="14">
        <f ca="1">IF(N230="Win",1,K230+1)</f>
        <v>2</v>
      </c>
      <c r="L231" s="13">
        <v>1</v>
      </c>
      <c r="M231" s="15"/>
      <c r="N231" s="14"/>
      <c r="O231" s="5"/>
      <c r="R231" s="2"/>
    </row>
    <row r="232" spans="2:18" x14ac:dyDescent="0.25">
      <c r="B232" s="26">
        <f t="shared" ca="1" si="113"/>
        <v>9</v>
      </c>
      <c r="C232" s="35">
        <f ca="1">IF(B232="","",VLOOKUP(B232,Tabelle2!$D$1:$E$37,2,0))</f>
        <v>3</v>
      </c>
      <c r="D232" s="33">
        <f t="shared" ca="1" si="119"/>
        <v>3</v>
      </c>
      <c r="E232" s="40"/>
      <c r="F232" s="33">
        <f t="shared" ca="1" si="117"/>
        <v>24</v>
      </c>
      <c r="G232" s="29" t="str">
        <f t="shared" ref="G232:G242" ca="1" si="135">IF(C233=D232,"w","l")</f>
        <v>l</v>
      </c>
      <c r="H232" s="1">
        <f t="shared" ca="1" si="122"/>
        <v>-24</v>
      </c>
      <c r="I232" s="54">
        <f t="shared" ref="I232:I238" ca="1" si="136">H232+I231</f>
        <v>108</v>
      </c>
      <c r="J232" s="1">
        <f t="shared" ref="J232:J242" ca="1" si="137">12*K232</f>
        <v>24</v>
      </c>
      <c r="K232" s="1">
        <f ca="1">IF(N230="Win",1,K230+1)</f>
        <v>2</v>
      </c>
      <c r="L232" s="1">
        <f>IF(L231=12,1,L231+1)</f>
        <v>2</v>
      </c>
      <c r="M232" s="8"/>
      <c r="N232" s="1"/>
      <c r="O232" s="5"/>
      <c r="R232" s="2"/>
    </row>
    <row r="233" spans="2:18" x14ac:dyDescent="0.25">
      <c r="B233" s="26">
        <f t="shared" ca="1" si="113"/>
        <v>24</v>
      </c>
      <c r="C233" s="35">
        <f ca="1">IF(B233="","",VLOOKUP(B233,Tabelle2!$D$1:$E$37,2,0))</f>
        <v>8</v>
      </c>
      <c r="D233" s="33">
        <f t="shared" ca="1" si="119"/>
        <v>8</v>
      </c>
      <c r="E233" s="40"/>
      <c r="F233" s="33">
        <f t="shared" ca="1" si="117"/>
        <v>24</v>
      </c>
      <c r="G233" s="29" t="str">
        <f t="shared" ca="1" si="135"/>
        <v>l</v>
      </c>
      <c r="H233" s="1">
        <f t="shared" ca="1" si="122"/>
        <v>-24</v>
      </c>
      <c r="I233" s="54">
        <f t="shared" ca="1" si="136"/>
        <v>84</v>
      </c>
      <c r="J233" s="1">
        <f t="shared" ca="1" si="137"/>
        <v>24</v>
      </c>
      <c r="K233" s="1">
        <f ca="1">IF(N230="Win",1,K230+1)</f>
        <v>2</v>
      </c>
      <c r="L233" s="1">
        <f t="shared" ref="L233:L242" si="138">IF(L232=12,1,L232+1)</f>
        <v>3</v>
      </c>
      <c r="M233" s="8"/>
      <c r="N233" s="1"/>
      <c r="O233" s="5"/>
      <c r="R233" s="2"/>
    </row>
    <row r="234" spans="2:18" x14ac:dyDescent="0.25">
      <c r="B234" s="26">
        <f t="shared" ca="1" si="113"/>
        <v>0</v>
      </c>
      <c r="C234" s="35">
        <f ca="1">IF(B234="","",VLOOKUP(B234,Tabelle2!$D$1:$E$37,2,0))</f>
        <v>0</v>
      </c>
      <c r="D234" s="33">
        <f t="shared" ca="1" si="119"/>
        <v>0</v>
      </c>
      <c r="E234" s="40">
        <v>1</v>
      </c>
      <c r="F234" s="33">
        <f t="shared" ca="1" si="117"/>
        <v>24</v>
      </c>
      <c r="G234" s="29" t="str">
        <f t="shared" ca="1" si="135"/>
        <v>l</v>
      </c>
      <c r="H234" s="1">
        <f t="shared" ca="1" si="122"/>
        <v>-24</v>
      </c>
      <c r="I234" s="54">
        <f t="shared" ca="1" si="136"/>
        <v>60</v>
      </c>
      <c r="J234" s="1">
        <f t="shared" ca="1" si="137"/>
        <v>24</v>
      </c>
      <c r="K234" s="1">
        <f ca="1">IF(N230="Win",1,K230+1)</f>
        <v>2</v>
      </c>
      <c r="L234" s="1">
        <f t="shared" si="138"/>
        <v>4</v>
      </c>
      <c r="M234" s="8"/>
      <c r="N234" s="1"/>
      <c r="O234" s="6"/>
      <c r="R234" s="2"/>
    </row>
    <row r="235" spans="2:18" x14ac:dyDescent="0.25">
      <c r="B235" s="26">
        <f t="shared" ca="1" si="113"/>
        <v>12</v>
      </c>
      <c r="C235" s="35">
        <f ca="1">IF(B235="","",VLOOKUP(B235,Tabelle2!$D$1:$E$37,2,0))</f>
        <v>4</v>
      </c>
      <c r="D235" s="33">
        <f t="shared" ca="1" si="119"/>
        <v>4</v>
      </c>
      <c r="E235" s="40">
        <f ca="1">IF(E234=6,1,IF(G234="w",E234+1,E234))</f>
        <v>1</v>
      </c>
      <c r="F235" s="33">
        <f t="shared" ca="1" si="117"/>
        <v>24</v>
      </c>
      <c r="G235" s="29" t="str">
        <f t="shared" ca="1" si="135"/>
        <v>l</v>
      </c>
      <c r="H235" s="1">
        <f t="shared" ca="1" si="122"/>
        <v>-24</v>
      </c>
      <c r="I235" s="54">
        <f t="shared" ca="1" si="136"/>
        <v>36</v>
      </c>
      <c r="J235" s="1">
        <f t="shared" ca="1" si="137"/>
        <v>24</v>
      </c>
      <c r="K235" s="1">
        <f ca="1">IF(N230="Win",1,K230+1)</f>
        <v>2</v>
      </c>
      <c r="L235" s="1">
        <f t="shared" si="138"/>
        <v>5</v>
      </c>
      <c r="M235" s="8"/>
      <c r="N235" s="1"/>
      <c r="O235" s="5"/>
      <c r="R235" s="2"/>
    </row>
    <row r="236" spans="2:18" x14ac:dyDescent="0.25">
      <c r="B236" s="26">
        <f t="shared" ca="1" si="113"/>
        <v>4</v>
      </c>
      <c r="C236" s="35">
        <f ca="1">IF(B236="","",VLOOKUP(B236,Tabelle2!$D$1:$E$37,2,0))</f>
        <v>2</v>
      </c>
      <c r="D236" s="33">
        <f t="shared" ca="1" si="119"/>
        <v>2</v>
      </c>
      <c r="E236" s="40">
        <f ca="1">IF(E235=6,1,IF(G235="w",E235+1,E235))</f>
        <v>1</v>
      </c>
      <c r="F236" s="33">
        <f t="shared" ca="1" si="117"/>
        <v>24</v>
      </c>
      <c r="G236" s="29" t="str">
        <f t="shared" ca="1" si="135"/>
        <v>l</v>
      </c>
      <c r="H236" s="1">
        <f t="shared" ca="1" si="122"/>
        <v>-24</v>
      </c>
      <c r="I236" s="54">
        <f t="shared" ca="1" si="136"/>
        <v>12</v>
      </c>
      <c r="J236" s="1">
        <f t="shared" ca="1" si="137"/>
        <v>24</v>
      </c>
      <c r="K236" s="1">
        <f ca="1">IF(N230="Win",1,K230+1)</f>
        <v>2</v>
      </c>
      <c r="L236" s="1">
        <f t="shared" si="138"/>
        <v>6</v>
      </c>
      <c r="M236" s="8"/>
      <c r="N236" s="1"/>
      <c r="O236" s="5"/>
      <c r="R236" s="2"/>
    </row>
    <row r="237" spans="2:18" x14ac:dyDescent="0.25">
      <c r="B237" s="26">
        <f t="shared" ca="1" si="113"/>
        <v>18</v>
      </c>
      <c r="C237" s="35">
        <f ca="1">IF(B237="","",VLOOKUP(B237,Tabelle2!$D$1:$E$37,2,0))</f>
        <v>6</v>
      </c>
      <c r="D237" s="33">
        <f t="shared" ca="1" si="119"/>
        <v>6</v>
      </c>
      <c r="E237" s="40">
        <f ca="1">IF(E236=6,1,IF(G236="w",E236+1,E236))</f>
        <v>1</v>
      </c>
      <c r="F237" s="33">
        <f t="shared" ca="1" si="117"/>
        <v>24</v>
      </c>
      <c r="G237" s="29" t="str">
        <f t="shared" ca="1" si="135"/>
        <v>w</v>
      </c>
      <c r="H237" s="1">
        <f ca="1">IF(AND(G236="w",H236&lt;&gt;0),0,IF(G237="w",12*J237-J237,J237*(-1)))</f>
        <v>264</v>
      </c>
      <c r="I237" s="54">
        <f t="shared" ca="1" si="136"/>
        <v>276</v>
      </c>
      <c r="J237" s="1">
        <f t="shared" ca="1" si="137"/>
        <v>24</v>
      </c>
      <c r="K237" s="1">
        <f ca="1">IF(N230="Win",1,K230+1)</f>
        <v>2</v>
      </c>
      <c r="L237" s="1">
        <f t="shared" si="138"/>
        <v>7</v>
      </c>
      <c r="M237" s="8"/>
      <c r="N237" s="1"/>
      <c r="O237" s="5"/>
      <c r="R237" s="2"/>
    </row>
    <row r="238" spans="2:18" x14ac:dyDescent="0.25">
      <c r="B238" s="26">
        <f t="shared" ca="1" si="113"/>
        <v>16</v>
      </c>
      <c r="C238" s="35">
        <f ca="1">IF(B238="","",VLOOKUP(B238,Tabelle2!$D$1:$E$37,2,0))</f>
        <v>6</v>
      </c>
      <c r="D238" s="33">
        <f t="shared" ca="1" si="119"/>
        <v>6</v>
      </c>
      <c r="E238" s="40">
        <f ca="1">IF(E237=6,1,IF(G237="w",E237+1,E237))</f>
        <v>2</v>
      </c>
      <c r="F238" s="33">
        <f t="shared" ca="1" si="117"/>
        <v>24</v>
      </c>
      <c r="G238" s="29" t="str">
        <f t="shared" ca="1" si="135"/>
        <v>l</v>
      </c>
      <c r="H238" s="1">
        <f t="shared" ref="H238:H301" ca="1" si="139">IF(AND(G237="w",H237&lt;&gt;0),0,IF(G238="w",12*J238-J238,J238*(-1)))</f>
        <v>0</v>
      </c>
      <c r="I238" s="54">
        <f t="shared" ca="1" si="136"/>
        <v>276</v>
      </c>
      <c r="J238" s="1">
        <f t="shared" ca="1" si="137"/>
        <v>24</v>
      </c>
      <c r="K238" s="1">
        <f ca="1">IF(N230="Win",1,K230+1)</f>
        <v>2</v>
      </c>
      <c r="L238" s="1">
        <f t="shared" si="138"/>
        <v>8</v>
      </c>
      <c r="M238" s="8"/>
      <c r="N238" s="1"/>
      <c r="O238" s="5"/>
      <c r="R238" s="2"/>
    </row>
    <row r="239" spans="2:18" x14ac:dyDescent="0.25">
      <c r="B239" s="26">
        <f t="shared" ca="1" si="113"/>
        <v>15</v>
      </c>
      <c r="C239" s="35">
        <f ca="1">IF(B239="","",VLOOKUP(B239,Tabelle2!$D$1:$E$37,2,0))</f>
        <v>5</v>
      </c>
      <c r="D239" s="33">
        <f t="shared" ca="1" si="119"/>
        <v>5</v>
      </c>
      <c r="E239" s="40">
        <f ca="1">IF(E238=6,1,IF(G238="w",E238+1,E238))</f>
        <v>2</v>
      </c>
      <c r="F239" s="33">
        <f t="shared" ca="1" si="117"/>
        <v>24</v>
      </c>
      <c r="G239" s="29" t="str">
        <f t="shared" ca="1" si="135"/>
        <v>l</v>
      </c>
      <c r="H239" s="1">
        <f t="shared" ca="1" si="139"/>
        <v>-24</v>
      </c>
      <c r="I239" s="54">
        <f ca="1">H239+I238</f>
        <v>252</v>
      </c>
      <c r="J239" s="1">
        <f t="shared" ca="1" si="137"/>
        <v>24</v>
      </c>
      <c r="K239" s="1">
        <f ca="1">IF(N230="Win",1,K230+1)</f>
        <v>2</v>
      </c>
      <c r="L239" s="1">
        <f t="shared" si="138"/>
        <v>9</v>
      </c>
      <c r="M239" s="8"/>
      <c r="N239" s="1"/>
      <c r="O239" s="5"/>
      <c r="R239" s="2"/>
    </row>
    <row r="240" spans="2:18" x14ac:dyDescent="0.25">
      <c r="B240" s="26">
        <f t="shared" ca="1" si="113"/>
        <v>19</v>
      </c>
      <c r="C240" s="35">
        <f ca="1">IF(B240="","",VLOOKUP(B240,Tabelle2!$D$1:$E$37,2,0))</f>
        <v>7</v>
      </c>
      <c r="D240" s="33">
        <f t="shared" ca="1" si="119"/>
        <v>7</v>
      </c>
      <c r="E240" s="40">
        <f t="shared" ref="E240:E242" ca="1" si="140">IF(E239=6,1,IF(G239="w",E239+1,E239))</f>
        <v>2</v>
      </c>
      <c r="F240" s="33">
        <f t="shared" ca="1" si="117"/>
        <v>24</v>
      </c>
      <c r="G240" s="29" t="str">
        <f t="shared" ca="1" si="135"/>
        <v>l</v>
      </c>
      <c r="H240" s="1">
        <f t="shared" ca="1" si="139"/>
        <v>-24</v>
      </c>
      <c r="I240" s="54">
        <f t="shared" ref="I240:I242" ca="1" si="141">H240+I239</f>
        <v>228</v>
      </c>
      <c r="J240" s="1">
        <f t="shared" ca="1" si="137"/>
        <v>24</v>
      </c>
      <c r="K240" s="1">
        <f ca="1">IF(N230="Win",1,K230+1)</f>
        <v>2</v>
      </c>
      <c r="L240" s="1">
        <f t="shared" si="138"/>
        <v>10</v>
      </c>
      <c r="M240" s="8"/>
      <c r="N240" s="1"/>
      <c r="O240" s="5"/>
      <c r="R240" s="2"/>
    </row>
    <row r="241" spans="2:18" ht="15.75" thickBot="1" x14ac:dyDescent="0.3">
      <c r="B241" s="26">
        <f t="shared" ca="1" si="113"/>
        <v>8</v>
      </c>
      <c r="C241" s="36">
        <f ca="1">IF(B241="","",VLOOKUP(B241,Tabelle2!$D$1:$E$37,2,0))</f>
        <v>3</v>
      </c>
      <c r="D241" s="33">
        <f t="shared" ca="1" si="119"/>
        <v>3</v>
      </c>
      <c r="E241" s="41">
        <f t="shared" ca="1" si="140"/>
        <v>2</v>
      </c>
      <c r="F241" s="33">
        <f t="shared" ca="1" si="117"/>
        <v>24</v>
      </c>
      <c r="G241" s="30" t="str">
        <f t="shared" ca="1" si="135"/>
        <v>l</v>
      </c>
      <c r="H241" s="18">
        <f t="shared" ca="1" si="139"/>
        <v>-24</v>
      </c>
      <c r="I241" s="55">
        <f t="shared" ca="1" si="141"/>
        <v>204</v>
      </c>
      <c r="J241" s="18">
        <f t="shared" ca="1" si="137"/>
        <v>24</v>
      </c>
      <c r="K241" s="18">
        <f ca="1">IF(N230="Win",1,K230+1)</f>
        <v>2</v>
      </c>
      <c r="L241" s="18">
        <f t="shared" si="138"/>
        <v>11</v>
      </c>
      <c r="M241" s="19"/>
      <c r="N241" s="18"/>
      <c r="O241" s="5"/>
      <c r="R241" s="2"/>
    </row>
    <row r="242" spans="2:18" ht="15.75" thickBot="1" x14ac:dyDescent="0.3">
      <c r="B242" s="26">
        <f t="shared" ca="1" si="113"/>
        <v>0</v>
      </c>
      <c r="C242" s="37">
        <f ca="1">IF(B242="","",VLOOKUP(B242,Tabelle2!$D$1:$E$37,2,0))</f>
        <v>0</v>
      </c>
      <c r="D242" s="33">
        <f t="shared" ca="1" si="119"/>
        <v>0</v>
      </c>
      <c r="E242" s="42">
        <f t="shared" ca="1" si="140"/>
        <v>2</v>
      </c>
      <c r="F242" s="33">
        <f t="shared" ca="1" si="117"/>
        <v>24</v>
      </c>
      <c r="G242" s="20" t="str">
        <f t="shared" ca="1" si="135"/>
        <v>l</v>
      </c>
      <c r="H242" s="21">
        <f t="shared" ca="1" si="139"/>
        <v>-24</v>
      </c>
      <c r="I242" s="56">
        <f t="shared" ca="1" si="141"/>
        <v>180</v>
      </c>
      <c r="J242" s="21">
        <f t="shared" ca="1" si="137"/>
        <v>24</v>
      </c>
      <c r="K242" s="21">
        <f ca="1">IF(N230="Win",1,K230+1)</f>
        <v>2</v>
      </c>
      <c r="L242" s="21">
        <f t="shared" si="138"/>
        <v>12</v>
      </c>
      <c r="M242" s="21">
        <f ca="1">COUNTIF(H231:H242,-1*J231)</f>
        <v>10</v>
      </c>
      <c r="N242" s="22" t="str">
        <f ca="1">IF(M242=12,"Lost","Win")</f>
        <v>Win</v>
      </c>
      <c r="O242" s="5"/>
      <c r="R242" s="2"/>
    </row>
    <row r="243" spans="2:18" x14ac:dyDescent="0.25">
      <c r="B243" s="26">
        <f t="shared" ca="1" si="113"/>
        <v>21</v>
      </c>
      <c r="C243" s="38">
        <f ca="1">IF(B243="","",VLOOKUP(B243,Tabelle2!$D$1:$E$37,2,0))</f>
        <v>7</v>
      </c>
      <c r="D243" s="33">
        <f t="shared" ca="1" si="119"/>
        <v>7</v>
      </c>
      <c r="E243" s="43"/>
      <c r="F243" s="33">
        <f t="shared" ca="1" si="117"/>
        <v>12</v>
      </c>
      <c r="G243" s="31" t="str">
        <f ca="1">IF(C244=D243,"w","l")</f>
        <v>l</v>
      </c>
      <c r="H243" s="14">
        <f t="shared" ca="1" si="139"/>
        <v>-12</v>
      </c>
      <c r="I243" s="57">
        <f ca="1">I242+H243</f>
        <v>168</v>
      </c>
      <c r="J243" s="14">
        <f ca="1">12*K243</f>
        <v>12</v>
      </c>
      <c r="K243" s="14">
        <f ca="1">IF(N242="Win",1,K242+1)</f>
        <v>1</v>
      </c>
      <c r="L243" s="13">
        <v>1</v>
      </c>
      <c r="M243" s="15"/>
      <c r="N243" s="14"/>
      <c r="O243" s="5"/>
      <c r="R243" s="2"/>
    </row>
    <row r="244" spans="2:18" x14ac:dyDescent="0.25">
      <c r="B244" s="26">
        <f t="shared" ca="1" si="113"/>
        <v>11</v>
      </c>
      <c r="C244" s="35">
        <f ca="1">IF(B244="","",VLOOKUP(B244,Tabelle2!$D$1:$E$37,2,0))</f>
        <v>4</v>
      </c>
      <c r="D244" s="33">
        <f t="shared" ca="1" si="119"/>
        <v>4</v>
      </c>
      <c r="E244" s="40"/>
      <c r="F244" s="33">
        <f t="shared" ca="1" si="117"/>
        <v>12</v>
      </c>
      <c r="G244" s="29" t="str">
        <f t="shared" ref="G244:G254" ca="1" si="142">IF(C245=D244,"w","l")</f>
        <v>w</v>
      </c>
      <c r="H244" s="1">
        <f t="shared" ca="1" si="139"/>
        <v>132</v>
      </c>
      <c r="I244" s="54">
        <f t="shared" ref="I244:I250" ca="1" si="143">H244+I243</f>
        <v>300</v>
      </c>
      <c r="J244" s="1">
        <f t="shared" ref="J244:J254" ca="1" si="144">12*K244</f>
        <v>12</v>
      </c>
      <c r="K244" s="1">
        <f ca="1">IF(N242="Win",1,K242+1)</f>
        <v>1</v>
      </c>
      <c r="L244" s="1">
        <f>IF(L243=12,1,L243+1)</f>
        <v>2</v>
      </c>
      <c r="M244" s="8"/>
      <c r="N244" s="1"/>
      <c r="O244" s="5"/>
      <c r="R244" s="2"/>
    </row>
    <row r="245" spans="2:18" x14ac:dyDescent="0.25">
      <c r="B245" s="26">
        <f t="shared" ca="1" si="113"/>
        <v>12</v>
      </c>
      <c r="C245" s="35">
        <f ca="1">IF(B245="","",VLOOKUP(B245,Tabelle2!$D$1:$E$37,2,0))</f>
        <v>4</v>
      </c>
      <c r="D245" s="33">
        <f t="shared" ca="1" si="119"/>
        <v>4</v>
      </c>
      <c r="E245" s="40"/>
      <c r="F245" s="33">
        <f t="shared" ca="1" si="117"/>
        <v>12</v>
      </c>
      <c r="G245" s="29" t="str">
        <f t="shared" ca="1" si="142"/>
        <v>l</v>
      </c>
      <c r="H245" s="1">
        <f t="shared" ca="1" si="139"/>
        <v>0</v>
      </c>
      <c r="I245" s="54">
        <f t="shared" ca="1" si="143"/>
        <v>300</v>
      </c>
      <c r="J245" s="1">
        <f t="shared" ca="1" si="144"/>
        <v>12</v>
      </c>
      <c r="K245" s="1">
        <f ca="1">IF(N242="Win",1,K242+1)</f>
        <v>1</v>
      </c>
      <c r="L245" s="1">
        <f t="shared" ref="L245:L254" si="145">IF(L244=12,1,L244+1)</f>
        <v>3</v>
      </c>
      <c r="M245" s="8"/>
      <c r="N245" s="1"/>
      <c r="O245" s="5"/>
      <c r="R245" s="2"/>
    </row>
    <row r="246" spans="2:18" x14ac:dyDescent="0.25">
      <c r="B246" s="26">
        <f t="shared" ca="1" si="113"/>
        <v>4</v>
      </c>
      <c r="C246" s="35">
        <f ca="1">IF(B246="","",VLOOKUP(B246,Tabelle2!$D$1:$E$37,2,0))</f>
        <v>2</v>
      </c>
      <c r="D246" s="33">
        <f t="shared" ca="1" si="119"/>
        <v>2</v>
      </c>
      <c r="E246" s="40">
        <v>1</v>
      </c>
      <c r="F246" s="33">
        <f t="shared" ca="1" si="117"/>
        <v>12</v>
      </c>
      <c r="G246" s="29" t="str">
        <f t="shared" ca="1" si="142"/>
        <v>l</v>
      </c>
      <c r="H246" s="1">
        <f t="shared" ca="1" si="139"/>
        <v>-12</v>
      </c>
      <c r="I246" s="54">
        <f t="shared" ca="1" si="143"/>
        <v>288</v>
      </c>
      <c r="J246" s="1">
        <f t="shared" ca="1" si="144"/>
        <v>12</v>
      </c>
      <c r="K246" s="1">
        <f ca="1">IF(N242="Win",1,K242+1)</f>
        <v>1</v>
      </c>
      <c r="L246" s="1">
        <f t="shared" si="145"/>
        <v>4</v>
      </c>
      <c r="M246" s="8"/>
      <c r="N246" s="1"/>
      <c r="O246" s="6"/>
      <c r="R246" s="2"/>
    </row>
    <row r="247" spans="2:18" x14ac:dyDescent="0.25">
      <c r="B247" s="26">
        <f t="shared" ca="1" si="113"/>
        <v>3</v>
      </c>
      <c r="C247" s="35">
        <f ca="1">IF(B247="","",VLOOKUP(B247,Tabelle2!$D$1:$E$37,2,0))</f>
        <v>1</v>
      </c>
      <c r="D247" s="33">
        <f t="shared" ca="1" si="119"/>
        <v>1</v>
      </c>
      <c r="E247" s="40">
        <f ca="1">IF(E246=6,1,IF(G246="w",E246+1,E246))</f>
        <v>1</v>
      </c>
      <c r="F247" s="33">
        <f t="shared" ca="1" si="117"/>
        <v>12</v>
      </c>
      <c r="G247" s="29" t="str">
        <f t="shared" ca="1" si="142"/>
        <v>l</v>
      </c>
      <c r="H247" s="1">
        <f t="shared" ca="1" si="139"/>
        <v>-12</v>
      </c>
      <c r="I247" s="54">
        <f t="shared" ca="1" si="143"/>
        <v>276</v>
      </c>
      <c r="J247" s="1">
        <f t="shared" ca="1" si="144"/>
        <v>12</v>
      </c>
      <c r="K247" s="1">
        <f ca="1">IF(N242="Win",1,K242+1)</f>
        <v>1</v>
      </c>
      <c r="L247" s="1">
        <f t="shared" si="145"/>
        <v>5</v>
      </c>
      <c r="M247" s="8"/>
      <c r="N247" s="1"/>
      <c r="O247" s="5"/>
      <c r="R247" s="2"/>
    </row>
    <row r="248" spans="2:18" x14ac:dyDescent="0.25">
      <c r="B248" s="26">
        <f t="shared" ca="1" si="113"/>
        <v>6</v>
      </c>
      <c r="C248" s="35">
        <f ca="1">IF(B248="","",VLOOKUP(B248,Tabelle2!$D$1:$E$37,2,0))</f>
        <v>2</v>
      </c>
      <c r="D248" s="33">
        <f t="shared" ca="1" si="119"/>
        <v>2</v>
      </c>
      <c r="E248" s="40">
        <f ca="1">IF(E247=6,1,IF(G247="w",E247+1,E247))</f>
        <v>1</v>
      </c>
      <c r="F248" s="33">
        <f t="shared" ca="1" si="117"/>
        <v>12</v>
      </c>
      <c r="G248" s="29" t="str">
        <f t="shared" ca="1" si="142"/>
        <v>l</v>
      </c>
      <c r="H248" s="1">
        <f t="shared" ca="1" si="139"/>
        <v>-12</v>
      </c>
      <c r="I248" s="54">
        <f t="shared" ca="1" si="143"/>
        <v>264</v>
      </c>
      <c r="J248" s="1">
        <f t="shared" ca="1" si="144"/>
        <v>12</v>
      </c>
      <c r="K248" s="1">
        <f ca="1">IF(N242="Win",1,K242+1)</f>
        <v>1</v>
      </c>
      <c r="L248" s="1">
        <f t="shared" si="145"/>
        <v>6</v>
      </c>
      <c r="M248" s="8"/>
      <c r="N248" s="1"/>
      <c r="O248" s="5"/>
      <c r="R248" s="2"/>
    </row>
    <row r="249" spans="2:18" x14ac:dyDescent="0.25">
      <c r="B249" s="26">
        <f t="shared" ca="1" si="113"/>
        <v>36</v>
      </c>
      <c r="C249" s="35">
        <f ca="1">IF(B249="","",VLOOKUP(B249,Tabelle2!$D$1:$E$37,2,0))</f>
        <v>12</v>
      </c>
      <c r="D249" s="33">
        <f t="shared" ca="1" si="119"/>
        <v>12</v>
      </c>
      <c r="E249" s="40">
        <f ca="1">IF(E248=6,1,IF(G248="w",E248+1,E248))</f>
        <v>1</v>
      </c>
      <c r="F249" s="33">
        <f t="shared" ca="1" si="117"/>
        <v>12</v>
      </c>
      <c r="G249" s="29" t="str">
        <f t="shared" ca="1" si="142"/>
        <v>w</v>
      </c>
      <c r="H249" s="1">
        <f t="shared" ca="1" si="139"/>
        <v>132</v>
      </c>
      <c r="I249" s="54">
        <f t="shared" ca="1" si="143"/>
        <v>396</v>
      </c>
      <c r="J249" s="1">
        <f t="shared" ca="1" si="144"/>
        <v>12</v>
      </c>
      <c r="K249" s="1">
        <f ca="1">IF(N242="Win",1,K242+1)</f>
        <v>1</v>
      </c>
      <c r="L249" s="1">
        <f t="shared" si="145"/>
        <v>7</v>
      </c>
      <c r="M249" s="8"/>
      <c r="N249" s="1"/>
      <c r="O249" s="5"/>
      <c r="R249" s="2"/>
    </row>
    <row r="250" spans="2:18" x14ac:dyDescent="0.25">
      <c r="B250" s="26">
        <f t="shared" ca="1" si="113"/>
        <v>35</v>
      </c>
      <c r="C250" s="35">
        <f ca="1">IF(B250="","",VLOOKUP(B250,Tabelle2!$D$1:$E$37,2,0))</f>
        <v>12</v>
      </c>
      <c r="D250" s="33">
        <f t="shared" ca="1" si="119"/>
        <v>12</v>
      </c>
      <c r="E250" s="40">
        <f ca="1">IF(E249=6,1,IF(G249="w",E249+1,E249))</f>
        <v>2</v>
      </c>
      <c r="F250" s="33">
        <f t="shared" ca="1" si="117"/>
        <v>12</v>
      </c>
      <c r="G250" s="29" t="str">
        <f t="shared" ca="1" si="142"/>
        <v>l</v>
      </c>
      <c r="H250" s="1">
        <f t="shared" ca="1" si="139"/>
        <v>0</v>
      </c>
      <c r="I250" s="54">
        <f t="shared" ca="1" si="143"/>
        <v>396</v>
      </c>
      <c r="J250" s="1">
        <f t="shared" ca="1" si="144"/>
        <v>12</v>
      </c>
      <c r="K250" s="1">
        <f ca="1">IF(N242="Win",1,K242+1)</f>
        <v>1</v>
      </c>
      <c r="L250" s="1">
        <f t="shared" si="145"/>
        <v>8</v>
      </c>
      <c r="M250" s="8"/>
      <c r="N250" s="1"/>
      <c r="O250" s="5"/>
      <c r="R250" s="2"/>
    </row>
    <row r="251" spans="2:18" x14ac:dyDescent="0.25">
      <c r="B251" s="26">
        <f t="shared" ca="1" si="113"/>
        <v>24</v>
      </c>
      <c r="C251" s="35">
        <f ca="1">IF(B251="","",VLOOKUP(B251,Tabelle2!$D$1:$E$37,2,0))</f>
        <v>8</v>
      </c>
      <c r="D251" s="33">
        <f t="shared" ca="1" si="119"/>
        <v>8</v>
      </c>
      <c r="E251" s="40">
        <f ca="1">IF(E250=6,1,IF(G250="w",E250+1,E250))</f>
        <v>2</v>
      </c>
      <c r="F251" s="33">
        <f t="shared" ca="1" si="117"/>
        <v>12</v>
      </c>
      <c r="G251" s="29" t="str">
        <f t="shared" ca="1" si="142"/>
        <v>l</v>
      </c>
      <c r="H251" s="1">
        <f t="shared" ca="1" si="139"/>
        <v>-12</v>
      </c>
      <c r="I251" s="54">
        <f ca="1">H251+I250</f>
        <v>384</v>
      </c>
      <c r="J251" s="1">
        <f t="shared" ca="1" si="144"/>
        <v>12</v>
      </c>
      <c r="K251" s="1">
        <f ca="1">IF(N242="Win",1,K242+1)</f>
        <v>1</v>
      </c>
      <c r="L251" s="1">
        <f t="shared" si="145"/>
        <v>9</v>
      </c>
      <c r="M251" s="8"/>
      <c r="N251" s="1"/>
      <c r="O251" s="5"/>
      <c r="R251" s="2"/>
    </row>
    <row r="252" spans="2:18" x14ac:dyDescent="0.25">
      <c r="B252" s="26">
        <f t="shared" ca="1" si="113"/>
        <v>28</v>
      </c>
      <c r="C252" s="35">
        <f ca="1">IF(B252="","",VLOOKUP(B252,Tabelle2!$D$1:$E$37,2,0))</f>
        <v>10</v>
      </c>
      <c r="D252" s="33">
        <f t="shared" ca="1" si="119"/>
        <v>10</v>
      </c>
      <c r="E252" s="40">
        <f t="shared" ref="E252:E254" ca="1" si="146">IF(E251=6,1,IF(G251="w",E251+1,E251))</f>
        <v>2</v>
      </c>
      <c r="F252" s="33">
        <f t="shared" ca="1" si="117"/>
        <v>12</v>
      </c>
      <c r="G252" s="29" t="str">
        <f t="shared" ca="1" si="142"/>
        <v>l</v>
      </c>
      <c r="H252" s="1">
        <f t="shared" ca="1" si="139"/>
        <v>-12</v>
      </c>
      <c r="I252" s="54">
        <f t="shared" ref="I252:I254" ca="1" si="147">H252+I251</f>
        <v>372</v>
      </c>
      <c r="J252" s="1">
        <f t="shared" ca="1" si="144"/>
        <v>12</v>
      </c>
      <c r="K252" s="1">
        <f ca="1">IF(N242="Win",1,K242+1)</f>
        <v>1</v>
      </c>
      <c r="L252" s="1">
        <f t="shared" si="145"/>
        <v>10</v>
      </c>
      <c r="M252" s="8"/>
      <c r="N252" s="1"/>
      <c r="O252" s="5"/>
      <c r="R252" s="2"/>
    </row>
    <row r="253" spans="2:18" ht="15.75" thickBot="1" x14ac:dyDescent="0.3">
      <c r="B253" s="26">
        <f t="shared" ca="1" si="113"/>
        <v>5</v>
      </c>
      <c r="C253" s="36">
        <f ca="1">IF(B253="","",VLOOKUP(B253,Tabelle2!$D$1:$E$37,2,0))</f>
        <v>2</v>
      </c>
      <c r="D253" s="33">
        <f t="shared" ca="1" si="119"/>
        <v>2</v>
      </c>
      <c r="E253" s="41">
        <f t="shared" ca="1" si="146"/>
        <v>2</v>
      </c>
      <c r="F253" s="33">
        <f t="shared" ca="1" si="117"/>
        <v>12</v>
      </c>
      <c r="G253" s="30" t="str">
        <f t="shared" ca="1" si="142"/>
        <v>l</v>
      </c>
      <c r="H253" s="18">
        <f t="shared" ca="1" si="139"/>
        <v>-12</v>
      </c>
      <c r="I253" s="55">
        <f t="shared" ca="1" si="147"/>
        <v>360</v>
      </c>
      <c r="J253" s="18">
        <f t="shared" ca="1" si="144"/>
        <v>12</v>
      </c>
      <c r="K253" s="18">
        <f ca="1">IF(N242="Win",1,K242+1)</f>
        <v>1</v>
      </c>
      <c r="L253" s="18">
        <f t="shared" si="145"/>
        <v>11</v>
      </c>
      <c r="M253" s="19"/>
      <c r="N253" s="18"/>
      <c r="O253" s="5"/>
      <c r="R253" s="2"/>
    </row>
    <row r="254" spans="2:18" ht="15.75" thickBot="1" x14ac:dyDescent="0.3">
      <c r="B254" s="26">
        <f t="shared" ca="1" si="113"/>
        <v>25</v>
      </c>
      <c r="C254" s="37">
        <f ca="1">IF(B254="","",VLOOKUP(B254,Tabelle2!$D$1:$E$37,2,0))</f>
        <v>9</v>
      </c>
      <c r="D254" s="33">
        <f t="shared" ca="1" si="119"/>
        <v>9</v>
      </c>
      <c r="E254" s="42">
        <f t="shared" ca="1" si="146"/>
        <v>2</v>
      </c>
      <c r="F254" s="33">
        <f t="shared" ca="1" si="117"/>
        <v>12</v>
      </c>
      <c r="G254" s="20" t="str">
        <f t="shared" ca="1" si="142"/>
        <v>w</v>
      </c>
      <c r="H254" s="21">
        <f t="shared" ca="1" si="139"/>
        <v>132</v>
      </c>
      <c r="I254" s="56">
        <f t="shared" ca="1" si="147"/>
        <v>492</v>
      </c>
      <c r="J254" s="21">
        <f t="shared" ca="1" si="144"/>
        <v>12</v>
      </c>
      <c r="K254" s="21">
        <f ca="1">IF(N242="Win",1,K242+1)</f>
        <v>1</v>
      </c>
      <c r="L254" s="21">
        <f t="shared" si="145"/>
        <v>12</v>
      </c>
      <c r="M254" s="21">
        <f ca="1">COUNTIF(H243:H254,-1*J243)</f>
        <v>7</v>
      </c>
      <c r="N254" s="22" t="str">
        <f ca="1">IF(M254=12,"Lost","Win")</f>
        <v>Win</v>
      </c>
      <c r="O254" s="5"/>
      <c r="R254" s="2"/>
    </row>
    <row r="255" spans="2:18" x14ac:dyDescent="0.25">
      <c r="B255" s="26">
        <f t="shared" ca="1" si="113"/>
        <v>26</v>
      </c>
      <c r="C255" s="38">
        <f ca="1">IF(B255="","",VLOOKUP(B255,Tabelle2!$D$1:$E$37,2,0))</f>
        <v>9</v>
      </c>
      <c r="D255" s="33">
        <f t="shared" ca="1" si="119"/>
        <v>9</v>
      </c>
      <c r="E255" s="43"/>
      <c r="F255" s="33">
        <f t="shared" ca="1" si="117"/>
        <v>12</v>
      </c>
      <c r="G255" s="31" t="str">
        <f ca="1">IF(C256=D255,"w","l")</f>
        <v>l</v>
      </c>
      <c r="H255" s="14">
        <f t="shared" ca="1" si="139"/>
        <v>0</v>
      </c>
      <c r="I255" s="57">
        <f ca="1">I254+H255</f>
        <v>492</v>
      </c>
      <c r="J255" s="14">
        <f ca="1">12*K255</f>
        <v>12</v>
      </c>
      <c r="K255" s="14">
        <f ca="1">IF(N254="Win",1,K254+1)</f>
        <v>1</v>
      </c>
      <c r="L255" s="13">
        <v>1</v>
      </c>
      <c r="M255" s="15"/>
      <c r="N255" s="14"/>
      <c r="O255" s="5"/>
      <c r="R255" s="2"/>
    </row>
    <row r="256" spans="2:18" x14ac:dyDescent="0.25">
      <c r="B256" s="26">
        <f t="shared" ca="1" si="113"/>
        <v>18</v>
      </c>
      <c r="C256" s="35">
        <f ca="1">IF(B256="","",VLOOKUP(B256,Tabelle2!$D$1:$E$37,2,0))</f>
        <v>6</v>
      </c>
      <c r="D256" s="33">
        <f t="shared" ca="1" si="119"/>
        <v>6</v>
      </c>
      <c r="E256" s="40"/>
      <c r="F256" s="33">
        <f t="shared" ca="1" si="117"/>
        <v>12</v>
      </c>
      <c r="G256" s="29" t="str">
        <f t="shared" ref="G256:G266" ca="1" si="148">IF(C257=D256,"w","l")</f>
        <v>l</v>
      </c>
      <c r="H256" s="1">
        <f t="shared" ca="1" si="139"/>
        <v>-12</v>
      </c>
      <c r="I256" s="54">
        <f t="shared" ref="I256:I262" ca="1" si="149">H256+I255</f>
        <v>480</v>
      </c>
      <c r="J256" s="1">
        <f t="shared" ref="J256:J266" ca="1" si="150">12*K256</f>
        <v>12</v>
      </c>
      <c r="K256" s="1">
        <f ca="1">IF(N254="Win",1,K254+1)</f>
        <v>1</v>
      </c>
      <c r="L256" s="1">
        <f>IF(L255=12,1,L255+1)</f>
        <v>2</v>
      </c>
      <c r="M256" s="8"/>
      <c r="N256" s="1"/>
      <c r="O256" s="5"/>
      <c r="R256" s="2"/>
    </row>
    <row r="257" spans="2:18" x14ac:dyDescent="0.25">
      <c r="B257" s="26">
        <f t="shared" ca="1" si="113"/>
        <v>25</v>
      </c>
      <c r="C257" s="35">
        <f ca="1">IF(B257="","",VLOOKUP(B257,Tabelle2!$D$1:$E$37,2,0))</f>
        <v>9</v>
      </c>
      <c r="D257" s="33">
        <f t="shared" ca="1" si="119"/>
        <v>9</v>
      </c>
      <c r="E257" s="40"/>
      <c r="F257" s="33">
        <f t="shared" ca="1" si="117"/>
        <v>12</v>
      </c>
      <c r="G257" s="29" t="str">
        <f t="shared" ca="1" si="148"/>
        <v>l</v>
      </c>
      <c r="H257" s="1">
        <f t="shared" ca="1" si="139"/>
        <v>-12</v>
      </c>
      <c r="I257" s="54">
        <f t="shared" ca="1" si="149"/>
        <v>468</v>
      </c>
      <c r="J257" s="1">
        <f t="shared" ca="1" si="150"/>
        <v>12</v>
      </c>
      <c r="K257" s="1">
        <f ca="1">IF(N254="Win",1,K254+1)</f>
        <v>1</v>
      </c>
      <c r="L257" s="1">
        <f t="shared" ref="L257:L266" si="151">IF(L256=12,1,L256+1)</f>
        <v>3</v>
      </c>
      <c r="M257" s="8"/>
      <c r="N257" s="1"/>
      <c r="O257" s="5"/>
      <c r="R257" s="2"/>
    </row>
    <row r="258" spans="2:18" x14ac:dyDescent="0.25">
      <c r="B258" s="26">
        <f t="shared" ca="1" si="113"/>
        <v>11</v>
      </c>
      <c r="C258" s="35">
        <f ca="1">IF(B258="","",VLOOKUP(B258,Tabelle2!$D$1:$E$37,2,0))</f>
        <v>4</v>
      </c>
      <c r="D258" s="33">
        <f t="shared" ca="1" si="119"/>
        <v>4</v>
      </c>
      <c r="E258" s="40">
        <v>1</v>
      </c>
      <c r="F258" s="33">
        <f t="shared" ca="1" si="117"/>
        <v>12</v>
      </c>
      <c r="G258" s="29" t="str">
        <f t="shared" ca="1" si="148"/>
        <v>l</v>
      </c>
      <c r="H258" s="1">
        <f t="shared" ca="1" si="139"/>
        <v>-12</v>
      </c>
      <c r="I258" s="54">
        <f t="shared" ca="1" si="149"/>
        <v>456</v>
      </c>
      <c r="J258" s="1">
        <f t="shared" ca="1" si="150"/>
        <v>12</v>
      </c>
      <c r="K258" s="1">
        <f ca="1">IF(N254="Win",1,K254+1)</f>
        <v>1</v>
      </c>
      <c r="L258" s="1">
        <f t="shared" si="151"/>
        <v>4</v>
      </c>
      <c r="M258" s="8"/>
      <c r="N258" s="1"/>
      <c r="O258" s="6"/>
      <c r="R258" s="2"/>
    </row>
    <row r="259" spans="2:18" x14ac:dyDescent="0.25">
      <c r="B259" s="26">
        <f t="shared" ca="1" si="113"/>
        <v>2</v>
      </c>
      <c r="C259" s="35">
        <f ca="1">IF(B259="","",VLOOKUP(B259,Tabelle2!$D$1:$E$37,2,0))</f>
        <v>1</v>
      </c>
      <c r="D259" s="33">
        <f t="shared" ca="1" si="119"/>
        <v>1</v>
      </c>
      <c r="E259" s="40">
        <f ca="1">IF(E258=6,1,IF(G258="w",E258+1,E258))</f>
        <v>1</v>
      </c>
      <c r="F259" s="33">
        <f t="shared" ca="1" si="117"/>
        <v>12</v>
      </c>
      <c r="G259" s="29" t="str">
        <f t="shared" ca="1" si="148"/>
        <v>l</v>
      </c>
      <c r="H259" s="1">
        <f t="shared" ca="1" si="139"/>
        <v>-12</v>
      </c>
      <c r="I259" s="54">
        <f t="shared" ca="1" si="149"/>
        <v>444</v>
      </c>
      <c r="J259" s="1">
        <f t="shared" ca="1" si="150"/>
        <v>12</v>
      </c>
      <c r="K259" s="1">
        <f ca="1">IF(N254="Win",1,K254+1)</f>
        <v>1</v>
      </c>
      <c r="L259" s="1">
        <f t="shared" si="151"/>
        <v>5</v>
      </c>
      <c r="M259" s="8"/>
      <c r="N259" s="1"/>
      <c r="O259" s="5"/>
      <c r="R259" s="2"/>
    </row>
    <row r="260" spans="2:18" x14ac:dyDescent="0.25">
      <c r="B260" s="26">
        <f t="shared" ref="B260:B323" ca="1" si="152">RANDBETWEEN(0,36)</f>
        <v>33</v>
      </c>
      <c r="C260" s="35">
        <f ca="1">IF(B260="","",VLOOKUP(B260,Tabelle2!$D$1:$E$37,2,0))</f>
        <v>11</v>
      </c>
      <c r="D260" s="33">
        <f t="shared" ca="1" si="119"/>
        <v>11</v>
      </c>
      <c r="E260" s="40">
        <f ca="1">IF(E259=6,1,IF(G259="w",E259+1,E259))</f>
        <v>1</v>
      </c>
      <c r="F260" s="33">
        <f t="shared" ca="1" si="117"/>
        <v>12</v>
      </c>
      <c r="G260" s="29" t="str">
        <f t="shared" ca="1" si="148"/>
        <v>l</v>
      </c>
      <c r="H260" s="1">
        <f t="shared" ca="1" si="139"/>
        <v>-12</v>
      </c>
      <c r="I260" s="54">
        <f t="shared" ca="1" si="149"/>
        <v>432</v>
      </c>
      <c r="J260" s="1">
        <f t="shared" ca="1" si="150"/>
        <v>12</v>
      </c>
      <c r="K260" s="1">
        <f ca="1">IF(N254="Win",1,K254+1)</f>
        <v>1</v>
      </c>
      <c r="L260" s="1">
        <f t="shared" si="151"/>
        <v>6</v>
      </c>
      <c r="M260" s="8"/>
      <c r="N260" s="1"/>
      <c r="O260" s="5"/>
      <c r="R260" s="2"/>
    </row>
    <row r="261" spans="2:18" x14ac:dyDescent="0.25">
      <c r="B261" s="26">
        <f t="shared" ca="1" si="152"/>
        <v>35</v>
      </c>
      <c r="C261" s="35">
        <f ca="1">IF(B261="","",VLOOKUP(B261,Tabelle2!$D$1:$E$37,2,0))</f>
        <v>12</v>
      </c>
      <c r="D261" s="33">
        <f t="shared" ca="1" si="119"/>
        <v>12</v>
      </c>
      <c r="E261" s="40">
        <f ca="1">IF(E260=6,1,IF(G260="w",E260+1,E260))</f>
        <v>1</v>
      </c>
      <c r="F261" s="33">
        <f t="shared" ref="F261:F324" ca="1" si="153">J261</f>
        <v>12</v>
      </c>
      <c r="G261" s="29" t="str">
        <f t="shared" ca="1" si="148"/>
        <v>l</v>
      </c>
      <c r="H261" s="1">
        <f t="shared" ca="1" si="139"/>
        <v>-12</v>
      </c>
      <c r="I261" s="54">
        <f t="shared" ca="1" si="149"/>
        <v>420</v>
      </c>
      <c r="J261" s="1">
        <f t="shared" ca="1" si="150"/>
        <v>12</v>
      </c>
      <c r="K261" s="1">
        <f ca="1">IF(N254="Win",1,K254+1)</f>
        <v>1</v>
      </c>
      <c r="L261" s="1">
        <f t="shared" si="151"/>
        <v>7</v>
      </c>
      <c r="M261" s="8"/>
      <c r="N261" s="1"/>
      <c r="O261" s="5"/>
      <c r="R261" s="2"/>
    </row>
    <row r="262" spans="2:18" x14ac:dyDescent="0.25">
      <c r="B262" s="26">
        <f t="shared" ca="1" si="152"/>
        <v>32</v>
      </c>
      <c r="C262" s="35">
        <f ca="1">IF(B262="","",VLOOKUP(B262,Tabelle2!$D$1:$E$37,2,0))</f>
        <v>11</v>
      </c>
      <c r="D262" s="33">
        <f t="shared" ca="1" si="119"/>
        <v>11</v>
      </c>
      <c r="E262" s="40">
        <f ca="1">IF(E261=6,1,IF(G261="w",E261+1,E261))</f>
        <v>1</v>
      </c>
      <c r="F262" s="33">
        <f t="shared" ca="1" si="153"/>
        <v>12</v>
      </c>
      <c r="G262" s="29" t="str">
        <f t="shared" ca="1" si="148"/>
        <v>w</v>
      </c>
      <c r="H262" s="1">
        <f t="shared" ca="1" si="139"/>
        <v>132</v>
      </c>
      <c r="I262" s="54">
        <f t="shared" ca="1" si="149"/>
        <v>552</v>
      </c>
      <c r="J262" s="1">
        <f t="shared" ca="1" si="150"/>
        <v>12</v>
      </c>
      <c r="K262" s="1">
        <f ca="1">IF(N254="Win",1,K254+1)</f>
        <v>1</v>
      </c>
      <c r="L262" s="1">
        <f t="shared" si="151"/>
        <v>8</v>
      </c>
      <c r="M262" s="8"/>
      <c r="N262" s="1"/>
      <c r="O262" s="5"/>
      <c r="R262" s="2"/>
    </row>
    <row r="263" spans="2:18" x14ac:dyDescent="0.25">
      <c r="B263" s="26">
        <f t="shared" ca="1" si="152"/>
        <v>33</v>
      </c>
      <c r="C263" s="35">
        <f ca="1">IF(B263="","",VLOOKUP(B263,Tabelle2!$D$1:$E$37,2,0))</f>
        <v>11</v>
      </c>
      <c r="D263" s="33">
        <f t="shared" ca="1" si="119"/>
        <v>11</v>
      </c>
      <c r="E263" s="40">
        <f ca="1">IF(E262=6,1,IF(G262="w",E262+1,E262))</f>
        <v>2</v>
      </c>
      <c r="F263" s="33">
        <f t="shared" ca="1" si="153"/>
        <v>12</v>
      </c>
      <c r="G263" s="29" t="str">
        <f t="shared" ca="1" si="148"/>
        <v>l</v>
      </c>
      <c r="H263" s="1">
        <f t="shared" ca="1" si="139"/>
        <v>0</v>
      </c>
      <c r="I263" s="54">
        <f ca="1">H263+I262</f>
        <v>552</v>
      </c>
      <c r="J263" s="1">
        <f t="shared" ca="1" si="150"/>
        <v>12</v>
      </c>
      <c r="K263" s="1">
        <f ca="1">IF(N254="Win",1,K254+1)</f>
        <v>1</v>
      </c>
      <c r="L263" s="1">
        <f t="shared" si="151"/>
        <v>9</v>
      </c>
      <c r="M263" s="8"/>
      <c r="N263" s="1"/>
      <c r="O263" s="5"/>
      <c r="R263" s="2"/>
    </row>
    <row r="264" spans="2:18" x14ac:dyDescent="0.25">
      <c r="B264" s="26">
        <f t="shared" ca="1" si="152"/>
        <v>0</v>
      </c>
      <c r="C264" s="35">
        <f ca="1">IF(B264="","",VLOOKUP(B264,Tabelle2!$D$1:$E$37,2,0))</f>
        <v>0</v>
      </c>
      <c r="D264" s="33">
        <f t="shared" ca="1" si="119"/>
        <v>0</v>
      </c>
      <c r="E264" s="40">
        <f t="shared" ref="E264:E266" ca="1" si="154">IF(E263=6,1,IF(G263="w",E263+1,E263))</f>
        <v>2</v>
      </c>
      <c r="F264" s="33">
        <f t="shared" ca="1" si="153"/>
        <v>12</v>
      </c>
      <c r="G264" s="29" t="str">
        <f t="shared" ca="1" si="148"/>
        <v>l</v>
      </c>
      <c r="H264" s="1">
        <f t="shared" ca="1" si="139"/>
        <v>-12</v>
      </c>
      <c r="I264" s="54">
        <f t="shared" ref="I264:I266" ca="1" si="155">H264+I263</f>
        <v>540</v>
      </c>
      <c r="J264" s="1">
        <f t="shared" ca="1" si="150"/>
        <v>12</v>
      </c>
      <c r="K264" s="1">
        <f ca="1">IF(N254="Win",1,K254+1)</f>
        <v>1</v>
      </c>
      <c r="L264" s="1">
        <f t="shared" si="151"/>
        <v>10</v>
      </c>
      <c r="M264" s="8"/>
      <c r="N264" s="1"/>
      <c r="O264" s="5"/>
      <c r="R264" s="2"/>
    </row>
    <row r="265" spans="2:18" ht="15.75" thickBot="1" x14ac:dyDescent="0.3">
      <c r="B265" s="26">
        <f t="shared" ca="1" si="152"/>
        <v>36</v>
      </c>
      <c r="C265" s="36">
        <f ca="1">IF(B265="","",VLOOKUP(B265,Tabelle2!$D$1:$E$37,2,0))</f>
        <v>12</v>
      </c>
      <c r="D265" s="33">
        <f t="shared" ca="1" si="119"/>
        <v>12</v>
      </c>
      <c r="E265" s="41">
        <f t="shared" ca="1" si="154"/>
        <v>2</v>
      </c>
      <c r="F265" s="33">
        <f t="shared" ca="1" si="153"/>
        <v>12</v>
      </c>
      <c r="G265" s="30" t="str">
        <f t="shared" ca="1" si="148"/>
        <v>l</v>
      </c>
      <c r="H265" s="18">
        <f t="shared" ca="1" si="139"/>
        <v>-12</v>
      </c>
      <c r="I265" s="55">
        <f t="shared" ca="1" si="155"/>
        <v>528</v>
      </c>
      <c r="J265" s="18">
        <f t="shared" ca="1" si="150"/>
        <v>12</v>
      </c>
      <c r="K265" s="18">
        <f ca="1">IF(N254="Win",1,K254+1)</f>
        <v>1</v>
      </c>
      <c r="L265" s="18">
        <f t="shared" si="151"/>
        <v>11</v>
      </c>
      <c r="M265" s="19"/>
      <c r="N265" s="18"/>
      <c r="O265" s="5"/>
      <c r="R265" s="2"/>
    </row>
    <row r="266" spans="2:18" ht="15.75" thickBot="1" x14ac:dyDescent="0.3">
      <c r="B266" s="26">
        <f t="shared" ca="1" si="152"/>
        <v>24</v>
      </c>
      <c r="C266" s="37">
        <f ca="1">IF(B266="","",VLOOKUP(B266,Tabelle2!$D$1:$E$37,2,0))</f>
        <v>8</v>
      </c>
      <c r="D266" s="33">
        <f t="shared" ca="1" si="119"/>
        <v>8</v>
      </c>
      <c r="E266" s="42">
        <f t="shared" ca="1" si="154"/>
        <v>2</v>
      </c>
      <c r="F266" s="33">
        <f t="shared" ca="1" si="153"/>
        <v>12</v>
      </c>
      <c r="G266" s="20" t="str">
        <f t="shared" ca="1" si="148"/>
        <v>l</v>
      </c>
      <c r="H266" s="21">
        <f t="shared" ca="1" si="139"/>
        <v>-12</v>
      </c>
      <c r="I266" s="56">
        <f t="shared" ca="1" si="155"/>
        <v>516</v>
      </c>
      <c r="J266" s="21">
        <f t="shared" ca="1" si="150"/>
        <v>12</v>
      </c>
      <c r="K266" s="21">
        <f ca="1">IF(N254="Win",1,K254+1)</f>
        <v>1</v>
      </c>
      <c r="L266" s="21">
        <f t="shared" si="151"/>
        <v>12</v>
      </c>
      <c r="M266" s="21">
        <f ca="1">COUNTIF(H255:H266,-1*J255)</f>
        <v>9</v>
      </c>
      <c r="N266" s="22" t="str">
        <f ca="1">IF(M266=12,"Lost","Win")</f>
        <v>Win</v>
      </c>
      <c r="O266" s="5"/>
      <c r="R266" s="2"/>
    </row>
    <row r="267" spans="2:18" x14ac:dyDescent="0.25">
      <c r="B267" s="26">
        <f t="shared" ca="1" si="152"/>
        <v>36</v>
      </c>
      <c r="C267" s="38">
        <f ca="1">IF(B267="","",VLOOKUP(B267,Tabelle2!$D$1:$E$37,2,0))</f>
        <v>12</v>
      </c>
      <c r="D267" s="33">
        <f t="shared" ref="D267:D330" ca="1" si="156">IF(AND(L266=1,C267="R"),"B",IF(AND(L266=1,C267="B"),"R",C267))</f>
        <v>12</v>
      </c>
      <c r="E267" s="43"/>
      <c r="F267" s="33">
        <f t="shared" ca="1" si="153"/>
        <v>12</v>
      </c>
      <c r="G267" s="31" t="str">
        <f ca="1">IF(C268=D267,"w","l")</f>
        <v>l</v>
      </c>
      <c r="H267" s="14">
        <f t="shared" ca="1" si="139"/>
        <v>-12</v>
      </c>
      <c r="I267" s="57">
        <f ca="1">I266+H267</f>
        <v>504</v>
      </c>
      <c r="J267" s="14">
        <f ca="1">12*K267</f>
        <v>12</v>
      </c>
      <c r="K267" s="14">
        <f ca="1">IF(N266="Win",1,K266+1)</f>
        <v>1</v>
      </c>
      <c r="L267" s="13">
        <v>1</v>
      </c>
      <c r="M267" s="15"/>
      <c r="N267" s="14"/>
      <c r="O267" s="5"/>
      <c r="R267" s="2"/>
    </row>
    <row r="268" spans="2:18" x14ac:dyDescent="0.25">
      <c r="B268" s="26">
        <f t="shared" ca="1" si="152"/>
        <v>30</v>
      </c>
      <c r="C268" s="35">
        <f ca="1">IF(B268="","",VLOOKUP(B268,Tabelle2!$D$1:$E$37,2,0))</f>
        <v>10</v>
      </c>
      <c r="D268" s="33">
        <f t="shared" ca="1" si="156"/>
        <v>10</v>
      </c>
      <c r="E268" s="40"/>
      <c r="F268" s="33">
        <f t="shared" ca="1" si="153"/>
        <v>12</v>
      </c>
      <c r="G268" s="29" t="str">
        <f t="shared" ref="G268:G278" ca="1" si="157">IF(C269=D268,"w","l")</f>
        <v>l</v>
      </c>
      <c r="H268" s="1">
        <f t="shared" ca="1" si="139"/>
        <v>-12</v>
      </c>
      <c r="I268" s="54">
        <f t="shared" ref="I268:I274" ca="1" si="158">H268+I267</f>
        <v>492</v>
      </c>
      <c r="J268" s="1">
        <f t="shared" ref="J268:J278" ca="1" si="159">12*K268</f>
        <v>12</v>
      </c>
      <c r="K268" s="1">
        <f ca="1">IF(N266="Win",1,K266+1)</f>
        <v>1</v>
      </c>
      <c r="L268" s="1">
        <f>IF(L267=12,1,L267+1)</f>
        <v>2</v>
      </c>
      <c r="M268" s="8"/>
      <c r="N268" s="1"/>
      <c r="O268" s="5"/>
      <c r="R268" s="2"/>
    </row>
    <row r="269" spans="2:18" x14ac:dyDescent="0.25">
      <c r="B269" s="26">
        <f t="shared" ca="1" si="152"/>
        <v>35</v>
      </c>
      <c r="C269" s="35">
        <f ca="1">IF(B269="","",VLOOKUP(B269,Tabelle2!$D$1:$E$37,2,0))</f>
        <v>12</v>
      </c>
      <c r="D269" s="33">
        <f t="shared" ca="1" si="156"/>
        <v>12</v>
      </c>
      <c r="E269" s="40"/>
      <c r="F269" s="33">
        <f t="shared" ca="1" si="153"/>
        <v>12</v>
      </c>
      <c r="G269" s="29" t="str">
        <f t="shared" ca="1" si="157"/>
        <v>l</v>
      </c>
      <c r="H269" s="1">
        <f t="shared" ca="1" si="139"/>
        <v>-12</v>
      </c>
      <c r="I269" s="54">
        <f t="shared" ca="1" si="158"/>
        <v>480</v>
      </c>
      <c r="J269" s="1">
        <f t="shared" ca="1" si="159"/>
        <v>12</v>
      </c>
      <c r="K269" s="1">
        <f ca="1">IF(N266="Win",1,K266+1)</f>
        <v>1</v>
      </c>
      <c r="L269" s="1">
        <f t="shared" ref="L269:L278" si="160">IF(L268=12,1,L268+1)</f>
        <v>3</v>
      </c>
      <c r="M269" s="8"/>
      <c r="N269" s="1"/>
      <c r="O269" s="5"/>
      <c r="R269" s="2"/>
    </row>
    <row r="270" spans="2:18" x14ac:dyDescent="0.25">
      <c r="B270" s="26">
        <f t="shared" ca="1" si="152"/>
        <v>21</v>
      </c>
      <c r="C270" s="35">
        <f ca="1">IF(B270="","",VLOOKUP(B270,Tabelle2!$D$1:$E$37,2,0))</f>
        <v>7</v>
      </c>
      <c r="D270" s="33">
        <f t="shared" ca="1" si="156"/>
        <v>7</v>
      </c>
      <c r="E270" s="40">
        <v>1</v>
      </c>
      <c r="F270" s="33">
        <f t="shared" ca="1" si="153"/>
        <v>12</v>
      </c>
      <c r="G270" s="29" t="str">
        <f t="shared" ca="1" si="157"/>
        <v>l</v>
      </c>
      <c r="H270" s="1">
        <f t="shared" ca="1" si="139"/>
        <v>-12</v>
      </c>
      <c r="I270" s="54">
        <f t="shared" ca="1" si="158"/>
        <v>468</v>
      </c>
      <c r="J270" s="1">
        <f t="shared" ca="1" si="159"/>
        <v>12</v>
      </c>
      <c r="K270" s="1">
        <f ca="1">IF(N266="Win",1,K266+1)</f>
        <v>1</v>
      </c>
      <c r="L270" s="1">
        <f t="shared" si="160"/>
        <v>4</v>
      </c>
      <c r="M270" s="8"/>
      <c r="N270" s="1"/>
      <c r="O270" s="6"/>
      <c r="R270" s="2"/>
    </row>
    <row r="271" spans="2:18" x14ac:dyDescent="0.25">
      <c r="B271" s="26">
        <f t="shared" ca="1" si="152"/>
        <v>1</v>
      </c>
      <c r="C271" s="35">
        <f ca="1">IF(B271="","",VLOOKUP(B271,Tabelle2!$D$1:$E$37,2,0))</f>
        <v>1</v>
      </c>
      <c r="D271" s="33">
        <f t="shared" ca="1" si="156"/>
        <v>1</v>
      </c>
      <c r="E271" s="40">
        <f ca="1">IF(E270=6,1,IF(G270="w",E270+1,E270))</f>
        <v>1</v>
      </c>
      <c r="F271" s="33">
        <f t="shared" ca="1" si="153"/>
        <v>12</v>
      </c>
      <c r="G271" s="29" t="str">
        <f t="shared" ca="1" si="157"/>
        <v>l</v>
      </c>
      <c r="H271" s="1">
        <f t="shared" ca="1" si="139"/>
        <v>-12</v>
      </c>
      <c r="I271" s="54">
        <f t="shared" ca="1" si="158"/>
        <v>456</v>
      </c>
      <c r="J271" s="1">
        <f t="shared" ca="1" si="159"/>
        <v>12</v>
      </c>
      <c r="K271" s="1">
        <f ca="1">IF(N266="Win",1,K266+1)</f>
        <v>1</v>
      </c>
      <c r="L271" s="1">
        <f t="shared" si="160"/>
        <v>5</v>
      </c>
      <c r="M271" s="8"/>
      <c r="N271" s="1"/>
      <c r="O271" s="5"/>
      <c r="R271" s="2"/>
    </row>
    <row r="272" spans="2:18" x14ac:dyDescent="0.25">
      <c r="B272" s="26">
        <f t="shared" ca="1" si="152"/>
        <v>27</v>
      </c>
      <c r="C272" s="35">
        <f ca="1">IF(B272="","",VLOOKUP(B272,Tabelle2!$D$1:$E$37,2,0))</f>
        <v>9</v>
      </c>
      <c r="D272" s="33">
        <f t="shared" ca="1" si="156"/>
        <v>9</v>
      </c>
      <c r="E272" s="40">
        <f ca="1">IF(E271=6,1,IF(G271="w",E271+1,E271))</f>
        <v>1</v>
      </c>
      <c r="F272" s="33">
        <f t="shared" ca="1" si="153"/>
        <v>12</v>
      </c>
      <c r="G272" s="29" t="str">
        <f t="shared" ca="1" si="157"/>
        <v>l</v>
      </c>
      <c r="H272" s="1">
        <f t="shared" ca="1" si="139"/>
        <v>-12</v>
      </c>
      <c r="I272" s="54">
        <f t="shared" ca="1" si="158"/>
        <v>444</v>
      </c>
      <c r="J272" s="1">
        <f t="shared" ca="1" si="159"/>
        <v>12</v>
      </c>
      <c r="K272" s="1">
        <f ca="1">IF(N266="Win",1,K266+1)</f>
        <v>1</v>
      </c>
      <c r="L272" s="1">
        <f t="shared" si="160"/>
        <v>6</v>
      </c>
      <c r="M272" s="8"/>
      <c r="N272" s="1"/>
      <c r="O272" s="5"/>
      <c r="R272" s="2"/>
    </row>
    <row r="273" spans="2:18" x14ac:dyDescent="0.25">
      <c r="B273" s="26">
        <f t="shared" ca="1" si="152"/>
        <v>34</v>
      </c>
      <c r="C273" s="35">
        <f ca="1">IF(B273="","",VLOOKUP(B273,Tabelle2!$D$1:$E$37,2,0))</f>
        <v>12</v>
      </c>
      <c r="D273" s="33">
        <f t="shared" ca="1" si="156"/>
        <v>12</v>
      </c>
      <c r="E273" s="40">
        <f ca="1">IF(E272=6,1,IF(G272="w",E272+1,E272))</f>
        <v>1</v>
      </c>
      <c r="F273" s="33">
        <f t="shared" ca="1" si="153"/>
        <v>12</v>
      </c>
      <c r="G273" s="29" t="str">
        <f t="shared" ca="1" si="157"/>
        <v>l</v>
      </c>
      <c r="H273" s="1">
        <f t="shared" ca="1" si="139"/>
        <v>-12</v>
      </c>
      <c r="I273" s="54">
        <f t="shared" ca="1" si="158"/>
        <v>432</v>
      </c>
      <c r="J273" s="1">
        <f t="shared" ca="1" si="159"/>
        <v>12</v>
      </c>
      <c r="K273" s="1">
        <f ca="1">IF(N266="Win",1,K266+1)</f>
        <v>1</v>
      </c>
      <c r="L273" s="1">
        <f t="shared" si="160"/>
        <v>7</v>
      </c>
      <c r="M273" s="8"/>
      <c r="N273" s="1"/>
      <c r="O273" s="5"/>
      <c r="R273" s="2"/>
    </row>
    <row r="274" spans="2:18" x14ac:dyDescent="0.25">
      <c r="B274" s="26">
        <f t="shared" ca="1" si="152"/>
        <v>6</v>
      </c>
      <c r="C274" s="35">
        <f ca="1">IF(B274="","",VLOOKUP(B274,Tabelle2!$D$1:$E$37,2,0))</f>
        <v>2</v>
      </c>
      <c r="D274" s="33">
        <f t="shared" ca="1" si="156"/>
        <v>2</v>
      </c>
      <c r="E274" s="40">
        <f ca="1">IF(E273=6,1,IF(G273="w",E273+1,E273))</f>
        <v>1</v>
      </c>
      <c r="F274" s="33">
        <f t="shared" ca="1" si="153"/>
        <v>12</v>
      </c>
      <c r="G274" s="29" t="str">
        <f t="shared" ca="1" si="157"/>
        <v>l</v>
      </c>
      <c r="H274" s="1">
        <f t="shared" ca="1" si="139"/>
        <v>-12</v>
      </c>
      <c r="I274" s="54">
        <f t="shared" ca="1" si="158"/>
        <v>420</v>
      </c>
      <c r="J274" s="1">
        <f t="shared" ca="1" si="159"/>
        <v>12</v>
      </c>
      <c r="K274" s="1">
        <f ca="1">IF(N266="Win",1,K266+1)</f>
        <v>1</v>
      </c>
      <c r="L274" s="1">
        <f t="shared" si="160"/>
        <v>8</v>
      </c>
      <c r="M274" s="8"/>
      <c r="N274" s="1"/>
      <c r="O274" s="5"/>
      <c r="R274" s="2"/>
    </row>
    <row r="275" spans="2:18" x14ac:dyDescent="0.25">
      <c r="B275" s="26">
        <f t="shared" ca="1" si="152"/>
        <v>9</v>
      </c>
      <c r="C275" s="35">
        <f ca="1">IF(B275="","",VLOOKUP(B275,Tabelle2!$D$1:$E$37,2,0))</f>
        <v>3</v>
      </c>
      <c r="D275" s="33">
        <f t="shared" ca="1" si="156"/>
        <v>3</v>
      </c>
      <c r="E275" s="40">
        <f ca="1">IF(E274=6,1,IF(G274="w",E274+1,E274))</f>
        <v>1</v>
      </c>
      <c r="F275" s="33">
        <f t="shared" ca="1" si="153"/>
        <v>12</v>
      </c>
      <c r="G275" s="29" t="str">
        <f t="shared" ca="1" si="157"/>
        <v>l</v>
      </c>
      <c r="H275" s="1">
        <f t="shared" ca="1" si="139"/>
        <v>-12</v>
      </c>
      <c r="I275" s="54">
        <f ca="1">H275+I274</f>
        <v>408</v>
      </c>
      <c r="J275" s="1">
        <f t="shared" ca="1" si="159"/>
        <v>12</v>
      </c>
      <c r="K275" s="1">
        <f ca="1">IF(N266="Win",1,K266+1)</f>
        <v>1</v>
      </c>
      <c r="L275" s="1">
        <f t="shared" si="160"/>
        <v>9</v>
      </c>
      <c r="M275" s="8"/>
      <c r="N275" s="1"/>
      <c r="O275" s="5"/>
      <c r="R275" s="2"/>
    </row>
    <row r="276" spans="2:18" x14ac:dyDescent="0.25">
      <c r="B276" s="26">
        <f t="shared" ca="1" si="152"/>
        <v>36</v>
      </c>
      <c r="C276" s="35">
        <f ca="1">IF(B276="","",VLOOKUP(B276,Tabelle2!$D$1:$E$37,2,0))</f>
        <v>12</v>
      </c>
      <c r="D276" s="33">
        <f t="shared" ca="1" si="156"/>
        <v>12</v>
      </c>
      <c r="E276" s="40">
        <f t="shared" ref="E276:E278" ca="1" si="161">IF(E275=6,1,IF(G275="w",E275+1,E275))</f>
        <v>1</v>
      </c>
      <c r="F276" s="33">
        <f t="shared" ca="1" si="153"/>
        <v>12</v>
      </c>
      <c r="G276" s="29" t="str">
        <f t="shared" ca="1" si="157"/>
        <v>l</v>
      </c>
      <c r="H276" s="1">
        <f t="shared" ca="1" si="139"/>
        <v>-12</v>
      </c>
      <c r="I276" s="54">
        <f t="shared" ref="I276:I278" ca="1" si="162">H276+I275</f>
        <v>396</v>
      </c>
      <c r="J276" s="1">
        <f t="shared" ca="1" si="159"/>
        <v>12</v>
      </c>
      <c r="K276" s="1">
        <f ca="1">IF(N266="Win",1,K266+1)</f>
        <v>1</v>
      </c>
      <c r="L276" s="1">
        <f t="shared" si="160"/>
        <v>10</v>
      </c>
      <c r="M276" s="8"/>
      <c r="N276" s="1"/>
      <c r="O276" s="5"/>
      <c r="R276" s="2"/>
    </row>
    <row r="277" spans="2:18" ht="15.75" thickBot="1" x14ac:dyDescent="0.3">
      <c r="B277" s="26">
        <f t="shared" ca="1" si="152"/>
        <v>30</v>
      </c>
      <c r="C277" s="36">
        <f ca="1">IF(B277="","",VLOOKUP(B277,Tabelle2!$D$1:$E$37,2,0))</f>
        <v>10</v>
      </c>
      <c r="D277" s="33">
        <f t="shared" ca="1" si="156"/>
        <v>10</v>
      </c>
      <c r="E277" s="41">
        <f t="shared" ca="1" si="161"/>
        <v>1</v>
      </c>
      <c r="F277" s="33">
        <f t="shared" ca="1" si="153"/>
        <v>12</v>
      </c>
      <c r="G277" s="30" t="str">
        <f t="shared" ca="1" si="157"/>
        <v>l</v>
      </c>
      <c r="H277" s="18">
        <f t="shared" ca="1" si="139"/>
        <v>-12</v>
      </c>
      <c r="I277" s="55">
        <f t="shared" ca="1" si="162"/>
        <v>384</v>
      </c>
      <c r="J277" s="18">
        <f t="shared" ca="1" si="159"/>
        <v>12</v>
      </c>
      <c r="K277" s="18">
        <f ca="1">IF(N266="Win",1,K266+1)</f>
        <v>1</v>
      </c>
      <c r="L277" s="18">
        <f t="shared" si="160"/>
        <v>11</v>
      </c>
      <c r="M277" s="19"/>
      <c r="N277" s="18"/>
      <c r="O277" s="5"/>
      <c r="R277" s="2"/>
    </row>
    <row r="278" spans="2:18" ht="15.75" thickBot="1" x14ac:dyDescent="0.3">
      <c r="B278" s="26">
        <f t="shared" ca="1" si="152"/>
        <v>12</v>
      </c>
      <c r="C278" s="37">
        <f ca="1">IF(B278="","",VLOOKUP(B278,Tabelle2!$D$1:$E$37,2,0))</f>
        <v>4</v>
      </c>
      <c r="D278" s="33">
        <f t="shared" ca="1" si="156"/>
        <v>4</v>
      </c>
      <c r="E278" s="42">
        <f t="shared" ca="1" si="161"/>
        <v>1</v>
      </c>
      <c r="F278" s="33">
        <f t="shared" ca="1" si="153"/>
        <v>12</v>
      </c>
      <c r="G278" s="20" t="str">
        <f t="shared" ca="1" si="157"/>
        <v>l</v>
      </c>
      <c r="H278" s="21">
        <f t="shared" ca="1" si="139"/>
        <v>-12</v>
      </c>
      <c r="I278" s="56">
        <f t="shared" ca="1" si="162"/>
        <v>372</v>
      </c>
      <c r="J278" s="21">
        <f t="shared" ca="1" si="159"/>
        <v>12</v>
      </c>
      <c r="K278" s="21">
        <f ca="1">IF(N266="Win",1,K266+1)</f>
        <v>1</v>
      </c>
      <c r="L278" s="21">
        <f t="shared" si="160"/>
        <v>12</v>
      </c>
      <c r="M278" s="21">
        <f ca="1">COUNTIF(H267:H278,-1*J267)</f>
        <v>12</v>
      </c>
      <c r="N278" s="22" t="str">
        <f ca="1">IF(M278=12,"Lost","Win")</f>
        <v>Lost</v>
      </c>
      <c r="O278" s="5"/>
      <c r="R278" s="2"/>
    </row>
    <row r="279" spans="2:18" x14ac:dyDescent="0.25">
      <c r="B279" s="26">
        <f t="shared" ca="1" si="152"/>
        <v>1</v>
      </c>
      <c r="C279" s="38">
        <f ca="1">IF(B279="","",VLOOKUP(B279,Tabelle2!$D$1:$E$37,2,0))</f>
        <v>1</v>
      </c>
      <c r="D279" s="33">
        <f t="shared" ca="1" si="156"/>
        <v>1</v>
      </c>
      <c r="E279" s="43"/>
      <c r="F279" s="33">
        <f t="shared" ca="1" si="153"/>
        <v>24</v>
      </c>
      <c r="G279" s="31" t="str">
        <f ca="1">IF(C280=D279,"w","l")</f>
        <v>l</v>
      </c>
      <c r="H279" s="14">
        <f t="shared" ca="1" si="139"/>
        <v>-24</v>
      </c>
      <c r="I279" s="57">
        <f ca="1">I278+H279</f>
        <v>348</v>
      </c>
      <c r="J279" s="14">
        <f ca="1">12*K279</f>
        <v>24</v>
      </c>
      <c r="K279" s="14">
        <f ca="1">IF(N278="Win",1,K278+1)</f>
        <v>2</v>
      </c>
      <c r="L279" s="13">
        <v>1</v>
      </c>
      <c r="M279" s="15"/>
      <c r="N279" s="14"/>
      <c r="O279" s="5"/>
      <c r="R279" s="2"/>
    </row>
    <row r="280" spans="2:18" x14ac:dyDescent="0.25">
      <c r="B280" s="26">
        <f t="shared" ca="1" si="152"/>
        <v>12</v>
      </c>
      <c r="C280" s="35">
        <f ca="1">IF(B280="","",VLOOKUP(B280,Tabelle2!$D$1:$E$37,2,0))</f>
        <v>4</v>
      </c>
      <c r="D280" s="33">
        <f t="shared" ca="1" si="156"/>
        <v>4</v>
      </c>
      <c r="E280" s="40"/>
      <c r="F280" s="33">
        <f t="shared" ca="1" si="153"/>
        <v>24</v>
      </c>
      <c r="G280" s="29" t="str">
        <f t="shared" ref="G280:G290" ca="1" si="163">IF(C281=D280,"w","l")</f>
        <v>l</v>
      </c>
      <c r="H280" s="1">
        <f t="shared" ca="1" si="139"/>
        <v>-24</v>
      </c>
      <c r="I280" s="54">
        <f t="shared" ref="I280:I286" ca="1" si="164">H280+I279</f>
        <v>324</v>
      </c>
      <c r="J280" s="1">
        <f t="shared" ref="J280:J290" ca="1" si="165">12*K280</f>
        <v>24</v>
      </c>
      <c r="K280" s="1">
        <f ca="1">IF(N278="Win",1,K278+1)</f>
        <v>2</v>
      </c>
      <c r="L280" s="1">
        <f>IF(L279=12,1,L279+1)</f>
        <v>2</v>
      </c>
      <c r="M280" s="8"/>
      <c r="N280" s="1"/>
      <c r="O280" s="5"/>
      <c r="R280" s="2"/>
    </row>
    <row r="281" spans="2:18" x14ac:dyDescent="0.25">
      <c r="B281" s="26">
        <f t="shared" ca="1" si="152"/>
        <v>5</v>
      </c>
      <c r="C281" s="35">
        <f ca="1">IF(B281="","",VLOOKUP(B281,Tabelle2!$D$1:$E$37,2,0))</f>
        <v>2</v>
      </c>
      <c r="D281" s="33">
        <f t="shared" ca="1" si="156"/>
        <v>2</v>
      </c>
      <c r="E281" s="40"/>
      <c r="F281" s="33">
        <f t="shared" ca="1" si="153"/>
        <v>24</v>
      </c>
      <c r="G281" s="29" t="str">
        <f t="shared" ca="1" si="163"/>
        <v>l</v>
      </c>
      <c r="H281" s="1">
        <f t="shared" ca="1" si="139"/>
        <v>-24</v>
      </c>
      <c r="I281" s="54">
        <f t="shared" ca="1" si="164"/>
        <v>300</v>
      </c>
      <c r="J281" s="1">
        <f t="shared" ca="1" si="165"/>
        <v>24</v>
      </c>
      <c r="K281" s="1">
        <f ca="1">IF(N278="Win",1,K278+1)</f>
        <v>2</v>
      </c>
      <c r="L281" s="1">
        <f t="shared" ref="L281:L290" si="166">IF(L280=12,1,L280+1)</f>
        <v>3</v>
      </c>
      <c r="M281" s="8"/>
      <c r="N281" s="1"/>
      <c r="O281" s="5"/>
      <c r="R281" s="2"/>
    </row>
    <row r="282" spans="2:18" x14ac:dyDescent="0.25">
      <c r="B282" s="26">
        <f t="shared" ca="1" si="152"/>
        <v>19</v>
      </c>
      <c r="C282" s="35">
        <f ca="1">IF(B282="","",VLOOKUP(B282,Tabelle2!$D$1:$E$37,2,0))</f>
        <v>7</v>
      </c>
      <c r="D282" s="33">
        <f t="shared" ca="1" si="156"/>
        <v>7</v>
      </c>
      <c r="E282" s="40">
        <v>1</v>
      </c>
      <c r="F282" s="33">
        <f t="shared" ca="1" si="153"/>
        <v>24</v>
      </c>
      <c r="G282" s="29" t="str">
        <f t="shared" ca="1" si="163"/>
        <v>l</v>
      </c>
      <c r="H282" s="1">
        <f t="shared" ca="1" si="139"/>
        <v>-24</v>
      </c>
      <c r="I282" s="54">
        <f t="shared" ca="1" si="164"/>
        <v>276</v>
      </c>
      <c r="J282" s="1">
        <f t="shared" ca="1" si="165"/>
        <v>24</v>
      </c>
      <c r="K282" s="1">
        <f ca="1">IF(N278="Win",1,K278+1)</f>
        <v>2</v>
      </c>
      <c r="L282" s="1">
        <f t="shared" si="166"/>
        <v>4</v>
      </c>
      <c r="M282" s="8"/>
      <c r="N282" s="1"/>
      <c r="O282" s="6"/>
      <c r="R282" s="2"/>
    </row>
    <row r="283" spans="2:18" x14ac:dyDescent="0.25">
      <c r="B283" s="26">
        <f t="shared" ca="1" si="152"/>
        <v>9</v>
      </c>
      <c r="C283" s="35">
        <f ca="1">IF(B283="","",VLOOKUP(B283,Tabelle2!$D$1:$E$37,2,0))</f>
        <v>3</v>
      </c>
      <c r="D283" s="33">
        <f t="shared" ca="1" si="156"/>
        <v>3</v>
      </c>
      <c r="E283" s="40">
        <f ca="1">IF(E282=6,1,IF(G282="w",E282+1,E282))</f>
        <v>1</v>
      </c>
      <c r="F283" s="33">
        <f t="shared" ca="1" si="153"/>
        <v>24</v>
      </c>
      <c r="G283" s="29" t="str">
        <f t="shared" ca="1" si="163"/>
        <v>l</v>
      </c>
      <c r="H283" s="1">
        <f t="shared" ca="1" si="139"/>
        <v>-24</v>
      </c>
      <c r="I283" s="54">
        <f t="shared" ca="1" si="164"/>
        <v>252</v>
      </c>
      <c r="J283" s="1">
        <f t="shared" ca="1" si="165"/>
        <v>24</v>
      </c>
      <c r="K283" s="1">
        <f ca="1">IF(N278="Win",1,K278+1)</f>
        <v>2</v>
      </c>
      <c r="L283" s="1">
        <f t="shared" si="166"/>
        <v>5</v>
      </c>
      <c r="M283" s="8"/>
      <c r="N283" s="1"/>
      <c r="O283" s="5"/>
      <c r="R283" s="2"/>
    </row>
    <row r="284" spans="2:18" x14ac:dyDescent="0.25">
      <c r="B284" s="26">
        <f t="shared" ca="1" si="152"/>
        <v>26</v>
      </c>
      <c r="C284" s="35">
        <f ca="1">IF(B284="","",VLOOKUP(B284,Tabelle2!$D$1:$E$37,2,0))</f>
        <v>9</v>
      </c>
      <c r="D284" s="33">
        <f t="shared" ca="1" si="156"/>
        <v>9</v>
      </c>
      <c r="E284" s="40">
        <f ca="1">IF(E283=6,1,IF(G283="w",E283+1,E283))</f>
        <v>1</v>
      </c>
      <c r="F284" s="33">
        <f t="shared" ca="1" si="153"/>
        <v>24</v>
      </c>
      <c r="G284" s="29" t="str">
        <f t="shared" ca="1" si="163"/>
        <v>w</v>
      </c>
      <c r="H284" s="1">
        <f t="shared" ca="1" si="139"/>
        <v>264</v>
      </c>
      <c r="I284" s="54">
        <f t="shared" ca="1" si="164"/>
        <v>516</v>
      </c>
      <c r="J284" s="1">
        <f t="shared" ca="1" si="165"/>
        <v>24</v>
      </c>
      <c r="K284" s="1">
        <f ca="1">IF(N278="Win",1,K278+1)</f>
        <v>2</v>
      </c>
      <c r="L284" s="1">
        <f t="shared" si="166"/>
        <v>6</v>
      </c>
      <c r="M284" s="8"/>
      <c r="N284" s="1"/>
      <c r="O284" s="5"/>
      <c r="R284" s="2"/>
    </row>
    <row r="285" spans="2:18" x14ac:dyDescent="0.25">
      <c r="B285" s="26">
        <f t="shared" ca="1" si="152"/>
        <v>26</v>
      </c>
      <c r="C285" s="35">
        <f ca="1">IF(B285="","",VLOOKUP(B285,Tabelle2!$D$1:$E$37,2,0))</f>
        <v>9</v>
      </c>
      <c r="D285" s="33">
        <f t="shared" ca="1" si="156"/>
        <v>9</v>
      </c>
      <c r="E285" s="40">
        <f ca="1">IF(E284=6,1,IF(G284="w",E284+1,E284))</f>
        <v>2</v>
      </c>
      <c r="F285" s="33">
        <f t="shared" ca="1" si="153"/>
        <v>24</v>
      </c>
      <c r="G285" s="29" t="str">
        <f t="shared" ca="1" si="163"/>
        <v>l</v>
      </c>
      <c r="H285" s="1">
        <f t="shared" ca="1" si="139"/>
        <v>0</v>
      </c>
      <c r="I285" s="54">
        <f t="shared" ca="1" si="164"/>
        <v>516</v>
      </c>
      <c r="J285" s="1">
        <f t="shared" ca="1" si="165"/>
        <v>24</v>
      </c>
      <c r="K285" s="1">
        <f ca="1">IF(N278="Win",1,K278+1)</f>
        <v>2</v>
      </c>
      <c r="L285" s="1">
        <f t="shared" si="166"/>
        <v>7</v>
      </c>
      <c r="M285" s="8"/>
      <c r="N285" s="1"/>
      <c r="O285" s="5"/>
      <c r="R285" s="2"/>
    </row>
    <row r="286" spans="2:18" x14ac:dyDescent="0.25">
      <c r="B286" s="26">
        <f t="shared" ca="1" si="152"/>
        <v>22</v>
      </c>
      <c r="C286" s="35">
        <f ca="1">IF(B286="","",VLOOKUP(B286,Tabelle2!$D$1:$E$37,2,0))</f>
        <v>8</v>
      </c>
      <c r="D286" s="33">
        <f t="shared" ca="1" si="156"/>
        <v>8</v>
      </c>
      <c r="E286" s="40">
        <f ca="1">IF(E285=6,1,IF(G285="w",E285+1,E285))</f>
        <v>2</v>
      </c>
      <c r="F286" s="33">
        <f t="shared" ca="1" si="153"/>
        <v>24</v>
      </c>
      <c r="G286" s="29" t="str">
        <f t="shared" ca="1" si="163"/>
        <v>l</v>
      </c>
      <c r="H286" s="1">
        <f t="shared" ca="1" si="139"/>
        <v>-24</v>
      </c>
      <c r="I286" s="54">
        <f t="shared" ca="1" si="164"/>
        <v>492</v>
      </c>
      <c r="J286" s="1">
        <f t="shared" ca="1" si="165"/>
        <v>24</v>
      </c>
      <c r="K286" s="1">
        <f ca="1">IF(N278="Win",1,K278+1)</f>
        <v>2</v>
      </c>
      <c r="L286" s="1">
        <f t="shared" si="166"/>
        <v>8</v>
      </c>
      <c r="M286" s="8"/>
      <c r="N286" s="1"/>
      <c r="O286" s="5"/>
      <c r="R286" s="2"/>
    </row>
    <row r="287" spans="2:18" x14ac:dyDescent="0.25">
      <c r="B287" s="26">
        <f t="shared" ca="1" si="152"/>
        <v>18</v>
      </c>
      <c r="C287" s="35">
        <f ca="1">IF(B287="","",VLOOKUP(B287,Tabelle2!$D$1:$E$37,2,0))</f>
        <v>6</v>
      </c>
      <c r="D287" s="33">
        <f t="shared" ca="1" si="156"/>
        <v>6</v>
      </c>
      <c r="E287" s="40">
        <f ca="1">IF(E286=6,1,IF(G286="w",E286+1,E286))</f>
        <v>2</v>
      </c>
      <c r="F287" s="33">
        <f t="shared" ca="1" si="153"/>
        <v>24</v>
      </c>
      <c r="G287" s="29" t="str">
        <f t="shared" ca="1" si="163"/>
        <v>l</v>
      </c>
      <c r="H287" s="1">
        <f t="shared" ca="1" si="139"/>
        <v>-24</v>
      </c>
      <c r="I287" s="54">
        <f ca="1">H287+I286</f>
        <v>468</v>
      </c>
      <c r="J287" s="1">
        <f t="shared" ca="1" si="165"/>
        <v>24</v>
      </c>
      <c r="K287" s="1">
        <f ca="1">IF(N278="Win",1,K278+1)</f>
        <v>2</v>
      </c>
      <c r="L287" s="1">
        <f t="shared" si="166"/>
        <v>9</v>
      </c>
      <c r="M287" s="8"/>
      <c r="N287" s="1"/>
      <c r="O287" s="5"/>
      <c r="R287" s="2"/>
    </row>
    <row r="288" spans="2:18" x14ac:dyDescent="0.25">
      <c r="B288" s="26">
        <f t="shared" ca="1" si="152"/>
        <v>6</v>
      </c>
      <c r="C288" s="35">
        <f ca="1">IF(B288="","",VLOOKUP(B288,Tabelle2!$D$1:$E$37,2,0))</f>
        <v>2</v>
      </c>
      <c r="D288" s="33">
        <f t="shared" ca="1" si="156"/>
        <v>2</v>
      </c>
      <c r="E288" s="40">
        <f t="shared" ref="E288:E290" ca="1" si="167">IF(E287=6,1,IF(G287="w",E287+1,E287))</f>
        <v>2</v>
      </c>
      <c r="F288" s="33">
        <f t="shared" ca="1" si="153"/>
        <v>24</v>
      </c>
      <c r="G288" s="29" t="str">
        <f t="shared" ca="1" si="163"/>
        <v>w</v>
      </c>
      <c r="H288" s="1">
        <f t="shared" ca="1" si="139"/>
        <v>264</v>
      </c>
      <c r="I288" s="54">
        <f t="shared" ref="I288:I290" ca="1" si="168">H288+I287</f>
        <v>732</v>
      </c>
      <c r="J288" s="1">
        <f t="shared" ca="1" si="165"/>
        <v>24</v>
      </c>
      <c r="K288" s="1">
        <f ca="1">IF(N278="Win",1,K278+1)</f>
        <v>2</v>
      </c>
      <c r="L288" s="1">
        <f t="shared" si="166"/>
        <v>10</v>
      </c>
      <c r="M288" s="8"/>
      <c r="N288" s="1"/>
      <c r="O288" s="5"/>
      <c r="R288" s="2"/>
    </row>
    <row r="289" spans="2:18" ht="15.75" thickBot="1" x14ac:dyDescent="0.3">
      <c r="B289" s="26">
        <f t="shared" ca="1" si="152"/>
        <v>4</v>
      </c>
      <c r="C289" s="36">
        <f ca="1">IF(B289="","",VLOOKUP(B289,Tabelle2!$D$1:$E$37,2,0))</f>
        <v>2</v>
      </c>
      <c r="D289" s="33">
        <f t="shared" ca="1" si="156"/>
        <v>2</v>
      </c>
      <c r="E289" s="41">
        <f t="shared" ca="1" si="167"/>
        <v>3</v>
      </c>
      <c r="F289" s="33">
        <f t="shared" ca="1" si="153"/>
        <v>24</v>
      </c>
      <c r="G289" s="30" t="str">
        <f t="shared" ca="1" si="163"/>
        <v>l</v>
      </c>
      <c r="H289" s="18">
        <f t="shared" ca="1" si="139"/>
        <v>0</v>
      </c>
      <c r="I289" s="55">
        <f t="shared" ca="1" si="168"/>
        <v>732</v>
      </c>
      <c r="J289" s="18">
        <f t="shared" ca="1" si="165"/>
        <v>24</v>
      </c>
      <c r="K289" s="18">
        <f ca="1">IF(N278="Win",1,K278+1)</f>
        <v>2</v>
      </c>
      <c r="L289" s="18">
        <f t="shared" si="166"/>
        <v>11</v>
      </c>
      <c r="M289" s="19"/>
      <c r="N289" s="18"/>
      <c r="O289" s="5"/>
      <c r="R289" s="2"/>
    </row>
    <row r="290" spans="2:18" ht="15.75" thickBot="1" x14ac:dyDescent="0.3">
      <c r="B290" s="26">
        <f t="shared" ca="1" si="152"/>
        <v>23</v>
      </c>
      <c r="C290" s="37">
        <f ca="1">IF(B290="","",VLOOKUP(B290,Tabelle2!$D$1:$E$37,2,0))</f>
        <v>8</v>
      </c>
      <c r="D290" s="33">
        <f t="shared" ca="1" si="156"/>
        <v>8</v>
      </c>
      <c r="E290" s="42">
        <f t="shared" ca="1" si="167"/>
        <v>3</v>
      </c>
      <c r="F290" s="33">
        <f t="shared" ca="1" si="153"/>
        <v>24</v>
      </c>
      <c r="G290" s="20" t="str">
        <f t="shared" ca="1" si="163"/>
        <v>l</v>
      </c>
      <c r="H290" s="21">
        <f t="shared" ca="1" si="139"/>
        <v>-24</v>
      </c>
      <c r="I290" s="56">
        <f t="shared" ca="1" si="168"/>
        <v>708</v>
      </c>
      <c r="J290" s="21">
        <f t="shared" ca="1" si="165"/>
        <v>24</v>
      </c>
      <c r="K290" s="21">
        <f ca="1">IF(N278="Win",1,K278+1)</f>
        <v>2</v>
      </c>
      <c r="L290" s="21">
        <f t="shared" si="166"/>
        <v>12</v>
      </c>
      <c r="M290" s="21">
        <f ca="1">COUNTIF(H279:H290,-1*J279)</f>
        <v>8</v>
      </c>
      <c r="N290" s="22" t="str">
        <f ca="1">IF(M290=12,"Lost","Win")</f>
        <v>Win</v>
      </c>
      <c r="O290" s="5"/>
      <c r="R290" s="2"/>
    </row>
    <row r="291" spans="2:18" x14ac:dyDescent="0.25">
      <c r="B291" s="26">
        <f t="shared" ca="1" si="152"/>
        <v>27</v>
      </c>
      <c r="C291" s="38">
        <f ca="1">IF(B291="","",VLOOKUP(B291,Tabelle2!$D$1:$E$37,2,0))</f>
        <v>9</v>
      </c>
      <c r="D291" s="33">
        <f t="shared" ca="1" si="156"/>
        <v>9</v>
      </c>
      <c r="E291" s="43"/>
      <c r="F291" s="33">
        <f t="shared" ca="1" si="153"/>
        <v>12</v>
      </c>
      <c r="G291" s="31" t="str">
        <f ca="1">IF(C292=D291,"w","l")</f>
        <v>l</v>
      </c>
      <c r="H291" s="14">
        <f t="shared" ca="1" si="139"/>
        <v>-12</v>
      </c>
      <c r="I291" s="57">
        <f ca="1">I290+H291</f>
        <v>696</v>
      </c>
      <c r="J291" s="14">
        <f ca="1">12*K291</f>
        <v>12</v>
      </c>
      <c r="K291" s="14">
        <f ca="1">IF(N290="Win",1,K290+1)</f>
        <v>1</v>
      </c>
      <c r="L291" s="13">
        <v>1</v>
      </c>
      <c r="M291" s="15"/>
      <c r="N291" s="14"/>
      <c r="O291" s="5"/>
      <c r="R291" s="2"/>
    </row>
    <row r="292" spans="2:18" x14ac:dyDescent="0.25">
      <c r="B292" s="26">
        <f t="shared" ca="1" si="152"/>
        <v>17</v>
      </c>
      <c r="C292" s="35">
        <f ca="1">IF(B292="","",VLOOKUP(B292,Tabelle2!$D$1:$E$37,2,0))</f>
        <v>6</v>
      </c>
      <c r="D292" s="33">
        <f t="shared" ca="1" si="156"/>
        <v>6</v>
      </c>
      <c r="E292" s="40"/>
      <c r="F292" s="33">
        <f t="shared" ca="1" si="153"/>
        <v>12</v>
      </c>
      <c r="G292" s="29" t="str">
        <f t="shared" ref="G292:G302" ca="1" si="169">IF(C293=D292,"w","l")</f>
        <v>w</v>
      </c>
      <c r="H292" s="1">
        <f t="shared" ca="1" si="139"/>
        <v>132</v>
      </c>
      <c r="I292" s="54">
        <f t="shared" ref="I292:I298" ca="1" si="170">H292+I291</f>
        <v>828</v>
      </c>
      <c r="J292" s="1">
        <f t="shared" ref="J292:J302" ca="1" si="171">12*K292</f>
        <v>12</v>
      </c>
      <c r="K292" s="1">
        <f ca="1">IF(N290="Win",1,K290+1)</f>
        <v>1</v>
      </c>
      <c r="L292" s="1">
        <f>IF(L291=12,1,L291+1)</f>
        <v>2</v>
      </c>
      <c r="M292" s="8"/>
      <c r="N292" s="1"/>
      <c r="O292" s="5"/>
      <c r="R292" s="2"/>
    </row>
    <row r="293" spans="2:18" x14ac:dyDescent="0.25">
      <c r="B293" s="26">
        <f t="shared" ca="1" si="152"/>
        <v>16</v>
      </c>
      <c r="C293" s="35">
        <f ca="1">IF(B293="","",VLOOKUP(B293,Tabelle2!$D$1:$E$37,2,0))</f>
        <v>6</v>
      </c>
      <c r="D293" s="33">
        <f t="shared" ca="1" si="156"/>
        <v>6</v>
      </c>
      <c r="E293" s="40"/>
      <c r="F293" s="33">
        <f t="shared" ca="1" si="153"/>
        <v>12</v>
      </c>
      <c r="G293" s="29" t="str">
        <f t="shared" ca="1" si="169"/>
        <v>l</v>
      </c>
      <c r="H293" s="1">
        <f t="shared" ca="1" si="139"/>
        <v>0</v>
      </c>
      <c r="I293" s="54">
        <f t="shared" ca="1" si="170"/>
        <v>828</v>
      </c>
      <c r="J293" s="1">
        <f t="shared" ca="1" si="171"/>
        <v>12</v>
      </c>
      <c r="K293" s="1">
        <f ca="1">IF(N290="Win",1,K290+1)</f>
        <v>1</v>
      </c>
      <c r="L293" s="1">
        <f t="shared" ref="L293:L302" si="172">IF(L292=12,1,L292+1)</f>
        <v>3</v>
      </c>
      <c r="M293" s="8"/>
      <c r="N293" s="1"/>
      <c r="O293" s="5"/>
      <c r="R293" s="2"/>
    </row>
    <row r="294" spans="2:18" x14ac:dyDescent="0.25">
      <c r="B294" s="26">
        <f t="shared" ca="1" si="152"/>
        <v>19</v>
      </c>
      <c r="C294" s="35">
        <f ca="1">IF(B294="","",VLOOKUP(B294,Tabelle2!$D$1:$E$37,2,0))</f>
        <v>7</v>
      </c>
      <c r="D294" s="33">
        <f t="shared" ca="1" si="156"/>
        <v>7</v>
      </c>
      <c r="E294" s="40">
        <v>1</v>
      </c>
      <c r="F294" s="33">
        <f t="shared" ca="1" si="153"/>
        <v>12</v>
      </c>
      <c r="G294" s="29" t="str">
        <f t="shared" ca="1" si="169"/>
        <v>l</v>
      </c>
      <c r="H294" s="1">
        <f t="shared" ca="1" si="139"/>
        <v>-12</v>
      </c>
      <c r="I294" s="54">
        <f t="shared" ca="1" si="170"/>
        <v>816</v>
      </c>
      <c r="J294" s="1">
        <f t="shared" ca="1" si="171"/>
        <v>12</v>
      </c>
      <c r="K294" s="1">
        <f ca="1">IF(N290="Win",1,K290+1)</f>
        <v>1</v>
      </c>
      <c r="L294" s="1">
        <f t="shared" si="172"/>
        <v>4</v>
      </c>
      <c r="M294" s="8"/>
      <c r="N294" s="1"/>
      <c r="O294" s="6"/>
      <c r="R294" s="2"/>
    </row>
    <row r="295" spans="2:18" x14ac:dyDescent="0.25">
      <c r="B295" s="26">
        <f t="shared" ca="1" si="152"/>
        <v>23</v>
      </c>
      <c r="C295" s="35">
        <f ca="1">IF(B295="","",VLOOKUP(B295,Tabelle2!$D$1:$E$37,2,0))</f>
        <v>8</v>
      </c>
      <c r="D295" s="33">
        <f t="shared" ca="1" si="156"/>
        <v>8</v>
      </c>
      <c r="E295" s="40">
        <f ca="1">IF(E294=6,1,IF(G294="w",E294+1,E294))</f>
        <v>1</v>
      </c>
      <c r="F295" s="33">
        <f t="shared" ca="1" si="153"/>
        <v>12</v>
      </c>
      <c r="G295" s="29" t="str">
        <f t="shared" ca="1" si="169"/>
        <v>l</v>
      </c>
      <c r="H295" s="1">
        <f t="shared" ca="1" si="139"/>
        <v>-12</v>
      </c>
      <c r="I295" s="54">
        <f t="shared" ca="1" si="170"/>
        <v>804</v>
      </c>
      <c r="J295" s="1">
        <f t="shared" ca="1" si="171"/>
        <v>12</v>
      </c>
      <c r="K295" s="1">
        <f ca="1">IF(N290="Win",1,K290+1)</f>
        <v>1</v>
      </c>
      <c r="L295" s="1">
        <f t="shared" si="172"/>
        <v>5</v>
      </c>
      <c r="M295" s="8"/>
      <c r="N295" s="1"/>
      <c r="O295" s="5"/>
      <c r="R295" s="2"/>
    </row>
    <row r="296" spans="2:18" x14ac:dyDescent="0.25">
      <c r="B296" s="26">
        <f t="shared" ca="1" si="152"/>
        <v>2</v>
      </c>
      <c r="C296" s="35">
        <f ca="1">IF(B296="","",VLOOKUP(B296,Tabelle2!$D$1:$E$37,2,0))</f>
        <v>1</v>
      </c>
      <c r="D296" s="33">
        <f t="shared" ca="1" si="156"/>
        <v>1</v>
      </c>
      <c r="E296" s="40">
        <f ca="1">IF(E295=6,1,IF(G295="w",E295+1,E295))</f>
        <v>1</v>
      </c>
      <c r="F296" s="33">
        <f t="shared" ca="1" si="153"/>
        <v>12</v>
      </c>
      <c r="G296" s="29" t="str">
        <f t="shared" ca="1" si="169"/>
        <v>l</v>
      </c>
      <c r="H296" s="1">
        <f t="shared" ca="1" si="139"/>
        <v>-12</v>
      </c>
      <c r="I296" s="54">
        <f t="shared" ca="1" si="170"/>
        <v>792</v>
      </c>
      <c r="J296" s="1">
        <f t="shared" ca="1" si="171"/>
        <v>12</v>
      </c>
      <c r="K296" s="1">
        <f ca="1">IF(N290="Win",1,K290+1)</f>
        <v>1</v>
      </c>
      <c r="L296" s="1">
        <f t="shared" si="172"/>
        <v>6</v>
      </c>
      <c r="M296" s="8"/>
      <c r="N296" s="1"/>
      <c r="O296" s="5"/>
      <c r="R296" s="2"/>
    </row>
    <row r="297" spans="2:18" x14ac:dyDescent="0.25">
      <c r="B297" s="26">
        <f t="shared" ca="1" si="152"/>
        <v>29</v>
      </c>
      <c r="C297" s="35">
        <f ca="1">IF(B297="","",VLOOKUP(B297,Tabelle2!$D$1:$E$37,2,0))</f>
        <v>10</v>
      </c>
      <c r="D297" s="33">
        <f t="shared" ca="1" si="156"/>
        <v>10</v>
      </c>
      <c r="E297" s="40">
        <f ca="1">IF(E296=6,1,IF(G296="w",E296+1,E296))</f>
        <v>1</v>
      </c>
      <c r="F297" s="33">
        <f t="shared" ca="1" si="153"/>
        <v>12</v>
      </c>
      <c r="G297" s="29" t="str">
        <f t="shared" ca="1" si="169"/>
        <v>l</v>
      </c>
      <c r="H297" s="1">
        <f t="shared" ca="1" si="139"/>
        <v>-12</v>
      </c>
      <c r="I297" s="54">
        <f t="shared" ca="1" si="170"/>
        <v>780</v>
      </c>
      <c r="J297" s="1">
        <f t="shared" ca="1" si="171"/>
        <v>12</v>
      </c>
      <c r="K297" s="1">
        <f ca="1">IF(N290="Win",1,K290+1)</f>
        <v>1</v>
      </c>
      <c r="L297" s="1">
        <f t="shared" si="172"/>
        <v>7</v>
      </c>
      <c r="M297" s="8"/>
      <c r="N297" s="1"/>
      <c r="O297" s="5"/>
      <c r="R297" s="2"/>
    </row>
    <row r="298" spans="2:18" x14ac:dyDescent="0.25">
      <c r="B298" s="26">
        <f t="shared" ca="1" si="152"/>
        <v>1</v>
      </c>
      <c r="C298" s="35">
        <f ca="1">IF(B298="","",VLOOKUP(B298,Tabelle2!$D$1:$E$37,2,0))</f>
        <v>1</v>
      </c>
      <c r="D298" s="33">
        <f t="shared" ca="1" si="156"/>
        <v>1</v>
      </c>
      <c r="E298" s="40">
        <f ca="1">IF(E297=6,1,IF(G297="w",E297+1,E297))</f>
        <v>1</v>
      </c>
      <c r="F298" s="33">
        <f t="shared" ca="1" si="153"/>
        <v>12</v>
      </c>
      <c r="G298" s="29" t="str">
        <f t="shared" ca="1" si="169"/>
        <v>w</v>
      </c>
      <c r="H298" s="1">
        <f t="shared" ca="1" si="139"/>
        <v>132</v>
      </c>
      <c r="I298" s="54">
        <f t="shared" ca="1" si="170"/>
        <v>912</v>
      </c>
      <c r="J298" s="1">
        <f t="shared" ca="1" si="171"/>
        <v>12</v>
      </c>
      <c r="K298" s="1">
        <f ca="1">IF(N290="Win",1,K290+1)</f>
        <v>1</v>
      </c>
      <c r="L298" s="1">
        <f t="shared" si="172"/>
        <v>8</v>
      </c>
      <c r="M298" s="8"/>
      <c r="N298" s="1"/>
      <c r="O298" s="5"/>
      <c r="R298" s="2"/>
    </row>
    <row r="299" spans="2:18" x14ac:dyDescent="0.25">
      <c r="B299" s="26">
        <f t="shared" ca="1" si="152"/>
        <v>2</v>
      </c>
      <c r="C299" s="35">
        <f ca="1">IF(B299="","",VLOOKUP(B299,Tabelle2!$D$1:$E$37,2,0))</f>
        <v>1</v>
      </c>
      <c r="D299" s="33">
        <f t="shared" ca="1" si="156"/>
        <v>1</v>
      </c>
      <c r="E299" s="40">
        <f ca="1">IF(E298=6,1,IF(G298="w",E298+1,E298))</f>
        <v>2</v>
      </c>
      <c r="F299" s="33">
        <f t="shared" ca="1" si="153"/>
        <v>12</v>
      </c>
      <c r="G299" s="29" t="str">
        <f t="shared" ca="1" si="169"/>
        <v>l</v>
      </c>
      <c r="H299" s="1">
        <f t="shared" ca="1" si="139"/>
        <v>0</v>
      </c>
      <c r="I299" s="54">
        <f ca="1">H299+I298</f>
        <v>912</v>
      </c>
      <c r="J299" s="1">
        <f t="shared" ca="1" si="171"/>
        <v>12</v>
      </c>
      <c r="K299" s="1">
        <f ca="1">IF(N290="Win",1,K290+1)</f>
        <v>1</v>
      </c>
      <c r="L299" s="1">
        <f t="shared" si="172"/>
        <v>9</v>
      </c>
      <c r="M299" s="8"/>
      <c r="N299" s="1"/>
      <c r="O299" s="5"/>
      <c r="R299" s="2"/>
    </row>
    <row r="300" spans="2:18" x14ac:dyDescent="0.25">
      <c r="B300" s="26">
        <f t="shared" ca="1" si="152"/>
        <v>21</v>
      </c>
      <c r="C300" s="35">
        <f ca="1">IF(B300="","",VLOOKUP(B300,Tabelle2!$D$1:$E$37,2,0))</f>
        <v>7</v>
      </c>
      <c r="D300" s="33">
        <f t="shared" ca="1" si="156"/>
        <v>7</v>
      </c>
      <c r="E300" s="40">
        <f t="shared" ref="E300:E302" ca="1" si="173">IF(E299=6,1,IF(G299="w",E299+1,E299))</f>
        <v>2</v>
      </c>
      <c r="F300" s="33">
        <f t="shared" ca="1" si="153"/>
        <v>12</v>
      </c>
      <c r="G300" s="29" t="str">
        <f t="shared" ca="1" si="169"/>
        <v>l</v>
      </c>
      <c r="H300" s="1">
        <f t="shared" ca="1" si="139"/>
        <v>-12</v>
      </c>
      <c r="I300" s="54">
        <f t="shared" ref="I300:I302" ca="1" si="174">H300+I299</f>
        <v>900</v>
      </c>
      <c r="J300" s="1">
        <f t="shared" ca="1" si="171"/>
        <v>12</v>
      </c>
      <c r="K300" s="1">
        <f ca="1">IF(N290="Win",1,K290+1)</f>
        <v>1</v>
      </c>
      <c r="L300" s="1">
        <f t="shared" si="172"/>
        <v>10</v>
      </c>
      <c r="M300" s="8"/>
      <c r="N300" s="1"/>
      <c r="O300" s="5"/>
      <c r="R300" s="2"/>
    </row>
    <row r="301" spans="2:18" ht="15.75" thickBot="1" x14ac:dyDescent="0.3">
      <c r="B301" s="26">
        <f t="shared" ca="1" si="152"/>
        <v>18</v>
      </c>
      <c r="C301" s="36">
        <f ca="1">IF(B301="","",VLOOKUP(B301,Tabelle2!$D$1:$E$37,2,0))</f>
        <v>6</v>
      </c>
      <c r="D301" s="33">
        <f t="shared" ca="1" si="156"/>
        <v>6</v>
      </c>
      <c r="E301" s="41">
        <f t="shared" ca="1" si="173"/>
        <v>2</v>
      </c>
      <c r="F301" s="33">
        <f t="shared" ca="1" si="153"/>
        <v>12</v>
      </c>
      <c r="G301" s="30" t="str">
        <f t="shared" ca="1" si="169"/>
        <v>l</v>
      </c>
      <c r="H301" s="18">
        <f t="shared" ca="1" si="139"/>
        <v>-12</v>
      </c>
      <c r="I301" s="55">
        <f t="shared" ca="1" si="174"/>
        <v>888</v>
      </c>
      <c r="J301" s="18">
        <f t="shared" ca="1" si="171"/>
        <v>12</v>
      </c>
      <c r="K301" s="18">
        <f ca="1">IF(N290="Win",1,K290+1)</f>
        <v>1</v>
      </c>
      <c r="L301" s="18">
        <f t="shared" si="172"/>
        <v>11</v>
      </c>
      <c r="M301" s="19"/>
      <c r="N301" s="18"/>
      <c r="O301" s="5"/>
      <c r="R301" s="2"/>
    </row>
    <row r="302" spans="2:18" ht="15.75" thickBot="1" x14ac:dyDescent="0.3">
      <c r="B302" s="26">
        <f t="shared" ca="1" si="152"/>
        <v>5</v>
      </c>
      <c r="C302" s="37">
        <f ca="1">IF(B302="","",VLOOKUP(B302,Tabelle2!$D$1:$E$37,2,0))</f>
        <v>2</v>
      </c>
      <c r="D302" s="33">
        <f t="shared" ca="1" si="156"/>
        <v>2</v>
      </c>
      <c r="E302" s="42">
        <f t="shared" ca="1" si="173"/>
        <v>2</v>
      </c>
      <c r="F302" s="33">
        <f t="shared" ca="1" si="153"/>
        <v>12</v>
      </c>
      <c r="G302" s="20" t="str">
        <f t="shared" ca="1" si="169"/>
        <v>l</v>
      </c>
      <c r="H302" s="21">
        <f t="shared" ref="H302:H332" ca="1" si="175">IF(AND(G301="w",H301&lt;&gt;0),0,IF(G302="w",12*J302-J302,J302*(-1)))</f>
        <v>-12</v>
      </c>
      <c r="I302" s="56">
        <f t="shared" ca="1" si="174"/>
        <v>876</v>
      </c>
      <c r="J302" s="21">
        <f t="shared" ca="1" si="171"/>
        <v>12</v>
      </c>
      <c r="K302" s="21">
        <f ca="1">IF(N290="Win",1,K290+1)</f>
        <v>1</v>
      </c>
      <c r="L302" s="21">
        <f t="shared" si="172"/>
        <v>12</v>
      </c>
      <c r="M302" s="21">
        <f ca="1">COUNTIF(H291:H302,-1*J291)</f>
        <v>8</v>
      </c>
      <c r="N302" s="22" t="str">
        <f ca="1">IF(M302=12,"Lost","Win")</f>
        <v>Win</v>
      </c>
      <c r="O302" s="5"/>
      <c r="R302" s="2"/>
    </row>
    <row r="303" spans="2:18" x14ac:dyDescent="0.25">
      <c r="B303" s="26">
        <f t="shared" ca="1" si="152"/>
        <v>32</v>
      </c>
      <c r="C303" s="38">
        <f ca="1">IF(B303="","",VLOOKUP(B303,Tabelle2!$D$1:$E$37,2,0))</f>
        <v>11</v>
      </c>
      <c r="D303" s="33">
        <f t="shared" ca="1" si="156"/>
        <v>11</v>
      </c>
      <c r="E303" s="43"/>
      <c r="F303" s="33">
        <f t="shared" ca="1" si="153"/>
        <v>12</v>
      </c>
      <c r="G303" s="31" t="str">
        <f ca="1">IF(C304=D303,"w","l")</f>
        <v>l</v>
      </c>
      <c r="H303" s="14">
        <f t="shared" ca="1" si="175"/>
        <v>-12</v>
      </c>
      <c r="I303" s="57">
        <f ca="1">I302+H303</f>
        <v>864</v>
      </c>
      <c r="J303" s="14">
        <f ca="1">12*K303</f>
        <v>12</v>
      </c>
      <c r="K303" s="14">
        <f ca="1">IF(N302="Win",1,K302+1)</f>
        <v>1</v>
      </c>
      <c r="L303" s="13">
        <v>1</v>
      </c>
      <c r="M303" s="15"/>
      <c r="N303" s="14"/>
      <c r="O303" s="5"/>
      <c r="R303" s="2"/>
    </row>
    <row r="304" spans="2:18" x14ac:dyDescent="0.25">
      <c r="B304" s="26">
        <f t="shared" ca="1" si="152"/>
        <v>14</v>
      </c>
      <c r="C304" s="35">
        <f ca="1">IF(B304="","",VLOOKUP(B304,Tabelle2!$D$1:$E$37,2,0))</f>
        <v>5</v>
      </c>
      <c r="D304" s="33">
        <f t="shared" ca="1" si="156"/>
        <v>5</v>
      </c>
      <c r="E304" s="40"/>
      <c r="F304" s="33">
        <f t="shared" ca="1" si="153"/>
        <v>12</v>
      </c>
      <c r="G304" s="29" t="str">
        <f t="shared" ref="G304:G314" ca="1" si="176">IF(C305=D304,"w","l")</f>
        <v>l</v>
      </c>
      <c r="H304" s="1">
        <f t="shared" ca="1" si="175"/>
        <v>-12</v>
      </c>
      <c r="I304" s="54">
        <f t="shared" ref="I304:I310" ca="1" si="177">H304+I303</f>
        <v>852</v>
      </c>
      <c r="J304" s="1">
        <f t="shared" ref="J304:J314" ca="1" si="178">12*K304</f>
        <v>12</v>
      </c>
      <c r="K304" s="1">
        <f ca="1">IF(N302="Win",1,K302+1)</f>
        <v>1</v>
      </c>
      <c r="L304" s="1">
        <f>IF(L303=12,1,L303+1)</f>
        <v>2</v>
      </c>
      <c r="M304" s="8"/>
      <c r="N304" s="1"/>
      <c r="O304" s="5"/>
      <c r="R304" s="2"/>
    </row>
    <row r="305" spans="2:18" x14ac:dyDescent="0.25">
      <c r="B305" s="26">
        <f t="shared" ca="1" si="152"/>
        <v>20</v>
      </c>
      <c r="C305" s="35">
        <f ca="1">IF(B305="","",VLOOKUP(B305,Tabelle2!$D$1:$E$37,2,0))</f>
        <v>7</v>
      </c>
      <c r="D305" s="33">
        <f t="shared" ca="1" si="156"/>
        <v>7</v>
      </c>
      <c r="E305" s="40"/>
      <c r="F305" s="33">
        <f t="shared" ca="1" si="153"/>
        <v>12</v>
      </c>
      <c r="G305" s="29" t="str">
        <f t="shared" ca="1" si="176"/>
        <v>l</v>
      </c>
      <c r="H305" s="1">
        <f t="shared" ca="1" si="175"/>
        <v>-12</v>
      </c>
      <c r="I305" s="54">
        <f t="shared" ca="1" si="177"/>
        <v>840</v>
      </c>
      <c r="J305" s="1">
        <f t="shared" ca="1" si="178"/>
        <v>12</v>
      </c>
      <c r="K305" s="1">
        <f ca="1">IF(N302="Win",1,K302+1)</f>
        <v>1</v>
      </c>
      <c r="L305" s="1">
        <f t="shared" ref="L305:L314" si="179">IF(L304=12,1,L304+1)</f>
        <v>3</v>
      </c>
      <c r="M305" s="8"/>
      <c r="N305" s="1"/>
      <c r="O305" s="5"/>
      <c r="R305" s="2"/>
    </row>
    <row r="306" spans="2:18" x14ac:dyDescent="0.25">
      <c r="B306" s="26">
        <f t="shared" ca="1" si="152"/>
        <v>0</v>
      </c>
      <c r="C306" s="35">
        <f ca="1">IF(B306="","",VLOOKUP(B306,Tabelle2!$D$1:$E$37,2,0))</f>
        <v>0</v>
      </c>
      <c r="D306" s="33">
        <f t="shared" ca="1" si="156"/>
        <v>0</v>
      </c>
      <c r="E306" s="40">
        <v>1</v>
      </c>
      <c r="F306" s="33">
        <f t="shared" ca="1" si="153"/>
        <v>12</v>
      </c>
      <c r="G306" s="29" t="str">
        <f t="shared" ca="1" si="176"/>
        <v>l</v>
      </c>
      <c r="H306" s="1">
        <f t="shared" ca="1" si="175"/>
        <v>-12</v>
      </c>
      <c r="I306" s="54">
        <f t="shared" ca="1" si="177"/>
        <v>828</v>
      </c>
      <c r="J306" s="1">
        <f t="shared" ca="1" si="178"/>
        <v>12</v>
      </c>
      <c r="K306" s="1">
        <f ca="1">IF(N302="Win",1,K302+1)</f>
        <v>1</v>
      </c>
      <c r="L306" s="1">
        <f t="shared" si="179"/>
        <v>4</v>
      </c>
      <c r="M306" s="8"/>
      <c r="N306" s="1"/>
      <c r="O306" s="6"/>
      <c r="R306" s="2"/>
    </row>
    <row r="307" spans="2:18" x14ac:dyDescent="0.25">
      <c r="B307" s="26">
        <f t="shared" ca="1" si="152"/>
        <v>13</v>
      </c>
      <c r="C307" s="35">
        <f ca="1">IF(B307="","",VLOOKUP(B307,Tabelle2!$D$1:$E$37,2,0))</f>
        <v>5</v>
      </c>
      <c r="D307" s="33">
        <f t="shared" ca="1" si="156"/>
        <v>5</v>
      </c>
      <c r="E307" s="40">
        <f ca="1">IF(E306=6,1,IF(G306="w",E306+1,E306))</f>
        <v>1</v>
      </c>
      <c r="F307" s="33">
        <f t="shared" ca="1" si="153"/>
        <v>12</v>
      </c>
      <c r="G307" s="29" t="str">
        <f t="shared" ca="1" si="176"/>
        <v>l</v>
      </c>
      <c r="H307" s="1">
        <f t="shared" ca="1" si="175"/>
        <v>-12</v>
      </c>
      <c r="I307" s="54">
        <f t="shared" ca="1" si="177"/>
        <v>816</v>
      </c>
      <c r="J307" s="1">
        <f t="shared" ca="1" si="178"/>
        <v>12</v>
      </c>
      <c r="K307" s="1">
        <f ca="1">IF(N302="Win",1,K302+1)</f>
        <v>1</v>
      </c>
      <c r="L307" s="1">
        <f t="shared" si="179"/>
        <v>5</v>
      </c>
      <c r="M307" s="8"/>
      <c r="N307" s="1"/>
      <c r="O307" s="5"/>
      <c r="R307" s="2"/>
    </row>
    <row r="308" spans="2:18" x14ac:dyDescent="0.25">
      <c r="B308" s="26">
        <f t="shared" ca="1" si="152"/>
        <v>30</v>
      </c>
      <c r="C308" s="35">
        <f ca="1">IF(B308="","",VLOOKUP(B308,Tabelle2!$D$1:$E$37,2,0))</f>
        <v>10</v>
      </c>
      <c r="D308" s="33">
        <f t="shared" ca="1" si="156"/>
        <v>10</v>
      </c>
      <c r="E308" s="40">
        <f ca="1">IF(E307=6,1,IF(G307="w",E307+1,E307))</f>
        <v>1</v>
      </c>
      <c r="F308" s="33">
        <f t="shared" ca="1" si="153"/>
        <v>12</v>
      </c>
      <c r="G308" s="29" t="str">
        <f t="shared" ca="1" si="176"/>
        <v>l</v>
      </c>
      <c r="H308" s="1">
        <f t="shared" ca="1" si="175"/>
        <v>-12</v>
      </c>
      <c r="I308" s="54">
        <f t="shared" ca="1" si="177"/>
        <v>804</v>
      </c>
      <c r="J308" s="1">
        <f t="shared" ca="1" si="178"/>
        <v>12</v>
      </c>
      <c r="K308" s="1">
        <f ca="1">IF(N302="Win",1,K302+1)</f>
        <v>1</v>
      </c>
      <c r="L308" s="1">
        <f t="shared" si="179"/>
        <v>6</v>
      </c>
      <c r="M308" s="8"/>
      <c r="N308" s="1"/>
      <c r="O308" s="5"/>
      <c r="R308" s="2"/>
    </row>
    <row r="309" spans="2:18" x14ac:dyDescent="0.25">
      <c r="B309" s="26">
        <f t="shared" ca="1" si="152"/>
        <v>6</v>
      </c>
      <c r="C309" s="35">
        <f ca="1">IF(B309="","",VLOOKUP(B309,Tabelle2!$D$1:$E$37,2,0))</f>
        <v>2</v>
      </c>
      <c r="D309" s="33">
        <f t="shared" ca="1" si="156"/>
        <v>2</v>
      </c>
      <c r="E309" s="40">
        <f ca="1">IF(E308=6,1,IF(G308="w",E308+1,E308))</f>
        <v>1</v>
      </c>
      <c r="F309" s="33">
        <f t="shared" ca="1" si="153"/>
        <v>12</v>
      </c>
      <c r="G309" s="29" t="str">
        <f t="shared" ca="1" si="176"/>
        <v>l</v>
      </c>
      <c r="H309" s="1">
        <f t="shared" ca="1" si="175"/>
        <v>-12</v>
      </c>
      <c r="I309" s="54">
        <f t="shared" ca="1" si="177"/>
        <v>792</v>
      </c>
      <c r="J309" s="1">
        <f t="shared" ca="1" si="178"/>
        <v>12</v>
      </c>
      <c r="K309" s="1">
        <f ca="1">IF(N302="Win",1,K302+1)</f>
        <v>1</v>
      </c>
      <c r="L309" s="1">
        <f t="shared" si="179"/>
        <v>7</v>
      </c>
      <c r="M309" s="8"/>
      <c r="N309" s="1"/>
      <c r="O309" s="5"/>
      <c r="R309" s="2"/>
    </row>
    <row r="310" spans="2:18" x14ac:dyDescent="0.25">
      <c r="B310" s="26">
        <f t="shared" ca="1" si="152"/>
        <v>22</v>
      </c>
      <c r="C310" s="35">
        <f ca="1">IF(B310="","",VLOOKUP(B310,Tabelle2!$D$1:$E$37,2,0))</f>
        <v>8</v>
      </c>
      <c r="D310" s="33">
        <f t="shared" ca="1" si="156"/>
        <v>8</v>
      </c>
      <c r="E310" s="40">
        <f ca="1">IF(E309=6,1,IF(G309="w",E309+1,E309))</f>
        <v>1</v>
      </c>
      <c r="F310" s="33">
        <f t="shared" ca="1" si="153"/>
        <v>12</v>
      </c>
      <c r="G310" s="29" t="str">
        <f t="shared" ca="1" si="176"/>
        <v>w</v>
      </c>
      <c r="H310" s="1">
        <f t="shared" ca="1" si="175"/>
        <v>132</v>
      </c>
      <c r="I310" s="54">
        <f t="shared" ca="1" si="177"/>
        <v>924</v>
      </c>
      <c r="J310" s="1">
        <f t="shared" ca="1" si="178"/>
        <v>12</v>
      </c>
      <c r="K310" s="1">
        <f ca="1">IF(N302="Win",1,K302+1)</f>
        <v>1</v>
      </c>
      <c r="L310" s="1">
        <f t="shared" si="179"/>
        <v>8</v>
      </c>
      <c r="M310" s="8"/>
      <c r="N310" s="1"/>
      <c r="O310" s="5"/>
      <c r="R310" s="2"/>
    </row>
    <row r="311" spans="2:18" x14ac:dyDescent="0.25">
      <c r="B311" s="26">
        <f t="shared" ca="1" si="152"/>
        <v>24</v>
      </c>
      <c r="C311" s="35">
        <f ca="1">IF(B311="","",VLOOKUP(B311,Tabelle2!$D$1:$E$37,2,0))</f>
        <v>8</v>
      </c>
      <c r="D311" s="33">
        <f t="shared" ca="1" si="156"/>
        <v>8</v>
      </c>
      <c r="E311" s="40">
        <f ca="1">IF(E310=6,1,IF(G310="w",E310+1,E310))</f>
        <v>2</v>
      </c>
      <c r="F311" s="33">
        <f t="shared" ca="1" si="153"/>
        <v>12</v>
      </c>
      <c r="G311" s="29" t="str">
        <f t="shared" ca="1" si="176"/>
        <v>w</v>
      </c>
      <c r="H311" s="1">
        <f t="shared" ca="1" si="175"/>
        <v>0</v>
      </c>
      <c r="I311" s="54">
        <f ca="1">H311+I310</f>
        <v>924</v>
      </c>
      <c r="J311" s="1">
        <f t="shared" ca="1" si="178"/>
        <v>12</v>
      </c>
      <c r="K311" s="1">
        <f ca="1">IF(N302="Win",1,K302+1)</f>
        <v>1</v>
      </c>
      <c r="L311" s="1">
        <f t="shared" si="179"/>
        <v>9</v>
      </c>
      <c r="M311" s="8"/>
      <c r="N311" s="1"/>
      <c r="O311" s="5"/>
      <c r="R311" s="2"/>
    </row>
    <row r="312" spans="2:18" x14ac:dyDescent="0.25">
      <c r="B312" s="26">
        <f t="shared" ca="1" si="152"/>
        <v>24</v>
      </c>
      <c r="C312" s="35">
        <f ca="1">IF(B312="","",VLOOKUP(B312,Tabelle2!$D$1:$E$37,2,0))</f>
        <v>8</v>
      </c>
      <c r="D312" s="33">
        <f t="shared" ca="1" si="156"/>
        <v>8</v>
      </c>
      <c r="E312" s="40">
        <f t="shared" ref="E312:E314" ca="1" si="180">IF(E311=6,1,IF(G311="w",E311+1,E311))</f>
        <v>3</v>
      </c>
      <c r="F312" s="33">
        <f t="shared" ca="1" si="153"/>
        <v>12</v>
      </c>
      <c r="G312" s="29" t="str">
        <f t="shared" ca="1" si="176"/>
        <v>l</v>
      </c>
      <c r="H312" s="1">
        <f t="shared" ca="1" si="175"/>
        <v>-12</v>
      </c>
      <c r="I312" s="54">
        <f t="shared" ref="I312:I314" ca="1" si="181">H312+I311</f>
        <v>912</v>
      </c>
      <c r="J312" s="1">
        <f t="shared" ca="1" si="178"/>
        <v>12</v>
      </c>
      <c r="K312" s="1">
        <f ca="1">IF(N302="Win",1,K302+1)</f>
        <v>1</v>
      </c>
      <c r="L312" s="1">
        <f t="shared" si="179"/>
        <v>10</v>
      </c>
      <c r="M312" s="8"/>
      <c r="N312" s="1"/>
      <c r="O312" s="5"/>
      <c r="R312" s="2"/>
    </row>
    <row r="313" spans="2:18" ht="15.75" thickBot="1" x14ac:dyDescent="0.3">
      <c r="B313" s="26">
        <f t="shared" ca="1" si="152"/>
        <v>9</v>
      </c>
      <c r="C313" s="36">
        <f ca="1">IF(B313="","",VLOOKUP(B313,Tabelle2!$D$1:$E$37,2,0))</f>
        <v>3</v>
      </c>
      <c r="D313" s="33">
        <f t="shared" ca="1" si="156"/>
        <v>3</v>
      </c>
      <c r="E313" s="41">
        <f t="shared" ca="1" si="180"/>
        <v>3</v>
      </c>
      <c r="F313" s="33">
        <f t="shared" ca="1" si="153"/>
        <v>12</v>
      </c>
      <c r="G313" s="30" t="str">
        <f t="shared" ca="1" si="176"/>
        <v>l</v>
      </c>
      <c r="H313" s="18">
        <f t="shared" ca="1" si="175"/>
        <v>-12</v>
      </c>
      <c r="I313" s="55">
        <f t="shared" ca="1" si="181"/>
        <v>900</v>
      </c>
      <c r="J313" s="18">
        <f t="shared" ca="1" si="178"/>
        <v>12</v>
      </c>
      <c r="K313" s="18">
        <f ca="1">IF(N302="Win",1,K302+1)</f>
        <v>1</v>
      </c>
      <c r="L313" s="18">
        <f t="shared" si="179"/>
        <v>11</v>
      </c>
      <c r="M313" s="19"/>
      <c r="N313" s="18"/>
      <c r="O313" s="5"/>
      <c r="R313" s="2"/>
    </row>
    <row r="314" spans="2:18" ht="15.75" thickBot="1" x14ac:dyDescent="0.3">
      <c r="B314" s="26">
        <f t="shared" ca="1" si="152"/>
        <v>27</v>
      </c>
      <c r="C314" s="37">
        <f ca="1">IF(B314="","",VLOOKUP(B314,Tabelle2!$D$1:$E$37,2,0))</f>
        <v>9</v>
      </c>
      <c r="D314" s="33">
        <f t="shared" ca="1" si="156"/>
        <v>9</v>
      </c>
      <c r="E314" s="42">
        <f t="shared" ca="1" si="180"/>
        <v>3</v>
      </c>
      <c r="F314" s="33">
        <f t="shared" ca="1" si="153"/>
        <v>12</v>
      </c>
      <c r="G314" s="20" t="str">
        <f t="shared" ca="1" si="176"/>
        <v>l</v>
      </c>
      <c r="H314" s="21">
        <f t="shared" ca="1" si="175"/>
        <v>-12</v>
      </c>
      <c r="I314" s="56">
        <f t="shared" ca="1" si="181"/>
        <v>888</v>
      </c>
      <c r="J314" s="21">
        <f t="shared" ca="1" si="178"/>
        <v>12</v>
      </c>
      <c r="K314" s="21">
        <f ca="1">IF(N302="Win",1,K302+1)</f>
        <v>1</v>
      </c>
      <c r="L314" s="21">
        <f t="shared" si="179"/>
        <v>12</v>
      </c>
      <c r="M314" s="21">
        <f ca="1">COUNTIF(H303:H314,-1*J303)</f>
        <v>10</v>
      </c>
      <c r="N314" s="22" t="str">
        <f ca="1">IF(M314=12,"Lost","Win")</f>
        <v>Win</v>
      </c>
      <c r="O314" s="5"/>
      <c r="R314" s="2"/>
    </row>
    <row r="315" spans="2:18" x14ac:dyDescent="0.25">
      <c r="B315" s="26">
        <f t="shared" ca="1" si="152"/>
        <v>19</v>
      </c>
      <c r="C315" s="38">
        <f ca="1">IF(B315="","",VLOOKUP(B315,Tabelle2!$D$1:$E$37,2,0))</f>
        <v>7</v>
      </c>
      <c r="D315" s="33">
        <f t="shared" ca="1" si="156"/>
        <v>7</v>
      </c>
      <c r="E315" s="43"/>
      <c r="F315" s="33">
        <f t="shared" ca="1" si="153"/>
        <v>12</v>
      </c>
      <c r="G315" s="31" t="str">
        <f ca="1">IF(C316=D315,"w","l")</f>
        <v>l</v>
      </c>
      <c r="H315" s="14">
        <f t="shared" ca="1" si="175"/>
        <v>-12</v>
      </c>
      <c r="I315" s="57">
        <f ca="1">I314+H315</f>
        <v>876</v>
      </c>
      <c r="J315" s="14">
        <f ca="1">12*K315</f>
        <v>12</v>
      </c>
      <c r="K315" s="14">
        <f ca="1">IF(N314="Win",1,K314+1)</f>
        <v>1</v>
      </c>
      <c r="L315" s="13">
        <v>1</v>
      </c>
      <c r="M315" s="15"/>
      <c r="N315" s="14"/>
      <c r="O315" s="5"/>
      <c r="R315" s="2"/>
    </row>
    <row r="316" spans="2:18" x14ac:dyDescent="0.25">
      <c r="B316" s="26">
        <f t="shared" ca="1" si="152"/>
        <v>4</v>
      </c>
      <c r="C316" s="35">
        <f ca="1">IF(B316="","",VLOOKUP(B316,Tabelle2!$D$1:$E$37,2,0))</f>
        <v>2</v>
      </c>
      <c r="D316" s="33">
        <f t="shared" ca="1" si="156"/>
        <v>2</v>
      </c>
      <c r="E316" s="40"/>
      <c r="F316" s="33">
        <f t="shared" ca="1" si="153"/>
        <v>12</v>
      </c>
      <c r="G316" s="29" t="str">
        <f t="shared" ref="G316:G326" ca="1" si="182">IF(C317=D316,"w","l")</f>
        <v>l</v>
      </c>
      <c r="H316" s="1">
        <f t="shared" ca="1" si="175"/>
        <v>-12</v>
      </c>
      <c r="I316" s="54">
        <f t="shared" ref="I316:I322" ca="1" si="183">H316+I315</f>
        <v>864</v>
      </c>
      <c r="J316" s="1">
        <f t="shared" ref="J316:J326" ca="1" si="184">12*K316</f>
        <v>12</v>
      </c>
      <c r="K316" s="1">
        <f ca="1">IF(N314="Win",1,K314+1)</f>
        <v>1</v>
      </c>
      <c r="L316" s="1">
        <f>IF(L315=12,1,L315+1)</f>
        <v>2</v>
      </c>
      <c r="M316" s="8"/>
      <c r="N316" s="1"/>
      <c r="O316" s="5"/>
      <c r="R316" s="2"/>
    </row>
    <row r="317" spans="2:18" x14ac:dyDescent="0.25">
      <c r="B317" s="26">
        <f t="shared" ca="1" si="152"/>
        <v>31</v>
      </c>
      <c r="C317" s="35">
        <f ca="1">IF(B317="","",VLOOKUP(B317,Tabelle2!$D$1:$E$37,2,0))</f>
        <v>11</v>
      </c>
      <c r="D317" s="33">
        <f t="shared" ca="1" si="156"/>
        <v>11</v>
      </c>
      <c r="E317" s="40"/>
      <c r="F317" s="33">
        <f t="shared" ca="1" si="153"/>
        <v>12</v>
      </c>
      <c r="G317" s="29" t="str">
        <f t="shared" ca="1" si="182"/>
        <v>l</v>
      </c>
      <c r="H317" s="1">
        <f t="shared" ca="1" si="175"/>
        <v>-12</v>
      </c>
      <c r="I317" s="54">
        <f t="shared" ca="1" si="183"/>
        <v>852</v>
      </c>
      <c r="J317" s="1">
        <f t="shared" ca="1" si="184"/>
        <v>12</v>
      </c>
      <c r="K317" s="1">
        <f ca="1">IF(N314="Win",1,K314+1)</f>
        <v>1</v>
      </c>
      <c r="L317" s="1">
        <f t="shared" ref="L317:L326" si="185">IF(L316=12,1,L316+1)</f>
        <v>3</v>
      </c>
      <c r="M317" s="8"/>
      <c r="N317" s="1"/>
      <c r="O317" s="5"/>
      <c r="R317" s="2"/>
    </row>
    <row r="318" spans="2:18" x14ac:dyDescent="0.25">
      <c r="B318" s="26">
        <f t="shared" ca="1" si="152"/>
        <v>8</v>
      </c>
      <c r="C318" s="35">
        <f ca="1">IF(B318="","",VLOOKUP(B318,Tabelle2!$D$1:$E$37,2,0))</f>
        <v>3</v>
      </c>
      <c r="D318" s="33">
        <f t="shared" ca="1" si="156"/>
        <v>3</v>
      </c>
      <c r="E318" s="40">
        <v>1</v>
      </c>
      <c r="F318" s="33">
        <f t="shared" ca="1" si="153"/>
        <v>12</v>
      </c>
      <c r="G318" s="29" t="str">
        <f t="shared" ca="1" si="182"/>
        <v>l</v>
      </c>
      <c r="H318" s="1">
        <f t="shared" ca="1" si="175"/>
        <v>-12</v>
      </c>
      <c r="I318" s="54">
        <f t="shared" ca="1" si="183"/>
        <v>840</v>
      </c>
      <c r="J318" s="1">
        <f t="shared" ca="1" si="184"/>
        <v>12</v>
      </c>
      <c r="K318" s="1">
        <f ca="1">IF(N314="Win",1,K314+1)</f>
        <v>1</v>
      </c>
      <c r="L318" s="1">
        <f t="shared" si="185"/>
        <v>4</v>
      </c>
      <c r="M318" s="8"/>
      <c r="N318" s="1"/>
      <c r="O318" s="6"/>
      <c r="R318" s="2"/>
    </row>
    <row r="319" spans="2:18" x14ac:dyDescent="0.25">
      <c r="B319" s="26">
        <f t="shared" ca="1" si="152"/>
        <v>35</v>
      </c>
      <c r="C319" s="35">
        <f ca="1">IF(B319="","",VLOOKUP(B319,Tabelle2!$D$1:$E$37,2,0))</f>
        <v>12</v>
      </c>
      <c r="D319" s="33">
        <f t="shared" ca="1" si="156"/>
        <v>12</v>
      </c>
      <c r="E319" s="40">
        <f ca="1">IF(E318=6,1,IF(G318="w",E318+1,E318))</f>
        <v>1</v>
      </c>
      <c r="F319" s="33">
        <f t="shared" ca="1" si="153"/>
        <v>12</v>
      </c>
      <c r="G319" s="29" t="str">
        <f t="shared" ca="1" si="182"/>
        <v>l</v>
      </c>
      <c r="H319" s="1">
        <f t="shared" ca="1" si="175"/>
        <v>-12</v>
      </c>
      <c r="I319" s="54">
        <f t="shared" ca="1" si="183"/>
        <v>828</v>
      </c>
      <c r="J319" s="1">
        <f t="shared" ca="1" si="184"/>
        <v>12</v>
      </c>
      <c r="K319" s="1">
        <f ca="1">IF(N314="Win",1,K314+1)</f>
        <v>1</v>
      </c>
      <c r="L319" s="1">
        <f t="shared" si="185"/>
        <v>5</v>
      </c>
      <c r="M319" s="8"/>
      <c r="N319" s="1"/>
      <c r="O319" s="5"/>
      <c r="R319" s="2"/>
    </row>
    <row r="320" spans="2:18" x14ac:dyDescent="0.25">
      <c r="B320" s="26">
        <f t="shared" ca="1" si="152"/>
        <v>27</v>
      </c>
      <c r="C320" s="35">
        <f ca="1">IF(B320="","",VLOOKUP(B320,Tabelle2!$D$1:$E$37,2,0))</f>
        <v>9</v>
      </c>
      <c r="D320" s="33">
        <f t="shared" ca="1" si="156"/>
        <v>9</v>
      </c>
      <c r="E320" s="40">
        <f ca="1">IF(E319=6,1,IF(G319="w",E319+1,E319))</f>
        <v>1</v>
      </c>
      <c r="F320" s="33">
        <f t="shared" ca="1" si="153"/>
        <v>12</v>
      </c>
      <c r="G320" s="29" t="str">
        <f t="shared" ca="1" si="182"/>
        <v>l</v>
      </c>
      <c r="H320" s="1">
        <f t="shared" ca="1" si="175"/>
        <v>-12</v>
      </c>
      <c r="I320" s="54">
        <f t="shared" ca="1" si="183"/>
        <v>816</v>
      </c>
      <c r="J320" s="1">
        <f t="shared" ca="1" si="184"/>
        <v>12</v>
      </c>
      <c r="K320" s="1">
        <f ca="1">IF(N314="Win",1,K314+1)</f>
        <v>1</v>
      </c>
      <c r="L320" s="1">
        <f t="shared" si="185"/>
        <v>6</v>
      </c>
      <c r="M320" s="8"/>
      <c r="N320" s="1"/>
      <c r="O320" s="5"/>
      <c r="R320" s="2"/>
    </row>
    <row r="321" spans="2:18" x14ac:dyDescent="0.25">
      <c r="B321" s="26">
        <f t="shared" ca="1" si="152"/>
        <v>18</v>
      </c>
      <c r="C321" s="35">
        <f ca="1">IF(B321="","",VLOOKUP(B321,Tabelle2!$D$1:$E$37,2,0))</f>
        <v>6</v>
      </c>
      <c r="D321" s="33">
        <f t="shared" ca="1" si="156"/>
        <v>6</v>
      </c>
      <c r="E321" s="40">
        <f ca="1">IF(E320=6,1,IF(G320="w",E320+1,E320))</f>
        <v>1</v>
      </c>
      <c r="F321" s="33">
        <f t="shared" ca="1" si="153"/>
        <v>12</v>
      </c>
      <c r="G321" s="29" t="str">
        <f t="shared" ca="1" si="182"/>
        <v>l</v>
      </c>
      <c r="H321" s="1">
        <f t="shared" ca="1" si="175"/>
        <v>-12</v>
      </c>
      <c r="I321" s="54">
        <f t="shared" ca="1" si="183"/>
        <v>804</v>
      </c>
      <c r="J321" s="1">
        <f t="shared" ca="1" si="184"/>
        <v>12</v>
      </c>
      <c r="K321" s="1">
        <f ca="1">IF(N314="Win",1,K314+1)</f>
        <v>1</v>
      </c>
      <c r="L321" s="1">
        <f t="shared" si="185"/>
        <v>7</v>
      </c>
      <c r="M321" s="8"/>
      <c r="N321" s="1"/>
      <c r="O321" s="5"/>
      <c r="R321" s="2"/>
    </row>
    <row r="322" spans="2:18" x14ac:dyDescent="0.25">
      <c r="B322" s="26">
        <f t="shared" ca="1" si="152"/>
        <v>24</v>
      </c>
      <c r="C322" s="35">
        <f ca="1">IF(B322="","",VLOOKUP(B322,Tabelle2!$D$1:$E$37,2,0))</f>
        <v>8</v>
      </c>
      <c r="D322" s="33">
        <f t="shared" ca="1" si="156"/>
        <v>8</v>
      </c>
      <c r="E322" s="40">
        <f ca="1">IF(E321=6,1,IF(G321="w",E321+1,E321))</f>
        <v>1</v>
      </c>
      <c r="F322" s="33">
        <f t="shared" ca="1" si="153"/>
        <v>12</v>
      </c>
      <c r="G322" s="29" t="str">
        <f t="shared" ca="1" si="182"/>
        <v>l</v>
      </c>
      <c r="H322" s="1">
        <f t="shared" ca="1" si="175"/>
        <v>-12</v>
      </c>
      <c r="I322" s="54">
        <f t="shared" ca="1" si="183"/>
        <v>792</v>
      </c>
      <c r="J322" s="1">
        <f t="shared" ca="1" si="184"/>
        <v>12</v>
      </c>
      <c r="K322" s="1">
        <f ca="1">IF(N314="Win",1,K314+1)</f>
        <v>1</v>
      </c>
      <c r="L322" s="1">
        <f t="shared" si="185"/>
        <v>8</v>
      </c>
      <c r="M322" s="8"/>
      <c r="N322" s="1"/>
      <c r="O322" s="5"/>
      <c r="R322" s="2"/>
    </row>
    <row r="323" spans="2:18" x14ac:dyDescent="0.25">
      <c r="B323" s="26">
        <f t="shared" ca="1" si="152"/>
        <v>12</v>
      </c>
      <c r="C323" s="35">
        <f ca="1">IF(B323="","",VLOOKUP(B323,Tabelle2!$D$1:$E$37,2,0))</f>
        <v>4</v>
      </c>
      <c r="D323" s="33">
        <f t="shared" ca="1" si="156"/>
        <v>4</v>
      </c>
      <c r="E323" s="40">
        <f ca="1">IF(E322=6,1,IF(G322="w",E322+1,E322))</f>
        <v>1</v>
      </c>
      <c r="F323" s="33">
        <f t="shared" ca="1" si="153"/>
        <v>12</v>
      </c>
      <c r="G323" s="29" t="str">
        <f t="shared" ca="1" si="182"/>
        <v>w</v>
      </c>
      <c r="H323" s="1">
        <f t="shared" ca="1" si="175"/>
        <v>132</v>
      </c>
      <c r="I323" s="54">
        <f ca="1">H323+I322</f>
        <v>924</v>
      </c>
      <c r="J323" s="1">
        <f t="shared" ca="1" si="184"/>
        <v>12</v>
      </c>
      <c r="K323" s="1">
        <f ca="1">IF(N314="Win",1,K314+1)</f>
        <v>1</v>
      </c>
      <c r="L323" s="1">
        <f t="shared" si="185"/>
        <v>9</v>
      </c>
      <c r="M323" s="8"/>
      <c r="N323" s="1"/>
      <c r="O323" s="5"/>
      <c r="R323" s="2"/>
    </row>
    <row r="324" spans="2:18" x14ac:dyDescent="0.25">
      <c r="B324" s="26">
        <f t="shared" ref="B324:B387" ca="1" si="186">RANDBETWEEN(0,36)</f>
        <v>12</v>
      </c>
      <c r="C324" s="35">
        <f ca="1">IF(B324="","",VLOOKUP(B324,Tabelle2!$D$1:$E$37,2,0))</f>
        <v>4</v>
      </c>
      <c r="D324" s="33">
        <f t="shared" ca="1" si="156"/>
        <v>4</v>
      </c>
      <c r="E324" s="40">
        <f t="shared" ref="E324:E326" ca="1" si="187">IF(E323=6,1,IF(G323="w",E323+1,E323))</f>
        <v>2</v>
      </c>
      <c r="F324" s="33">
        <f t="shared" ca="1" si="153"/>
        <v>12</v>
      </c>
      <c r="G324" s="29" t="str">
        <f t="shared" ca="1" si="182"/>
        <v>l</v>
      </c>
      <c r="H324" s="1">
        <f t="shared" ca="1" si="175"/>
        <v>0</v>
      </c>
      <c r="I324" s="54">
        <f t="shared" ref="I324:I326" ca="1" si="188">H324+I323</f>
        <v>924</v>
      </c>
      <c r="J324" s="1">
        <f t="shared" ca="1" si="184"/>
        <v>12</v>
      </c>
      <c r="K324" s="1">
        <f ca="1">IF(N314="Win",1,K314+1)</f>
        <v>1</v>
      </c>
      <c r="L324" s="1">
        <f t="shared" si="185"/>
        <v>10</v>
      </c>
      <c r="M324" s="8"/>
      <c r="N324" s="1"/>
      <c r="O324" s="5"/>
      <c r="R324" s="2"/>
    </row>
    <row r="325" spans="2:18" ht="15.75" thickBot="1" x14ac:dyDescent="0.3">
      <c r="B325" s="26">
        <f t="shared" ca="1" si="186"/>
        <v>14</v>
      </c>
      <c r="C325" s="36">
        <f ca="1">IF(B325="","",VLOOKUP(B325,Tabelle2!$D$1:$E$37,2,0))</f>
        <v>5</v>
      </c>
      <c r="D325" s="33">
        <f t="shared" ca="1" si="156"/>
        <v>5</v>
      </c>
      <c r="E325" s="41">
        <f t="shared" ca="1" si="187"/>
        <v>2</v>
      </c>
      <c r="F325" s="33">
        <f t="shared" ref="F325:F388" ca="1" si="189">J325</f>
        <v>12</v>
      </c>
      <c r="G325" s="30" t="str">
        <f t="shared" ca="1" si="182"/>
        <v>l</v>
      </c>
      <c r="H325" s="18">
        <f t="shared" ca="1" si="175"/>
        <v>-12</v>
      </c>
      <c r="I325" s="55">
        <f t="shared" ca="1" si="188"/>
        <v>912</v>
      </c>
      <c r="J325" s="18">
        <f t="shared" ca="1" si="184"/>
        <v>12</v>
      </c>
      <c r="K325" s="18">
        <f ca="1">IF(N314="Win",1,K314+1)</f>
        <v>1</v>
      </c>
      <c r="L325" s="18">
        <f t="shared" si="185"/>
        <v>11</v>
      </c>
      <c r="M325" s="19"/>
      <c r="N325" s="18"/>
      <c r="O325" s="5"/>
      <c r="R325" s="2"/>
    </row>
    <row r="326" spans="2:18" ht="15.75" thickBot="1" x14ac:dyDescent="0.3">
      <c r="B326" s="26">
        <f t="shared" ca="1" si="186"/>
        <v>18</v>
      </c>
      <c r="C326" s="37">
        <f ca="1">IF(B326="","",VLOOKUP(B326,Tabelle2!$D$1:$E$37,2,0))</f>
        <v>6</v>
      </c>
      <c r="D326" s="33">
        <f t="shared" ca="1" si="156"/>
        <v>6</v>
      </c>
      <c r="E326" s="42">
        <f t="shared" ca="1" si="187"/>
        <v>2</v>
      </c>
      <c r="F326" s="33">
        <f t="shared" ca="1" si="189"/>
        <v>12</v>
      </c>
      <c r="G326" s="20" t="str">
        <f t="shared" ca="1" si="182"/>
        <v>l</v>
      </c>
      <c r="H326" s="21">
        <f t="shared" ca="1" si="175"/>
        <v>-12</v>
      </c>
      <c r="I326" s="56">
        <f t="shared" ca="1" si="188"/>
        <v>900</v>
      </c>
      <c r="J326" s="21">
        <f t="shared" ca="1" si="184"/>
        <v>12</v>
      </c>
      <c r="K326" s="21">
        <f ca="1">IF(N314="Win",1,K314+1)</f>
        <v>1</v>
      </c>
      <c r="L326" s="21">
        <f t="shared" si="185"/>
        <v>12</v>
      </c>
      <c r="M326" s="21">
        <f ca="1">COUNTIF(H315:H326,-1*J315)</f>
        <v>10</v>
      </c>
      <c r="N326" s="22" t="str">
        <f ca="1">IF(M326=12,"Lost","Win")</f>
        <v>Win</v>
      </c>
      <c r="O326" s="5"/>
      <c r="R326" s="2"/>
    </row>
    <row r="327" spans="2:18" x14ac:dyDescent="0.25">
      <c r="B327" s="26">
        <f t="shared" ca="1" si="186"/>
        <v>2</v>
      </c>
      <c r="C327" s="38">
        <f ca="1">IF(B327="","",VLOOKUP(B327,Tabelle2!$D$1:$E$37,2,0))</f>
        <v>1</v>
      </c>
      <c r="D327" s="33">
        <f t="shared" ca="1" si="156"/>
        <v>1</v>
      </c>
      <c r="E327" s="43"/>
      <c r="F327" s="33">
        <f t="shared" ca="1" si="189"/>
        <v>12</v>
      </c>
      <c r="G327" s="31" t="str">
        <f ca="1">IF(C328=D327,"w","l")</f>
        <v>l</v>
      </c>
      <c r="H327" s="14">
        <f t="shared" ca="1" si="175"/>
        <v>-12</v>
      </c>
      <c r="I327" s="57">
        <f ca="1">I326+H327</f>
        <v>888</v>
      </c>
      <c r="J327" s="14">
        <f ca="1">12*K327</f>
        <v>12</v>
      </c>
      <c r="K327" s="14">
        <f ca="1">IF(N326="Win",1,K326+1)</f>
        <v>1</v>
      </c>
      <c r="L327" s="13">
        <v>1</v>
      </c>
      <c r="M327" s="15"/>
      <c r="N327" s="14"/>
      <c r="O327" s="5"/>
      <c r="R327" s="2"/>
    </row>
    <row r="328" spans="2:18" x14ac:dyDescent="0.25">
      <c r="B328" s="26">
        <f t="shared" ca="1" si="186"/>
        <v>36</v>
      </c>
      <c r="C328" s="35">
        <f ca="1">IF(B328="","",VLOOKUP(B328,Tabelle2!$D$1:$E$37,2,0))</f>
        <v>12</v>
      </c>
      <c r="D328" s="33">
        <f t="shared" ca="1" si="156"/>
        <v>12</v>
      </c>
      <c r="E328" s="40"/>
      <c r="F328" s="33">
        <f t="shared" ca="1" si="189"/>
        <v>12</v>
      </c>
      <c r="G328" s="29" t="str">
        <f t="shared" ref="G328:G338" ca="1" si="190">IF(C329=D328,"w","l")</f>
        <v>l</v>
      </c>
      <c r="H328" s="1">
        <f t="shared" ca="1" si="175"/>
        <v>-12</v>
      </c>
      <c r="I328" s="54">
        <f t="shared" ref="I328:I334" ca="1" si="191">H328+I327</f>
        <v>876</v>
      </c>
      <c r="J328" s="1">
        <f t="shared" ref="J328:J338" ca="1" si="192">12*K328</f>
        <v>12</v>
      </c>
      <c r="K328" s="1">
        <f ca="1">IF(N326="Win",1,K326+1)</f>
        <v>1</v>
      </c>
      <c r="L328" s="1">
        <f>IF(L327=12,1,L327+1)</f>
        <v>2</v>
      </c>
      <c r="M328" s="8"/>
      <c r="N328" s="1"/>
      <c r="O328" s="5"/>
      <c r="R328" s="2"/>
    </row>
    <row r="329" spans="2:18" x14ac:dyDescent="0.25">
      <c r="B329" s="26">
        <f t="shared" ca="1" si="186"/>
        <v>7</v>
      </c>
      <c r="C329" s="35">
        <f ca="1">IF(B329="","",VLOOKUP(B329,Tabelle2!$D$1:$E$37,2,0))</f>
        <v>3</v>
      </c>
      <c r="D329" s="33">
        <f t="shared" ca="1" si="156"/>
        <v>3</v>
      </c>
      <c r="E329" s="40"/>
      <c r="F329" s="33">
        <f t="shared" ca="1" si="189"/>
        <v>12</v>
      </c>
      <c r="G329" s="29" t="str">
        <f t="shared" ca="1" si="190"/>
        <v>l</v>
      </c>
      <c r="H329" s="1">
        <f t="shared" ca="1" si="175"/>
        <v>-12</v>
      </c>
      <c r="I329" s="54">
        <f t="shared" ca="1" si="191"/>
        <v>864</v>
      </c>
      <c r="J329" s="1">
        <f t="shared" ca="1" si="192"/>
        <v>12</v>
      </c>
      <c r="K329" s="1">
        <f ca="1">IF(N326="Win",1,K326+1)</f>
        <v>1</v>
      </c>
      <c r="L329" s="1">
        <f t="shared" ref="L329:L338" si="193">IF(L328=12,1,L328+1)</f>
        <v>3</v>
      </c>
      <c r="M329" s="8"/>
      <c r="N329" s="1"/>
      <c r="O329" s="5"/>
      <c r="R329" s="2"/>
    </row>
    <row r="330" spans="2:18" x14ac:dyDescent="0.25">
      <c r="B330" s="26">
        <f t="shared" ca="1" si="186"/>
        <v>15</v>
      </c>
      <c r="C330" s="35">
        <f ca="1">IF(B330="","",VLOOKUP(B330,Tabelle2!$D$1:$E$37,2,0))</f>
        <v>5</v>
      </c>
      <c r="D330" s="33">
        <f t="shared" ca="1" si="156"/>
        <v>5</v>
      </c>
      <c r="E330" s="40">
        <v>1</v>
      </c>
      <c r="F330" s="33">
        <f t="shared" ca="1" si="189"/>
        <v>12</v>
      </c>
      <c r="G330" s="29" t="str">
        <f t="shared" ca="1" si="190"/>
        <v>l</v>
      </c>
      <c r="H330" s="1">
        <f t="shared" ca="1" si="175"/>
        <v>-12</v>
      </c>
      <c r="I330" s="54">
        <f t="shared" ca="1" si="191"/>
        <v>852</v>
      </c>
      <c r="J330" s="1">
        <f t="shared" ca="1" si="192"/>
        <v>12</v>
      </c>
      <c r="K330" s="1">
        <f ca="1">IF(N326="Win",1,K326+1)</f>
        <v>1</v>
      </c>
      <c r="L330" s="1">
        <f t="shared" si="193"/>
        <v>4</v>
      </c>
      <c r="M330" s="8"/>
      <c r="N330" s="1"/>
      <c r="O330" s="6"/>
      <c r="R330" s="2"/>
    </row>
    <row r="331" spans="2:18" x14ac:dyDescent="0.25">
      <c r="B331" s="26">
        <f t="shared" ca="1" si="186"/>
        <v>21</v>
      </c>
      <c r="C331" s="35">
        <f ca="1">IF(B331="","",VLOOKUP(B331,Tabelle2!$D$1:$E$37,2,0))</f>
        <v>7</v>
      </c>
      <c r="D331" s="33">
        <f t="shared" ref="D331:D394" ca="1" si="194">IF(AND(L330=1,C331="R"),"B",IF(AND(L330=1,C331="B"),"R",C331))</f>
        <v>7</v>
      </c>
      <c r="E331" s="40">
        <f ca="1">IF(E330=6,1,IF(G330="w",E330+1,E330))</f>
        <v>1</v>
      </c>
      <c r="F331" s="33">
        <f t="shared" ca="1" si="189"/>
        <v>12</v>
      </c>
      <c r="G331" s="29" t="str">
        <f t="shared" ca="1" si="190"/>
        <v>l</v>
      </c>
      <c r="H331" s="1">
        <f t="shared" ca="1" si="175"/>
        <v>-12</v>
      </c>
      <c r="I331" s="54">
        <f t="shared" ca="1" si="191"/>
        <v>840</v>
      </c>
      <c r="J331" s="1">
        <f t="shared" ca="1" si="192"/>
        <v>12</v>
      </c>
      <c r="K331" s="1">
        <f ca="1">IF(N326="Win",1,K326+1)</f>
        <v>1</v>
      </c>
      <c r="L331" s="1">
        <f t="shared" si="193"/>
        <v>5</v>
      </c>
      <c r="M331" s="8"/>
      <c r="N331" s="1"/>
      <c r="O331" s="5"/>
      <c r="R331" s="2"/>
    </row>
    <row r="332" spans="2:18" x14ac:dyDescent="0.25">
      <c r="B332" s="26">
        <f t="shared" ca="1" si="186"/>
        <v>16</v>
      </c>
      <c r="C332" s="35">
        <f ca="1">IF(B332="","",VLOOKUP(B332,Tabelle2!$D$1:$E$37,2,0))</f>
        <v>6</v>
      </c>
      <c r="D332" s="33">
        <f t="shared" ca="1" si="194"/>
        <v>6</v>
      </c>
      <c r="E332" s="40">
        <f ca="1">IF(E331=6,1,IF(G331="w",E331+1,E331))</f>
        <v>1</v>
      </c>
      <c r="F332" s="33">
        <f t="shared" ca="1" si="189"/>
        <v>12</v>
      </c>
      <c r="G332" s="29" t="str">
        <f t="shared" ca="1" si="190"/>
        <v>l</v>
      </c>
      <c r="H332" s="1">
        <f t="shared" ca="1" si="175"/>
        <v>-12</v>
      </c>
      <c r="I332" s="54">
        <f t="shared" ca="1" si="191"/>
        <v>828</v>
      </c>
      <c r="J332" s="1">
        <f t="shared" ca="1" si="192"/>
        <v>12</v>
      </c>
      <c r="K332" s="1">
        <f ca="1">IF(N326="Win",1,K326+1)</f>
        <v>1</v>
      </c>
      <c r="L332" s="1">
        <f t="shared" si="193"/>
        <v>6</v>
      </c>
      <c r="M332" s="8"/>
      <c r="N332" s="1"/>
      <c r="O332" s="5"/>
      <c r="R332" s="2"/>
    </row>
    <row r="333" spans="2:18" x14ac:dyDescent="0.25">
      <c r="B333" s="26">
        <f t="shared" ca="1" si="186"/>
        <v>1</v>
      </c>
      <c r="C333" s="35">
        <f ca="1">IF(B333="","",VLOOKUP(B333,Tabelle2!$D$1:$E$37,2,0))</f>
        <v>1</v>
      </c>
      <c r="D333" s="33">
        <f t="shared" ca="1" si="194"/>
        <v>1</v>
      </c>
      <c r="E333" s="40">
        <f ca="1">IF(E332=6,1,IF(G332="w",E332+1,E332))</f>
        <v>1</v>
      </c>
      <c r="F333" s="33">
        <f t="shared" ca="1" si="189"/>
        <v>12</v>
      </c>
      <c r="G333" s="29" t="str">
        <f t="shared" ca="1" si="190"/>
        <v>l</v>
      </c>
      <c r="H333" s="1">
        <f ca="1">IF(AND(G332="w",H332&lt;&gt;0),0,IF(G333="w",12*J333-J333,J333*(-1)))</f>
        <v>-12</v>
      </c>
      <c r="I333" s="54">
        <f t="shared" ca="1" si="191"/>
        <v>816</v>
      </c>
      <c r="J333" s="1">
        <f t="shared" ca="1" si="192"/>
        <v>12</v>
      </c>
      <c r="K333" s="1">
        <f ca="1">IF(N326="Win",1,K326+1)</f>
        <v>1</v>
      </c>
      <c r="L333" s="1">
        <f t="shared" si="193"/>
        <v>7</v>
      </c>
      <c r="M333" s="8"/>
      <c r="N333" s="1"/>
      <c r="O333" s="5"/>
      <c r="R333" s="2"/>
    </row>
    <row r="334" spans="2:18" x14ac:dyDescent="0.25">
      <c r="B334" s="26">
        <f t="shared" ca="1" si="186"/>
        <v>34</v>
      </c>
      <c r="C334" s="35">
        <f ca="1">IF(B334="","",VLOOKUP(B334,Tabelle2!$D$1:$E$37,2,0))</f>
        <v>12</v>
      </c>
      <c r="D334" s="33">
        <f t="shared" ca="1" si="194"/>
        <v>12</v>
      </c>
      <c r="E334" s="40">
        <f ca="1">IF(E333=6,1,IF(G333="w",E333+1,E333))</f>
        <v>1</v>
      </c>
      <c r="F334" s="33">
        <f t="shared" ca="1" si="189"/>
        <v>12</v>
      </c>
      <c r="G334" s="29" t="str">
        <f t="shared" ca="1" si="190"/>
        <v>l</v>
      </c>
      <c r="H334" s="1">
        <f t="shared" ref="H334:H397" ca="1" si="195">IF(AND(G333="w",H333&lt;&gt;0),0,IF(G334="w",12*J334-J334,J334*(-1)))</f>
        <v>-12</v>
      </c>
      <c r="I334" s="54">
        <f t="shared" ca="1" si="191"/>
        <v>804</v>
      </c>
      <c r="J334" s="1">
        <f t="shared" ca="1" si="192"/>
        <v>12</v>
      </c>
      <c r="K334" s="1">
        <f ca="1">IF(N326="Win",1,K326+1)</f>
        <v>1</v>
      </c>
      <c r="L334" s="1">
        <f t="shared" si="193"/>
        <v>8</v>
      </c>
      <c r="M334" s="8"/>
      <c r="N334" s="1"/>
      <c r="O334" s="5"/>
      <c r="R334" s="2"/>
    </row>
    <row r="335" spans="2:18" x14ac:dyDescent="0.25">
      <c r="B335" s="26">
        <f t="shared" ca="1" si="186"/>
        <v>15</v>
      </c>
      <c r="C335" s="35">
        <f ca="1">IF(B335="","",VLOOKUP(B335,Tabelle2!$D$1:$E$37,2,0))</f>
        <v>5</v>
      </c>
      <c r="D335" s="33">
        <f t="shared" ca="1" si="194"/>
        <v>5</v>
      </c>
      <c r="E335" s="40">
        <f ca="1">IF(E334=6,1,IF(G334="w",E334+1,E334))</f>
        <v>1</v>
      </c>
      <c r="F335" s="33">
        <f t="shared" ca="1" si="189"/>
        <v>12</v>
      </c>
      <c r="G335" s="29" t="str">
        <f t="shared" ca="1" si="190"/>
        <v>l</v>
      </c>
      <c r="H335" s="1">
        <f t="shared" ca="1" si="195"/>
        <v>-12</v>
      </c>
      <c r="I335" s="54">
        <f ca="1">H335+I334</f>
        <v>792</v>
      </c>
      <c r="J335" s="1">
        <f t="shared" ca="1" si="192"/>
        <v>12</v>
      </c>
      <c r="K335" s="1">
        <f ca="1">IF(N326="Win",1,K326+1)</f>
        <v>1</v>
      </c>
      <c r="L335" s="1">
        <f t="shared" si="193"/>
        <v>9</v>
      </c>
      <c r="M335" s="8"/>
      <c r="N335" s="1"/>
      <c r="O335" s="5"/>
      <c r="R335" s="2"/>
    </row>
    <row r="336" spans="2:18" x14ac:dyDescent="0.25">
      <c r="B336" s="26">
        <f t="shared" ca="1" si="186"/>
        <v>34</v>
      </c>
      <c r="C336" s="35">
        <f ca="1">IF(B336="","",VLOOKUP(B336,Tabelle2!$D$1:$E$37,2,0))</f>
        <v>12</v>
      </c>
      <c r="D336" s="33">
        <f t="shared" ca="1" si="194"/>
        <v>12</v>
      </c>
      <c r="E336" s="40">
        <f t="shared" ref="E336:E338" ca="1" si="196">IF(E335=6,1,IF(G335="w",E335+1,E335))</f>
        <v>1</v>
      </c>
      <c r="F336" s="33">
        <f t="shared" ca="1" si="189"/>
        <v>12</v>
      </c>
      <c r="G336" s="29" t="str">
        <f t="shared" ca="1" si="190"/>
        <v>l</v>
      </c>
      <c r="H336" s="1">
        <f t="shared" ca="1" si="195"/>
        <v>-12</v>
      </c>
      <c r="I336" s="54">
        <f t="shared" ref="I336:I338" ca="1" si="197">H336+I335</f>
        <v>780</v>
      </c>
      <c r="J336" s="1">
        <f t="shared" ca="1" si="192"/>
        <v>12</v>
      </c>
      <c r="K336" s="1">
        <f ca="1">IF(N326="Win",1,K326+1)</f>
        <v>1</v>
      </c>
      <c r="L336" s="1">
        <f t="shared" si="193"/>
        <v>10</v>
      </c>
      <c r="M336" s="8"/>
      <c r="N336" s="1"/>
      <c r="O336" s="5"/>
      <c r="R336" s="2"/>
    </row>
    <row r="337" spans="2:18" ht="15.75" thickBot="1" x14ac:dyDescent="0.3">
      <c r="B337" s="26">
        <f t="shared" ca="1" si="186"/>
        <v>24</v>
      </c>
      <c r="C337" s="36">
        <f ca="1">IF(B337="","",VLOOKUP(B337,Tabelle2!$D$1:$E$37,2,0))</f>
        <v>8</v>
      </c>
      <c r="D337" s="33">
        <f t="shared" ca="1" si="194"/>
        <v>8</v>
      </c>
      <c r="E337" s="41">
        <f t="shared" ca="1" si="196"/>
        <v>1</v>
      </c>
      <c r="F337" s="33">
        <f t="shared" ca="1" si="189"/>
        <v>12</v>
      </c>
      <c r="G337" s="30" t="str">
        <f t="shared" ca="1" si="190"/>
        <v>l</v>
      </c>
      <c r="H337" s="18">
        <f t="shared" ca="1" si="195"/>
        <v>-12</v>
      </c>
      <c r="I337" s="55">
        <f t="shared" ca="1" si="197"/>
        <v>768</v>
      </c>
      <c r="J337" s="18">
        <f t="shared" ca="1" si="192"/>
        <v>12</v>
      </c>
      <c r="K337" s="18">
        <f ca="1">IF(N326="Win",1,K326+1)</f>
        <v>1</v>
      </c>
      <c r="L337" s="18">
        <f t="shared" si="193"/>
        <v>11</v>
      </c>
      <c r="M337" s="19"/>
      <c r="N337" s="18"/>
      <c r="O337" s="5"/>
      <c r="R337" s="2"/>
    </row>
    <row r="338" spans="2:18" ht="15.75" thickBot="1" x14ac:dyDescent="0.3">
      <c r="B338" s="26">
        <f t="shared" ca="1" si="186"/>
        <v>31</v>
      </c>
      <c r="C338" s="37">
        <f ca="1">IF(B338="","",VLOOKUP(B338,Tabelle2!$D$1:$E$37,2,0))</f>
        <v>11</v>
      </c>
      <c r="D338" s="33">
        <f t="shared" ca="1" si="194"/>
        <v>11</v>
      </c>
      <c r="E338" s="42">
        <f t="shared" ca="1" si="196"/>
        <v>1</v>
      </c>
      <c r="F338" s="33">
        <f t="shared" ca="1" si="189"/>
        <v>12</v>
      </c>
      <c r="G338" s="20" t="str">
        <f t="shared" ca="1" si="190"/>
        <v>l</v>
      </c>
      <c r="H338" s="21">
        <f t="shared" ca="1" si="195"/>
        <v>-12</v>
      </c>
      <c r="I338" s="56">
        <f t="shared" ca="1" si="197"/>
        <v>756</v>
      </c>
      <c r="J338" s="21">
        <f t="shared" ca="1" si="192"/>
        <v>12</v>
      </c>
      <c r="K338" s="21">
        <f ca="1">IF(N326="Win",1,K326+1)</f>
        <v>1</v>
      </c>
      <c r="L338" s="21">
        <f t="shared" si="193"/>
        <v>12</v>
      </c>
      <c r="M338" s="21">
        <f ca="1">COUNTIF(H327:H338,-1*J327)</f>
        <v>12</v>
      </c>
      <c r="N338" s="22" t="str">
        <f ca="1">IF(M338=12,"Lost","Win")</f>
        <v>Lost</v>
      </c>
      <c r="O338" s="5"/>
      <c r="R338" s="2"/>
    </row>
    <row r="339" spans="2:18" x14ac:dyDescent="0.25">
      <c r="B339" s="26">
        <f t="shared" ca="1" si="186"/>
        <v>35</v>
      </c>
      <c r="C339" s="38">
        <f ca="1">IF(B339="","",VLOOKUP(B339,Tabelle2!$D$1:$E$37,2,0))</f>
        <v>12</v>
      </c>
      <c r="D339" s="33">
        <f t="shared" ca="1" si="194"/>
        <v>12</v>
      </c>
      <c r="E339" s="43"/>
      <c r="F339" s="33">
        <f t="shared" ca="1" si="189"/>
        <v>24</v>
      </c>
      <c r="G339" s="31" t="str">
        <f ca="1">IF(C340=D339,"w","l")</f>
        <v>l</v>
      </c>
      <c r="H339" s="14">
        <f t="shared" ca="1" si="195"/>
        <v>-24</v>
      </c>
      <c r="I339" s="57">
        <f ca="1">I338+H339</f>
        <v>732</v>
      </c>
      <c r="J339" s="14">
        <f ca="1">12*K339</f>
        <v>24</v>
      </c>
      <c r="K339" s="14">
        <f ca="1">IF(N338="Win",1,K338+1)</f>
        <v>2</v>
      </c>
      <c r="L339" s="13">
        <v>1</v>
      </c>
      <c r="M339" s="15"/>
      <c r="N339" s="14"/>
      <c r="O339" s="5"/>
      <c r="R339" s="2"/>
    </row>
    <row r="340" spans="2:18" x14ac:dyDescent="0.25">
      <c r="B340" s="26">
        <f t="shared" ca="1" si="186"/>
        <v>20</v>
      </c>
      <c r="C340" s="35">
        <f ca="1">IF(B340="","",VLOOKUP(B340,Tabelle2!$D$1:$E$37,2,0))</f>
        <v>7</v>
      </c>
      <c r="D340" s="33">
        <f t="shared" ca="1" si="194"/>
        <v>7</v>
      </c>
      <c r="E340" s="40"/>
      <c r="F340" s="33">
        <f t="shared" ca="1" si="189"/>
        <v>24</v>
      </c>
      <c r="G340" s="29" t="str">
        <f t="shared" ref="G340:G350" ca="1" si="198">IF(C341=D340,"w","l")</f>
        <v>l</v>
      </c>
      <c r="H340" s="1">
        <f t="shared" ca="1" si="195"/>
        <v>-24</v>
      </c>
      <c r="I340" s="54">
        <f t="shared" ref="I340:I346" ca="1" si="199">H340+I339</f>
        <v>708</v>
      </c>
      <c r="J340" s="1">
        <f t="shared" ref="J340:J350" ca="1" si="200">12*K340</f>
        <v>24</v>
      </c>
      <c r="K340" s="1">
        <f ca="1">IF(N338="Win",1,K338+1)</f>
        <v>2</v>
      </c>
      <c r="L340" s="1">
        <f>IF(L339=12,1,L339+1)</f>
        <v>2</v>
      </c>
      <c r="M340" s="8"/>
      <c r="N340" s="1"/>
      <c r="O340" s="5"/>
      <c r="R340" s="2"/>
    </row>
    <row r="341" spans="2:18" x14ac:dyDescent="0.25">
      <c r="B341" s="26">
        <f t="shared" ca="1" si="186"/>
        <v>34</v>
      </c>
      <c r="C341" s="35">
        <f ca="1">IF(B341="","",VLOOKUP(B341,Tabelle2!$D$1:$E$37,2,0))</f>
        <v>12</v>
      </c>
      <c r="D341" s="33">
        <f t="shared" ca="1" si="194"/>
        <v>12</v>
      </c>
      <c r="E341" s="40"/>
      <c r="F341" s="33">
        <f t="shared" ca="1" si="189"/>
        <v>24</v>
      </c>
      <c r="G341" s="29" t="str">
        <f t="shared" ca="1" si="198"/>
        <v>l</v>
      </c>
      <c r="H341" s="1">
        <f t="shared" ca="1" si="195"/>
        <v>-24</v>
      </c>
      <c r="I341" s="54">
        <f t="shared" ca="1" si="199"/>
        <v>684</v>
      </c>
      <c r="J341" s="1">
        <f t="shared" ca="1" si="200"/>
        <v>24</v>
      </c>
      <c r="K341" s="1">
        <f ca="1">IF(N338="Win",1,K338+1)</f>
        <v>2</v>
      </c>
      <c r="L341" s="1">
        <f t="shared" ref="L341:L350" si="201">IF(L340=12,1,L340+1)</f>
        <v>3</v>
      </c>
      <c r="M341" s="8"/>
      <c r="N341" s="1"/>
      <c r="O341" s="5"/>
      <c r="R341" s="2"/>
    </row>
    <row r="342" spans="2:18" x14ac:dyDescent="0.25">
      <c r="B342" s="26">
        <f t="shared" ca="1" si="186"/>
        <v>12</v>
      </c>
      <c r="C342" s="35">
        <f ca="1">IF(B342="","",VLOOKUP(B342,Tabelle2!$D$1:$E$37,2,0))</f>
        <v>4</v>
      </c>
      <c r="D342" s="33">
        <f t="shared" ca="1" si="194"/>
        <v>4</v>
      </c>
      <c r="E342" s="40">
        <v>1</v>
      </c>
      <c r="F342" s="33">
        <f t="shared" ca="1" si="189"/>
        <v>24</v>
      </c>
      <c r="G342" s="29" t="str">
        <f t="shared" ca="1" si="198"/>
        <v>l</v>
      </c>
      <c r="H342" s="1">
        <f t="shared" ca="1" si="195"/>
        <v>-24</v>
      </c>
      <c r="I342" s="54">
        <f t="shared" ca="1" si="199"/>
        <v>660</v>
      </c>
      <c r="J342" s="1">
        <f t="shared" ca="1" si="200"/>
        <v>24</v>
      </c>
      <c r="K342" s="1">
        <f ca="1">IF(N338="Win",1,K338+1)</f>
        <v>2</v>
      </c>
      <c r="L342" s="1">
        <f t="shared" si="201"/>
        <v>4</v>
      </c>
      <c r="M342" s="8"/>
      <c r="N342" s="1"/>
      <c r="O342" s="6"/>
      <c r="R342" s="2"/>
    </row>
    <row r="343" spans="2:18" x14ac:dyDescent="0.25">
      <c r="B343" s="26">
        <f t="shared" ca="1" si="186"/>
        <v>28</v>
      </c>
      <c r="C343" s="35">
        <f ca="1">IF(B343="","",VLOOKUP(B343,Tabelle2!$D$1:$E$37,2,0))</f>
        <v>10</v>
      </c>
      <c r="D343" s="33">
        <f t="shared" ca="1" si="194"/>
        <v>10</v>
      </c>
      <c r="E343" s="40">
        <f ca="1">IF(E342=6,1,IF(G342="w",E342+1,E342))</f>
        <v>1</v>
      </c>
      <c r="F343" s="33">
        <f t="shared" ca="1" si="189"/>
        <v>24</v>
      </c>
      <c r="G343" s="29" t="str">
        <f t="shared" ca="1" si="198"/>
        <v>l</v>
      </c>
      <c r="H343" s="1">
        <f t="shared" ca="1" si="195"/>
        <v>-24</v>
      </c>
      <c r="I343" s="54">
        <f t="shared" ca="1" si="199"/>
        <v>636</v>
      </c>
      <c r="J343" s="1">
        <f t="shared" ca="1" si="200"/>
        <v>24</v>
      </c>
      <c r="K343" s="1">
        <f ca="1">IF(N338="Win",1,K338+1)</f>
        <v>2</v>
      </c>
      <c r="L343" s="1">
        <f t="shared" si="201"/>
        <v>5</v>
      </c>
      <c r="M343" s="8"/>
      <c r="N343" s="1"/>
      <c r="O343" s="5"/>
      <c r="R343" s="2"/>
    </row>
    <row r="344" spans="2:18" x14ac:dyDescent="0.25">
      <c r="B344" s="26">
        <f t="shared" ca="1" si="186"/>
        <v>15</v>
      </c>
      <c r="C344" s="35">
        <f ca="1">IF(B344="","",VLOOKUP(B344,Tabelle2!$D$1:$E$37,2,0))</f>
        <v>5</v>
      </c>
      <c r="D344" s="33">
        <f t="shared" ca="1" si="194"/>
        <v>5</v>
      </c>
      <c r="E344" s="40">
        <f ca="1">IF(E343=6,1,IF(G343="w",E343+1,E343))</f>
        <v>1</v>
      </c>
      <c r="F344" s="33">
        <f t="shared" ca="1" si="189"/>
        <v>24</v>
      </c>
      <c r="G344" s="29" t="str">
        <f t="shared" ca="1" si="198"/>
        <v>l</v>
      </c>
      <c r="H344" s="1">
        <f t="shared" ca="1" si="195"/>
        <v>-24</v>
      </c>
      <c r="I344" s="54">
        <f t="shared" ca="1" si="199"/>
        <v>612</v>
      </c>
      <c r="J344" s="1">
        <f t="shared" ca="1" si="200"/>
        <v>24</v>
      </c>
      <c r="K344" s="1">
        <f ca="1">IF(N338="Win",1,K338+1)</f>
        <v>2</v>
      </c>
      <c r="L344" s="1">
        <f t="shared" si="201"/>
        <v>6</v>
      </c>
      <c r="M344" s="8"/>
      <c r="N344" s="1"/>
      <c r="O344" s="5"/>
      <c r="R344" s="2"/>
    </row>
    <row r="345" spans="2:18" x14ac:dyDescent="0.25">
      <c r="B345" s="26">
        <f t="shared" ca="1" si="186"/>
        <v>18</v>
      </c>
      <c r="C345" s="35">
        <f ca="1">IF(B345="","",VLOOKUP(B345,Tabelle2!$D$1:$E$37,2,0))</f>
        <v>6</v>
      </c>
      <c r="D345" s="33">
        <f t="shared" ca="1" si="194"/>
        <v>6</v>
      </c>
      <c r="E345" s="40">
        <f ca="1">IF(E344=6,1,IF(G344="w",E344+1,E344))</f>
        <v>1</v>
      </c>
      <c r="F345" s="33">
        <f t="shared" ca="1" si="189"/>
        <v>24</v>
      </c>
      <c r="G345" s="29" t="str">
        <f t="shared" ca="1" si="198"/>
        <v>l</v>
      </c>
      <c r="H345" s="1">
        <f t="shared" ca="1" si="195"/>
        <v>-24</v>
      </c>
      <c r="I345" s="54">
        <f t="shared" ca="1" si="199"/>
        <v>588</v>
      </c>
      <c r="J345" s="1">
        <f t="shared" ca="1" si="200"/>
        <v>24</v>
      </c>
      <c r="K345" s="1">
        <f ca="1">IF(N338="Win",1,K338+1)</f>
        <v>2</v>
      </c>
      <c r="L345" s="1">
        <f t="shared" si="201"/>
        <v>7</v>
      </c>
      <c r="M345" s="8"/>
      <c r="N345" s="1"/>
      <c r="O345" s="5"/>
      <c r="R345" s="2"/>
    </row>
    <row r="346" spans="2:18" x14ac:dyDescent="0.25">
      <c r="B346" s="26">
        <f t="shared" ca="1" si="186"/>
        <v>5</v>
      </c>
      <c r="C346" s="35">
        <f ca="1">IF(B346="","",VLOOKUP(B346,Tabelle2!$D$1:$E$37,2,0))</f>
        <v>2</v>
      </c>
      <c r="D346" s="33">
        <f t="shared" ca="1" si="194"/>
        <v>2</v>
      </c>
      <c r="E346" s="40">
        <f ca="1">IF(E345=6,1,IF(G345="w",E345+1,E345))</f>
        <v>1</v>
      </c>
      <c r="F346" s="33">
        <f t="shared" ca="1" si="189"/>
        <v>24</v>
      </c>
      <c r="G346" s="29" t="str">
        <f t="shared" ca="1" si="198"/>
        <v>l</v>
      </c>
      <c r="H346" s="1">
        <f t="shared" ca="1" si="195"/>
        <v>-24</v>
      </c>
      <c r="I346" s="54">
        <f t="shared" ca="1" si="199"/>
        <v>564</v>
      </c>
      <c r="J346" s="1">
        <f t="shared" ca="1" si="200"/>
        <v>24</v>
      </c>
      <c r="K346" s="1">
        <f ca="1">IF(N338="Win",1,K338+1)</f>
        <v>2</v>
      </c>
      <c r="L346" s="1">
        <f t="shared" si="201"/>
        <v>8</v>
      </c>
      <c r="M346" s="8"/>
      <c r="N346" s="1"/>
      <c r="O346" s="5"/>
      <c r="R346" s="2"/>
    </row>
    <row r="347" spans="2:18" x14ac:dyDescent="0.25">
      <c r="B347" s="26">
        <f t="shared" ca="1" si="186"/>
        <v>31</v>
      </c>
      <c r="C347" s="35">
        <f ca="1">IF(B347="","",VLOOKUP(B347,Tabelle2!$D$1:$E$37,2,0))</f>
        <v>11</v>
      </c>
      <c r="D347" s="33">
        <f t="shared" ca="1" si="194"/>
        <v>11</v>
      </c>
      <c r="E347" s="40">
        <f ca="1">IF(E346=6,1,IF(G346="w",E346+1,E346))</f>
        <v>1</v>
      </c>
      <c r="F347" s="33">
        <f t="shared" ca="1" si="189"/>
        <v>24</v>
      </c>
      <c r="G347" s="29" t="str">
        <f t="shared" ca="1" si="198"/>
        <v>l</v>
      </c>
      <c r="H347" s="1">
        <f t="shared" ca="1" si="195"/>
        <v>-24</v>
      </c>
      <c r="I347" s="54">
        <f ca="1">H347+I346</f>
        <v>540</v>
      </c>
      <c r="J347" s="1">
        <f t="shared" ca="1" si="200"/>
        <v>24</v>
      </c>
      <c r="K347" s="1">
        <f ca="1">IF(N338="Win",1,K338+1)</f>
        <v>2</v>
      </c>
      <c r="L347" s="1">
        <f t="shared" si="201"/>
        <v>9</v>
      </c>
      <c r="M347" s="8"/>
      <c r="N347" s="1"/>
      <c r="O347" s="5"/>
      <c r="R347" s="2"/>
    </row>
    <row r="348" spans="2:18" x14ac:dyDescent="0.25">
      <c r="B348" s="26">
        <f t="shared" ca="1" si="186"/>
        <v>14</v>
      </c>
      <c r="C348" s="35">
        <f ca="1">IF(B348="","",VLOOKUP(B348,Tabelle2!$D$1:$E$37,2,0))</f>
        <v>5</v>
      </c>
      <c r="D348" s="33">
        <f t="shared" ca="1" si="194"/>
        <v>5</v>
      </c>
      <c r="E348" s="40">
        <f t="shared" ref="E348:E350" ca="1" si="202">IF(E347=6,1,IF(G347="w",E347+1,E347))</f>
        <v>1</v>
      </c>
      <c r="F348" s="33">
        <f t="shared" ca="1" si="189"/>
        <v>24</v>
      </c>
      <c r="G348" s="29" t="str">
        <f t="shared" ca="1" si="198"/>
        <v>l</v>
      </c>
      <c r="H348" s="1">
        <f t="shared" ca="1" si="195"/>
        <v>-24</v>
      </c>
      <c r="I348" s="54">
        <f t="shared" ref="I348:I350" ca="1" si="203">H348+I347</f>
        <v>516</v>
      </c>
      <c r="J348" s="1">
        <f t="shared" ca="1" si="200"/>
        <v>24</v>
      </c>
      <c r="K348" s="1">
        <f ca="1">IF(N338="Win",1,K338+1)</f>
        <v>2</v>
      </c>
      <c r="L348" s="1">
        <f t="shared" si="201"/>
        <v>10</v>
      </c>
      <c r="M348" s="8"/>
      <c r="N348" s="1"/>
      <c r="O348" s="5"/>
      <c r="R348" s="2"/>
    </row>
    <row r="349" spans="2:18" ht="15.75" thickBot="1" x14ac:dyDescent="0.3">
      <c r="B349" s="26">
        <f t="shared" ca="1" si="186"/>
        <v>0</v>
      </c>
      <c r="C349" s="36">
        <f ca="1">IF(B349="","",VLOOKUP(B349,Tabelle2!$D$1:$E$37,2,0))</f>
        <v>0</v>
      </c>
      <c r="D349" s="33">
        <f t="shared" ca="1" si="194"/>
        <v>0</v>
      </c>
      <c r="E349" s="41">
        <f t="shared" ca="1" si="202"/>
        <v>1</v>
      </c>
      <c r="F349" s="33">
        <f t="shared" ca="1" si="189"/>
        <v>24</v>
      </c>
      <c r="G349" s="30" t="str">
        <f t="shared" ca="1" si="198"/>
        <v>l</v>
      </c>
      <c r="H349" s="18">
        <f t="shared" ca="1" si="195"/>
        <v>-24</v>
      </c>
      <c r="I349" s="55">
        <f t="shared" ca="1" si="203"/>
        <v>492</v>
      </c>
      <c r="J349" s="18">
        <f t="shared" ca="1" si="200"/>
        <v>24</v>
      </c>
      <c r="K349" s="18">
        <f ca="1">IF(N338="Win",1,K338+1)</f>
        <v>2</v>
      </c>
      <c r="L349" s="18">
        <f t="shared" si="201"/>
        <v>11</v>
      </c>
      <c r="M349" s="19"/>
      <c r="N349" s="18"/>
      <c r="O349" s="5"/>
      <c r="R349" s="2"/>
    </row>
    <row r="350" spans="2:18" ht="15.75" thickBot="1" x14ac:dyDescent="0.3">
      <c r="B350" s="26">
        <f t="shared" ca="1" si="186"/>
        <v>8</v>
      </c>
      <c r="C350" s="37">
        <f ca="1">IF(B350="","",VLOOKUP(B350,Tabelle2!$D$1:$E$37,2,0))</f>
        <v>3</v>
      </c>
      <c r="D350" s="33">
        <f t="shared" ca="1" si="194"/>
        <v>3</v>
      </c>
      <c r="E350" s="42">
        <f t="shared" ca="1" si="202"/>
        <v>1</v>
      </c>
      <c r="F350" s="33">
        <f t="shared" ca="1" si="189"/>
        <v>24</v>
      </c>
      <c r="G350" s="20" t="str">
        <f t="shared" ca="1" si="198"/>
        <v>l</v>
      </c>
      <c r="H350" s="21">
        <f t="shared" ca="1" si="195"/>
        <v>-24</v>
      </c>
      <c r="I350" s="56">
        <f t="shared" ca="1" si="203"/>
        <v>468</v>
      </c>
      <c r="J350" s="21">
        <f t="shared" ca="1" si="200"/>
        <v>24</v>
      </c>
      <c r="K350" s="21">
        <f ca="1">IF(N338="Win",1,K338+1)</f>
        <v>2</v>
      </c>
      <c r="L350" s="21">
        <f t="shared" si="201"/>
        <v>12</v>
      </c>
      <c r="M350" s="21">
        <f ca="1">COUNTIF(H339:H350,-1*J339)</f>
        <v>12</v>
      </c>
      <c r="N350" s="22" t="str">
        <f ca="1">IF(M350=12,"Lost","Win")</f>
        <v>Lost</v>
      </c>
      <c r="O350" s="5"/>
      <c r="R350" s="2"/>
    </row>
    <row r="351" spans="2:18" x14ac:dyDescent="0.25">
      <c r="B351" s="26">
        <f t="shared" ca="1" si="186"/>
        <v>15</v>
      </c>
      <c r="C351" s="38">
        <f ca="1">IF(B351="","",VLOOKUP(B351,Tabelle2!$D$1:$E$37,2,0))</f>
        <v>5</v>
      </c>
      <c r="D351" s="33">
        <f t="shared" ca="1" si="194"/>
        <v>5</v>
      </c>
      <c r="E351" s="43"/>
      <c r="F351" s="33">
        <f t="shared" ca="1" si="189"/>
        <v>36</v>
      </c>
      <c r="G351" s="31" t="str">
        <f ca="1">IF(C352=D351,"w","l")</f>
        <v>l</v>
      </c>
      <c r="H351" s="14">
        <f t="shared" ca="1" si="195"/>
        <v>-36</v>
      </c>
      <c r="I351" s="57">
        <f ca="1">I350+H351</f>
        <v>432</v>
      </c>
      <c r="J351" s="14">
        <f ca="1">12*K351</f>
        <v>36</v>
      </c>
      <c r="K351" s="14">
        <f ca="1">IF(N350="Win",1,K350+1)</f>
        <v>3</v>
      </c>
      <c r="L351" s="13">
        <v>1</v>
      </c>
      <c r="M351" s="15"/>
      <c r="N351" s="14"/>
      <c r="O351" s="5"/>
      <c r="R351" s="2"/>
    </row>
    <row r="352" spans="2:18" x14ac:dyDescent="0.25">
      <c r="B352" s="26">
        <f t="shared" ca="1" si="186"/>
        <v>0</v>
      </c>
      <c r="C352" s="35">
        <f ca="1">IF(B352="","",VLOOKUP(B352,Tabelle2!$D$1:$E$37,2,0))</f>
        <v>0</v>
      </c>
      <c r="D352" s="33">
        <f t="shared" ca="1" si="194"/>
        <v>0</v>
      </c>
      <c r="E352" s="40"/>
      <c r="F352" s="33">
        <f t="shared" ca="1" si="189"/>
        <v>36</v>
      </c>
      <c r="G352" s="29" t="str">
        <f t="shared" ref="G352:G362" ca="1" si="204">IF(C353=D352,"w","l")</f>
        <v>l</v>
      </c>
      <c r="H352" s="1">
        <f t="shared" ca="1" si="195"/>
        <v>-36</v>
      </c>
      <c r="I352" s="54">
        <f t="shared" ref="I352:I358" ca="1" si="205">H352+I351</f>
        <v>396</v>
      </c>
      <c r="J352" s="1">
        <f t="shared" ref="J352:J362" ca="1" si="206">12*K352</f>
        <v>36</v>
      </c>
      <c r="K352" s="1">
        <f ca="1">IF(N350="Win",1,K350+1)</f>
        <v>3</v>
      </c>
      <c r="L352" s="1">
        <f>IF(L351=12,1,L351+1)</f>
        <v>2</v>
      </c>
      <c r="M352" s="8"/>
      <c r="N352" s="1"/>
      <c r="O352" s="5"/>
      <c r="R352" s="2"/>
    </row>
    <row r="353" spans="2:18" x14ac:dyDescent="0.25">
      <c r="B353" s="26">
        <f t="shared" ca="1" si="186"/>
        <v>10</v>
      </c>
      <c r="C353" s="35">
        <f ca="1">IF(B353="","",VLOOKUP(B353,Tabelle2!$D$1:$E$37,2,0))</f>
        <v>4</v>
      </c>
      <c r="D353" s="33">
        <f t="shared" ca="1" si="194"/>
        <v>4</v>
      </c>
      <c r="E353" s="40"/>
      <c r="F353" s="33">
        <f t="shared" ca="1" si="189"/>
        <v>36</v>
      </c>
      <c r="G353" s="29" t="str">
        <f t="shared" ca="1" si="204"/>
        <v>l</v>
      </c>
      <c r="H353" s="1">
        <f t="shared" ca="1" si="195"/>
        <v>-36</v>
      </c>
      <c r="I353" s="54">
        <f t="shared" ca="1" si="205"/>
        <v>360</v>
      </c>
      <c r="J353" s="1">
        <f t="shared" ca="1" si="206"/>
        <v>36</v>
      </c>
      <c r="K353" s="1">
        <f ca="1">IF(N350="Win",1,K350+1)</f>
        <v>3</v>
      </c>
      <c r="L353" s="1">
        <f t="shared" ref="L353:L362" si="207">IF(L352=12,1,L352+1)</f>
        <v>3</v>
      </c>
      <c r="M353" s="8"/>
      <c r="N353" s="1"/>
      <c r="O353" s="5"/>
      <c r="R353" s="2"/>
    </row>
    <row r="354" spans="2:18" x14ac:dyDescent="0.25">
      <c r="B354" s="26">
        <f t="shared" ca="1" si="186"/>
        <v>23</v>
      </c>
      <c r="C354" s="35">
        <f ca="1">IF(B354="","",VLOOKUP(B354,Tabelle2!$D$1:$E$37,2,0))</f>
        <v>8</v>
      </c>
      <c r="D354" s="33">
        <f t="shared" ca="1" si="194"/>
        <v>8</v>
      </c>
      <c r="E354" s="40">
        <v>1</v>
      </c>
      <c r="F354" s="33">
        <f t="shared" ca="1" si="189"/>
        <v>36</v>
      </c>
      <c r="G354" s="29" t="str">
        <f t="shared" ca="1" si="204"/>
        <v>l</v>
      </c>
      <c r="H354" s="1">
        <f t="shared" ca="1" si="195"/>
        <v>-36</v>
      </c>
      <c r="I354" s="54">
        <f t="shared" ca="1" si="205"/>
        <v>324</v>
      </c>
      <c r="J354" s="1">
        <f t="shared" ca="1" si="206"/>
        <v>36</v>
      </c>
      <c r="K354" s="1">
        <f ca="1">IF(N350="Win",1,K350+1)</f>
        <v>3</v>
      </c>
      <c r="L354" s="1">
        <f t="shared" si="207"/>
        <v>4</v>
      </c>
      <c r="M354" s="8"/>
      <c r="N354" s="1"/>
      <c r="O354" s="6"/>
      <c r="R354" s="2"/>
    </row>
    <row r="355" spans="2:18" x14ac:dyDescent="0.25">
      <c r="B355" s="26">
        <f t="shared" ca="1" si="186"/>
        <v>34</v>
      </c>
      <c r="C355" s="35">
        <f ca="1">IF(B355="","",VLOOKUP(B355,Tabelle2!$D$1:$E$37,2,0))</f>
        <v>12</v>
      </c>
      <c r="D355" s="33">
        <f t="shared" ca="1" si="194"/>
        <v>12</v>
      </c>
      <c r="E355" s="40">
        <f ca="1">IF(E354=6,1,IF(G354="w",E354+1,E354))</f>
        <v>1</v>
      </c>
      <c r="F355" s="33">
        <f t="shared" ca="1" si="189"/>
        <v>36</v>
      </c>
      <c r="G355" s="29" t="str">
        <f t="shared" ca="1" si="204"/>
        <v>l</v>
      </c>
      <c r="H355" s="1">
        <f t="shared" ca="1" si="195"/>
        <v>-36</v>
      </c>
      <c r="I355" s="54">
        <f t="shared" ca="1" si="205"/>
        <v>288</v>
      </c>
      <c r="J355" s="1">
        <f t="shared" ca="1" si="206"/>
        <v>36</v>
      </c>
      <c r="K355" s="1">
        <f ca="1">IF(N350="Win",1,K350+1)</f>
        <v>3</v>
      </c>
      <c r="L355" s="1">
        <f t="shared" si="207"/>
        <v>5</v>
      </c>
      <c r="M355" s="8"/>
      <c r="N355" s="1"/>
      <c r="O355" s="5"/>
      <c r="R355" s="2"/>
    </row>
    <row r="356" spans="2:18" x14ac:dyDescent="0.25">
      <c r="B356" s="26">
        <f t="shared" ca="1" si="186"/>
        <v>9</v>
      </c>
      <c r="C356" s="35">
        <f ca="1">IF(B356="","",VLOOKUP(B356,Tabelle2!$D$1:$E$37,2,0))</f>
        <v>3</v>
      </c>
      <c r="D356" s="33">
        <f t="shared" ca="1" si="194"/>
        <v>3</v>
      </c>
      <c r="E356" s="40">
        <f ca="1">IF(E355=6,1,IF(G355="w",E355+1,E355))</f>
        <v>1</v>
      </c>
      <c r="F356" s="33">
        <f t="shared" ca="1" si="189"/>
        <v>36</v>
      </c>
      <c r="G356" s="29" t="str">
        <f t="shared" ca="1" si="204"/>
        <v>l</v>
      </c>
      <c r="H356" s="1">
        <f t="shared" ca="1" si="195"/>
        <v>-36</v>
      </c>
      <c r="I356" s="54">
        <f t="shared" ca="1" si="205"/>
        <v>252</v>
      </c>
      <c r="J356" s="1">
        <f t="shared" ca="1" si="206"/>
        <v>36</v>
      </c>
      <c r="K356" s="1">
        <f ca="1">IF(N350="Win",1,K350+1)</f>
        <v>3</v>
      </c>
      <c r="L356" s="1">
        <f t="shared" si="207"/>
        <v>6</v>
      </c>
      <c r="M356" s="8"/>
      <c r="N356" s="1"/>
      <c r="O356" s="5"/>
      <c r="R356" s="2"/>
    </row>
    <row r="357" spans="2:18" x14ac:dyDescent="0.25">
      <c r="B357" s="26">
        <f t="shared" ca="1" si="186"/>
        <v>5</v>
      </c>
      <c r="C357" s="35">
        <f ca="1">IF(B357="","",VLOOKUP(B357,Tabelle2!$D$1:$E$37,2,0))</f>
        <v>2</v>
      </c>
      <c r="D357" s="33">
        <f t="shared" ca="1" si="194"/>
        <v>2</v>
      </c>
      <c r="E357" s="40">
        <f ca="1">IF(E356=6,1,IF(G356="w",E356+1,E356))</f>
        <v>1</v>
      </c>
      <c r="F357" s="33">
        <f t="shared" ca="1" si="189"/>
        <v>36</v>
      </c>
      <c r="G357" s="29" t="str">
        <f t="shared" ca="1" si="204"/>
        <v>l</v>
      </c>
      <c r="H357" s="1">
        <f t="shared" ca="1" si="195"/>
        <v>-36</v>
      </c>
      <c r="I357" s="54">
        <f t="shared" ca="1" si="205"/>
        <v>216</v>
      </c>
      <c r="J357" s="1">
        <f t="shared" ca="1" si="206"/>
        <v>36</v>
      </c>
      <c r="K357" s="1">
        <f ca="1">IF(N350="Win",1,K350+1)</f>
        <v>3</v>
      </c>
      <c r="L357" s="1">
        <f t="shared" si="207"/>
        <v>7</v>
      </c>
      <c r="M357" s="8"/>
      <c r="N357" s="1"/>
      <c r="O357" s="5"/>
      <c r="R357" s="2"/>
    </row>
    <row r="358" spans="2:18" x14ac:dyDescent="0.25">
      <c r="B358" s="26">
        <f t="shared" ca="1" si="186"/>
        <v>32</v>
      </c>
      <c r="C358" s="35">
        <f ca="1">IF(B358="","",VLOOKUP(B358,Tabelle2!$D$1:$E$37,2,0))</f>
        <v>11</v>
      </c>
      <c r="D358" s="33">
        <f t="shared" ca="1" si="194"/>
        <v>11</v>
      </c>
      <c r="E358" s="40">
        <f ca="1">IF(E357=6,1,IF(G357="w",E357+1,E357))</f>
        <v>1</v>
      </c>
      <c r="F358" s="33">
        <f t="shared" ca="1" si="189"/>
        <v>36</v>
      </c>
      <c r="G358" s="29" t="str">
        <f t="shared" ca="1" si="204"/>
        <v>l</v>
      </c>
      <c r="H358" s="1">
        <f t="shared" ca="1" si="195"/>
        <v>-36</v>
      </c>
      <c r="I358" s="54">
        <f t="shared" ca="1" si="205"/>
        <v>180</v>
      </c>
      <c r="J358" s="1">
        <f t="shared" ca="1" si="206"/>
        <v>36</v>
      </c>
      <c r="K358" s="1">
        <f ca="1">IF(N350="Win",1,K350+1)</f>
        <v>3</v>
      </c>
      <c r="L358" s="1">
        <f t="shared" si="207"/>
        <v>8</v>
      </c>
      <c r="M358" s="8"/>
      <c r="N358" s="1"/>
      <c r="O358" s="5"/>
      <c r="R358" s="2"/>
    </row>
    <row r="359" spans="2:18" x14ac:dyDescent="0.25">
      <c r="B359" s="26">
        <f t="shared" ca="1" si="186"/>
        <v>27</v>
      </c>
      <c r="C359" s="35">
        <f ca="1">IF(B359="","",VLOOKUP(B359,Tabelle2!$D$1:$E$37,2,0))</f>
        <v>9</v>
      </c>
      <c r="D359" s="33">
        <f t="shared" ca="1" si="194"/>
        <v>9</v>
      </c>
      <c r="E359" s="40">
        <f ca="1">IF(E358=6,1,IF(G358="w",E358+1,E358))</f>
        <v>1</v>
      </c>
      <c r="F359" s="33">
        <f t="shared" ca="1" si="189"/>
        <v>36</v>
      </c>
      <c r="G359" s="29" t="str">
        <f t="shared" ca="1" si="204"/>
        <v>l</v>
      </c>
      <c r="H359" s="1">
        <f t="shared" ca="1" si="195"/>
        <v>-36</v>
      </c>
      <c r="I359" s="54">
        <f ca="1">H359+I358</f>
        <v>144</v>
      </c>
      <c r="J359" s="1">
        <f t="shared" ca="1" si="206"/>
        <v>36</v>
      </c>
      <c r="K359" s="1">
        <f ca="1">IF(N350="Win",1,K350+1)</f>
        <v>3</v>
      </c>
      <c r="L359" s="1">
        <f t="shared" si="207"/>
        <v>9</v>
      </c>
      <c r="M359" s="8"/>
      <c r="N359" s="1"/>
      <c r="O359" s="5"/>
      <c r="R359" s="2"/>
    </row>
    <row r="360" spans="2:18" x14ac:dyDescent="0.25">
      <c r="B360" s="26">
        <f t="shared" ca="1" si="186"/>
        <v>17</v>
      </c>
      <c r="C360" s="35">
        <f ca="1">IF(B360="","",VLOOKUP(B360,Tabelle2!$D$1:$E$37,2,0))</f>
        <v>6</v>
      </c>
      <c r="D360" s="33">
        <f t="shared" ca="1" si="194"/>
        <v>6</v>
      </c>
      <c r="E360" s="40">
        <f t="shared" ref="E360:E362" ca="1" si="208">IF(E359=6,1,IF(G359="w",E359+1,E359))</f>
        <v>1</v>
      </c>
      <c r="F360" s="33">
        <f t="shared" ca="1" si="189"/>
        <v>36</v>
      </c>
      <c r="G360" s="29" t="str">
        <f t="shared" ca="1" si="204"/>
        <v>l</v>
      </c>
      <c r="H360" s="1">
        <f t="shared" ca="1" si="195"/>
        <v>-36</v>
      </c>
      <c r="I360" s="54">
        <f t="shared" ref="I360:I362" ca="1" si="209">H360+I359</f>
        <v>108</v>
      </c>
      <c r="J360" s="1">
        <f t="shared" ca="1" si="206"/>
        <v>36</v>
      </c>
      <c r="K360" s="1">
        <f ca="1">IF(N350="Win",1,K350+1)</f>
        <v>3</v>
      </c>
      <c r="L360" s="1">
        <f t="shared" si="207"/>
        <v>10</v>
      </c>
      <c r="M360" s="8"/>
      <c r="N360" s="1"/>
      <c r="O360" s="5"/>
      <c r="R360" s="2"/>
    </row>
    <row r="361" spans="2:18" ht="15.75" thickBot="1" x14ac:dyDescent="0.3">
      <c r="B361" s="26">
        <f t="shared" ca="1" si="186"/>
        <v>6</v>
      </c>
      <c r="C361" s="36">
        <f ca="1">IF(B361="","",VLOOKUP(B361,Tabelle2!$D$1:$E$37,2,0))</f>
        <v>2</v>
      </c>
      <c r="D361" s="33">
        <f t="shared" ca="1" si="194"/>
        <v>2</v>
      </c>
      <c r="E361" s="41">
        <f t="shared" ca="1" si="208"/>
        <v>1</v>
      </c>
      <c r="F361" s="33">
        <f t="shared" ca="1" si="189"/>
        <v>36</v>
      </c>
      <c r="G361" s="30" t="str">
        <f t="shared" ca="1" si="204"/>
        <v>l</v>
      </c>
      <c r="H361" s="18">
        <f t="shared" ca="1" si="195"/>
        <v>-36</v>
      </c>
      <c r="I361" s="55">
        <f t="shared" ca="1" si="209"/>
        <v>72</v>
      </c>
      <c r="J361" s="18">
        <f t="shared" ca="1" si="206"/>
        <v>36</v>
      </c>
      <c r="K361" s="18">
        <f ca="1">IF(N350="Win",1,K350+1)</f>
        <v>3</v>
      </c>
      <c r="L361" s="18">
        <f t="shared" si="207"/>
        <v>11</v>
      </c>
      <c r="M361" s="19"/>
      <c r="N361" s="18"/>
      <c r="O361" s="5"/>
      <c r="R361" s="2"/>
    </row>
    <row r="362" spans="2:18" ht="15.75" thickBot="1" x14ac:dyDescent="0.3">
      <c r="B362" s="26">
        <f t="shared" ca="1" si="186"/>
        <v>35</v>
      </c>
      <c r="C362" s="37">
        <f ca="1">IF(B362="","",VLOOKUP(B362,Tabelle2!$D$1:$E$37,2,0))</f>
        <v>12</v>
      </c>
      <c r="D362" s="33">
        <f t="shared" ca="1" si="194"/>
        <v>12</v>
      </c>
      <c r="E362" s="42">
        <f t="shared" ca="1" si="208"/>
        <v>1</v>
      </c>
      <c r="F362" s="33">
        <f t="shared" ca="1" si="189"/>
        <v>36</v>
      </c>
      <c r="G362" s="20" t="str">
        <f t="shared" ca="1" si="204"/>
        <v>l</v>
      </c>
      <c r="H362" s="21">
        <f t="shared" ca="1" si="195"/>
        <v>-36</v>
      </c>
      <c r="I362" s="56">
        <f t="shared" ca="1" si="209"/>
        <v>36</v>
      </c>
      <c r="J362" s="21">
        <f t="shared" ca="1" si="206"/>
        <v>36</v>
      </c>
      <c r="K362" s="21">
        <f ca="1">IF(N350="Win",1,K350+1)</f>
        <v>3</v>
      </c>
      <c r="L362" s="21">
        <f t="shared" si="207"/>
        <v>12</v>
      </c>
      <c r="M362" s="21">
        <f ca="1">COUNTIF(H351:H362,-1*J351)</f>
        <v>12</v>
      </c>
      <c r="N362" s="22" t="str">
        <f ca="1">IF(M362=12,"Lost","Win")</f>
        <v>Lost</v>
      </c>
      <c r="O362" s="5"/>
      <c r="R362" s="2"/>
    </row>
    <row r="363" spans="2:18" x14ac:dyDescent="0.25">
      <c r="B363" s="26">
        <f t="shared" ca="1" si="186"/>
        <v>5</v>
      </c>
      <c r="C363" s="38">
        <f ca="1">IF(B363="","",VLOOKUP(B363,Tabelle2!$D$1:$E$37,2,0))</f>
        <v>2</v>
      </c>
      <c r="D363" s="33">
        <f t="shared" ca="1" si="194"/>
        <v>2</v>
      </c>
      <c r="E363" s="43"/>
      <c r="F363" s="33">
        <f t="shared" ca="1" si="189"/>
        <v>48</v>
      </c>
      <c r="G363" s="31" t="str">
        <f ca="1">IF(C364=D363,"w","l")</f>
        <v>l</v>
      </c>
      <c r="H363" s="14">
        <f t="shared" ca="1" si="195"/>
        <v>-48</v>
      </c>
      <c r="I363" s="57">
        <f ca="1">I362+H363</f>
        <v>-12</v>
      </c>
      <c r="J363" s="14">
        <f ca="1">12*K363</f>
        <v>48</v>
      </c>
      <c r="K363" s="14">
        <f ca="1">IF(N362="Win",1,K362+1)</f>
        <v>4</v>
      </c>
      <c r="L363" s="13">
        <v>1</v>
      </c>
      <c r="M363" s="15"/>
      <c r="N363" s="14"/>
      <c r="O363" s="5"/>
      <c r="R363" s="2"/>
    </row>
    <row r="364" spans="2:18" x14ac:dyDescent="0.25">
      <c r="B364" s="26">
        <f t="shared" ca="1" si="186"/>
        <v>20</v>
      </c>
      <c r="C364" s="35">
        <f ca="1">IF(B364="","",VLOOKUP(B364,Tabelle2!$D$1:$E$37,2,0))</f>
        <v>7</v>
      </c>
      <c r="D364" s="33">
        <f t="shared" ca="1" si="194"/>
        <v>7</v>
      </c>
      <c r="E364" s="40"/>
      <c r="F364" s="33">
        <f t="shared" ca="1" si="189"/>
        <v>48</v>
      </c>
      <c r="G364" s="29" t="str">
        <f t="shared" ref="G364:G374" ca="1" si="210">IF(C365=D364,"w","l")</f>
        <v>l</v>
      </c>
      <c r="H364" s="1">
        <f t="shared" ca="1" si="195"/>
        <v>-48</v>
      </c>
      <c r="I364" s="54">
        <f t="shared" ref="I364:I370" ca="1" si="211">H364+I363</f>
        <v>-60</v>
      </c>
      <c r="J364" s="1">
        <f t="shared" ref="J364:J374" ca="1" si="212">12*K364</f>
        <v>48</v>
      </c>
      <c r="K364" s="1">
        <f ca="1">IF(N362="Win",1,K362+1)</f>
        <v>4</v>
      </c>
      <c r="L364" s="1">
        <f>IF(L363=12,1,L363+1)</f>
        <v>2</v>
      </c>
      <c r="M364" s="8"/>
      <c r="N364" s="1"/>
      <c r="O364" s="5"/>
      <c r="R364" s="2"/>
    </row>
    <row r="365" spans="2:18" x14ac:dyDescent="0.25">
      <c r="B365" s="26">
        <f t="shared" ca="1" si="186"/>
        <v>22</v>
      </c>
      <c r="C365" s="35">
        <f ca="1">IF(B365="","",VLOOKUP(B365,Tabelle2!$D$1:$E$37,2,0))</f>
        <v>8</v>
      </c>
      <c r="D365" s="33">
        <f t="shared" ca="1" si="194"/>
        <v>8</v>
      </c>
      <c r="E365" s="40"/>
      <c r="F365" s="33">
        <f t="shared" ca="1" si="189"/>
        <v>48</v>
      </c>
      <c r="G365" s="29" t="str">
        <f t="shared" ca="1" si="210"/>
        <v>l</v>
      </c>
      <c r="H365" s="1">
        <f t="shared" ca="1" si="195"/>
        <v>-48</v>
      </c>
      <c r="I365" s="54">
        <f t="shared" ca="1" si="211"/>
        <v>-108</v>
      </c>
      <c r="J365" s="1">
        <f t="shared" ca="1" si="212"/>
        <v>48</v>
      </c>
      <c r="K365" s="1">
        <f ca="1">IF(N362="Win",1,K362+1)</f>
        <v>4</v>
      </c>
      <c r="L365" s="1">
        <f t="shared" ref="L365:L374" si="213">IF(L364=12,1,L364+1)</f>
        <v>3</v>
      </c>
      <c r="M365" s="8"/>
      <c r="N365" s="1"/>
      <c r="O365" s="5"/>
      <c r="R365" s="2"/>
    </row>
    <row r="366" spans="2:18" x14ac:dyDescent="0.25">
      <c r="B366" s="26">
        <f t="shared" ca="1" si="186"/>
        <v>12</v>
      </c>
      <c r="C366" s="35">
        <f ca="1">IF(B366="","",VLOOKUP(B366,Tabelle2!$D$1:$E$37,2,0))</f>
        <v>4</v>
      </c>
      <c r="D366" s="33">
        <f t="shared" ca="1" si="194"/>
        <v>4</v>
      </c>
      <c r="E366" s="40">
        <v>1</v>
      </c>
      <c r="F366" s="33">
        <f t="shared" ca="1" si="189"/>
        <v>48</v>
      </c>
      <c r="G366" s="29" t="str">
        <f t="shared" ca="1" si="210"/>
        <v>l</v>
      </c>
      <c r="H366" s="1">
        <f t="shared" ca="1" si="195"/>
        <v>-48</v>
      </c>
      <c r="I366" s="54">
        <f t="shared" ca="1" si="211"/>
        <v>-156</v>
      </c>
      <c r="J366" s="1">
        <f t="shared" ca="1" si="212"/>
        <v>48</v>
      </c>
      <c r="K366" s="1">
        <f ca="1">IF(N362="Win",1,K362+1)</f>
        <v>4</v>
      </c>
      <c r="L366" s="1">
        <f t="shared" si="213"/>
        <v>4</v>
      </c>
      <c r="M366" s="8"/>
      <c r="N366" s="1"/>
      <c r="O366" s="6"/>
      <c r="R366" s="2"/>
    </row>
    <row r="367" spans="2:18" x14ac:dyDescent="0.25">
      <c r="B367" s="26">
        <f t="shared" ca="1" si="186"/>
        <v>29</v>
      </c>
      <c r="C367" s="35">
        <f ca="1">IF(B367="","",VLOOKUP(B367,Tabelle2!$D$1:$E$37,2,0))</f>
        <v>10</v>
      </c>
      <c r="D367" s="33">
        <f t="shared" ca="1" si="194"/>
        <v>10</v>
      </c>
      <c r="E367" s="40">
        <f ca="1">IF(E366=6,1,IF(G366="w",E366+1,E366))</f>
        <v>1</v>
      </c>
      <c r="F367" s="33">
        <f t="shared" ca="1" si="189"/>
        <v>48</v>
      </c>
      <c r="G367" s="29" t="str">
        <f t="shared" ca="1" si="210"/>
        <v>l</v>
      </c>
      <c r="H367" s="1">
        <f t="shared" ca="1" si="195"/>
        <v>-48</v>
      </c>
      <c r="I367" s="54">
        <f t="shared" ca="1" si="211"/>
        <v>-204</v>
      </c>
      <c r="J367" s="1">
        <f t="shared" ca="1" si="212"/>
        <v>48</v>
      </c>
      <c r="K367" s="1">
        <f ca="1">IF(N362="Win",1,K362+1)</f>
        <v>4</v>
      </c>
      <c r="L367" s="1">
        <f t="shared" si="213"/>
        <v>5</v>
      </c>
      <c r="M367" s="8"/>
      <c r="N367" s="1"/>
      <c r="O367" s="5"/>
      <c r="R367" s="2"/>
    </row>
    <row r="368" spans="2:18" x14ac:dyDescent="0.25">
      <c r="B368" s="26">
        <f t="shared" ca="1" si="186"/>
        <v>15</v>
      </c>
      <c r="C368" s="35">
        <f ca="1">IF(B368="","",VLOOKUP(B368,Tabelle2!$D$1:$E$37,2,0))</f>
        <v>5</v>
      </c>
      <c r="D368" s="33">
        <f t="shared" ca="1" si="194"/>
        <v>5</v>
      </c>
      <c r="E368" s="40">
        <f ca="1">IF(E367=6,1,IF(G367="w",E367+1,E367))</f>
        <v>1</v>
      </c>
      <c r="F368" s="33">
        <f t="shared" ca="1" si="189"/>
        <v>48</v>
      </c>
      <c r="G368" s="29" t="str">
        <f t="shared" ca="1" si="210"/>
        <v>l</v>
      </c>
      <c r="H368" s="1">
        <f t="shared" ca="1" si="195"/>
        <v>-48</v>
      </c>
      <c r="I368" s="54">
        <f t="shared" ca="1" si="211"/>
        <v>-252</v>
      </c>
      <c r="J368" s="1">
        <f t="shared" ca="1" si="212"/>
        <v>48</v>
      </c>
      <c r="K368" s="1">
        <f ca="1">IF(N362="Win",1,K362+1)</f>
        <v>4</v>
      </c>
      <c r="L368" s="1">
        <f t="shared" si="213"/>
        <v>6</v>
      </c>
      <c r="M368" s="8"/>
      <c r="N368" s="1"/>
      <c r="O368" s="5"/>
      <c r="R368" s="2"/>
    </row>
    <row r="369" spans="2:18" x14ac:dyDescent="0.25">
      <c r="B369" s="26">
        <f t="shared" ca="1" si="186"/>
        <v>21</v>
      </c>
      <c r="C369" s="35">
        <f ca="1">IF(B369="","",VLOOKUP(B369,Tabelle2!$D$1:$E$37,2,0))</f>
        <v>7</v>
      </c>
      <c r="D369" s="33">
        <f t="shared" ca="1" si="194"/>
        <v>7</v>
      </c>
      <c r="E369" s="40">
        <f ca="1">IF(E368=6,1,IF(G368="w",E368+1,E368))</f>
        <v>1</v>
      </c>
      <c r="F369" s="33">
        <f t="shared" ca="1" si="189"/>
        <v>48</v>
      </c>
      <c r="G369" s="29" t="str">
        <f t="shared" ca="1" si="210"/>
        <v>l</v>
      </c>
      <c r="H369" s="1">
        <f t="shared" ca="1" si="195"/>
        <v>-48</v>
      </c>
      <c r="I369" s="54">
        <f t="shared" ca="1" si="211"/>
        <v>-300</v>
      </c>
      <c r="J369" s="1">
        <f t="shared" ca="1" si="212"/>
        <v>48</v>
      </c>
      <c r="K369" s="1">
        <f ca="1">IF(N362="Win",1,K362+1)</f>
        <v>4</v>
      </c>
      <c r="L369" s="1">
        <f t="shared" si="213"/>
        <v>7</v>
      </c>
      <c r="M369" s="8"/>
      <c r="N369" s="1"/>
      <c r="O369" s="5"/>
      <c r="R369" s="2"/>
    </row>
    <row r="370" spans="2:18" x14ac:dyDescent="0.25">
      <c r="B370" s="26">
        <f t="shared" ca="1" si="186"/>
        <v>10</v>
      </c>
      <c r="C370" s="35">
        <f ca="1">IF(B370="","",VLOOKUP(B370,Tabelle2!$D$1:$E$37,2,0))</f>
        <v>4</v>
      </c>
      <c r="D370" s="33">
        <f t="shared" ca="1" si="194"/>
        <v>4</v>
      </c>
      <c r="E370" s="40">
        <f ca="1">IF(E369=6,1,IF(G369="w",E369+1,E369))</f>
        <v>1</v>
      </c>
      <c r="F370" s="33">
        <f t="shared" ca="1" si="189"/>
        <v>48</v>
      </c>
      <c r="G370" s="29" t="str">
        <f t="shared" ca="1" si="210"/>
        <v>l</v>
      </c>
      <c r="H370" s="1">
        <f t="shared" ca="1" si="195"/>
        <v>-48</v>
      </c>
      <c r="I370" s="54">
        <f t="shared" ca="1" si="211"/>
        <v>-348</v>
      </c>
      <c r="J370" s="1">
        <f t="shared" ca="1" si="212"/>
        <v>48</v>
      </c>
      <c r="K370" s="1">
        <f ca="1">IF(N362="Win",1,K362+1)</f>
        <v>4</v>
      </c>
      <c r="L370" s="1">
        <f t="shared" si="213"/>
        <v>8</v>
      </c>
      <c r="M370" s="8"/>
      <c r="N370" s="1"/>
      <c r="O370" s="5"/>
      <c r="R370" s="2"/>
    </row>
    <row r="371" spans="2:18" x14ac:dyDescent="0.25">
      <c r="B371" s="26">
        <f t="shared" ca="1" si="186"/>
        <v>29</v>
      </c>
      <c r="C371" s="35">
        <f ca="1">IF(B371="","",VLOOKUP(B371,Tabelle2!$D$1:$E$37,2,0))</f>
        <v>10</v>
      </c>
      <c r="D371" s="33">
        <f t="shared" ca="1" si="194"/>
        <v>10</v>
      </c>
      <c r="E371" s="40">
        <f ca="1">IF(E370=6,1,IF(G370="w",E370+1,E370))</f>
        <v>1</v>
      </c>
      <c r="F371" s="33">
        <f t="shared" ca="1" si="189"/>
        <v>48</v>
      </c>
      <c r="G371" s="29" t="str">
        <f t="shared" ca="1" si="210"/>
        <v>l</v>
      </c>
      <c r="H371" s="1">
        <f t="shared" ca="1" si="195"/>
        <v>-48</v>
      </c>
      <c r="I371" s="54">
        <f ca="1">H371+I370</f>
        <v>-396</v>
      </c>
      <c r="J371" s="1">
        <f t="shared" ca="1" si="212"/>
        <v>48</v>
      </c>
      <c r="K371" s="1">
        <f ca="1">IF(N362="Win",1,K362+1)</f>
        <v>4</v>
      </c>
      <c r="L371" s="1">
        <f t="shared" si="213"/>
        <v>9</v>
      </c>
      <c r="M371" s="8"/>
      <c r="N371" s="1"/>
      <c r="O371" s="5"/>
      <c r="R371" s="2"/>
    </row>
    <row r="372" spans="2:18" x14ac:dyDescent="0.25">
      <c r="B372" s="26">
        <f t="shared" ca="1" si="186"/>
        <v>20</v>
      </c>
      <c r="C372" s="35">
        <f ca="1">IF(B372="","",VLOOKUP(B372,Tabelle2!$D$1:$E$37,2,0))</f>
        <v>7</v>
      </c>
      <c r="D372" s="33">
        <f t="shared" ca="1" si="194"/>
        <v>7</v>
      </c>
      <c r="E372" s="40">
        <f t="shared" ref="E372:E374" ca="1" si="214">IF(E371=6,1,IF(G371="w",E371+1,E371))</f>
        <v>1</v>
      </c>
      <c r="F372" s="33">
        <f t="shared" ca="1" si="189"/>
        <v>48</v>
      </c>
      <c r="G372" s="29" t="str">
        <f t="shared" ca="1" si="210"/>
        <v>l</v>
      </c>
      <c r="H372" s="1">
        <f t="shared" ca="1" si="195"/>
        <v>-48</v>
      </c>
      <c r="I372" s="54">
        <f t="shared" ref="I372:I374" ca="1" si="215">H372+I371</f>
        <v>-444</v>
      </c>
      <c r="J372" s="1">
        <f t="shared" ca="1" si="212"/>
        <v>48</v>
      </c>
      <c r="K372" s="1">
        <f ca="1">IF(N362="Win",1,K362+1)</f>
        <v>4</v>
      </c>
      <c r="L372" s="1">
        <f t="shared" si="213"/>
        <v>10</v>
      </c>
      <c r="M372" s="8"/>
      <c r="N372" s="1"/>
      <c r="O372" s="5"/>
      <c r="R372" s="2"/>
    </row>
    <row r="373" spans="2:18" ht="15.75" thickBot="1" x14ac:dyDescent="0.3">
      <c r="B373" s="26">
        <f t="shared" ca="1" si="186"/>
        <v>36</v>
      </c>
      <c r="C373" s="36">
        <f ca="1">IF(B373="","",VLOOKUP(B373,Tabelle2!$D$1:$E$37,2,0))</f>
        <v>12</v>
      </c>
      <c r="D373" s="33">
        <f t="shared" ca="1" si="194"/>
        <v>12</v>
      </c>
      <c r="E373" s="41">
        <f t="shared" ca="1" si="214"/>
        <v>1</v>
      </c>
      <c r="F373" s="33">
        <f t="shared" ca="1" si="189"/>
        <v>48</v>
      </c>
      <c r="G373" s="30" t="str">
        <f t="shared" ca="1" si="210"/>
        <v>l</v>
      </c>
      <c r="H373" s="18">
        <f t="shared" ca="1" si="195"/>
        <v>-48</v>
      </c>
      <c r="I373" s="55">
        <f t="shared" ca="1" si="215"/>
        <v>-492</v>
      </c>
      <c r="J373" s="18">
        <f t="shared" ca="1" si="212"/>
        <v>48</v>
      </c>
      <c r="K373" s="18">
        <f ca="1">IF(N362="Win",1,K362+1)</f>
        <v>4</v>
      </c>
      <c r="L373" s="18">
        <f t="shared" si="213"/>
        <v>11</v>
      </c>
      <c r="M373" s="19"/>
      <c r="N373" s="18"/>
      <c r="O373" s="5"/>
      <c r="R373" s="2"/>
    </row>
    <row r="374" spans="2:18" ht="15.75" thickBot="1" x14ac:dyDescent="0.3">
      <c r="B374" s="26">
        <f t="shared" ca="1" si="186"/>
        <v>16</v>
      </c>
      <c r="C374" s="37">
        <f ca="1">IF(B374="","",VLOOKUP(B374,Tabelle2!$D$1:$E$37,2,0))</f>
        <v>6</v>
      </c>
      <c r="D374" s="33">
        <f t="shared" ca="1" si="194"/>
        <v>6</v>
      </c>
      <c r="E374" s="42">
        <f t="shared" ca="1" si="214"/>
        <v>1</v>
      </c>
      <c r="F374" s="33">
        <f t="shared" ca="1" si="189"/>
        <v>48</v>
      </c>
      <c r="G374" s="20" t="str">
        <f t="shared" ca="1" si="210"/>
        <v>l</v>
      </c>
      <c r="H374" s="21">
        <f t="shared" ca="1" si="195"/>
        <v>-48</v>
      </c>
      <c r="I374" s="56">
        <f t="shared" ca="1" si="215"/>
        <v>-540</v>
      </c>
      <c r="J374" s="21">
        <f t="shared" ca="1" si="212"/>
        <v>48</v>
      </c>
      <c r="K374" s="21">
        <f ca="1">IF(N362="Win",1,K362+1)</f>
        <v>4</v>
      </c>
      <c r="L374" s="21">
        <f t="shared" si="213"/>
        <v>12</v>
      </c>
      <c r="M374" s="21">
        <f ca="1">COUNTIF(H363:H374,-1*J363)</f>
        <v>12</v>
      </c>
      <c r="N374" s="22" t="str">
        <f ca="1">IF(M374=12,"Lost","Win")</f>
        <v>Lost</v>
      </c>
      <c r="O374" s="5"/>
      <c r="R374" s="2"/>
    </row>
    <row r="375" spans="2:18" x14ac:dyDescent="0.25">
      <c r="B375" s="26">
        <f t="shared" ca="1" si="186"/>
        <v>8</v>
      </c>
      <c r="C375" s="38">
        <f ca="1">IF(B375="","",VLOOKUP(B375,Tabelle2!$D$1:$E$37,2,0))</f>
        <v>3</v>
      </c>
      <c r="D375" s="33">
        <f t="shared" ca="1" si="194"/>
        <v>3</v>
      </c>
      <c r="E375" s="43"/>
      <c r="F375" s="33">
        <f t="shared" ca="1" si="189"/>
        <v>60</v>
      </c>
      <c r="G375" s="31" t="str">
        <f ca="1">IF(C376=D375,"w","l")</f>
        <v>l</v>
      </c>
      <c r="H375" s="14">
        <f t="shared" ca="1" si="195"/>
        <v>-60</v>
      </c>
      <c r="I375" s="57">
        <f ca="1">I374+H375</f>
        <v>-600</v>
      </c>
      <c r="J375" s="14">
        <f ca="1">12*K375</f>
        <v>60</v>
      </c>
      <c r="K375" s="14">
        <f ca="1">IF(N374="Win",1,K374+1)</f>
        <v>5</v>
      </c>
      <c r="L375" s="13">
        <v>1</v>
      </c>
      <c r="M375" s="15"/>
      <c r="N375" s="14"/>
      <c r="O375" s="5"/>
      <c r="R375" s="2"/>
    </row>
    <row r="376" spans="2:18" x14ac:dyDescent="0.25">
      <c r="B376" s="26">
        <f t="shared" ca="1" si="186"/>
        <v>15</v>
      </c>
      <c r="C376" s="35">
        <f ca="1">IF(B376="","",VLOOKUP(B376,Tabelle2!$D$1:$E$37,2,0))</f>
        <v>5</v>
      </c>
      <c r="D376" s="33">
        <f t="shared" ca="1" si="194"/>
        <v>5</v>
      </c>
      <c r="E376" s="40"/>
      <c r="F376" s="33">
        <f t="shared" ca="1" si="189"/>
        <v>60</v>
      </c>
      <c r="G376" s="29" t="str">
        <f t="shared" ref="G376:G386" ca="1" si="216">IF(C377=D376,"w","l")</f>
        <v>l</v>
      </c>
      <c r="H376" s="1">
        <f t="shared" ca="1" si="195"/>
        <v>-60</v>
      </c>
      <c r="I376" s="54">
        <f t="shared" ref="I376:I382" ca="1" si="217">H376+I375</f>
        <v>-660</v>
      </c>
      <c r="J376" s="1">
        <f t="shared" ref="J376:J386" ca="1" si="218">12*K376</f>
        <v>60</v>
      </c>
      <c r="K376" s="1">
        <f ca="1">IF(N374="Win",1,K374+1)</f>
        <v>5</v>
      </c>
      <c r="L376" s="1">
        <f>IF(L375=12,1,L375+1)</f>
        <v>2</v>
      </c>
      <c r="M376" s="8"/>
      <c r="N376" s="1"/>
      <c r="O376" s="5"/>
      <c r="R376" s="2"/>
    </row>
    <row r="377" spans="2:18" x14ac:dyDescent="0.25">
      <c r="B377" s="26">
        <f t="shared" ca="1" si="186"/>
        <v>34</v>
      </c>
      <c r="C377" s="35">
        <f ca="1">IF(B377="","",VLOOKUP(B377,Tabelle2!$D$1:$E$37,2,0))</f>
        <v>12</v>
      </c>
      <c r="D377" s="33">
        <f t="shared" ca="1" si="194"/>
        <v>12</v>
      </c>
      <c r="E377" s="40"/>
      <c r="F377" s="33">
        <f t="shared" ca="1" si="189"/>
        <v>60</v>
      </c>
      <c r="G377" s="29" t="str">
        <f t="shared" ca="1" si="216"/>
        <v>l</v>
      </c>
      <c r="H377" s="1">
        <f t="shared" ca="1" si="195"/>
        <v>-60</v>
      </c>
      <c r="I377" s="54">
        <f t="shared" ca="1" si="217"/>
        <v>-720</v>
      </c>
      <c r="J377" s="1">
        <f t="shared" ca="1" si="218"/>
        <v>60</v>
      </c>
      <c r="K377" s="1">
        <f ca="1">IF(N374="Win",1,K374+1)</f>
        <v>5</v>
      </c>
      <c r="L377" s="1">
        <f t="shared" ref="L377:L386" si="219">IF(L376=12,1,L376+1)</f>
        <v>3</v>
      </c>
      <c r="M377" s="8"/>
      <c r="N377" s="1"/>
      <c r="O377" s="5"/>
      <c r="R377" s="2"/>
    </row>
    <row r="378" spans="2:18" x14ac:dyDescent="0.25">
      <c r="B378" s="26">
        <f t="shared" ca="1" si="186"/>
        <v>32</v>
      </c>
      <c r="C378" s="35">
        <f ca="1">IF(B378="","",VLOOKUP(B378,Tabelle2!$D$1:$E$37,2,0))</f>
        <v>11</v>
      </c>
      <c r="D378" s="33">
        <f t="shared" ca="1" si="194"/>
        <v>11</v>
      </c>
      <c r="E378" s="40">
        <v>1</v>
      </c>
      <c r="F378" s="33">
        <f t="shared" ca="1" si="189"/>
        <v>60</v>
      </c>
      <c r="G378" s="29" t="str">
        <f t="shared" ca="1" si="216"/>
        <v>l</v>
      </c>
      <c r="H378" s="1">
        <f t="shared" ca="1" si="195"/>
        <v>-60</v>
      </c>
      <c r="I378" s="54">
        <f t="shared" ca="1" si="217"/>
        <v>-780</v>
      </c>
      <c r="J378" s="1">
        <f t="shared" ca="1" si="218"/>
        <v>60</v>
      </c>
      <c r="K378" s="1">
        <f ca="1">IF(N374="Win",1,K374+1)</f>
        <v>5</v>
      </c>
      <c r="L378" s="1">
        <f t="shared" si="219"/>
        <v>4</v>
      </c>
      <c r="M378" s="8"/>
      <c r="N378" s="1"/>
      <c r="O378" s="6"/>
      <c r="R378" s="2"/>
    </row>
    <row r="379" spans="2:18" x14ac:dyDescent="0.25">
      <c r="B379" s="26">
        <f t="shared" ca="1" si="186"/>
        <v>0</v>
      </c>
      <c r="C379" s="35">
        <f ca="1">IF(B379="","",VLOOKUP(B379,Tabelle2!$D$1:$E$37,2,0))</f>
        <v>0</v>
      </c>
      <c r="D379" s="33">
        <f t="shared" ca="1" si="194"/>
        <v>0</v>
      </c>
      <c r="E379" s="40">
        <f ca="1">IF(E378=6,1,IF(G378="w",E378+1,E378))</f>
        <v>1</v>
      </c>
      <c r="F379" s="33">
        <f t="shared" ca="1" si="189"/>
        <v>60</v>
      </c>
      <c r="G379" s="29" t="str">
        <f t="shared" ca="1" si="216"/>
        <v>l</v>
      </c>
      <c r="H379" s="1">
        <f t="shared" ca="1" si="195"/>
        <v>-60</v>
      </c>
      <c r="I379" s="54">
        <f t="shared" ca="1" si="217"/>
        <v>-840</v>
      </c>
      <c r="J379" s="1">
        <f t="shared" ca="1" si="218"/>
        <v>60</v>
      </c>
      <c r="K379" s="1">
        <f ca="1">IF(N374="Win",1,K374+1)</f>
        <v>5</v>
      </c>
      <c r="L379" s="1">
        <f t="shared" si="219"/>
        <v>5</v>
      </c>
      <c r="M379" s="8"/>
      <c r="N379" s="1"/>
      <c r="O379" s="5"/>
      <c r="R379" s="2"/>
    </row>
    <row r="380" spans="2:18" x14ac:dyDescent="0.25">
      <c r="B380" s="26">
        <f t="shared" ca="1" si="186"/>
        <v>30</v>
      </c>
      <c r="C380" s="35">
        <f ca="1">IF(B380="","",VLOOKUP(B380,Tabelle2!$D$1:$E$37,2,0))</f>
        <v>10</v>
      </c>
      <c r="D380" s="33">
        <f t="shared" ca="1" si="194"/>
        <v>10</v>
      </c>
      <c r="E380" s="40">
        <f ca="1">IF(E379=6,1,IF(G379="w",E379+1,E379))</f>
        <v>1</v>
      </c>
      <c r="F380" s="33">
        <f t="shared" ca="1" si="189"/>
        <v>60</v>
      </c>
      <c r="G380" s="29" t="str">
        <f t="shared" ca="1" si="216"/>
        <v>l</v>
      </c>
      <c r="H380" s="1">
        <f t="shared" ca="1" si="195"/>
        <v>-60</v>
      </c>
      <c r="I380" s="54">
        <f t="shared" ca="1" si="217"/>
        <v>-900</v>
      </c>
      <c r="J380" s="1">
        <f t="shared" ca="1" si="218"/>
        <v>60</v>
      </c>
      <c r="K380" s="1">
        <f ca="1">IF(N374="Win",1,K374+1)</f>
        <v>5</v>
      </c>
      <c r="L380" s="1">
        <f t="shared" si="219"/>
        <v>6</v>
      </c>
      <c r="M380" s="8"/>
      <c r="N380" s="1"/>
      <c r="O380" s="5"/>
      <c r="R380" s="2"/>
    </row>
    <row r="381" spans="2:18" x14ac:dyDescent="0.25">
      <c r="B381" s="26">
        <f t="shared" ca="1" si="186"/>
        <v>0</v>
      </c>
      <c r="C381" s="35">
        <f ca="1">IF(B381="","",VLOOKUP(B381,Tabelle2!$D$1:$E$37,2,0))</f>
        <v>0</v>
      </c>
      <c r="D381" s="33">
        <f t="shared" ca="1" si="194"/>
        <v>0</v>
      </c>
      <c r="E381" s="40">
        <f ca="1">IF(E380=6,1,IF(G380="w",E380+1,E380))</f>
        <v>1</v>
      </c>
      <c r="F381" s="33">
        <f t="shared" ca="1" si="189"/>
        <v>60</v>
      </c>
      <c r="G381" s="29" t="str">
        <f t="shared" ca="1" si="216"/>
        <v>l</v>
      </c>
      <c r="H381" s="1">
        <f t="shared" ca="1" si="195"/>
        <v>-60</v>
      </c>
      <c r="I381" s="54">
        <f t="shared" ca="1" si="217"/>
        <v>-960</v>
      </c>
      <c r="J381" s="1">
        <f t="shared" ca="1" si="218"/>
        <v>60</v>
      </c>
      <c r="K381" s="1">
        <f ca="1">IF(N374="Win",1,K374+1)</f>
        <v>5</v>
      </c>
      <c r="L381" s="1">
        <f t="shared" si="219"/>
        <v>7</v>
      </c>
      <c r="M381" s="8"/>
      <c r="N381" s="1"/>
      <c r="O381" s="5"/>
      <c r="R381" s="2"/>
    </row>
    <row r="382" spans="2:18" x14ac:dyDescent="0.25">
      <c r="B382" s="26">
        <f t="shared" ca="1" si="186"/>
        <v>16</v>
      </c>
      <c r="C382" s="35">
        <f ca="1">IF(B382="","",VLOOKUP(B382,Tabelle2!$D$1:$E$37,2,0))</f>
        <v>6</v>
      </c>
      <c r="D382" s="33">
        <f t="shared" ca="1" si="194"/>
        <v>6</v>
      </c>
      <c r="E382" s="40">
        <f ca="1">IF(E381=6,1,IF(G381="w",E381+1,E381))</f>
        <v>1</v>
      </c>
      <c r="F382" s="33">
        <f t="shared" ca="1" si="189"/>
        <v>60</v>
      </c>
      <c r="G382" s="29" t="str">
        <f t="shared" ca="1" si="216"/>
        <v>l</v>
      </c>
      <c r="H382" s="1">
        <f t="shared" ca="1" si="195"/>
        <v>-60</v>
      </c>
      <c r="I382" s="54">
        <f t="shared" ca="1" si="217"/>
        <v>-1020</v>
      </c>
      <c r="J382" s="1">
        <f t="shared" ca="1" si="218"/>
        <v>60</v>
      </c>
      <c r="K382" s="1">
        <f ca="1">IF(N374="Win",1,K374+1)</f>
        <v>5</v>
      </c>
      <c r="L382" s="1">
        <f t="shared" si="219"/>
        <v>8</v>
      </c>
      <c r="M382" s="8"/>
      <c r="N382" s="1"/>
      <c r="O382" s="5"/>
      <c r="R382" s="2"/>
    </row>
    <row r="383" spans="2:18" x14ac:dyDescent="0.25">
      <c r="B383" s="26">
        <f t="shared" ca="1" si="186"/>
        <v>0</v>
      </c>
      <c r="C383" s="35">
        <f ca="1">IF(B383="","",VLOOKUP(B383,Tabelle2!$D$1:$E$37,2,0))</f>
        <v>0</v>
      </c>
      <c r="D383" s="33">
        <f t="shared" ca="1" si="194"/>
        <v>0</v>
      </c>
      <c r="E383" s="40">
        <f ca="1">IF(E382=6,1,IF(G382="w",E382+1,E382))</f>
        <v>1</v>
      </c>
      <c r="F383" s="33">
        <f t="shared" ca="1" si="189"/>
        <v>60</v>
      </c>
      <c r="G383" s="29" t="str">
        <f t="shared" ca="1" si="216"/>
        <v>l</v>
      </c>
      <c r="H383" s="1">
        <f t="shared" ca="1" si="195"/>
        <v>-60</v>
      </c>
      <c r="I383" s="54">
        <f ca="1">H383+I382</f>
        <v>-1080</v>
      </c>
      <c r="J383" s="1">
        <f t="shared" ca="1" si="218"/>
        <v>60</v>
      </c>
      <c r="K383" s="1">
        <f ca="1">IF(N374="Win",1,K374+1)</f>
        <v>5</v>
      </c>
      <c r="L383" s="1">
        <f t="shared" si="219"/>
        <v>9</v>
      </c>
      <c r="M383" s="8"/>
      <c r="N383" s="1"/>
      <c r="O383" s="5"/>
      <c r="R383" s="2"/>
    </row>
    <row r="384" spans="2:18" x14ac:dyDescent="0.25">
      <c r="B384" s="26">
        <f t="shared" ca="1" si="186"/>
        <v>11</v>
      </c>
      <c r="C384" s="35">
        <f ca="1">IF(B384="","",VLOOKUP(B384,Tabelle2!$D$1:$E$37,2,0))</f>
        <v>4</v>
      </c>
      <c r="D384" s="33">
        <f t="shared" ca="1" si="194"/>
        <v>4</v>
      </c>
      <c r="E384" s="40">
        <f t="shared" ref="E384:E386" ca="1" si="220">IF(E383=6,1,IF(G383="w",E383+1,E383))</f>
        <v>1</v>
      </c>
      <c r="F384" s="33">
        <f t="shared" ca="1" si="189"/>
        <v>60</v>
      </c>
      <c r="G384" s="29" t="str">
        <f t="shared" ca="1" si="216"/>
        <v>l</v>
      </c>
      <c r="H384" s="1">
        <f t="shared" ca="1" si="195"/>
        <v>-60</v>
      </c>
      <c r="I384" s="54">
        <f t="shared" ref="I384:I386" ca="1" si="221">H384+I383</f>
        <v>-1140</v>
      </c>
      <c r="J384" s="1">
        <f t="shared" ca="1" si="218"/>
        <v>60</v>
      </c>
      <c r="K384" s="1">
        <f ca="1">IF(N374="Win",1,K374+1)</f>
        <v>5</v>
      </c>
      <c r="L384" s="1">
        <f t="shared" si="219"/>
        <v>10</v>
      </c>
      <c r="M384" s="8"/>
      <c r="N384" s="1"/>
      <c r="O384" s="5"/>
      <c r="R384" s="2"/>
    </row>
    <row r="385" spans="2:18" ht="15.75" thickBot="1" x14ac:dyDescent="0.3">
      <c r="B385" s="26">
        <f t="shared" ca="1" si="186"/>
        <v>24</v>
      </c>
      <c r="C385" s="36">
        <f ca="1">IF(B385="","",VLOOKUP(B385,Tabelle2!$D$1:$E$37,2,0))</f>
        <v>8</v>
      </c>
      <c r="D385" s="33">
        <f t="shared" ca="1" si="194"/>
        <v>8</v>
      </c>
      <c r="E385" s="41">
        <f t="shared" ca="1" si="220"/>
        <v>1</v>
      </c>
      <c r="F385" s="33">
        <f t="shared" ca="1" si="189"/>
        <v>60</v>
      </c>
      <c r="G385" s="30" t="str">
        <f t="shared" ca="1" si="216"/>
        <v>l</v>
      </c>
      <c r="H385" s="18">
        <f t="shared" ca="1" si="195"/>
        <v>-60</v>
      </c>
      <c r="I385" s="55">
        <f t="shared" ca="1" si="221"/>
        <v>-1200</v>
      </c>
      <c r="J385" s="18">
        <f t="shared" ca="1" si="218"/>
        <v>60</v>
      </c>
      <c r="K385" s="18">
        <f ca="1">IF(N374="Win",1,K374+1)</f>
        <v>5</v>
      </c>
      <c r="L385" s="18">
        <f t="shared" si="219"/>
        <v>11</v>
      </c>
      <c r="M385" s="19"/>
      <c r="N385" s="18"/>
      <c r="O385" s="5"/>
      <c r="R385" s="2"/>
    </row>
    <row r="386" spans="2:18" ht="15.75" thickBot="1" x14ac:dyDescent="0.3">
      <c r="B386" s="26">
        <f t="shared" ca="1" si="186"/>
        <v>26</v>
      </c>
      <c r="C386" s="37">
        <f ca="1">IF(B386="","",VLOOKUP(B386,Tabelle2!$D$1:$E$37,2,0))</f>
        <v>9</v>
      </c>
      <c r="D386" s="33">
        <f t="shared" ca="1" si="194"/>
        <v>9</v>
      </c>
      <c r="E386" s="42">
        <f t="shared" ca="1" si="220"/>
        <v>1</v>
      </c>
      <c r="F386" s="33">
        <f t="shared" ca="1" si="189"/>
        <v>60</v>
      </c>
      <c r="G386" s="20" t="str">
        <f t="shared" ca="1" si="216"/>
        <v>l</v>
      </c>
      <c r="H386" s="21">
        <f t="shared" ca="1" si="195"/>
        <v>-60</v>
      </c>
      <c r="I386" s="56">
        <f t="shared" ca="1" si="221"/>
        <v>-1260</v>
      </c>
      <c r="J386" s="21">
        <f t="shared" ca="1" si="218"/>
        <v>60</v>
      </c>
      <c r="K386" s="21">
        <f ca="1">IF(N374="Win",1,K374+1)</f>
        <v>5</v>
      </c>
      <c r="L386" s="21">
        <f t="shared" si="219"/>
        <v>12</v>
      </c>
      <c r="M386" s="21">
        <f ca="1">COUNTIF(H375:H386,-1*J375)</f>
        <v>12</v>
      </c>
      <c r="N386" s="22" t="str">
        <f ca="1">IF(M386=12,"Lost","Win")</f>
        <v>Lost</v>
      </c>
      <c r="O386" s="5"/>
      <c r="R386" s="2"/>
    </row>
    <row r="387" spans="2:18" x14ac:dyDescent="0.25">
      <c r="B387" s="26">
        <f t="shared" ca="1" si="186"/>
        <v>6</v>
      </c>
      <c r="C387" s="38">
        <f ca="1">IF(B387="","",VLOOKUP(B387,Tabelle2!$D$1:$E$37,2,0))</f>
        <v>2</v>
      </c>
      <c r="D387" s="33">
        <f t="shared" ca="1" si="194"/>
        <v>2</v>
      </c>
      <c r="E387" s="43"/>
      <c r="F387" s="33">
        <f t="shared" ca="1" si="189"/>
        <v>72</v>
      </c>
      <c r="G387" s="31" t="str">
        <f ca="1">IF(C388=D387,"w","l")</f>
        <v>l</v>
      </c>
      <c r="H387" s="14">
        <f t="shared" ca="1" si="195"/>
        <v>-72</v>
      </c>
      <c r="I387" s="57">
        <f ca="1">I386+H387</f>
        <v>-1332</v>
      </c>
      <c r="J387" s="14">
        <f ca="1">12*K387</f>
        <v>72</v>
      </c>
      <c r="K387" s="14">
        <f ca="1">IF(N386="Win",1,K386+1)</f>
        <v>6</v>
      </c>
      <c r="L387" s="13">
        <v>1</v>
      </c>
      <c r="M387" s="15"/>
      <c r="N387" s="14"/>
      <c r="O387" s="5"/>
      <c r="R387" s="2"/>
    </row>
    <row r="388" spans="2:18" x14ac:dyDescent="0.25">
      <c r="B388" s="26">
        <f t="shared" ref="B388:B451" ca="1" si="222">RANDBETWEEN(0,36)</f>
        <v>14</v>
      </c>
      <c r="C388" s="35">
        <f ca="1">IF(B388="","",VLOOKUP(B388,Tabelle2!$D$1:$E$37,2,0))</f>
        <v>5</v>
      </c>
      <c r="D388" s="33">
        <f t="shared" ca="1" si="194"/>
        <v>5</v>
      </c>
      <c r="E388" s="40"/>
      <c r="F388" s="33">
        <f t="shared" ca="1" si="189"/>
        <v>72</v>
      </c>
      <c r="G388" s="29" t="str">
        <f t="shared" ref="G388:G398" ca="1" si="223">IF(C389=D388,"w","l")</f>
        <v>l</v>
      </c>
      <c r="H388" s="1">
        <f t="shared" ca="1" si="195"/>
        <v>-72</v>
      </c>
      <c r="I388" s="54">
        <f t="shared" ref="I388:I394" ca="1" si="224">H388+I387</f>
        <v>-1404</v>
      </c>
      <c r="J388" s="1">
        <f t="shared" ref="J388:J398" ca="1" si="225">12*K388</f>
        <v>72</v>
      </c>
      <c r="K388" s="1">
        <f ca="1">IF(N386="Win",1,K386+1)</f>
        <v>6</v>
      </c>
      <c r="L388" s="1">
        <f>IF(L387=12,1,L387+1)</f>
        <v>2</v>
      </c>
      <c r="M388" s="8"/>
      <c r="N388" s="1"/>
      <c r="O388" s="5"/>
      <c r="R388" s="2"/>
    </row>
    <row r="389" spans="2:18" x14ac:dyDescent="0.25">
      <c r="B389" s="26">
        <f t="shared" ca="1" si="222"/>
        <v>2</v>
      </c>
      <c r="C389" s="35">
        <f ca="1">IF(B389="","",VLOOKUP(B389,Tabelle2!$D$1:$E$37,2,0))</f>
        <v>1</v>
      </c>
      <c r="D389" s="33">
        <f t="shared" ca="1" si="194"/>
        <v>1</v>
      </c>
      <c r="E389" s="40"/>
      <c r="F389" s="33">
        <f t="shared" ref="F389:F452" ca="1" si="226">J389</f>
        <v>72</v>
      </c>
      <c r="G389" s="29" t="str">
        <f t="shared" ca="1" si="223"/>
        <v>l</v>
      </c>
      <c r="H389" s="1">
        <f t="shared" ca="1" si="195"/>
        <v>-72</v>
      </c>
      <c r="I389" s="54">
        <f t="shared" ca="1" si="224"/>
        <v>-1476</v>
      </c>
      <c r="J389" s="1">
        <f t="shared" ca="1" si="225"/>
        <v>72</v>
      </c>
      <c r="K389" s="1">
        <f ca="1">IF(N386="Win",1,K386+1)</f>
        <v>6</v>
      </c>
      <c r="L389" s="1">
        <f t="shared" ref="L389:L398" si="227">IF(L388=12,1,L388+1)</f>
        <v>3</v>
      </c>
      <c r="M389" s="8"/>
      <c r="N389" s="1"/>
      <c r="O389" s="5"/>
      <c r="R389" s="2"/>
    </row>
    <row r="390" spans="2:18" x14ac:dyDescent="0.25">
      <c r="B390" s="26">
        <f t="shared" ca="1" si="222"/>
        <v>9</v>
      </c>
      <c r="C390" s="35">
        <f ca="1">IF(B390="","",VLOOKUP(B390,Tabelle2!$D$1:$E$37,2,0))</f>
        <v>3</v>
      </c>
      <c r="D390" s="33">
        <f t="shared" ca="1" si="194"/>
        <v>3</v>
      </c>
      <c r="E390" s="40">
        <v>1</v>
      </c>
      <c r="F390" s="33">
        <f t="shared" ca="1" si="226"/>
        <v>72</v>
      </c>
      <c r="G390" s="29" t="str">
        <f t="shared" ca="1" si="223"/>
        <v>l</v>
      </c>
      <c r="H390" s="1">
        <f t="shared" ca="1" si="195"/>
        <v>-72</v>
      </c>
      <c r="I390" s="54">
        <f t="shared" ca="1" si="224"/>
        <v>-1548</v>
      </c>
      <c r="J390" s="1">
        <f t="shared" ca="1" si="225"/>
        <v>72</v>
      </c>
      <c r="K390" s="1">
        <f ca="1">IF(N386="Win",1,K386+1)</f>
        <v>6</v>
      </c>
      <c r="L390" s="1">
        <f t="shared" si="227"/>
        <v>4</v>
      </c>
      <c r="M390" s="8"/>
      <c r="N390" s="1"/>
      <c r="O390" s="6"/>
      <c r="R390" s="2"/>
    </row>
    <row r="391" spans="2:18" x14ac:dyDescent="0.25">
      <c r="B391" s="26">
        <f t="shared" ca="1" si="222"/>
        <v>32</v>
      </c>
      <c r="C391" s="35">
        <f ca="1">IF(B391="","",VLOOKUP(B391,Tabelle2!$D$1:$E$37,2,0))</f>
        <v>11</v>
      </c>
      <c r="D391" s="33">
        <f t="shared" ca="1" si="194"/>
        <v>11</v>
      </c>
      <c r="E391" s="40">
        <f ca="1">IF(E390=6,1,IF(G390="w",E390+1,E390))</f>
        <v>1</v>
      </c>
      <c r="F391" s="33">
        <f t="shared" ca="1" si="226"/>
        <v>72</v>
      </c>
      <c r="G391" s="29" t="str">
        <f t="shared" ca="1" si="223"/>
        <v>l</v>
      </c>
      <c r="H391" s="1">
        <f t="shared" ca="1" si="195"/>
        <v>-72</v>
      </c>
      <c r="I391" s="54">
        <f t="shared" ca="1" si="224"/>
        <v>-1620</v>
      </c>
      <c r="J391" s="1">
        <f t="shared" ca="1" si="225"/>
        <v>72</v>
      </c>
      <c r="K391" s="1">
        <f ca="1">IF(N386="Win",1,K386+1)</f>
        <v>6</v>
      </c>
      <c r="L391" s="1">
        <f t="shared" si="227"/>
        <v>5</v>
      </c>
      <c r="M391" s="8"/>
      <c r="N391" s="1"/>
      <c r="O391" s="5"/>
      <c r="R391" s="2"/>
    </row>
    <row r="392" spans="2:18" x14ac:dyDescent="0.25">
      <c r="B392" s="26">
        <f t="shared" ca="1" si="222"/>
        <v>7</v>
      </c>
      <c r="C392" s="35">
        <f ca="1">IF(B392="","",VLOOKUP(B392,Tabelle2!$D$1:$E$37,2,0))</f>
        <v>3</v>
      </c>
      <c r="D392" s="33">
        <f t="shared" ca="1" si="194"/>
        <v>3</v>
      </c>
      <c r="E392" s="40">
        <f ca="1">IF(E391=6,1,IF(G391="w",E391+1,E391))</f>
        <v>1</v>
      </c>
      <c r="F392" s="33">
        <f t="shared" ca="1" si="226"/>
        <v>72</v>
      </c>
      <c r="G392" s="29" t="str">
        <f t="shared" ca="1" si="223"/>
        <v>l</v>
      </c>
      <c r="H392" s="1">
        <f t="shared" ca="1" si="195"/>
        <v>-72</v>
      </c>
      <c r="I392" s="54">
        <f t="shared" ca="1" si="224"/>
        <v>-1692</v>
      </c>
      <c r="J392" s="1">
        <f t="shared" ca="1" si="225"/>
        <v>72</v>
      </c>
      <c r="K392" s="1">
        <f ca="1">IF(N386="Win",1,K386+1)</f>
        <v>6</v>
      </c>
      <c r="L392" s="1">
        <f t="shared" si="227"/>
        <v>6</v>
      </c>
      <c r="M392" s="8"/>
      <c r="N392" s="1"/>
      <c r="O392" s="5"/>
      <c r="R392" s="2"/>
    </row>
    <row r="393" spans="2:18" x14ac:dyDescent="0.25">
      <c r="B393" s="26">
        <f t="shared" ca="1" si="222"/>
        <v>28</v>
      </c>
      <c r="C393" s="35">
        <f ca="1">IF(B393="","",VLOOKUP(B393,Tabelle2!$D$1:$E$37,2,0))</f>
        <v>10</v>
      </c>
      <c r="D393" s="33">
        <f t="shared" ca="1" si="194"/>
        <v>10</v>
      </c>
      <c r="E393" s="40">
        <f ca="1">IF(E392=6,1,IF(G392="w",E392+1,E392))</f>
        <v>1</v>
      </c>
      <c r="F393" s="33">
        <f t="shared" ca="1" si="226"/>
        <v>72</v>
      </c>
      <c r="G393" s="29" t="str">
        <f t="shared" ca="1" si="223"/>
        <v>l</v>
      </c>
      <c r="H393" s="1">
        <f t="shared" ca="1" si="195"/>
        <v>-72</v>
      </c>
      <c r="I393" s="54">
        <f t="shared" ca="1" si="224"/>
        <v>-1764</v>
      </c>
      <c r="J393" s="1">
        <f t="shared" ca="1" si="225"/>
        <v>72</v>
      </c>
      <c r="K393" s="1">
        <f ca="1">IF(N386="Win",1,K386+1)</f>
        <v>6</v>
      </c>
      <c r="L393" s="1">
        <f t="shared" si="227"/>
        <v>7</v>
      </c>
      <c r="M393" s="8"/>
      <c r="N393" s="1"/>
      <c r="O393" s="5"/>
      <c r="R393" s="2"/>
    </row>
    <row r="394" spans="2:18" x14ac:dyDescent="0.25">
      <c r="B394" s="26">
        <f t="shared" ca="1" si="222"/>
        <v>24</v>
      </c>
      <c r="C394" s="35">
        <f ca="1">IF(B394="","",VLOOKUP(B394,Tabelle2!$D$1:$E$37,2,0))</f>
        <v>8</v>
      </c>
      <c r="D394" s="33">
        <f t="shared" ca="1" si="194"/>
        <v>8</v>
      </c>
      <c r="E394" s="40">
        <f ca="1">IF(E393=6,1,IF(G393="w",E393+1,E393))</f>
        <v>1</v>
      </c>
      <c r="F394" s="33">
        <f t="shared" ca="1" si="226"/>
        <v>72</v>
      </c>
      <c r="G394" s="29" t="str">
        <f t="shared" ca="1" si="223"/>
        <v>l</v>
      </c>
      <c r="H394" s="1">
        <f t="shared" ca="1" si="195"/>
        <v>-72</v>
      </c>
      <c r="I394" s="54">
        <f t="shared" ca="1" si="224"/>
        <v>-1836</v>
      </c>
      <c r="J394" s="1">
        <f t="shared" ca="1" si="225"/>
        <v>72</v>
      </c>
      <c r="K394" s="1">
        <f ca="1">IF(N386="Win",1,K386+1)</f>
        <v>6</v>
      </c>
      <c r="L394" s="1">
        <f t="shared" si="227"/>
        <v>8</v>
      </c>
      <c r="M394" s="8"/>
      <c r="N394" s="1"/>
      <c r="O394" s="5"/>
      <c r="R394" s="2"/>
    </row>
    <row r="395" spans="2:18" x14ac:dyDescent="0.25">
      <c r="B395" s="26">
        <f t="shared" ca="1" si="222"/>
        <v>9</v>
      </c>
      <c r="C395" s="35">
        <f ca="1">IF(B395="","",VLOOKUP(B395,Tabelle2!$D$1:$E$37,2,0))</f>
        <v>3</v>
      </c>
      <c r="D395" s="33">
        <f t="shared" ref="D395:D458" ca="1" si="228">IF(AND(L394=1,C395="R"),"B",IF(AND(L394=1,C395="B"),"R",C395))</f>
        <v>3</v>
      </c>
      <c r="E395" s="40">
        <f ca="1">IF(E394=6,1,IF(G394="w",E394+1,E394))</f>
        <v>1</v>
      </c>
      <c r="F395" s="33">
        <f t="shared" ca="1" si="226"/>
        <v>72</v>
      </c>
      <c r="G395" s="29" t="str">
        <f t="shared" ca="1" si="223"/>
        <v>l</v>
      </c>
      <c r="H395" s="1">
        <f t="shared" ca="1" si="195"/>
        <v>-72</v>
      </c>
      <c r="I395" s="54">
        <f ca="1">H395+I394</f>
        <v>-1908</v>
      </c>
      <c r="J395" s="1">
        <f t="shared" ca="1" si="225"/>
        <v>72</v>
      </c>
      <c r="K395" s="1">
        <f ca="1">IF(N386="Win",1,K386+1)</f>
        <v>6</v>
      </c>
      <c r="L395" s="1">
        <f t="shared" si="227"/>
        <v>9</v>
      </c>
      <c r="M395" s="8"/>
      <c r="N395" s="1"/>
      <c r="O395" s="5"/>
      <c r="R395" s="2"/>
    </row>
    <row r="396" spans="2:18" x14ac:dyDescent="0.25">
      <c r="B396" s="26">
        <f t="shared" ca="1" si="222"/>
        <v>36</v>
      </c>
      <c r="C396" s="35">
        <f ca="1">IF(B396="","",VLOOKUP(B396,Tabelle2!$D$1:$E$37,2,0))</f>
        <v>12</v>
      </c>
      <c r="D396" s="33">
        <f t="shared" ca="1" si="228"/>
        <v>12</v>
      </c>
      <c r="E396" s="40">
        <f t="shared" ref="E396:E398" ca="1" si="229">IF(E395=6,1,IF(G395="w",E395+1,E395))</f>
        <v>1</v>
      </c>
      <c r="F396" s="33">
        <f t="shared" ca="1" si="226"/>
        <v>72</v>
      </c>
      <c r="G396" s="29" t="str">
        <f t="shared" ca="1" si="223"/>
        <v>l</v>
      </c>
      <c r="H396" s="1">
        <f t="shared" ca="1" si="195"/>
        <v>-72</v>
      </c>
      <c r="I396" s="54">
        <f t="shared" ref="I396:I398" ca="1" si="230">H396+I395</f>
        <v>-1980</v>
      </c>
      <c r="J396" s="1">
        <f t="shared" ca="1" si="225"/>
        <v>72</v>
      </c>
      <c r="K396" s="1">
        <f ca="1">IF(N386="Win",1,K386+1)</f>
        <v>6</v>
      </c>
      <c r="L396" s="1">
        <f t="shared" si="227"/>
        <v>10</v>
      </c>
      <c r="M396" s="8"/>
      <c r="N396" s="1"/>
      <c r="O396" s="5"/>
      <c r="R396" s="2"/>
    </row>
    <row r="397" spans="2:18" ht="15.75" thickBot="1" x14ac:dyDescent="0.3">
      <c r="B397" s="26">
        <f t="shared" ca="1" si="222"/>
        <v>7</v>
      </c>
      <c r="C397" s="36">
        <f ca="1">IF(B397="","",VLOOKUP(B397,Tabelle2!$D$1:$E$37,2,0))</f>
        <v>3</v>
      </c>
      <c r="D397" s="33">
        <f t="shared" ca="1" si="228"/>
        <v>3</v>
      </c>
      <c r="E397" s="41">
        <f t="shared" ca="1" si="229"/>
        <v>1</v>
      </c>
      <c r="F397" s="33">
        <f t="shared" ca="1" si="226"/>
        <v>72</v>
      </c>
      <c r="G397" s="30" t="str">
        <f t="shared" ca="1" si="223"/>
        <v>l</v>
      </c>
      <c r="H397" s="18">
        <f t="shared" ca="1" si="195"/>
        <v>-72</v>
      </c>
      <c r="I397" s="55">
        <f t="shared" ca="1" si="230"/>
        <v>-2052</v>
      </c>
      <c r="J397" s="18">
        <f t="shared" ca="1" si="225"/>
        <v>72</v>
      </c>
      <c r="K397" s="18">
        <f ca="1">IF(N386="Win",1,K386+1)</f>
        <v>6</v>
      </c>
      <c r="L397" s="18">
        <f t="shared" si="227"/>
        <v>11</v>
      </c>
      <c r="M397" s="19"/>
      <c r="N397" s="18"/>
      <c r="O397" s="5"/>
      <c r="R397" s="2"/>
    </row>
    <row r="398" spans="2:18" ht="15.75" thickBot="1" x14ac:dyDescent="0.3">
      <c r="B398" s="26">
        <f t="shared" ca="1" si="222"/>
        <v>0</v>
      </c>
      <c r="C398" s="37">
        <f ca="1">IF(B398="","",VLOOKUP(B398,Tabelle2!$D$1:$E$37,2,0))</f>
        <v>0</v>
      </c>
      <c r="D398" s="33">
        <f t="shared" ca="1" si="228"/>
        <v>0</v>
      </c>
      <c r="E398" s="42">
        <f t="shared" ca="1" si="229"/>
        <v>1</v>
      </c>
      <c r="F398" s="33">
        <f t="shared" ca="1" si="226"/>
        <v>72</v>
      </c>
      <c r="G398" s="20" t="str">
        <f t="shared" ca="1" si="223"/>
        <v>l</v>
      </c>
      <c r="H398" s="21">
        <f t="shared" ref="H398:H428" ca="1" si="231">IF(AND(G397="w",H397&lt;&gt;0),0,IF(G398="w",12*J398-J398,J398*(-1)))</f>
        <v>-72</v>
      </c>
      <c r="I398" s="56">
        <f t="shared" ca="1" si="230"/>
        <v>-2124</v>
      </c>
      <c r="J398" s="21">
        <f t="shared" ca="1" si="225"/>
        <v>72</v>
      </c>
      <c r="K398" s="21">
        <f ca="1">IF(N386="Win",1,K386+1)</f>
        <v>6</v>
      </c>
      <c r="L398" s="21">
        <f t="shared" si="227"/>
        <v>12</v>
      </c>
      <c r="M398" s="21">
        <f ca="1">COUNTIF(H387:H398,-1*J387)</f>
        <v>12</v>
      </c>
      <c r="N398" s="22" t="str">
        <f ca="1">IF(M398=12,"Lost","Win")</f>
        <v>Lost</v>
      </c>
      <c r="O398" s="5"/>
      <c r="R398" s="2"/>
    </row>
    <row r="399" spans="2:18" x14ac:dyDescent="0.25">
      <c r="B399" s="26">
        <f t="shared" ca="1" si="222"/>
        <v>1</v>
      </c>
      <c r="C399" s="38">
        <f ca="1">IF(B399="","",VLOOKUP(B399,Tabelle2!$D$1:$E$37,2,0))</f>
        <v>1</v>
      </c>
      <c r="D399" s="33">
        <f t="shared" ca="1" si="228"/>
        <v>1</v>
      </c>
      <c r="E399" s="43"/>
      <c r="F399" s="33">
        <f t="shared" ca="1" si="226"/>
        <v>84</v>
      </c>
      <c r="G399" s="31" t="str">
        <f ca="1">IF(C400=D399,"w","l")</f>
        <v>l</v>
      </c>
      <c r="H399" s="14">
        <f t="shared" ca="1" si="231"/>
        <v>-84</v>
      </c>
      <c r="I399" s="57">
        <f ca="1">I398+H399</f>
        <v>-2208</v>
      </c>
      <c r="J399" s="14">
        <f ca="1">12*K399</f>
        <v>84</v>
      </c>
      <c r="K399" s="14">
        <f ca="1">IF(N398="Win",1,K398+1)</f>
        <v>7</v>
      </c>
      <c r="L399" s="13">
        <v>1</v>
      </c>
      <c r="M399" s="15"/>
      <c r="N399" s="14"/>
      <c r="O399" s="5"/>
      <c r="R399" s="2"/>
    </row>
    <row r="400" spans="2:18" x14ac:dyDescent="0.25">
      <c r="B400" s="26">
        <f t="shared" ca="1" si="222"/>
        <v>13</v>
      </c>
      <c r="C400" s="35">
        <f ca="1">IF(B400="","",VLOOKUP(B400,Tabelle2!$D$1:$E$37,2,0))</f>
        <v>5</v>
      </c>
      <c r="D400" s="33">
        <f t="shared" ca="1" si="228"/>
        <v>5</v>
      </c>
      <c r="E400" s="40"/>
      <c r="F400" s="33">
        <f t="shared" ca="1" si="226"/>
        <v>84</v>
      </c>
      <c r="G400" s="29" t="str">
        <f t="shared" ref="G400:G410" ca="1" si="232">IF(C401=D400,"w","l")</f>
        <v>w</v>
      </c>
      <c r="H400" s="1">
        <f t="shared" ca="1" si="231"/>
        <v>924</v>
      </c>
      <c r="I400" s="54">
        <f t="shared" ref="I400:I406" ca="1" si="233">H400+I399</f>
        <v>-1284</v>
      </c>
      <c r="J400" s="1">
        <f t="shared" ref="J400:J410" ca="1" si="234">12*K400</f>
        <v>84</v>
      </c>
      <c r="K400" s="1">
        <f ca="1">IF(N398="Win",1,K398+1)</f>
        <v>7</v>
      </c>
      <c r="L400" s="1">
        <f>IF(L399=12,1,L399+1)</f>
        <v>2</v>
      </c>
      <c r="M400" s="8"/>
      <c r="N400" s="1"/>
      <c r="O400" s="5"/>
      <c r="R400" s="2"/>
    </row>
    <row r="401" spans="2:18" x14ac:dyDescent="0.25">
      <c r="B401" s="26">
        <f t="shared" ca="1" si="222"/>
        <v>14</v>
      </c>
      <c r="C401" s="35">
        <f ca="1">IF(B401="","",VLOOKUP(B401,Tabelle2!$D$1:$E$37,2,0))</f>
        <v>5</v>
      </c>
      <c r="D401" s="33">
        <f t="shared" ca="1" si="228"/>
        <v>5</v>
      </c>
      <c r="E401" s="40"/>
      <c r="F401" s="33">
        <f t="shared" ca="1" si="226"/>
        <v>84</v>
      </c>
      <c r="G401" s="29" t="str">
        <f t="shared" ca="1" si="232"/>
        <v>l</v>
      </c>
      <c r="H401" s="1">
        <f t="shared" ca="1" si="231"/>
        <v>0</v>
      </c>
      <c r="I401" s="54">
        <f t="shared" ca="1" si="233"/>
        <v>-1284</v>
      </c>
      <c r="J401" s="1">
        <f t="shared" ca="1" si="234"/>
        <v>84</v>
      </c>
      <c r="K401" s="1">
        <f ca="1">IF(N398="Win",1,K398+1)</f>
        <v>7</v>
      </c>
      <c r="L401" s="1">
        <f t="shared" ref="L401:L410" si="235">IF(L400=12,1,L400+1)</f>
        <v>3</v>
      </c>
      <c r="M401" s="8"/>
      <c r="N401" s="1"/>
      <c r="O401" s="5"/>
      <c r="R401" s="2"/>
    </row>
    <row r="402" spans="2:18" x14ac:dyDescent="0.25">
      <c r="B402" s="26">
        <f t="shared" ca="1" si="222"/>
        <v>20</v>
      </c>
      <c r="C402" s="35">
        <f ca="1">IF(B402="","",VLOOKUP(B402,Tabelle2!$D$1:$E$37,2,0))</f>
        <v>7</v>
      </c>
      <c r="D402" s="33">
        <f t="shared" ca="1" si="228"/>
        <v>7</v>
      </c>
      <c r="E402" s="40">
        <v>1</v>
      </c>
      <c r="F402" s="33">
        <f t="shared" ca="1" si="226"/>
        <v>84</v>
      </c>
      <c r="G402" s="29" t="str">
        <f t="shared" ca="1" si="232"/>
        <v>l</v>
      </c>
      <c r="H402" s="1">
        <f t="shared" ca="1" si="231"/>
        <v>-84</v>
      </c>
      <c r="I402" s="54">
        <f t="shared" ca="1" si="233"/>
        <v>-1368</v>
      </c>
      <c r="J402" s="1">
        <f t="shared" ca="1" si="234"/>
        <v>84</v>
      </c>
      <c r="K402" s="1">
        <f ca="1">IF(N398="Win",1,K398+1)</f>
        <v>7</v>
      </c>
      <c r="L402" s="1">
        <f t="shared" si="235"/>
        <v>4</v>
      </c>
      <c r="M402" s="8"/>
      <c r="N402" s="1"/>
      <c r="O402" s="6"/>
      <c r="R402" s="2"/>
    </row>
    <row r="403" spans="2:18" x14ac:dyDescent="0.25">
      <c r="B403" s="26">
        <f t="shared" ca="1" si="222"/>
        <v>0</v>
      </c>
      <c r="C403" s="35">
        <f ca="1">IF(B403="","",VLOOKUP(B403,Tabelle2!$D$1:$E$37,2,0))</f>
        <v>0</v>
      </c>
      <c r="D403" s="33">
        <f t="shared" ca="1" si="228"/>
        <v>0</v>
      </c>
      <c r="E403" s="40">
        <f ca="1">IF(E402=6,1,IF(G402="w",E402+1,E402))</f>
        <v>1</v>
      </c>
      <c r="F403" s="33">
        <f t="shared" ca="1" si="226"/>
        <v>84</v>
      </c>
      <c r="G403" s="29" t="str">
        <f t="shared" ca="1" si="232"/>
        <v>l</v>
      </c>
      <c r="H403" s="1">
        <f t="shared" ca="1" si="231"/>
        <v>-84</v>
      </c>
      <c r="I403" s="54">
        <f t="shared" ca="1" si="233"/>
        <v>-1452</v>
      </c>
      <c r="J403" s="1">
        <f t="shared" ca="1" si="234"/>
        <v>84</v>
      </c>
      <c r="K403" s="1">
        <f ca="1">IF(N398="Win",1,K398+1)</f>
        <v>7</v>
      </c>
      <c r="L403" s="1">
        <f t="shared" si="235"/>
        <v>5</v>
      </c>
      <c r="M403" s="8"/>
      <c r="N403" s="1"/>
      <c r="O403" s="5"/>
      <c r="R403" s="2"/>
    </row>
    <row r="404" spans="2:18" x14ac:dyDescent="0.25">
      <c r="B404" s="26">
        <f t="shared" ca="1" si="222"/>
        <v>19</v>
      </c>
      <c r="C404" s="35">
        <f ca="1">IF(B404="","",VLOOKUP(B404,Tabelle2!$D$1:$E$37,2,0))</f>
        <v>7</v>
      </c>
      <c r="D404" s="33">
        <f t="shared" ca="1" si="228"/>
        <v>7</v>
      </c>
      <c r="E404" s="40">
        <f ca="1">IF(E403=6,1,IF(G403="w",E403+1,E403))</f>
        <v>1</v>
      </c>
      <c r="F404" s="33">
        <f t="shared" ca="1" si="226"/>
        <v>84</v>
      </c>
      <c r="G404" s="29" t="str">
        <f t="shared" ca="1" si="232"/>
        <v>w</v>
      </c>
      <c r="H404" s="1">
        <f t="shared" ca="1" si="231"/>
        <v>924</v>
      </c>
      <c r="I404" s="54">
        <f t="shared" ca="1" si="233"/>
        <v>-528</v>
      </c>
      <c r="J404" s="1">
        <f t="shared" ca="1" si="234"/>
        <v>84</v>
      </c>
      <c r="K404" s="1">
        <f ca="1">IF(N398="Win",1,K398+1)</f>
        <v>7</v>
      </c>
      <c r="L404" s="1">
        <f t="shared" si="235"/>
        <v>6</v>
      </c>
      <c r="M404" s="8"/>
      <c r="N404" s="1"/>
      <c r="O404" s="5"/>
      <c r="R404" s="2"/>
    </row>
    <row r="405" spans="2:18" x14ac:dyDescent="0.25">
      <c r="B405" s="26">
        <f t="shared" ca="1" si="222"/>
        <v>19</v>
      </c>
      <c r="C405" s="35">
        <f ca="1">IF(B405="","",VLOOKUP(B405,Tabelle2!$D$1:$E$37,2,0))</f>
        <v>7</v>
      </c>
      <c r="D405" s="33">
        <f t="shared" ca="1" si="228"/>
        <v>7</v>
      </c>
      <c r="E405" s="40">
        <f ca="1">IF(E404=6,1,IF(G404="w",E404+1,E404))</f>
        <v>2</v>
      </c>
      <c r="F405" s="33">
        <f t="shared" ca="1" si="226"/>
        <v>84</v>
      </c>
      <c r="G405" s="29" t="str">
        <f t="shared" ca="1" si="232"/>
        <v>l</v>
      </c>
      <c r="H405" s="1">
        <f t="shared" ca="1" si="231"/>
        <v>0</v>
      </c>
      <c r="I405" s="54">
        <f t="shared" ca="1" si="233"/>
        <v>-528</v>
      </c>
      <c r="J405" s="1">
        <f t="shared" ca="1" si="234"/>
        <v>84</v>
      </c>
      <c r="K405" s="1">
        <f ca="1">IF(N398="Win",1,K398+1)</f>
        <v>7</v>
      </c>
      <c r="L405" s="1">
        <f t="shared" si="235"/>
        <v>7</v>
      </c>
      <c r="M405" s="8"/>
      <c r="N405" s="1"/>
      <c r="O405" s="5"/>
      <c r="R405" s="2"/>
    </row>
    <row r="406" spans="2:18" x14ac:dyDescent="0.25">
      <c r="B406" s="26">
        <f t="shared" ca="1" si="222"/>
        <v>10</v>
      </c>
      <c r="C406" s="35">
        <f ca="1">IF(B406="","",VLOOKUP(B406,Tabelle2!$D$1:$E$37,2,0))</f>
        <v>4</v>
      </c>
      <c r="D406" s="33">
        <f t="shared" ca="1" si="228"/>
        <v>4</v>
      </c>
      <c r="E406" s="40">
        <f ca="1">IF(E405=6,1,IF(G405="w",E405+1,E405))</f>
        <v>2</v>
      </c>
      <c r="F406" s="33">
        <f t="shared" ca="1" si="226"/>
        <v>84</v>
      </c>
      <c r="G406" s="29" t="str">
        <f t="shared" ca="1" si="232"/>
        <v>l</v>
      </c>
      <c r="H406" s="1">
        <f t="shared" ca="1" si="231"/>
        <v>-84</v>
      </c>
      <c r="I406" s="54">
        <f t="shared" ca="1" si="233"/>
        <v>-612</v>
      </c>
      <c r="J406" s="1">
        <f t="shared" ca="1" si="234"/>
        <v>84</v>
      </c>
      <c r="K406" s="1">
        <f ca="1">IF(N398="Win",1,K398+1)</f>
        <v>7</v>
      </c>
      <c r="L406" s="1">
        <f t="shared" si="235"/>
        <v>8</v>
      </c>
      <c r="M406" s="8"/>
      <c r="N406" s="1"/>
      <c r="O406" s="5"/>
      <c r="R406" s="2"/>
    </row>
    <row r="407" spans="2:18" x14ac:dyDescent="0.25">
      <c r="B407" s="26">
        <f t="shared" ca="1" si="222"/>
        <v>34</v>
      </c>
      <c r="C407" s="35">
        <f ca="1">IF(B407="","",VLOOKUP(B407,Tabelle2!$D$1:$E$37,2,0))</f>
        <v>12</v>
      </c>
      <c r="D407" s="33">
        <f t="shared" ca="1" si="228"/>
        <v>12</v>
      </c>
      <c r="E407" s="40">
        <f ca="1">IF(E406=6,1,IF(G406="w",E406+1,E406))</f>
        <v>2</v>
      </c>
      <c r="F407" s="33">
        <f t="shared" ca="1" si="226"/>
        <v>84</v>
      </c>
      <c r="G407" s="29" t="str">
        <f t="shared" ca="1" si="232"/>
        <v>l</v>
      </c>
      <c r="H407" s="1">
        <f t="shared" ca="1" si="231"/>
        <v>-84</v>
      </c>
      <c r="I407" s="54">
        <f ca="1">H407+I406</f>
        <v>-696</v>
      </c>
      <c r="J407" s="1">
        <f t="shared" ca="1" si="234"/>
        <v>84</v>
      </c>
      <c r="K407" s="1">
        <f ca="1">IF(N398="Win",1,K398+1)</f>
        <v>7</v>
      </c>
      <c r="L407" s="1">
        <f t="shared" si="235"/>
        <v>9</v>
      </c>
      <c r="M407" s="8"/>
      <c r="N407" s="1"/>
      <c r="O407" s="5"/>
      <c r="R407" s="2"/>
    </row>
    <row r="408" spans="2:18" x14ac:dyDescent="0.25">
      <c r="B408" s="26">
        <f t="shared" ca="1" si="222"/>
        <v>30</v>
      </c>
      <c r="C408" s="35">
        <f ca="1">IF(B408="","",VLOOKUP(B408,Tabelle2!$D$1:$E$37,2,0))</f>
        <v>10</v>
      </c>
      <c r="D408" s="33">
        <f t="shared" ca="1" si="228"/>
        <v>10</v>
      </c>
      <c r="E408" s="40">
        <f t="shared" ref="E408:E410" ca="1" si="236">IF(E407=6,1,IF(G407="w",E407+1,E407))</f>
        <v>2</v>
      </c>
      <c r="F408" s="33">
        <f t="shared" ca="1" si="226"/>
        <v>84</v>
      </c>
      <c r="G408" s="29" t="str">
        <f t="shared" ca="1" si="232"/>
        <v>l</v>
      </c>
      <c r="H408" s="1">
        <f t="shared" ca="1" si="231"/>
        <v>-84</v>
      </c>
      <c r="I408" s="54">
        <f t="shared" ref="I408:I410" ca="1" si="237">H408+I407</f>
        <v>-780</v>
      </c>
      <c r="J408" s="1">
        <f t="shared" ca="1" si="234"/>
        <v>84</v>
      </c>
      <c r="K408" s="1">
        <f ca="1">IF(N398="Win",1,K398+1)</f>
        <v>7</v>
      </c>
      <c r="L408" s="1">
        <f t="shared" si="235"/>
        <v>10</v>
      </c>
      <c r="M408" s="8"/>
      <c r="N408" s="1"/>
      <c r="O408" s="5"/>
      <c r="R408" s="2"/>
    </row>
    <row r="409" spans="2:18" ht="15.75" thickBot="1" x14ac:dyDescent="0.3">
      <c r="B409" s="26">
        <f t="shared" ca="1" si="222"/>
        <v>6</v>
      </c>
      <c r="C409" s="36">
        <f ca="1">IF(B409="","",VLOOKUP(B409,Tabelle2!$D$1:$E$37,2,0))</f>
        <v>2</v>
      </c>
      <c r="D409" s="33">
        <f t="shared" ca="1" si="228"/>
        <v>2</v>
      </c>
      <c r="E409" s="41">
        <f t="shared" ca="1" si="236"/>
        <v>2</v>
      </c>
      <c r="F409" s="33">
        <f t="shared" ca="1" si="226"/>
        <v>84</v>
      </c>
      <c r="G409" s="30" t="str">
        <f t="shared" ca="1" si="232"/>
        <v>l</v>
      </c>
      <c r="H409" s="18">
        <f t="shared" ca="1" si="231"/>
        <v>-84</v>
      </c>
      <c r="I409" s="55">
        <f t="shared" ca="1" si="237"/>
        <v>-864</v>
      </c>
      <c r="J409" s="18">
        <f t="shared" ca="1" si="234"/>
        <v>84</v>
      </c>
      <c r="K409" s="18">
        <f ca="1">IF(N398="Win",1,K398+1)</f>
        <v>7</v>
      </c>
      <c r="L409" s="18">
        <f t="shared" si="235"/>
        <v>11</v>
      </c>
      <c r="M409" s="19"/>
      <c r="N409" s="18"/>
      <c r="O409" s="5"/>
      <c r="R409" s="2"/>
    </row>
    <row r="410" spans="2:18" ht="15.75" thickBot="1" x14ac:dyDescent="0.3">
      <c r="B410" s="26">
        <f t="shared" ca="1" si="222"/>
        <v>21</v>
      </c>
      <c r="C410" s="37">
        <f ca="1">IF(B410="","",VLOOKUP(B410,Tabelle2!$D$1:$E$37,2,0))</f>
        <v>7</v>
      </c>
      <c r="D410" s="33">
        <f t="shared" ca="1" si="228"/>
        <v>7</v>
      </c>
      <c r="E410" s="42">
        <f t="shared" ca="1" si="236"/>
        <v>2</v>
      </c>
      <c r="F410" s="33">
        <f t="shared" ca="1" si="226"/>
        <v>84</v>
      </c>
      <c r="G410" s="20" t="str">
        <f t="shared" ca="1" si="232"/>
        <v>l</v>
      </c>
      <c r="H410" s="21">
        <f t="shared" ca="1" si="231"/>
        <v>-84</v>
      </c>
      <c r="I410" s="56">
        <f t="shared" ca="1" si="237"/>
        <v>-948</v>
      </c>
      <c r="J410" s="21">
        <f t="shared" ca="1" si="234"/>
        <v>84</v>
      </c>
      <c r="K410" s="21">
        <f ca="1">IF(N398="Win",1,K398+1)</f>
        <v>7</v>
      </c>
      <c r="L410" s="21">
        <f t="shared" si="235"/>
        <v>12</v>
      </c>
      <c r="M410" s="21">
        <f ca="1">COUNTIF(H399:H410,-1*J399)</f>
        <v>8</v>
      </c>
      <c r="N410" s="22" t="str">
        <f ca="1">IF(M410=12,"Lost","Win")</f>
        <v>Win</v>
      </c>
      <c r="O410" s="5"/>
      <c r="R410" s="2"/>
    </row>
    <row r="411" spans="2:18" x14ac:dyDescent="0.25">
      <c r="B411" s="26">
        <f t="shared" ca="1" si="222"/>
        <v>31</v>
      </c>
      <c r="C411" s="38">
        <f ca="1">IF(B411="","",VLOOKUP(B411,Tabelle2!$D$1:$E$37,2,0))</f>
        <v>11</v>
      </c>
      <c r="D411" s="33">
        <f t="shared" ca="1" si="228"/>
        <v>11</v>
      </c>
      <c r="E411" s="43"/>
      <c r="F411" s="33">
        <f t="shared" ca="1" si="226"/>
        <v>12</v>
      </c>
      <c r="G411" s="31" t="str">
        <f ca="1">IF(C412=D411,"w","l")</f>
        <v>l</v>
      </c>
      <c r="H411" s="14">
        <f t="shared" ca="1" si="231"/>
        <v>-12</v>
      </c>
      <c r="I411" s="57">
        <f ca="1">I410+H411</f>
        <v>-960</v>
      </c>
      <c r="J411" s="14">
        <f ca="1">12*K411</f>
        <v>12</v>
      </c>
      <c r="K411" s="14">
        <f ca="1">IF(N410="Win",1,K410+1)</f>
        <v>1</v>
      </c>
      <c r="L411" s="13">
        <v>1</v>
      </c>
      <c r="M411" s="15"/>
      <c r="N411" s="14"/>
      <c r="O411" s="5"/>
      <c r="R411" s="2"/>
    </row>
    <row r="412" spans="2:18" x14ac:dyDescent="0.25">
      <c r="B412" s="26">
        <f t="shared" ca="1" si="222"/>
        <v>27</v>
      </c>
      <c r="C412" s="35">
        <f ca="1">IF(B412="","",VLOOKUP(B412,Tabelle2!$D$1:$E$37,2,0))</f>
        <v>9</v>
      </c>
      <c r="D412" s="33">
        <f t="shared" ca="1" si="228"/>
        <v>9</v>
      </c>
      <c r="E412" s="40"/>
      <c r="F412" s="33">
        <f t="shared" ca="1" si="226"/>
        <v>12</v>
      </c>
      <c r="G412" s="29" t="str">
        <f t="shared" ref="G412:G422" ca="1" si="238">IF(C413=D412,"w","l")</f>
        <v>l</v>
      </c>
      <c r="H412" s="1">
        <f t="shared" ca="1" si="231"/>
        <v>-12</v>
      </c>
      <c r="I412" s="54">
        <f t="shared" ref="I412:I418" ca="1" si="239">H412+I411</f>
        <v>-972</v>
      </c>
      <c r="J412" s="1">
        <f t="shared" ref="J412:J422" ca="1" si="240">12*K412</f>
        <v>12</v>
      </c>
      <c r="K412" s="1">
        <f ca="1">IF(N410="Win",1,K410+1)</f>
        <v>1</v>
      </c>
      <c r="L412" s="1">
        <f>IF(L411=12,1,L411+1)</f>
        <v>2</v>
      </c>
      <c r="M412" s="8"/>
      <c r="N412" s="1"/>
      <c r="O412" s="5"/>
      <c r="R412" s="2"/>
    </row>
    <row r="413" spans="2:18" x14ac:dyDescent="0.25">
      <c r="B413" s="26">
        <f t="shared" ca="1" si="222"/>
        <v>30</v>
      </c>
      <c r="C413" s="35">
        <f ca="1">IF(B413="","",VLOOKUP(B413,Tabelle2!$D$1:$E$37,2,0))</f>
        <v>10</v>
      </c>
      <c r="D413" s="33">
        <f t="shared" ca="1" si="228"/>
        <v>10</v>
      </c>
      <c r="E413" s="40"/>
      <c r="F413" s="33">
        <f t="shared" ca="1" si="226"/>
        <v>12</v>
      </c>
      <c r="G413" s="29" t="str">
        <f t="shared" ca="1" si="238"/>
        <v>l</v>
      </c>
      <c r="H413" s="1">
        <f t="shared" ca="1" si="231"/>
        <v>-12</v>
      </c>
      <c r="I413" s="54">
        <f t="shared" ca="1" si="239"/>
        <v>-984</v>
      </c>
      <c r="J413" s="1">
        <f t="shared" ca="1" si="240"/>
        <v>12</v>
      </c>
      <c r="K413" s="1">
        <f ca="1">IF(N410="Win",1,K410+1)</f>
        <v>1</v>
      </c>
      <c r="L413" s="1">
        <f t="shared" ref="L413:L422" si="241">IF(L412=12,1,L412+1)</f>
        <v>3</v>
      </c>
      <c r="M413" s="8"/>
      <c r="N413" s="1"/>
      <c r="O413" s="5"/>
      <c r="R413" s="2"/>
    </row>
    <row r="414" spans="2:18" x14ac:dyDescent="0.25">
      <c r="B414" s="26">
        <f t="shared" ca="1" si="222"/>
        <v>26</v>
      </c>
      <c r="C414" s="35">
        <f ca="1">IF(B414="","",VLOOKUP(B414,Tabelle2!$D$1:$E$37,2,0))</f>
        <v>9</v>
      </c>
      <c r="D414" s="33">
        <f t="shared" ca="1" si="228"/>
        <v>9</v>
      </c>
      <c r="E414" s="40">
        <v>1</v>
      </c>
      <c r="F414" s="33">
        <f t="shared" ca="1" si="226"/>
        <v>12</v>
      </c>
      <c r="G414" s="29" t="str">
        <f t="shared" ca="1" si="238"/>
        <v>l</v>
      </c>
      <c r="H414" s="1">
        <f t="shared" ca="1" si="231"/>
        <v>-12</v>
      </c>
      <c r="I414" s="54">
        <f t="shared" ca="1" si="239"/>
        <v>-996</v>
      </c>
      <c r="J414" s="1">
        <f t="shared" ca="1" si="240"/>
        <v>12</v>
      </c>
      <c r="K414" s="1">
        <f ca="1">IF(N410="Win",1,K410+1)</f>
        <v>1</v>
      </c>
      <c r="L414" s="1">
        <f t="shared" si="241"/>
        <v>4</v>
      </c>
      <c r="M414" s="8"/>
      <c r="N414" s="1"/>
      <c r="O414" s="6"/>
      <c r="R414" s="2"/>
    </row>
    <row r="415" spans="2:18" x14ac:dyDescent="0.25">
      <c r="B415" s="26">
        <f t="shared" ca="1" si="222"/>
        <v>2</v>
      </c>
      <c r="C415" s="35">
        <f ca="1">IF(B415="","",VLOOKUP(B415,Tabelle2!$D$1:$E$37,2,0))</f>
        <v>1</v>
      </c>
      <c r="D415" s="33">
        <f t="shared" ca="1" si="228"/>
        <v>1</v>
      </c>
      <c r="E415" s="40">
        <f ca="1">IF(E414=6,1,IF(G414="w",E414+1,E414))</f>
        <v>1</v>
      </c>
      <c r="F415" s="33">
        <f t="shared" ca="1" si="226"/>
        <v>12</v>
      </c>
      <c r="G415" s="29" t="str">
        <f t="shared" ca="1" si="238"/>
        <v>l</v>
      </c>
      <c r="H415" s="1">
        <f t="shared" ca="1" si="231"/>
        <v>-12</v>
      </c>
      <c r="I415" s="54">
        <f t="shared" ca="1" si="239"/>
        <v>-1008</v>
      </c>
      <c r="J415" s="1">
        <f t="shared" ca="1" si="240"/>
        <v>12</v>
      </c>
      <c r="K415" s="1">
        <f ca="1">IF(N410="Win",1,K410+1)</f>
        <v>1</v>
      </c>
      <c r="L415" s="1">
        <f t="shared" si="241"/>
        <v>5</v>
      </c>
      <c r="M415" s="8"/>
      <c r="N415" s="1"/>
      <c r="O415" s="5"/>
      <c r="R415" s="2"/>
    </row>
    <row r="416" spans="2:18" x14ac:dyDescent="0.25">
      <c r="B416" s="26">
        <f t="shared" ca="1" si="222"/>
        <v>4</v>
      </c>
      <c r="C416" s="35">
        <f ca="1">IF(B416="","",VLOOKUP(B416,Tabelle2!$D$1:$E$37,2,0))</f>
        <v>2</v>
      </c>
      <c r="D416" s="33">
        <f t="shared" ca="1" si="228"/>
        <v>2</v>
      </c>
      <c r="E416" s="40">
        <f ca="1">IF(E415=6,1,IF(G415="w",E415+1,E415))</f>
        <v>1</v>
      </c>
      <c r="F416" s="33">
        <f t="shared" ca="1" si="226"/>
        <v>12</v>
      </c>
      <c r="G416" s="29" t="str">
        <f t="shared" ca="1" si="238"/>
        <v>l</v>
      </c>
      <c r="H416" s="1">
        <f t="shared" ca="1" si="231"/>
        <v>-12</v>
      </c>
      <c r="I416" s="54">
        <f t="shared" ca="1" si="239"/>
        <v>-1020</v>
      </c>
      <c r="J416" s="1">
        <f t="shared" ca="1" si="240"/>
        <v>12</v>
      </c>
      <c r="K416" s="1">
        <f ca="1">IF(N410="Win",1,K410+1)</f>
        <v>1</v>
      </c>
      <c r="L416" s="1">
        <f t="shared" si="241"/>
        <v>6</v>
      </c>
      <c r="M416" s="8"/>
      <c r="N416" s="1"/>
      <c r="O416" s="5"/>
      <c r="R416" s="2"/>
    </row>
    <row r="417" spans="2:18" x14ac:dyDescent="0.25">
      <c r="B417" s="26">
        <f t="shared" ca="1" si="222"/>
        <v>18</v>
      </c>
      <c r="C417" s="35">
        <f ca="1">IF(B417="","",VLOOKUP(B417,Tabelle2!$D$1:$E$37,2,0))</f>
        <v>6</v>
      </c>
      <c r="D417" s="33">
        <f t="shared" ca="1" si="228"/>
        <v>6</v>
      </c>
      <c r="E417" s="40">
        <f ca="1">IF(E416=6,1,IF(G416="w",E416+1,E416))</f>
        <v>1</v>
      </c>
      <c r="F417" s="33">
        <f t="shared" ca="1" si="226"/>
        <v>12</v>
      </c>
      <c r="G417" s="29" t="str">
        <f t="shared" ca="1" si="238"/>
        <v>l</v>
      </c>
      <c r="H417" s="1">
        <f t="shared" ca="1" si="231"/>
        <v>-12</v>
      </c>
      <c r="I417" s="54">
        <f t="shared" ca="1" si="239"/>
        <v>-1032</v>
      </c>
      <c r="J417" s="1">
        <f t="shared" ca="1" si="240"/>
        <v>12</v>
      </c>
      <c r="K417" s="1">
        <f ca="1">IF(N410="Win",1,K410+1)</f>
        <v>1</v>
      </c>
      <c r="L417" s="1">
        <f t="shared" si="241"/>
        <v>7</v>
      </c>
      <c r="M417" s="8"/>
      <c r="N417" s="1"/>
      <c r="O417" s="5"/>
      <c r="R417" s="2"/>
    </row>
    <row r="418" spans="2:18" x14ac:dyDescent="0.25">
      <c r="B418" s="26">
        <f t="shared" ca="1" si="222"/>
        <v>15</v>
      </c>
      <c r="C418" s="35">
        <f ca="1">IF(B418="","",VLOOKUP(B418,Tabelle2!$D$1:$E$37,2,0))</f>
        <v>5</v>
      </c>
      <c r="D418" s="33">
        <f t="shared" ca="1" si="228"/>
        <v>5</v>
      </c>
      <c r="E418" s="40">
        <f ca="1">IF(E417=6,1,IF(G417="w",E417+1,E417))</f>
        <v>1</v>
      </c>
      <c r="F418" s="33">
        <f t="shared" ca="1" si="226"/>
        <v>12</v>
      </c>
      <c r="G418" s="29" t="str">
        <f t="shared" ca="1" si="238"/>
        <v>l</v>
      </c>
      <c r="H418" s="1">
        <f t="shared" ca="1" si="231"/>
        <v>-12</v>
      </c>
      <c r="I418" s="54">
        <f t="shared" ca="1" si="239"/>
        <v>-1044</v>
      </c>
      <c r="J418" s="1">
        <f t="shared" ca="1" si="240"/>
        <v>12</v>
      </c>
      <c r="K418" s="1">
        <f ca="1">IF(N410="Win",1,K410+1)</f>
        <v>1</v>
      </c>
      <c r="L418" s="1">
        <f t="shared" si="241"/>
        <v>8</v>
      </c>
      <c r="M418" s="8"/>
      <c r="N418" s="1"/>
      <c r="O418" s="5"/>
      <c r="R418" s="2"/>
    </row>
    <row r="419" spans="2:18" x14ac:dyDescent="0.25">
      <c r="B419" s="26">
        <f t="shared" ca="1" si="222"/>
        <v>0</v>
      </c>
      <c r="C419" s="35">
        <f ca="1">IF(B419="","",VLOOKUP(B419,Tabelle2!$D$1:$E$37,2,0))</f>
        <v>0</v>
      </c>
      <c r="D419" s="33">
        <f t="shared" ca="1" si="228"/>
        <v>0</v>
      </c>
      <c r="E419" s="40">
        <f ca="1">IF(E418=6,1,IF(G418="w",E418+1,E418))</f>
        <v>1</v>
      </c>
      <c r="F419" s="33">
        <f t="shared" ca="1" si="226"/>
        <v>12</v>
      </c>
      <c r="G419" s="29" t="str">
        <f t="shared" ca="1" si="238"/>
        <v>l</v>
      </c>
      <c r="H419" s="1">
        <f t="shared" ca="1" si="231"/>
        <v>-12</v>
      </c>
      <c r="I419" s="54">
        <f ca="1">H419+I418</f>
        <v>-1056</v>
      </c>
      <c r="J419" s="1">
        <f t="shared" ca="1" si="240"/>
        <v>12</v>
      </c>
      <c r="K419" s="1">
        <f ca="1">IF(N410="Win",1,K410+1)</f>
        <v>1</v>
      </c>
      <c r="L419" s="1">
        <f t="shared" si="241"/>
        <v>9</v>
      </c>
      <c r="M419" s="8"/>
      <c r="N419" s="1"/>
      <c r="O419" s="5"/>
      <c r="R419" s="2"/>
    </row>
    <row r="420" spans="2:18" x14ac:dyDescent="0.25">
      <c r="B420" s="26">
        <f t="shared" ca="1" si="222"/>
        <v>23</v>
      </c>
      <c r="C420" s="35">
        <f ca="1">IF(B420="","",VLOOKUP(B420,Tabelle2!$D$1:$E$37,2,0))</f>
        <v>8</v>
      </c>
      <c r="D420" s="33">
        <f t="shared" ca="1" si="228"/>
        <v>8</v>
      </c>
      <c r="E420" s="40">
        <f t="shared" ref="E420:E422" ca="1" si="242">IF(E419=6,1,IF(G419="w",E419+1,E419))</f>
        <v>1</v>
      </c>
      <c r="F420" s="33">
        <f t="shared" ca="1" si="226"/>
        <v>12</v>
      </c>
      <c r="G420" s="29" t="str">
        <f t="shared" ca="1" si="238"/>
        <v>l</v>
      </c>
      <c r="H420" s="1">
        <f t="shared" ca="1" si="231"/>
        <v>-12</v>
      </c>
      <c r="I420" s="54">
        <f t="shared" ref="I420:I422" ca="1" si="243">H420+I419</f>
        <v>-1068</v>
      </c>
      <c r="J420" s="1">
        <f t="shared" ca="1" si="240"/>
        <v>12</v>
      </c>
      <c r="K420" s="1">
        <f ca="1">IF(N410="Win",1,K410+1)</f>
        <v>1</v>
      </c>
      <c r="L420" s="1">
        <f t="shared" si="241"/>
        <v>10</v>
      </c>
      <c r="M420" s="8"/>
      <c r="N420" s="1"/>
      <c r="O420" s="5"/>
      <c r="R420" s="2"/>
    </row>
    <row r="421" spans="2:18" ht="15.75" thickBot="1" x14ac:dyDescent="0.3">
      <c r="B421" s="26">
        <f t="shared" ca="1" si="222"/>
        <v>4</v>
      </c>
      <c r="C421" s="36">
        <f ca="1">IF(B421="","",VLOOKUP(B421,Tabelle2!$D$1:$E$37,2,0))</f>
        <v>2</v>
      </c>
      <c r="D421" s="33">
        <f t="shared" ca="1" si="228"/>
        <v>2</v>
      </c>
      <c r="E421" s="41">
        <f t="shared" ca="1" si="242"/>
        <v>1</v>
      </c>
      <c r="F421" s="33">
        <f t="shared" ca="1" si="226"/>
        <v>12</v>
      </c>
      <c r="G421" s="30" t="str">
        <f t="shared" ca="1" si="238"/>
        <v>l</v>
      </c>
      <c r="H421" s="18">
        <f t="shared" ca="1" si="231"/>
        <v>-12</v>
      </c>
      <c r="I421" s="55">
        <f t="shared" ca="1" si="243"/>
        <v>-1080</v>
      </c>
      <c r="J421" s="18">
        <f t="shared" ca="1" si="240"/>
        <v>12</v>
      </c>
      <c r="K421" s="18">
        <f ca="1">IF(N410="Win",1,K410+1)</f>
        <v>1</v>
      </c>
      <c r="L421" s="18">
        <f t="shared" si="241"/>
        <v>11</v>
      </c>
      <c r="M421" s="19"/>
      <c r="N421" s="18"/>
      <c r="O421" s="5"/>
      <c r="R421" s="2"/>
    </row>
    <row r="422" spans="2:18" ht="15.75" thickBot="1" x14ac:dyDescent="0.3">
      <c r="B422" s="26">
        <f t="shared" ca="1" si="222"/>
        <v>16</v>
      </c>
      <c r="C422" s="37">
        <f ca="1">IF(B422="","",VLOOKUP(B422,Tabelle2!$D$1:$E$37,2,0))</f>
        <v>6</v>
      </c>
      <c r="D422" s="33">
        <f t="shared" ca="1" si="228"/>
        <v>6</v>
      </c>
      <c r="E422" s="42">
        <f t="shared" ca="1" si="242"/>
        <v>1</v>
      </c>
      <c r="F422" s="33">
        <f t="shared" ca="1" si="226"/>
        <v>12</v>
      </c>
      <c r="G422" s="20" t="str">
        <f t="shared" ca="1" si="238"/>
        <v>l</v>
      </c>
      <c r="H422" s="21">
        <f t="shared" ca="1" si="231"/>
        <v>-12</v>
      </c>
      <c r="I422" s="56">
        <f t="shared" ca="1" si="243"/>
        <v>-1092</v>
      </c>
      <c r="J422" s="21">
        <f t="shared" ca="1" si="240"/>
        <v>12</v>
      </c>
      <c r="K422" s="21">
        <f ca="1">IF(N410="Win",1,K410+1)</f>
        <v>1</v>
      </c>
      <c r="L422" s="21">
        <f t="shared" si="241"/>
        <v>12</v>
      </c>
      <c r="M422" s="21">
        <f ca="1">COUNTIF(H411:H422,-1*J411)</f>
        <v>12</v>
      </c>
      <c r="N422" s="22" t="str">
        <f ca="1">IF(M422=12,"Lost","Win")</f>
        <v>Lost</v>
      </c>
      <c r="O422" s="5"/>
      <c r="R422" s="2"/>
    </row>
    <row r="423" spans="2:18" x14ac:dyDescent="0.25">
      <c r="B423" s="26">
        <f t="shared" ca="1" si="222"/>
        <v>28</v>
      </c>
      <c r="C423" s="38">
        <f ca="1">IF(B423="","",VLOOKUP(B423,Tabelle2!$D$1:$E$37,2,0))</f>
        <v>10</v>
      </c>
      <c r="D423" s="33">
        <f t="shared" ca="1" si="228"/>
        <v>10</v>
      </c>
      <c r="E423" s="43"/>
      <c r="F423" s="33">
        <f t="shared" ca="1" si="226"/>
        <v>24</v>
      </c>
      <c r="G423" s="31" t="str">
        <f ca="1">IF(C424=D423,"w","l")</f>
        <v>l</v>
      </c>
      <c r="H423" s="14">
        <f t="shared" ca="1" si="231"/>
        <v>-24</v>
      </c>
      <c r="I423" s="57">
        <f ca="1">I422+H423</f>
        <v>-1116</v>
      </c>
      <c r="J423" s="14">
        <f ca="1">12*K423</f>
        <v>24</v>
      </c>
      <c r="K423" s="14">
        <f ca="1">IF(N422="Win",1,K422+1)</f>
        <v>2</v>
      </c>
      <c r="L423" s="13">
        <v>1</v>
      </c>
      <c r="M423" s="15"/>
      <c r="N423" s="14"/>
      <c r="O423" s="5"/>
      <c r="R423" s="2"/>
    </row>
    <row r="424" spans="2:18" x14ac:dyDescent="0.25">
      <c r="B424" s="26">
        <f t="shared" ca="1" si="222"/>
        <v>20</v>
      </c>
      <c r="C424" s="35">
        <f ca="1">IF(B424="","",VLOOKUP(B424,Tabelle2!$D$1:$E$37,2,0))</f>
        <v>7</v>
      </c>
      <c r="D424" s="33">
        <f t="shared" ca="1" si="228"/>
        <v>7</v>
      </c>
      <c r="E424" s="40"/>
      <c r="F424" s="33">
        <f t="shared" ca="1" si="226"/>
        <v>24</v>
      </c>
      <c r="G424" s="29" t="str">
        <f t="shared" ref="G424:G434" ca="1" si="244">IF(C425=D424,"w","l")</f>
        <v>l</v>
      </c>
      <c r="H424" s="1">
        <f t="shared" ca="1" si="231"/>
        <v>-24</v>
      </c>
      <c r="I424" s="54">
        <f t="shared" ref="I424:I430" ca="1" si="245">H424+I423</f>
        <v>-1140</v>
      </c>
      <c r="J424" s="1">
        <f t="shared" ref="J424:J434" ca="1" si="246">12*K424</f>
        <v>24</v>
      </c>
      <c r="K424" s="1">
        <f ca="1">IF(N422="Win",1,K422+1)</f>
        <v>2</v>
      </c>
      <c r="L424" s="1">
        <f>IF(L423=12,1,L423+1)</f>
        <v>2</v>
      </c>
      <c r="M424" s="8"/>
      <c r="N424" s="1"/>
      <c r="O424" s="5"/>
      <c r="R424" s="2"/>
    </row>
    <row r="425" spans="2:18" x14ac:dyDescent="0.25">
      <c r="B425" s="26">
        <f t="shared" ca="1" si="222"/>
        <v>33</v>
      </c>
      <c r="C425" s="35">
        <f ca="1">IF(B425="","",VLOOKUP(B425,Tabelle2!$D$1:$E$37,2,0))</f>
        <v>11</v>
      </c>
      <c r="D425" s="33">
        <f t="shared" ca="1" si="228"/>
        <v>11</v>
      </c>
      <c r="E425" s="40"/>
      <c r="F425" s="33">
        <f t="shared" ca="1" si="226"/>
        <v>24</v>
      </c>
      <c r="G425" s="29" t="str">
        <f t="shared" ca="1" si="244"/>
        <v>l</v>
      </c>
      <c r="H425" s="1">
        <f t="shared" ca="1" si="231"/>
        <v>-24</v>
      </c>
      <c r="I425" s="54">
        <f t="shared" ca="1" si="245"/>
        <v>-1164</v>
      </c>
      <c r="J425" s="1">
        <f t="shared" ca="1" si="246"/>
        <v>24</v>
      </c>
      <c r="K425" s="1">
        <f ca="1">IF(N422="Win",1,K422+1)</f>
        <v>2</v>
      </c>
      <c r="L425" s="1">
        <f t="shared" ref="L425:L434" si="247">IF(L424=12,1,L424+1)</f>
        <v>3</v>
      </c>
      <c r="M425" s="8"/>
      <c r="N425" s="1"/>
      <c r="O425" s="5"/>
      <c r="R425" s="2"/>
    </row>
    <row r="426" spans="2:18" x14ac:dyDescent="0.25">
      <c r="B426" s="26">
        <f t="shared" ca="1" si="222"/>
        <v>28</v>
      </c>
      <c r="C426" s="35">
        <f ca="1">IF(B426="","",VLOOKUP(B426,Tabelle2!$D$1:$E$37,2,0))</f>
        <v>10</v>
      </c>
      <c r="D426" s="33">
        <f t="shared" ca="1" si="228"/>
        <v>10</v>
      </c>
      <c r="E426" s="40">
        <v>1</v>
      </c>
      <c r="F426" s="33">
        <f t="shared" ca="1" si="226"/>
        <v>24</v>
      </c>
      <c r="G426" s="29" t="str">
        <f t="shared" ca="1" si="244"/>
        <v>l</v>
      </c>
      <c r="H426" s="1">
        <f t="shared" ca="1" si="231"/>
        <v>-24</v>
      </c>
      <c r="I426" s="54">
        <f t="shared" ca="1" si="245"/>
        <v>-1188</v>
      </c>
      <c r="J426" s="1">
        <f t="shared" ca="1" si="246"/>
        <v>24</v>
      </c>
      <c r="K426" s="1">
        <f ca="1">IF(N422="Win",1,K422+1)</f>
        <v>2</v>
      </c>
      <c r="L426" s="1">
        <f t="shared" si="247"/>
        <v>4</v>
      </c>
      <c r="M426" s="8"/>
      <c r="N426" s="1"/>
      <c r="O426" s="6"/>
      <c r="R426" s="2"/>
    </row>
    <row r="427" spans="2:18" x14ac:dyDescent="0.25">
      <c r="B427" s="26">
        <f t="shared" ca="1" si="222"/>
        <v>16</v>
      </c>
      <c r="C427" s="35">
        <f ca="1">IF(B427="","",VLOOKUP(B427,Tabelle2!$D$1:$E$37,2,0))</f>
        <v>6</v>
      </c>
      <c r="D427" s="33">
        <f t="shared" ca="1" si="228"/>
        <v>6</v>
      </c>
      <c r="E427" s="40">
        <f ca="1">IF(E426=6,1,IF(G426="w",E426+1,E426))</f>
        <v>1</v>
      </c>
      <c r="F427" s="33">
        <f t="shared" ca="1" si="226"/>
        <v>24</v>
      </c>
      <c r="G427" s="29" t="str">
        <f t="shared" ca="1" si="244"/>
        <v>l</v>
      </c>
      <c r="H427" s="1">
        <f t="shared" ca="1" si="231"/>
        <v>-24</v>
      </c>
      <c r="I427" s="54">
        <f t="shared" ca="1" si="245"/>
        <v>-1212</v>
      </c>
      <c r="J427" s="1">
        <f t="shared" ca="1" si="246"/>
        <v>24</v>
      </c>
      <c r="K427" s="1">
        <f ca="1">IF(N422="Win",1,K422+1)</f>
        <v>2</v>
      </c>
      <c r="L427" s="1">
        <f t="shared" si="247"/>
        <v>5</v>
      </c>
      <c r="M427" s="8"/>
      <c r="N427" s="1"/>
      <c r="O427" s="5"/>
      <c r="R427" s="2"/>
    </row>
    <row r="428" spans="2:18" x14ac:dyDescent="0.25">
      <c r="B428" s="26">
        <f t="shared" ca="1" si="222"/>
        <v>15</v>
      </c>
      <c r="C428" s="35">
        <f ca="1">IF(B428="","",VLOOKUP(B428,Tabelle2!$D$1:$E$37,2,0))</f>
        <v>5</v>
      </c>
      <c r="D428" s="33">
        <f t="shared" ca="1" si="228"/>
        <v>5</v>
      </c>
      <c r="E428" s="40">
        <f ca="1">IF(E427=6,1,IF(G427="w",E427+1,E427))</f>
        <v>1</v>
      </c>
      <c r="F428" s="33">
        <f t="shared" ca="1" si="226"/>
        <v>24</v>
      </c>
      <c r="G428" s="29" t="str">
        <f t="shared" ca="1" si="244"/>
        <v>l</v>
      </c>
      <c r="H428" s="1">
        <f t="shared" ca="1" si="231"/>
        <v>-24</v>
      </c>
      <c r="I428" s="54">
        <f t="shared" ca="1" si="245"/>
        <v>-1236</v>
      </c>
      <c r="J428" s="1">
        <f t="shared" ca="1" si="246"/>
        <v>24</v>
      </c>
      <c r="K428" s="1">
        <f ca="1">IF(N422="Win",1,K422+1)</f>
        <v>2</v>
      </c>
      <c r="L428" s="1">
        <f t="shared" si="247"/>
        <v>6</v>
      </c>
      <c r="M428" s="8"/>
      <c r="N428" s="1"/>
      <c r="O428" s="5"/>
      <c r="R428" s="2"/>
    </row>
    <row r="429" spans="2:18" x14ac:dyDescent="0.25">
      <c r="B429" s="26">
        <f t="shared" ca="1" si="222"/>
        <v>26</v>
      </c>
      <c r="C429" s="35">
        <f ca="1">IF(B429="","",VLOOKUP(B429,Tabelle2!$D$1:$E$37,2,0))</f>
        <v>9</v>
      </c>
      <c r="D429" s="33">
        <f t="shared" ca="1" si="228"/>
        <v>9</v>
      </c>
      <c r="E429" s="40">
        <f ca="1">IF(E428=6,1,IF(G428="w",E428+1,E428))</f>
        <v>1</v>
      </c>
      <c r="F429" s="33">
        <f t="shared" ca="1" si="226"/>
        <v>24</v>
      </c>
      <c r="G429" s="29" t="str">
        <f t="shared" ca="1" si="244"/>
        <v>l</v>
      </c>
      <c r="H429" s="1">
        <f ca="1">IF(AND(G428="w",H428&lt;&gt;0),0,IF(G429="w",12*J429-J429,J429*(-1)))</f>
        <v>-24</v>
      </c>
      <c r="I429" s="54">
        <f t="shared" ca="1" si="245"/>
        <v>-1260</v>
      </c>
      <c r="J429" s="1">
        <f t="shared" ca="1" si="246"/>
        <v>24</v>
      </c>
      <c r="K429" s="1">
        <f ca="1">IF(N422="Win",1,K422+1)</f>
        <v>2</v>
      </c>
      <c r="L429" s="1">
        <f t="shared" si="247"/>
        <v>7</v>
      </c>
      <c r="M429" s="8"/>
      <c r="N429" s="1"/>
      <c r="O429" s="5"/>
      <c r="R429" s="2"/>
    </row>
    <row r="430" spans="2:18" x14ac:dyDescent="0.25">
      <c r="B430" s="26">
        <f t="shared" ca="1" si="222"/>
        <v>12</v>
      </c>
      <c r="C430" s="35">
        <f ca="1">IF(B430="","",VLOOKUP(B430,Tabelle2!$D$1:$E$37,2,0))</f>
        <v>4</v>
      </c>
      <c r="D430" s="33">
        <f t="shared" ca="1" si="228"/>
        <v>4</v>
      </c>
      <c r="E430" s="40">
        <f ca="1">IF(E429=6,1,IF(G429="w",E429+1,E429))</f>
        <v>1</v>
      </c>
      <c r="F430" s="33">
        <f t="shared" ca="1" si="226"/>
        <v>24</v>
      </c>
      <c r="G430" s="29" t="str">
        <f t="shared" ca="1" si="244"/>
        <v>l</v>
      </c>
      <c r="H430" s="1">
        <f t="shared" ref="H430:H493" ca="1" si="248">IF(AND(G429="w",H429&lt;&gt;0),0,IF(G430="w",12*J430-J430,J430*(-1)))</f>
        <v>-24</v>
      </c>
      <c r="I430" s="54">
        <f t="shared" ca="1" si="245"/>
        <v>-1284</v>
      </c>
      <c r="J430" s="1">
        <f t="shared" ca="1" si="246"/>
        <v>24</v>
      </c>
      <c r="K430" s="1">
        <f ca="1">IF(N422="Win",1,K422+1)</f>
        <v>2</v>
      </c>
      <c r="L430" s="1">
        <f t="shared" si="247"/>
        <v>8</v>
      </c>
      <c r="M430" s="8"/>
      <c r="N430" s="1"/>
      <c r="O430" s="5"/>
      <c r="R430" s="2"/>
    </row>
    <row r="431" spans="2:18" x14ac:dyDescent="0.25">
      <c r="B431" s="26">
        <f t="shared" ca="1" si="222"/>
        <v>22</v>
      </c>
      <c r="C431" s="35">
        <f ca="1">IF(B431="","",VLOOKUP(B431,Tabelle2!$D$1:$E$37,2,0))</f>
        <v>8</v>
      </c>
      <c r="D431" s="33">
        <f t="shared" ca="1" si="228"/>
        <v>8</v>
      </c>
      <c r="E431" s="40">
        <f ca="1">IF(E430=6,1,IF(G430="w",E430+1,E430))</f>
        <v>1</v>
      </c>
      <c r="F431" s="33">
        <f t="shared" ca="1" si="226"/>
        <v>24</v>
      </c>
      <c r="G431" s="29" t="str">
        <f t="shared" ca="1" si="244"/>
        <v>l</v>
      </c>
      <c r="H431" s="1">
        <f t="shared" ca="1" si="248"/>
        <v>-24</v>
      </c>
      <c r="I431" s="54">
        <f ca="1">H431+I430</f>
        <v>-1308</v>
      </c>
      <c r="J431" s="1">
        <f t="shared" ca="1" si="246"/>
        <v>24</v>
      </c>
      <c r="K431" s="1">
        <f ca="1">IF(N422="Win",1,K422+1)</f>
        <v>2</v>
      </c>
      <c r="L431" s="1">
        <f t="shared" si="247"/>
        <v>9</v>
      </c>
      <c r="M431" s="8"/>
      <c r="N431" s="1"/>
      <c r="O431" s="5"/>
      <c r="R431" s="2"/>
    </row>
    <row r="432" spans="2:18" x14ac:dyDescent="0.25">
      <c r="B432" s="26">
        <f t="shared" ca="1" si="222"/>
        <v>32</v>
      </c>
      <c r="C432" s="35">
        <f ca="1">IF(B432="","",VLOOKUP(B432,Tabelle2!$D$1:$E$37,2,0))</f>
        <v>11</v>
      </c>
      <c r="D432" s="33">
        <f t="shared" ca="1" si="228"/>
        <v>11</v>
      </c>
      <c r="E432" s="40">
        <f t="shared" ref="E432:E434" ca="1" si="249">IF(E431=6,1,IF(G431="w",E431+1,E431))</f>
        <v>1</v>
      </c>
      <c r="F432" s="33">
        <f t="shared" ca="1" si="226"/>
        <v>24</v>
      </c>
      <c r="G432" s="29" t="str">
        <f t="shared" ca="1" si="244"/>
        <v>l</v>
      </c>
      <c r="H432" s="1">
        <f t="shared" ca="1" si="248"/>
        <v>-24</v>
      </c>
      <c r="I432" s="54">
        <f t="shared" ref="I432:I434" ca="1" si="250">H432+I431</f>
        <v>-1332</v>
      </c>
      <c r="J432" s="1">
        <f t="shared" ca="1" si="246"/>
        <v>24</v>
      </c>
      <c r="K432" s="1">
        <f ca="1">IF(N422="Win",1,K422+1)</f>
        <v>2</v>
      </c>
      <c r="L432" s="1">
        <f t="shared" si="247"/>
        <v>10</v>
      </c>
      <c r="M432" s="8"/>
      <c r="N432" s="1"/>
      <c r="O432" s="5"/>
      <c r="R432" s="2"/>
    </row>
    <row r="433" spans="2:18" ht="15.75" thickBot="1" x14ac:dyDescent="0.3">
      <c r="B433" s="26">
        <f t="shared" ca="1" si="222"/>
        <v>14</v>
      </c>
      <c r="C433" s="36">
        <f ca="1">IF(B433="","",VLOOKUP(B433,Tabelle2!$D$1:$E$37,2,0))</f>
        <v>5</v>
      </c>
      <c r="D433" s="33">
        <f t="shared" ca="1" si="228"/>
        <v>5</v>
      </c>
      <c r="E433" s="41">
        <f t="shared" ca="1" si="249"/>
        <v>1</v>
      </c>
      <c r="F433" s="33">
        <f t="shared" ca="1" si="226"/>
        <v>24</v>
      </c>
      <c r="G433" s="30" t="str">
        <f t="shared" ca="1" si="244"/>
        <v>l</v>
      </c>
      <c r="H433" s="18">
        <f t="shared" ca="1" si="248"/>
        <v>-24</v>
      </c>
      <c r="I433" s="55">
        <f t="shared" ca="1" si="250"/>
        <v>-1356</v>
      </c>
      <c r="J433" s="18">
        <f t="shared" ca="1" si="246"/>
        <v>24</v>
      </c>
      <c r="K433" s="18">
        <f ca="1">IF(N422="Win",1,K422+1)</f>
        <v>2</v>
      </c>
      <c r="L433" s="18">
        <f t="shared" si="247"/>
        <v>11</v>
      </c>
      <c r="M433" s="19"/>
      <c r="N433" s="18"/>
      <c r="O433" s="5"/>
      <c r="R433" s="2"/>
    </row>
    <row r="434" spans="2:18" ht="15.75" thickBot="1" x14ac:dyDescent="0.3">
      <c r="B434" s="26">
        <f t="shared" ca="1" si="222"/>
        <v>17</v>
      </c>
      <c r="C434" s="37">
        <f ca="1">IF(B434="","",VLOOKUP(B434,Tabelle2!$D$1:$E$37,2,0))</f>
        <v>6</v>
      </c>
      <c r="D434" s="33">
        <f t="shared" ca="1" si="228"/>
        <v>6</v>
      </c>
      <c r="E434" s="42">
        <f t="shared" ca="1" si="249"/>
        <v>1</v>
      </c>
      <c r="F434" s="33">
        <f t="shared" ca="1" si="226"/>
        <v>24</v>
      </c>
      <c r="G434" s="20" t="str">
        <f t="shared" ca="1" si="244"/>
        <v>w</v>
      </c>
      <c r="H434" s="21">
        <f t="shared" ca="1" si="248"/>
        <v>264</v>
      </c>
      <c r="I434" s="56">
        <f t="shared" ca="1" si="250"/>
        <v>-1092</v>
      </c>
      <c r="J434" s="21">
        <f t="shared" ca="1" si="246"/>
        <v>24</v>
      </c>
      <c r="K434" s="21">
        <f ca="1">IF(N422="Win",1,K422+1)</f>
        <v>2</v>
      </c>
      <c r="L434" s="21">
        <f t="shared" si="247"/>
        <v>12</v>
      </c>
      <c r="M434" s="21">
        <f ca="1">COUNTIF(H423:H434,-1*J423)</f>
        <v>11</v>
      </c>
      <c r="N434" s="22" t="str">
        <f ca="1">IF(M434=12,"Lost","Win")</f>
        <v>Win</v>
      </c>
      <c r="O434" s="5"/>
      <c r="R434" s="2"/>
    </row>
    <row r="435" spans="2:18" x14ac:dyDescent="0.25">
      <c r="B435" s="26">
        <f t="shared" ca="1" si="222"/>
        <v>18</v>
      </c>
      <c r="C435" s="38">
        <f ca="1">IF(B435="","",VLOOKUP(B435,Tabelle2!$D$1:$E$37,2,0))</f>
        <v>6</v>
      </c>
      <c r="D435" s="33">
        <f t="shared" ca="1" si="228"/>
        <v>6</v>
      </c>
      <c r="E435" s="43"/>
      <c r="F435" s="33">
        <f t="shared" ca="1" si="226"/>
        <v>12</v>
      </c>
      <c r="G435" s="31" t="str">
        <f ca="1">IF(C436=D435,"w","l")</f>
        <v>l</v>
      </c>
      <c r="H435" s="14">
        <f t="shared" ca="1" si="248"/>
        <v>0</v>
      </c>
      <c r="I435" s="57">
        <f ca="1">I434+H435</f>
        <v>-1092</v>
      </c>
      <c r="J435" s="14">
        <f ca="1">12*K435</f>
        <v>12</v>
      </c>
      <c r="K435" s="14">
        <f ca="1">IF(N434="Win",1,K434+1)</f>
        <v>1</v>
      </c>
      <c r="L435" s="13">
        <v>1</v>
      </c>
      <c r="M435" s="15"/>
      <c r="N435" s="14"/>
      <c r="O435" s="5"/>
      <c r="R435" s="2"/>
    </row>
    <row r="436" spans="2:18" x14ac:dyDescent="0.25">
      <c r="B436" s="26">
        <f t="shared" ca="1" si="222"/>
        <v>34</v>
      </c>
      <c r="C436" s="35">
        <f ca="1">IF(B436="","",VLOOKUP(B436,Tabelle2!$D$1:$E$37,2,0))</f>
        <v>12</v>
      </c>
      <c r="D436" s="33">
        <f t="shared" ca="1" si="228"/>
        <v>12</v>
      </c>
      <c r="E436" s="40"/>
      <c r="F436" s="33">
        <f t="shared" ca="1" si="226"/>
        <v>12</v>
      </c>
      <c r="G436" s="29" t="str">
        <f t="shared" ref="G436:G446" ca="1" si="251">IF(C437=D436,"w","l")</f>
        <v>l</v>
      </c>
      <c r="H436" s="1">
        <f t="shared" ca="1" si="248"/>
        <v>-12</v>
      </c>
      <c r="I436" s="54">
        <f t="shared" ref="I436:I442" ca="1" si="252">H436+I435</f>
        <v>-1104</v>
      </c>
      <c r="J436" s="1">
        <f t="shared" ref="J436:J446" ca="1" si="253">12*K436</f>
        <v>12</v>
      </c>
      <c r="K436" s="1">
        <f ca="1">IF(N434="Win",1,K434+1)</f>
        <v>1</v>
      </c>
      <c r="L436" s="1">
        <f>IF(L435=12,1,L435+1)</f>
        <v>2</v>
      </c>
      <c r="M436" s="8"/>
      <c r="N436" s="1"/>
      <c r="O436" s="5"/>
      <c r="R436" s="2"/>
    </row>
    <row r="437" spans="2:18" x14ac:dyDescent="0.25">
      <c r="B437" s="26">
        <f t="shared" ca="1" si="222"/>
        <v>25</v>
      </c>
      <c r="C437" s="35">
        <f ca="1">IF(B437="","",VLOOKUP(B437,Tabelle2!$D$1:$E$37,2,0))</f>
        <v>9</v>
      </c>
      <c r="D437" s="33">
        <f t="shared" ca="1" si="228"/>
        <v>9</v>
      </c>
      <c r="E437" s="40"/>
      <c r="F437" s="33">
        <f t="shared" ca="1" si="226"/>
        <v>12</v>
      </c>
      <c r="G437" s="29" t="str">
        <f t="shared" ca="1" si="251"/>
        <v>l</v>
      </c>
      <c r="H437" s="1">
        <f t="shared" ca="1" si="248"/>
        <v>-12</v>
      </c>
      <c r="I437" s="54">
        <f t="shared" ca="1" si="252"/>
        <v>-1116</v>
      </c>
      <c r="J437" s="1">
        <f t="shared" ca="1" si="253"/>
        <v>12</v>
      </c>
      <c r="K437" s="1">
        <f ca="1">IF(N434="Win",1,K434+1)</f>
        <v>1</v>
      </c>
      <c r="L437" s="1">
        <f t="shared" ref="L437:L446" si="254">IF(L436=12,1,L436+1)</f>
        <v>3</v>
      </c>
      <c r="M437" s="8"/>
      <c r="N437" s="1"/>
      <c r="O437" s="5"/>
      <c r="R437" s="2"/>
    </row>
    <row r="438" spans="2:18" x14ac:dyDescent="0.25">
      <c r="B438" s="26">
        <f t="shared" ca="1" si="222"/>
        <v>21</v>
      </c>
      <c r="C438" s="35">
        <f ca="1">IF(B438="","",VLOOKUP(B438,Tabelle2!$D$1:$E$37,2,0))</f>
        <v>7</v>
      </c>
      <c r="D438" s="33">
        <f t="shared" ca="1" si="228"/>
        <v>7</v>
      </c>
      <c r="E438" s="40">
        <v>1</v>
      </c>
      <c r="F438" s="33">
        <f t="shared" ca="1" si="226"/>
        <v>12</v>
      </c>
      <c r="G438" s="29" t="str">
        <f t="shared" ca="1" si="251"/>
        <v>l</v>
      </c>
      <c r="H438" s="1">
        <f t="shared" ca="1" si="248"/>
        <v>-12</v>
      </c>
      <c r="I438" s="54">
        <f t="shared" ca="1" si="252"/>
        <v>-1128</v>
      </c>
      <c r="J438" s="1">
        <f t="shared" ca="1" si="253"/>
        <v>12</v>
      </c>
      <c r="K438" s="1">
        <f ca="1">IF(N434="Win",1,K434+1)</f>
        <v>1</v>
      </c>
      <c r="L438" s="1">
        <f t="shared" si="254"/>
        <v>4</v>
      </c>
      <c r="M438" s="8"/>
      <c r="N438" s="1"/>
      <c r="O438" s="6"/>
      <c r="R438" s="2"/>
    </row>
    <row r="439" spans="2:18" x14ac:dyDescent="0.25">
      <c r="B439" s="26">
        <f t="shared" ca="1" si="222"/>
        <v>35</v>
      </c>
      <c r="C439" s="35">
        <f ca="1">IF(B439="","",VLOOKUP(B439,Tabelle2!$D$1:$E$37,2,0))</f>
        <v>12</v>
      </c>
      <c r="D439" s="33">
        <f t="shared" ca="1" si="228"/>
        <v>12</v>
      </c>
      <c r="E439" s="40">
        <f ca="1">IF(E438=6,1,IF(G438="w",E438+1,E438))</f>
        <v>1</v>
      </c>
      <c r="F439" s="33">
        <f t="shared" ca="1" si="226"/>
        <v>12</v>
      </c>
      <c r="G439" s="29" t="str">
        <f t="shared" ca="1" si="251"/>
        <v>l</v>
      </c>
      <c r="H439" s="1">
        <f t="shared" ca="1" si="248"/>
        <v>-12</v>
      </c>
      <c r="I439" s="54">
        <f t="shared" ca="1" si="252"/>
        <v>-1140</v>
      </c>
      <c r="J439" s="1">
        <f t="shared" ca="1" si="253"/>
        <v>12</v>
      </c>
      <c r="K439" s="1">
        <f ca="1">IF(N434="Win",1,K434+1)</f>
        <v>1</v>
      </c>
      <c r="L439" s="1">
        <f t="shared" si="254"/>
        <v>5</v>
      </c>
      <c r="M439" s="8"/>
      <c r="N439" s="1"/>
      <c r="O439" s="5"/>
      <c r="R439" s="2"/>
    </row>
    <row r="440" spans="2:18" x14ac:dyDescent="0.25">
      <c r="B440" s="26">
        <f t="shared" ca="1" si="222"/>
        <v>5</v>
      </c>
      <c r="C440" s="35">
        <f ca="1">IF(B440="","",VLOOKUP(B440,Tabelle2!$D$1:$E$37,2,0))</f>
        <v>2</v>
      </c>
      <c r="D440" s="33">
        <f t="shared" ca="1" si="228"/>
        <v>2</v>
      </c>
      <c r="E440" s="40">
        <f ca="1">IF(E439=6,1,IF(G439="w",E439+1,E439))</f>
        <v>1</v>
      </c>
      <c r="F440" s="33">
        <f t="shared" ca="1" si="226"/>
        <v>12</v>
      </c>
      <c r="G440" s="29" t="str">
        <f t="shared" ca="1" si="251"/>
        <v>l</v>
      </c>
      <c r="H440" s="1">
        <f t="shared" ca="1" si="248"/>
        <v>-12</v>
      </c>
      <c r="I440" s="54">
        <f t="shared" ca="1" si="252"/>
        <v>-1152</v>
      </c>
      <c r="J440" s="1">
        <f t="shared" ca="1" si="253"/>
        <v>12</v>
      </c>
      <c r="K440" s="1">
        <f ca="1">IF(N434="Win",1,K434+1)</f>
        <v>1</v>
      </c>
      <c r="L440" s="1">
        <f t="shared" si="254"/>
        <v>6</v>
      </c>
      <c r="M440" s="8"/>
      <c r="N440" s="1"/>
      <c r="O440" s="5"/>
      <c r="R440" s="2"/>
    </row>
    <row r="441" spans="2:18" x14ac:dyDescent="0.25">
      <c r="B441" s="26">
        <f t="shared" ca="1" si="222"/>
        <v>23</v>
      </c>
      <c r="C441" s="35">
        <f ca="1">IF(B441="","",VLOOKUP(B441,Tabelle2!$D$1:$E$37,2,0))</f>
        <v>8</v>
      </c>
      <c r="D441" s="33">
        <f t="shared" ca="1" si="228"/>
        <v>8</v>
      </c>
      <c r="E441" s="40">
        <f ca="1">IF(E440=6,1,IF(G440="w",E440+1,E440))</f>
        <v>1</v>
      </c>
      <c r="F441" s="33">
        <f t="shared" ca="1" si="226"/>
        <v>12</v>
      </c>
      <c r="G441" s="29" t="str">
        <f t="shared" ca="1" si="251"/>
        <v>l</v>
      </c>
      <c r="H441" s="1">
        <f t="shared" ca="1" si="248"/>
        <v>-12</v>
      </c>
      <c r="I441" s="54">
        <f t="shared" ca="1" si="252"/>
        <v>-1164</v>
      </c>
      <c r="J441" s="1">
        <f t="shared" ca="1" si="253"/>
        <v>12</v>
      </c>
      <c r="K441" s="1">
        <f ca="1">IF(N434="Win",1,K434+1)</f>
        <v>1</v>
      </c>
      <c r="L441" s="1">
        <f t="shared" si="254"/>
        <v>7</v>
      </c>
      <c r="M441" s="8"/>
      <c r="N441" s="1"/>
      <c r="O441" s="5"/>
      <c r="R441" s="2"/>
    </row>
    <row r="442" spans="2:18" x14ac:dyDescent="0.25">
      <c r="B442" s="26">
        <f t="shared" ca="1" si="222"/>
        <v>34</v>
      </c>
      <c r="C442" s="35">
        <f ca="1">IF(B442="","",VLOOKUP(B442,Tabelle2!$D$1:$E$37,2,0))</f>
        <v>12</v>
      </c>
      <c r="D442" s="33">
        <f t="shared" ca="1" si="228"/>
        <v>12</v>
      </c>
      <c r="E442" s="40">
        <f ca="1">IF(E441=6,1,IF(G441="w",E441+1,E441))</f>
        <v>1</v>
      </c>
      <c r="F442" s="33">
        <f t="shared" ca="1" si="226"/>
        <v>12</v>
      </c>
      <c r="G442" s="29" t="str">
        <f t="shared" ca="1" si="251"/>
        <v>w</v>
      </c>
      <c r="H442" s="1">
        <f t="shared" ca="1" si="248"/>
        <v>132</v>
      </c>
      <c r="I442" s="54">
        <f t="shared" ca="1" si="252"/>
        <v>-1032</v>
      </c>
      <c r="J442" s="1">
        <f t="shared" ca="1" si="253"/>
        <v>12</v>
      </c>
      <c r="K442" s="1">
        <f ca="1">IF(N434="Win",1,K434+1)</f>
        <v>1</v>
      </c>
      <c r="L442" s="1">
        <f t="shared" si="254"/>
        <v>8</v>
      </c>
      <c r="M442" s="8"/>
      <c r="N442" s="1"/>
      <c r="O442" s="5"/>
      <c r="R442" s="2"/>
    </row>
    <row r="443" spans="2:18" x14ac:dyDescent="0.25">
      <c r="B443" s="26">
        <f t="shared" ca="1" si="222"/>
        <v>35</v>
      </c>
      <c r="C443" s="35">
        <f ca="1">IF(B443="","",VLOOKUP(B443,Tabelle2!$D$1:$E$37,2,0))</f>
        <v>12</v>
      </c>
      <c r="D443" s="33">
        <f t="shared" ca="1" si="228"/>
        <v>12</v>
      </c>
      <c r="E443" s="40">
        <f ca="1">IF(E442=6,1,IF(G442="w",E442+1,E442))</f>
        <v>2</v>
      </c>
      <c r="F443" s="33">
        <f t="shared" ca="1" si="226"/>
        <v>12</v>
      </c>
      <c r="G443" s="29" t="str">
        <f t="shared" ca="1" si="251"/>
        <v>l</v>
      </c>
      <c r="H443" s="1">
        <f t="shared" ca="1" si="248"/>
        <v>0</v>
      </c>
      <c r="I443" s="54">
        <f ca="1">H443+I442</f>
        <v>-1032</v>
      </c>
      <c r="J443" s="1">
        <f t="shared" ca="1" si="253"/>
        <v>12</v>
      </c>
      <c r="K443" s="1">
        <f ca="1">IF(N434="Win",1,K434+1)</f>
        <v>1</v>
      </c>
      <c r="L443" s="1">
        <f t="shared" si="254"/>
        <v>9</v>
      </c>
      <c r="M443" s="8"/>
      <c r="N443" s="1"/>
      <c r="O443" s="5"/>
      <c r="R443" s="2"/>
    </row>
    <row r="444" spans="2:18" x14ac:dyDescent="0.25">
      <c r="B444" s="26">
        <f t="shared" ca="1" si="222"/>
        <v>13</v>
      </c>
      <c r="C444" s="35">
        <f ca="1">IF(B444="","",VLOOKUP(B444,Tabelle2!$D$1:$E$37,2,0))</f>
        <v>5</v>
      </c>
      <c r="D444" s="33">
        <f t="shared" ca="1" si="228"/>
        <v>5</v>
      </c>
      <c r="E444" s="40">
        <f t="shared" ref="E444:E446" ca="1" si="255">IF(E443=6,1,IF(G443="w",E443+1,E443))</f>
        <v>2</v>
      </c>
      <c r="F444" s="33">
        <f t="shared" ca="1" si="226"/>
        <v>12</v>
      </c>
      <c r="G444" s="29" t="str">
        <f t="shared" ca="1" si="251"/>
        <v>l</v>
      </c>
      <c r="H444" s="1">
        <f t="shared" ca="1" si="248"/>
        <v>-12</v>
      </c>
      <c r="I444" s="54">
        <f t="shared" ref="I444:I446" ca="1" si="256">H444+I443</f>
        <v>-1044</v>
      </c>
      <c r="J444" s="1">
        <f t="shared" ca="1" si="253"/>
        <v>12</v>
      </c>
      <c r="K444" s="1">
        <f ca="1">IF(N434="Win",1,K434+1)</f>
        <v>1</v>
      </c>
      <c r="L444" s="1">
        <f t="shared" si="254"/>
        <v>10</v>
      </c>
      <c r="M444" s="8"/>
      <c r="N444" s="1"/>
      <c r="O444" s="5"/>
      <c r="R444" s="2"/>
    </row>
    <row r="445" spans="2:18" ht="15.75" thickBot="1" x14ac:dyDescent="0.3">
      <c r="B445" s="26">
        <f t="shared" ca="1" si="222"/>
        <v>7</v>
      </c>
      <c r="C445" s="36">
        <f ca="1">IF(B445="","",VLOOKUP(B445,Tabelle2!$D$1:$E$37,2,0))</f>
        <v>3</v>
      </c>
      <c r="D445" s="33">
        <f t="shared" ca="1" si="228"/>
        <v>3</v>
      </c>
      <c r="E445" s="41">
        <f t="shared" ca="1" si="255"/>
        <v>2</v>
      </c>
      <c r="F445" s="33">
        <f t="shared" ca="1" si="226"/>
        <v>12</v>
      </c>
      <c r="G445" s="30" t="str">
        <f t="shared" ca="1" si="251"/>
        <v>l</v>
      </c>
      <c r="H445" s="18">
        <f t="shared" ca="1" si="248"/>
        <v>-12</v>
      </c>
      <c r="I445" s="55">
        <f t="shared" ca="1" si="256"/>
        <v>-1056</v>
      </c>
      <c r="J445" s="18">
        <f t="shared" ca="1" si="253"/>
        <v>12</v>
      </c>
      <c r="K445" s="18">
        <f ca="1">IF(N434="Win",1,K434+1)</f>
        <v>1</v>
      </c>
      <c r="L445" s="18">
        <f t="shared" si="254"/>
        <v>11</v>
      </c>
      <c r="M445" s="19"/>
      <c r="N445" s="18"/>
      <c r="O445" s="5"/>
      <c r="R445" s="2"/>
    </row>
    <row r="446" spans="2:18" ht="15.75" thickBot="1" x14ac:dyDescent="0.3">
      <c r="B446" s="26">
        <f t="shared" ca="1" si="222"/>
        <v>33</v>
      </c>
      <c r="C446" s="37">
        <f ca="1">IF(B446="","",VLOOKUP(B446,Tabelle2!$D$1:$E$37,2,0))</f>
        <v>11</v>
      </c>
      <c r="D446" s="33">
        <f t="shared" ca="1" si="228"/>
        <v>11</v>
      </c>
      <c r="E446" s="42">
        <f t="shared" ca="1" si="255"/>
        <v>2</v>
      </c>
      <c r="F446" s="33">
        <f t="shared" ca="1" si="226"/>
        <v>12</v>
      </c>
      <c r="G446" s="20" t="str">
        <f t="shared" ca="1" si="251"/>
        <v>l</v>
      </c>
      <c r="H446" s="21">
        <f t="shared" ca="1" si="248"/>
        <v>-12</v>
      </c>
      <c r="I446" s="56">
        <f t="shared" ca="1" si="256"/>
        <v>-1068</v>
      </c>
      <c r="J446" s="21">
        <f t="shared" ca="1" si="253"/>
        <v>12</v>
      </c>
      <c r="K446" s="21">
        <f ca="1">IF(N434="Win",1,K434+1)</f>
        <v>1</v>
      </c>
      <c r="L446" s="21">
        <f t="shared" si="254"/>
        <v>12</v>
      </c>
      <c r="M446" s="21">
        <f ca="1">COUNTIF(H435:H446,-1*J435)</f>
        <v>9</v>
      </c>
      <c r="N446" s="22" t="str">
        <f ca="1">IF(M446=12,"Lost","Win")</f>
        <v>Win</v>
      </c>
      <c r="O446" s="5"/>
      <c r="R446" s="2"/>
    </row>
    <row r="447" spans="2:18" x14ac:dyDescent="0.25">
      <c r="B447" s="26">
        <f t="shared" ca="1" si="222"/>
        <v>12</v>
      </c>
      <c r="C447" s="38">
        <f ca="1">IF(B447="","",VLOOKUP(B447,Tabelle2!$D$1:$E$37,2,0))</f>
        <v>4</v>
      </c>
      <c r="D447" s="33">
        <f t="shared" ca="1" si="228"/>
        <v>4</v>
      </c>
      <c r="E447" s="43"/>
      <c r="F447" s="33">
        <f t="shared" ca="1" si="226"/>
        <v>12</v>
      </c>
      <c r="G447" s="31" t="str">
        <f ca="1">IF(C448=D447,"w","l")</f>
        <v>l</v>
      </c>
      <c r="H447" s="14">
        <f t="shared" ca="1" si="248"/>
        <v>-12</v>
      </c>
      <c r="I447" s="57">
        <f ca="1">I446+H447</f>
        <v>-1080</v>
      </c>
      <c r="J447" s="14">
        <f ca="1">12*K447</f>
        <v>12</v>
      </c>
      <c r="K447" s="14">
        <f ca="1">IF(N446="Win",1,K446+1)</f>
        <v>1</v>
      </c>
      <c r="L447" s="13">
        <v>1</v>
      </c>
      <c r="M447" s="15"/>
      <c r="N447" s="14"/>
      <c r="O447" s="5"/>
      <c r="R447" s="2"/>
    </row>
    <row r="448" spans="2:18" x14ac:dyDescent="0.25">
      <c r="B448" s="26">
        <f t="shared" ca="1" si="222"/>
        <v>27</v>
      </c>
      <c r="C448" s="35">
        <f ca="1">IF(B448="","",VLOOKUP(B448,Tabelle2!$D$1:$E$37,2,0))</f>
        <v>9</v>
      </c>
      <c r="D448" s="33">
        <f t="shared" ca="1" si="228"/>
        <v>9</v>
      </c>
      <c r="E448" s="40"/>
      <c r="F448" s="33">
        <f t="shared" ca="1" si="226"/>
        <v>12</v>
      </c>
      <c r="G448" s="29" t="str">
        <f t="shared" ref="G448:G458" ca="1" si="257">IF(C449=D448,"w","l")</f>
        <v>l</v>
      </c>
      <c r="H448" s="1">
        <f t="shared" ca="1" si="248"/>
        <v>-12</v>
      </c>
      <c r="I448" s="54">
        <f t="shared" ref="I448:I454" ca="1" si="258">H448+I447</f>
        <v>-1092</v>
      </c>
      <c r="J448" s="1">
        <f t="shared" ref="J448:J458" ca="1" si="259">12*K448</f>
        <v>12</v>
      </c>
      <c r="K448" s="1">
        <f ca="1">IF(N446="Win",1,K446+1)</f>
        <v>1</v>
      </c>
      <c r="L448" s="1">
        <f>IF(L447=12,1,L447+1)</f>
        <v>2</v>
      </c>
      <c r="M448" s="8"/>
      <c r="N448" s="1"/>
      <c r="O448" s="5"/>
      <c r="R448" s="2"/>
    </row>
    <row r="449" spans="2:18" x14ac:dyDescent="0.25">
      <c r="B449" s="26">
        <f t="shared" ca="1" si="222"/>
        <v>10</v>
      </c>
      <c r="C449" s="35">
        <f ca="1">IF(B449="","",VLOOKUP(B449,Tabelle2!$D$1:$E$37,2,0))</f>
        <v>4</v>
      </c>
      <c r="D449" s="33">
        <f t="shared" ca="1" si="228"/>
        <v>4</v>
      </c>
      <c r="E449" s="40"/>
      <c r="F449" s="33">
        <f t="shared" ca="1" si="226"/>
        <v>12</v>
      </c>
      <c r="G449" s="29" t="str">
        <f t="shared" ca="1" si="257"/>
        <v>l</v>
      </c>
      <c r="H449" s="1">
        <f t="shared" ca="1" si="248"/>
        <v>-12</v>
      </c>
      <c r="I449" s="54">
        <f t="shared" ca="1" si="258"/>
        <v>-1104</v>
      </c>
      <c r="J449" s="1">
        <f t="shared" ca="1" si="259"/>
        <v>12</v>
      </c>
      <c r="K449" s="1">
        <f ca="1">IF(N446="Win",1,K446+1)</f>
        <v>1</v>
      </c>
      <c r="L449" s="1">
        <f t="shared" ref="L449:L458" si="260">IF(L448=12,1,L448+1)</f>
        <v>3</v>
      </c>
      <c r="M449" s="8"/>
      <c r="N449" s="1"/>
      <c r="O449" s="5"/>
      <c r="R449" s="2"/>
    </row>
    <row r="450" spans="2:18" x14ac:dyDescent="0.25">
      <c r="B450" s="26">
        <f t="shared" ca="1" si="222"/>
        <v>16</v>
      </c>
      <c r="C450" s="35">
        <f ca="1">IF(B450="","",VLOOKUP(B450,Tabelle2!$D$1:$E$37,2,0))</f>
        <v>6</v>
      </c>
      <c r="D450" s="33">
        <f t="shared" ca="1" si="228"/>
        <v>6</v>
      </c>
      <c r="E450" s="40">
        <v>1</v>
      </c>
      <c r="F450" s="33">
        <f t="shared" ca="1" si="226"/>
        <v>12</v>
      </c>
      <c r="G450" s="29" t="str">
        <f t="shared" ca="1" si="257"/>
        <v>l</v>
      </c>
      <c r="H450" s="1">
        <f t="shared" ca="1" si="248"/>
        <v>-12</v>
      </c>
      <c r="I450" s="54">
        <f t="shared" ca="1" si="258"/>
        <v>-1116</v>
      </c>
      <c r="J450" s="1">
        <f t="shared" ca="1" si="259"/>
        <v>12</v>
      </c>
      <c r="K450" s="1">
        <f ca="1">IF(N446="Win",1,K446+1)</f>
        <v>1</v>
      </c>
      <c r="L450" s="1">
        <f t="shared" si="260"/>
        <v>4</v>
      </c>
      <c r="M450" s="8"/>
      <c r="N450" s="1"/>
      <c r="O450" s="6"/>
      <c r="R450" s="2"/>
    </row>
    <row r="451" spans="2:18" x14ac:dyDescent="0.25">
      <c r="B451" s="26">
        <f t="shared" ca="1" si="222"/>
        <v>0</v>
      </c>
      <c r="C451" s="35">
        <f ca="1">IF(B451="","",VLOOKUP(B451,Tabelle2!$D$1:$E$37,2,0))</f>
        <v>0</v>
      </c>
      <c r="D451" s="33">
        <f t="shared" ca="1" si="228"/>
        <v>0</v>
      </c>
      <c r="E451" s="40">
        <f ca="1">IF(E450=6,1,IF(G450="w",E450+1,E450))</f>
        <v>1</v>
      </c>
      <c r="F451" s="33">
        <f t="shared" ca="1" si="226"/>
        <v>12</v>
      </c>
      <c r="G451" s="29" t="str">
        <f t="shared" ca="1" si="257"/>
        <v>l</v>
      </c>
      <c r="H451" s="1">
        <f t="shared" ca="1" si="248"/>
        <v>-12</v>
      </c>
      <c r="I451" s="54">
        <f t="shared" ca="1" si="258"/>
        <v>-1128</v>
      </c>
      <c r="J451" s="1">
        <f t="shared" ca="1" si="259"/>
        <v>12</v>
      </c>
      <c r="K451" s="1">
        <f ca="1">IF(N446="Win",1,K446+1)</f>
        <v>1</v>
      </c>
      <c r="L451" s="1">
        <f t="shared" si="260"/>
        <v>5</v>
      </c>
      <c r="M451" s="8"/>
      <c r="N451" s="1"/>
      <c r="O451" s="5"/>
      <c r="R451" s="2"/>
    </row>
    <row r="452" spans="2:18" x14ac:dyDescent="0.25">
      <c r="B452" s="26">
        <f t="shared" ref="B452:B515" ca="1" si="261">RANDBETWEEN(0,36)</f>
        <v>28</v>
      </c>
      <c r="C452" s="35">
        <f ca="1">IF(B452="","",VLOOKUP(B452,Tabelle2!$D$1:$E$37,2,0))</f>
        <v>10</v>
      </c>
      <c r="D452" s="33">
        <f t="shared" ca="1" si="228"/>
        <v>10</v>
      </c>
      <c r="E452" s="40">
        <f ca="1">IF(E451=6,1,IF(G451="w",E451+1,E451))</f>
        <v>1</v>
      </c>
      <c r="F452" s="33">
        <f t="shared" ca="1" si="226"/>
        <v>12</v>
      </c>
      <c r="G452" s="29" t="str">
        <f t="shared" ca="1" si="257"/>
        <v>l</v>
      </c>
      <c r="H452" s="1">
        <f t="shared" ca="1" si="248"/>
        <v>-12</v>
      </c>
      <c r="I452" s="54">
        <f t="shared" ca="1" si="258"/>
        <v>-1140</v>
      </c>
      <c r="J452" s="1">
        <f t="shared" ca="1" si="259"/>
        <v>12</v>
      </c>
      <c r="K452" s="1">
        <f ca="1">IF(N446="Win",1,K446+1)</f>
        <v>1</v>
      </c>
      <c r="L452" s="1">
        <f t="shared" si="260"/>
        <v>6</v>
      </c>
      <c r="M452" s="8"/>
      <c r="N452" s="1"/>
      <c r="O452" s="5"/>
      <c r="R452" s="2"/>
    </row>
    <row r="453" spans="2:18" x14ac:dyDescent="0.25">
      <c r="B453" s="26">
        <f t="shared" ca="1" si="261"/>
        <v>16</v>
      </c>
      <c r="C453" s="35">
        <f ca="1">IF(B453="","",VLOOKUP(B453,Tabelle2!$D$1:$E$37,2,0))</f>
        <v>6</v>
      </c>
      <c r="D453" s="33">
        <f t="shared" ca="1" si="228"/>
        <v>6</v>
      </c>
      <c r="E453" s="40">
        <f ca="1">IF(E452=6,1,IF(G452="w",E452+1,E452))</f>
        <v>1</v>
      </c>
      <c r="F453" s="33">
        <f t="shared" ref="F453:F516" ca="1" si="262">J453</f>
        <v>12</v>
      </c>
      <c r="G453" s="29" t="str">
        <f t="shared" ca="1" si="257"/>
        <v>l</v>
      </c>
      <c r="H453" s="1">
        <f t="shared" ca="1" si="248"/>
        <v>-12</v>
      </c>
      <c r="I453" s="54">
        <f t="shared" ca="1" si="258"/>
        <v>-1152</v>
      </c>
      <c r="J453" s="1">
        <f t="shared" ca="1" si="259"/>
        <v>12</v>
      </c>
      <c r="K453" s="1">
        <f ca="1">IF(N446="Win",1,K446+1)</f>
        <v>1</v>
      </c>
      <c r="L453" s="1">
        <f t="shared" si="260"/>
        <v>7</v>
      </c>
      <c r="M453" s="8"/>
      <c r="N453" s="1"/>
      <c r="O453" s="5"/>
      <c r="R453" s="2"/>
    </row>
    <row r="454" spans="2:18" x14ac:dyDescent="0.25">
      <c r="B454" s="26">
        <f t="shared" ca="1" si="261"/>
        <v>1</v>
      </c>
      <c r="C454" s="35">
        <f ca="1">IF(B454="","",VLOOKUP(B454,Tabelle2!$D$1:$E$37,2,0))</f>
        <v>1</v>
      </c>
      <c r="D454" s="33">
        <f t="shared" ca="1" si="228"/>
        <v>1</v>
      </c>
      <c r="E454" s="40">
        <f ca="1">IF(E453=6,1,IF(G453="w",E453+1,E453))</f>
        <v>1</v>
      </c>
      <c r="F454" s="33">
        <f t="shared" ca="1" si="262"/>
        <v>12</v>
      </c>
      <c r="G454" s="29" t="str">
        <f t="shared" ca="1" si="257"/>
        <v>l</v>
      </c>
      <c r="H454" s="1">
        <f t="shared" ca="1" si="248"/>
        <v>-12</v>
      </c>
      <c r="I454" s="54">
        <f t="shared" ca="1" si="258"/>
        <v>-1164</v>
      </c>
      <c r="J454" s="1">
        <f t="shared" ca="1" si="259"/>
        <v>12</v>
      </c>
      <c r="K454" s="1">
        <f ca="1">IF(N446="Win",1,K446+1)</f>
        <v>1</v>
      </c>
      <c r="L454" s="1">
        <f t="shared" si="260"/>
        <v>8</v>
      </c>
      <c r="M454" s="8"/>
      <c r="N454" s="1"/>
      <c r="O454" s="5"/>
      <c r="R454" s="2"/>
    </row>
    <row r="455" spans="2:18" x14ac:dyDescent="0.25">
      <c r="B455" s="26">
        <f t="shared" ca="1" si="261"/>
        <v>4</v>
      </c>
      <c r="C455" s="35">
        <f ca="1">IF(B455="","",VLOOKUP(B455,Tabelle2!$D$1:$E$37,2,0))</f>
        <v>2</v>
      </c>
      <c r="D455" s="33">
        <f t="shared" ca="1" si="228"/>
        <v>2</v>
      </c>
      <c r="E455" s="40">
        <f ca="1">IF(E454=6,1,IF(G454="w",E454+1,E454))</f>
        <v>1</v>
      </c>
      <c r="F455" s="33">
        <f t="shared" ca="1" si="262"/>
        <v>12</v>
      </c>
      <c r="G455" s="29" t="str">
        <f t="shared" ca="1" si="257"/>
        <v>l</v>
      </c>
      <c r="H455" s="1">
        <f t="shared" ca="1" si="248"/>
        <v>-12</v>
      </c>
      <c r="I455" s="54">
        <f ca="1">H455+I454</f>
        <v>-1176</v>
      </c>
      <c r="J455" s="1">
        <f t="shared" ca="1" si="259"/>
        <v>12</v>
      </c>
      <c r="K455" s="1">
        <f ca="1">IF(N446="Win",1,K446+1)</f>
        <v>1</v>
      </c>
      <c r="L455" s="1">
        <f t="shared" si="260"/>
        <v>9</v>
      </c>
      <c r="M455" s="8"/>
      <c r="N455" s="1"/>
      <c r="O455" s="5"/>
      <c r="R455" s="2"/>
    </row>
    <row r="456" spans="2:18" x14ac:dyDescent="0.25">
      <c r="B456" s="26">
        <f t="shared" ca="1" si="261"/>
        <v>29</v>
      </c>
      <c r="C456" s="35">
        <f ca="1">IF(B456="","",VLOOKUP(B456,Tabelle2!$D$1:$E$37,2,0))</f>
        <v>10</v>
      </c>
      <c r="D456" s="33">
        <f t="shared" ca="1" si="228"/>
        <v>10</v>
      </c>
      <c r="E456" s="40">
        <f t="shared" ref="E456:E458" ca="1" si="263">IF(E455=6,1,IF(G455="w",E455+1,E455))</f>
        <v>1</v>
      </c>
      <c r="F456" s="33">
        <f t="shared" ca="1" si="262"/>
        <v>12</v>
      </c>
      <c r="G456" s="29" t="str">
        <f t="shared" ca="1" si="257"/>
        <v>l</v>
      </c>
      <c r="H456" s="1">
        <f t="shared" ca="1" si="248"/>
        <v>-12</v>
      </c>
      <c r="I456" s="54">
        <f t="shared" ref="I456:I458" ca="1" si="264">H456+I455</f>
        <v>-1188</v>
      </c>
      <c r="J456" s="1">
        <f t="shared" ca="1" si="259"/>
        <v>12</v>
      </c>
      <c r="K456" s="1">
        <f ca="1">IF(N446="Win",1,K446+1)</f>
        <v>1</v>
      </c>
      <c r="L456" s="1">
        <f t="shared" si="260"/>
        <v>10</v>
      </c>
      <c r="M456" s="8"/>
      <c r="N456" s="1"/>
      <c r="O456" s="5"/>
      <c r="R456" s="2"/>
    </row>
    <row r="457" spans="2:18" ht="15.75" thickBot="1" x14ac:dyDescent="0.3">
      <c r="B457" s="26">
        <f t="shared" ca="1" si="261"/>
        <v>18</v>
      </c>
      <c r="C457" s="36">
        <f ca="1">IF(B457="","",VLOOKUP(B457,Tabelle2!$D$1:$E$37,2,0))</f>
        <v>6</v>
      </c>
      <c r="D457" s="33">
        <f t="shared" ca="1" si="228"/>
        <v>6</v>
      </c>
      <c r="E457" s="41">
        <f t="shared" ca="1" si="263"/>
        <v>1</v>
      </c>
      <c r="F457" s="33">
        <f t="shared" ca="1" si="262"/>
        <v>12</v>
      </c>
      <c r="G457" s="30" t="str">
        <f t="shared" ca="1" si="257"/>
        <v>l</v>
      </c>
      <c r="H457" s="18">
        <f t="shared" ca="1" si="248"/>
        <v>-12</v>
      </c>
      <c r="I457" s="55">
        <f t="shared" ca="1" si="264"/>
        <v>-1200</v>
      </c>
      <c r="J457" s="18">
        <f t="shared" ca="1" si="259"/>
        <v>12</v>
      </c>
      <c r="K457" s="18">
        <f ca="1">IF(N446="Win",1,K446+1)</f>
        <v>1</v>
      </c>
      <c r="L457" s="18">
        <f t="shared" si="260"/>
        <v>11</v>
      </c>
      <c r="M457" s="19"/>
      <c r="N457" s="18"/>
      <c r="O457" s="5"/>
      <c r="R457" s="2"/>
    </row>
    <row r="458" spans="2:18" ht="15.75" thickBot="1" x14ac:dyDescent="0.3">
      <c r="B458" s="26">
        <f t="shared" ca="1" si="261"/>
        <v>9</v>
      </c>
      <c r="C458" s="37">
        <f ca="1">IF(B458="","",VLOOKUP(B458,Tabelle2!$D$1:$E$37,2,0))</f>
        <v>3</v>
      </c>
      <c r="D458" s="33">
        <f t="shared" ca="1" si="228"/>
        <v>3</v>
      </c>
      <c r="E458" s="42">
        <f t="shared" ca="1" si="263"/>
        <v>1</v>
      </c>
      <c r="F458" s="33">
        <f t="shared" ca="1" si="262"/>
        <v>12</v>
      </c>
      <c r="G458" s="20" t="str">
        <f t="shared" ca="1" si="257"/>
        <v>l</v>
      </c>
      <c r="H458" s="21">
        <f t="shared" ca="1" si="248"/>
        <v>-12</v>
      </c>
      <c r="I458" s="56">
        <f t="shared" ca="1" si="264"/>
        <v>-1212</v>
      </c>
      <c r="J458" s="21">
        <f t="shared" ca="1" si="259"/>
        <v>12</v>
      </c>
      <c r="K458" s="21">
        <f ca="1">IF(N446="Win",1,K446+1)</f>
        <v>1</v>
      </c>
      <c r="L458" s="21">
        <f t="shared" si="260"/>
        <v>12</v>
      </c>
      <c r="M458" s="21">
        <f ca="1">COUNTIF(H447:H458,-1*J447)</f>
        <v>12</v>
      </c>
      <c r="N458" s="22" t="str">
        <f ca="1">IF(M458=12,"Lost","Win")</f>
        <v>Lost</v>
      </c>
      <c r="O458" s="5"/>
      <c r="R458" s="2"/>
    </row>
    <row r="459" spans="2:18" x14ac:dyDescent="0.25">
      <c r="B459" s="26">
        <f t="shared" ca="1" si="261"/>
        <v>20</v>
      </c>
      <c r="C459" s="38">
        <f ca="1">IF(B459="","",VLOOKUP(B459,Tabelle2!$D$1:$E$37,2,0))</f>
        <v>7</v>
      </c>
      <c r="D459" s="33">
        <f t="shared" ref="D459:D522" ca="1" si="265">IF(AND(L458=1,C459="R"),"B",IF(AND(L458=1,C459="B"),"R",C459))</f>
        <v>7</v>
      </c>
      <c r="E459" s="43"/>
      <c r="F459" s="33">
        <f t="shared" ca="1" si="262"/>
        <v>24</v>
      </c>
      <c r="G459" s="31" t="str">
        <f ca="1">IF(C460=D459,"w","l")</f>
        <v>w</v>
      </c>
      <c r="H459" s="14">
        <f t="shared" ca="1" si="248"/>
        <v>264</v>
      </c>
      <c r="I459" s="57">
        <f ca="1">I458+H459</f>
        <v>-948</v>
      </c>
      <c r="J459" s="14">
        <f ca="1">12*K459</f>
        <v>24</v>
      </c>
      <c r="K459" s="14">
        <f ca="1">IF(N458="Win",1,K458+1)</f>
        <v>2</v>
      </c>
      <c r="L459" s="13">
        <v>1</v>
      </c>
      <c r="M459" s="15"/>
      <c r="N459" s="14"/>
      <c r="O459" s="5"/>
      <c r="R459" s="2"/>
    </row>
    <row r="460" spans="2:18" x14ac:dyDescent="0.25">
      <c r="B460" s="26">
        <f t="shared" ca="1" si="261"/>
        <v>19</v>
      </c>
      <c r="C460" s="35">
        <f ca="1">IF(B460="","",VLOOKUP(B460,Tabelle2!$D$1:$E$37,2,0))</f>
        <v>7</v>
      </c>
      <c r="D460" s="33">
        <f t="shared" ca="1" si="265"/>
        <v>7</v>
      </c>
      <c r="E460" s="40"/>
      <c r="F460" s="33">
        <f t="shared" ca="1" si="262"/>
        <v>24</v>
      </c>
      <c r="G460" s="29" t="str">
        <f t="shared" ref="G460:G470" ca="1" si="266">IF(C461=D460,"w","l")</f>
        <v>l</v>
      </c>
      <c r="H460" s="1">
        <f t="shared" ca="1" si="248"/>
        <v>0</v>
      </c>
      <c r="I460" s="54">
        <f t="shared" ref="I460:I466" ca="1" si="267">H460+I459</f>
        <v>-948</v>
      </c>
      <c r="J460" s="1">
        <f t="shared" ref="J460:J470" ca="1" si="268">12*K460</f>
        <v>24</v>
      </c>
      <c r="K460" s="1">
        <f ca="1">IF(N458="Win",1,K458+1)</f>
        <v>2</v>
      </c>
      <c r="L460" s="1">
        <f>IF(L459=12,1,L459+1)</f>
        <v>2</v>
      </c>
      <c r="M460" s="8"/>
      <c r="N460" s="1"/>
      <c r="O460" s="5"/>
      <c r="R460" s="2"/>
    </row>
    <row r="461" spans="2:18" x14ac:dyDescent="0.25">
      <c r="B461" s="26">
        <f t="shared" ca="1" si="261"/>
        <v>14</v>
      </c>
      <c r="C461" s="35">
        <f ca="1">IF(B461="","",VLOOKUP(B461,Tabelle2!$D$1:$E$37,2,0))</f>
        <v>5</v>
      </c>
      <c r="D461" s="33">
        <f t="shared" ca="1" si="265"/>
        <v>5</v>
      </c>
      <c r="E461" s="40"/>
      <c r="F461" s="33">
        <f t="shared" ca="1" si="262"/>
        <v>24</v>
      </c>
      <c r="G461" s="29" t="str">
        <f t="shared" ca="1" si="266"/>
        <v>l</v>
      </c>
      <c r="H461" s="1">
        <f t="shared" ca="1" si="248"/>
        <v>-24</v>
      </c>
      <c r="I461" s="54">
        <f t="shared" ca="1" si="267"/>
        <v>-972</v>
      </c>
      <c r="J461" s="1">
        <f t="shared" ca="1" si="268"/>
        <v>24</v>
      </c>
      <c r="K461" s="1">
        <f ca="1">IF(N458="Win",1,K458+1)</f>
        <v>2</v>
      </c>
      <c r="L461" s="1">
        <f t="shared" ref="L461:L470" si="269">IF(L460=12,1,L460+1)</f>
        <v>3</v>
      </c>
      <c r="M461" s="8"/>
      <c r="N461" s="1"/>
      <c r="O461" s="5"/>
      <c r="R461" s="2"/>
    </row>
    <row r="462" spans="2:18" x14ac:dyDescent="0.25">
      <c r="B462" s="26">
        <f t="shared" ca="1" si="261"/>
        <v>24</v>
      </c>
      <c r="C462" s="35">
        <f ca="1">IF(B462="","",VLOOKUP(B462,Tabelle2!$D$1:$E$37,2,0))</f>
        <v>8</v>
      </c>
      <c r="D462" s="33">
        <f t="shared" ca="1" si="265"/>
        <v>8</v>
      </c>
      <c r="E462" s="40">
        <v>1</v>
      </c>
      <c r="F462" s="33">
        <f t="shared" ca="1" si="262"/>
        <v>24</v>
      </c>
      <c r="G462" s="29" t="str">
        <f t="shared" ca="1" si="266"/>
        <v>l</v>
      </c>
      <c r="H462" s="1">
        <f t="shared" ca="1" si="248"/>
        <v>-24</v>
      </c>
      <c r="I462" s="54">
        <f t="shared" ca="1" si="267"/>
        <v>-996</v>
      </c>
      <c r="J462" s="1">
        <f t="shared" ca="1" si="268"/>
        <v>24</v>
      </c>
      <c r="K462" s="1">
        <f ca="1">IF(N458="Win",1,K458+1)</f>
        <v>2</v>
      </c>
      <c r="L462" s="1">
        <f t="shared" si="269"/>
        <v>4</v>
      </c>
      <c r="M462" s="8"/>
      <c r="N462" s="1"/>
      <c r="O462" s="6"/>
      <c r="R462" s="2"/>
    </row>
    <row r="463" spans="2:18" x14ac:dyDescent="0.25">
      <c r="B463" s="26">
        <f t="shared" ca="1" si="261"/>
        <v>21</v>
      </c>
      <c r="C463" s="35">
        <f ca="1">IF(B463="","",VLOOKUP(B463,Tabelle2!$D$1:$E$37,2,0))</f>
        <v>7</v>
      </c>
      <c r="D463" s="33">
        <f t="shared" ca="1" si="265"/>
        <v>7</v>
      </c>
      <c r="E463" s="40">
        <f ca="1">IF(E462=6,1,IF(G462="w",E462+1,E462))</f>
        <v>1</v>
      </c>
      <c r="F463" s="33">
        <f t="shared" ca="1" si="262"/>
        <v>24</v>
      </c>
      <c r="G463" s="29" t="str">
        <f t="shared" ca="1" si="266"/>
        <v>l</v>
      </c>
      <c r="H463" s="1">
        <f t="shared" ca="1" si="248"/>
        <v>-24</v>
      </c>
      <c r="I463" s="54">
        <f t="shared" ca="1" si="267"/>
        <v>-1020</v>
      </c>
      <c r="J463" s="1">
        <f t="shared" ca="1" si="268"/>
        <v>24</v>
      </c>
      <c r="K463" s="1">
        <f ca="1">IF(N458="Win",1,K458+1)</f>
        <v>2</v>
      </c>
      <c r="L463" s="1">
        <f t="shared" si="269"/>
        <v>5</v>
      </c>
      <c r="M463" s="8"/>
      <c r="N463" s="1"/>
      <c r="O463" s="5"/>
      <c r="R463" s="2"/>
    </row>
    <row r="464" spans="2:18" x14ac:dyDescent="0.25">
      <c r="B464" s="26">
        <f t="shared" ca="1" si="261"/>
        <v>0</v>
      </c>
      <c r="C464" s="35">
        <f ca="1">IF(B464="","",VLOOKUP(B464,Tabelle2!$D$1:$E$37,2,0))</f>
        <v>0</v>
      </c>
      <c r="D464" s="33">
        <f t="shared" ca="1" si="265"/>
        <v>0</v>
      </c>
      <c r="E464" s="40">
        <f ca="1">IF(E463=6,1,IF(G463="w",E463+1,E463))</f>
        <v>1</v>
      </c>
      <c r="F464" s="33">
        <f t="shared" ca="1" si="262"/>
        <v>24</v>
      </c>
      <c r="G464" s="29" t="str">
        <f t="shared" ca="1" si="266"/>
        <v>l</v>
      </c>
      <c r="H464" s="1">
        <f t="shared" ca="1" si="248"/>
        <v>-24</v>
      </c>
      <c r="I464" s="54">
        <f t="shared" ca="1" si="267"/>
        <v>-1044</v>
      </c>
      <c r="J464" s="1">
        <f t="shared" ca="1" si="268"/>
        <v>24</v>
      </c>
      <c r="K464" s="1">
        <f ca="1">IF(N458="Win",1,K458+1)</f>
        <v>2</v>
      </c>
      <c r="L464" s="1">
        <f t="shared" si="269"/>
        <v>6</v>
      </c>
      <c r="M464" s="8"/>
      <c r="N464" s="1"/>
      <c r="O464" s="5"/>
      <c r="R464" s="2"/>
    </row>
    <row r="465" spans="2:18" x14ac:dyDescent="0.25">
      <c r="B465" s="26">
        <f t="shared" ca="1" si="261"/>
        <v>31</v>
      </c>
      <c r="C465" s="35">
        <f ca="1">IF(B465="","",VLOOKUP(B465,Tabelle2!$D$1:$E$37,2,0))</f>
        <v>11</v>
      </c>
      <c r="D465" s="33">
        <f t="shared" ca="1" si="265"/>
        <v>11</v>
      </c>
      <c r="E465" s="40">
        <f ca="1">IF(E464=6,1,IF(G464="w",E464+1,E464))</f>
        <v>1</v>
      </c>
      <c r="F465" s="33">
        <f t="shared" ca="1" si="262"/>
        <v>24</v>
      </c>
      <c r="G465" s="29" t="str">
        <f t="shared" ca="1" si="266"/>
        <v>l</v>
      </c>
      <c r="H465" s="1">
        <f t="shared" ca="1" si="248"/>
        <v>-24</v>
      </c>
      <c r="I465" s="54">
        <f t="shared" ca="1" si="267"/>
        <v>-1068</v>
      </c>
      <c r="J465" s="1">
        <f t="shared" ca="1" si="268"/>
        <v>24</v>
      </c>
      <c r="K465" s="1">
        <f ca="1">IF(N458="Win",1,K458+1)</f>
        <v>2</v>
      </c>
      <c r="L465" s="1">
        <f t="shared" si="269"/>
        <v>7</v>
      </c>
      <c r="M465" s="8"/>
      <c r="N465" s="1"/>
      <c r="O465" s="5"/>
      <c r="R465" s="2"/>
    </row>
    <row r="466" spans="2:18" x14ac:dyDescent="0.25">
      <c r="B466" s="26">
        <f t="shared" ca="1" si="261"/>
        <v>25</v>
      </c>
      <c r="C466" s="35">
        <f ca="1">IF(B466="","",VLOOKUP(B466,Tabelle2!$D$1:$E$37,2,0))</f>
        <v>9</v>
      </c>
      <c r="D466" s="33">
        <f t="shared" ca="1" si="265"/>
        <v>9</v>
      </c>
      <c r="E466" s="40">
        <f ca="1">IF(E465=6,1,IF(G465="w",E465+1,E465))</f>
        <v>1</v>
      </c>
      <c r="F466" s="33">
        <f t="shared" ca="1" si="262"/>
        <v>24</v>
      </c>
      <c r="G466" s="29" t="str">
        <f t="shared" ca="1" si="266"/>
        <v>l</v>
      </c>
      <c r="H466" s="1">
        <f t="shared" ca="1" si="248"/>
        <v>-24</v>
      </c>
      <c r="I466" s="54">
        <f t="shared" ca="1" si="267"/>
        <v>-1092</v>
      </c>
      <c r="J466" s="1">
        <f t="shared" ca="1" si="268"/>
        <v>24</v>
      </c>
      <c r="K466" s="1">
        <f ca="1">IF(N458="Win",1,K458+1)</f>
        <v>2</v>
      </c>
      <c r="L466" s="1">
        <f t="shared" si="269"/>
        <v>8</v>
      </c>
      <c r="M466" s="8"/>
      <c r="N466" s="1"/>
      <c r="O466" s="5"/>
      <c r="R466" s="2"/>
    </row>
    <row r="467" spans="2:18" x14ac:dyDescent="0.25">
      <c r="B467" s="26">
        <f t="shared" ca="1" si="261"/>
        <v>18</v>
      </c>
      <c r="C467" s="35">
        <f ca="1">IF(B467="","",VLOOKUP(B467,Tabelle2!$D$1:$E$37,2,0))</f>
        <v>6</v>
      </c>
      <c r="D467" s="33">
        <f t="shared" ca="1" si="265"/>
        <v>6</v>
      </c>
      <c r="E467" s="40">
        <f ca="1">IF(E466=6,1,IF(G466="w",E466+1,E466))</f>
        <v>1</v>
      </c>
      <c r="F467" s="33">
        <f t="shared" ca="1" si="262"/>
        <v>24</v>
      </c>
      <c r="G467" s="29" t="str">
        <f t="shared" ca="1" si="266"/>
        <v>l</v>
      </c>
      <c r="H467" s="1">
        <f t="shared" ca="1" si="248"/>
        <v>-24</v>
      </c>
      <c r="I467" s="54">
        <f ca="1">H467+I466</f>
        <v>-1116</v>
      </c>
      <c r="J467" s="1">
        <f t="shared" ca="1" si="268"/>
        <v>24</v>
      </c>
      <c r="K467" s="1">
        <f ca="1">IF(N458="Win",1,K458+1)</f>
        <v>2</v>
      </c>
      <c r="L467" s="1">
        <f t="shared" si="269"/>
        <v>9</v>
      </c>
      <c r="M467" s="8"/>
      <c r="N467" s="1"/>
      <c r="O467" s="5"/>
      <c r="R467" s="2"/>
    </row>
    <row r="468" spans="2:18" x14ac:dyDescent="0.25">
      <c r="B468" s="26">
        <f t="shared" ca="1" si="261"/>
        <v>22</v>
      </c>
      <c r="C468" s="35">
        <f ca="1">IF(B468="","",VLOOKUP(B468,Tabelle2!$D$1:$E$37,2,0))</f>
        <v>8</v>
      </c>
      <c r="D468" s="33">
        <f t="shared" ca="1" si="265"/>
        <v>8</v>
      </c>
      <c r="E468" s="40">
        <f t="shared" ref="E468:E470" ca="1" si="270">IF(E467=6,1,IF(G467="w",E467+1,E467))</f>
        <v>1</v>
      </c>
      <c r="F468" s="33">
        <f t="shared" ca="1" si="262"/>
        <v>24</v>
      </c>
      <c r="G468" s="29" t="str">
        <f t="shared" ca="1" si="266"/>
        <v>l</v>
      </c>
      <c r="H468" s="1">
        <f t="shared" ca="1" si="248"/>
        <v>-24</v>
      </c>
      <c r="I468" s="54">
        <f t="shared" ref="I468:I470" ca="1" si="271">H468+I467</f>
        <v>-1140</v>
      </c>
      <c r="J468" s="1">
        <f t="shared" ca="1" si="268"/>
        <v>24</v>
      </c>
      <c r="K468" s="1">
        <f ca="1">IF(N458="Win",1,K458+1)</f>
        <v>2</v>
      </c>
      <c r="L468" s="1">
        <f t="shared" si="269"/>
        <v>10</v>
      </c>
      <c r="M468" s="8"/>
      <c r="N468" s="1"/>
      <c r="O468" s="5"/>
      <c r="R468" s="2"/>
    </row>
    <row r="469" spans="2:18" ht="15.75" thickBot="1" x14ac:dyDescent="0.3">
      <c r="B469" s="26">
        <f t="shared" ca="1" si="261"/>
        <v>15</v>
      </c>
      <c r="C469" s="36">
        <f ca="1">IF(B469="","",VLOOKUP(B469,Tabelle2!$D$1:$E$37,2,0))</f>
        <v>5</v>
      </c>
      <c r="D469" s="33">
        <f t="shared" ca="1" si="265"/>
        <v>5</v>
      </c>
      <c r="E469" s="41">
        <f t="shared" ca="1" si="270"/>
        <v>1</v>
      </c>
      <c r="F469" s="33">
        <f t="shared" ca="1" si="262"/>
        <v>24</v>
      </c>
      <c r="G469" s="30" t="str">
        <f t="shared" ca="1" si="266"/>
        <v>w</v>
      </c>
      <c r="H469" s="18">
        <f t="shared" ca="1" si="248"/>
        <v>264</v>
      </c>
      <c r="I469" s="55">
        <f t="shared" ca="1" si="271"/>
        <v>-876</v>
      </c>
      <c r="J469" s="18">
        <f t="shared" ca="1" si="268"/>
        <v>24</v>
      </c>
      <c r="K469" s="18">
        <f ca="1">IF(N458="Win",1,K458+1)</f>
        <v>2</v>
      </c>
      <c r="L469" s="18">
        <f t="shared" si="269"/>
        <v>11</v>
      </c>
      <c r="M469" s="19"/>
      <c r="N469" s="18"/>
      <c r="O469" s="5"/>
      <c r="R469" s="2"/>
    </row>
    <row r="470" spans="2:18" ht="15.75" thickBot="1" x14ac:dyDescent="0.3">
      <c r="B470" s="26">
        <f t="shared" ca="1" si="261"/>
        <v>13</v>
      </c>
      <c r="C470" s="37">
        <f ca="1">IF(B470="","",VLOOKUP(B470,Tabelle2!$D$1:$E$37,2,0))</f>
        <v>5</v>
      </c>
      <c r="D470" s="33">
        <f t="shared" ca="1" si="265"/>
        <v>5</v>
      </c>
      <c r="E470" s="42">
        <f t="shared" ca="1" si="270"/>
        <v>2</v>
      </c>
      <c r="F470" s="33">
        <f t="shared" ca="1" si="262"/>
        <v>24</v>
      </c>
      <c r="G470" s="20" t="str">
        <f t="shared" ca="1" si="266"/>
        <v>l</v>
      </c>
      <c r="H470" s="21">
        <f t="shared" ca="1" si="248"/>
        <v>0</v>
      </c>
      <c r="I470" s="56">
        <f t="shared" ca="1" si="271"/>
        <v>-876</v>
      </c>
      <c r="J470" s="21">
        <f t="shared" ca="1" si="268"/>
        <v>24</v>
      </c>
      <c r="K470" s="21">
        <f ca="1">IF(N458="Win",1,K458+1)</f>
        <v>2</v>
      </c>
      <c r="L470" s="21">
        <f t="shared" si="269"/>
        <v>12</v>
      </c>
      <c r="M470" s="21">
        <f ca="1">COUNTIF(H459:H470,-1*J459)</f>
        <v>8</v>
      </c>
      <c r="N470" s="22" t="str">
        <f ca="1">IF(M470=12,"Lost","Win")</f>
        <v>Win</v>
      </c>
      <c r="O470" s="5"/>
      <c r="R470" s="2"/>
    </row>
    <row r="471" spans="2:18" x14ac:dyDescent="0.25">
      <c r="B471" s="26">
        <f t="shared" ca="1" si="261"/>
        <v>27</v>
      </c>
      <c r="C471" s="38">
        <f ca="1">IF(B471="","",VLOOKUP(B471,Tabelle2!$D$1:$E$37,2,0))</f>
        <v>9</v>
      </c>
      <c r="D471" s="33">
        <f t="shared" ca="1" si="265"/>
        <v>9</v>
      </c>
      <c r="E471" s="43"/>
      <c r="F471" s="33">
        <f t="shared" ca="1" si="262"/>
        <v>12</v>
      </c>
      <c r="G471" s="31" t="str">
        <f ca="1">IF(C472=D471,"w","l")</f>
        <v>l</v>
      </c>
      <c r="H471" s="14">
        <f t="shared" ca="1" si="248"/>
        <v>-12</v>
      </c>
      <c r="I471" s="57">
        <f ca="1">I470+H471</f>
        <v>-888</v>
      </c>
      <c r="J471" s="14">
        <f ca="1">12*K471</f>
        <v>12</v>
      </c>
      <c r="K471" s="14">
        <f ca="1">IF(N470="Win",1,K470+1)</f>
        <v>1</v>
      </c>
      <c r="L471" s="13">
        <v>1</v>
      </c>
      <c r="M471" s="15"/>
      <c r="N471" s="14"/>
      <c r="O471" s="5"/>
      <c r="R471" s="2"/>
    </row>
    <row r="472" spans="2:18" x14ac:dyDescent="0.25">
      <c r="B472" s="26">
        <f t="shared" ca="1" si="261"/>
        <v>22</v>
      </c>
      <c r="C472" s="35">
        <f ca="1">IF(B472="","",VLOOKUP(B472,Tabelle2!$D$1:$E$37,2,0))</f>
        <v>8</v>
      </c>
      <c r="D472" s="33">
        <f t="shared" ca="1" si="265"/>
        <v>8</v>
      </c>
      <c r="E472" s="40"/>
      <c r="F472" s="33">
        <f t="shared" ca="1" si="262"/>
        <v>12</v>
      </c>
      <c r="G472" s="29" t="str">
        <f t="shared" ref="G472:G482" ca="1" si="272">IF(C473=D472,"w","l")</f>
        <v>w</v>
      </c>
      <c r="H472" s="1">
        <f t="shared" ca="1" si="248"/>
        <v>132</v>
      </c>
      <c r="I472" s="54">
        <f t="shared" ref="I472:I478" ca="1" si="273">H472+I471</f>
        <v>-756</v>
      </c>
      <c r="J472" s="1">
        <f t="shared" ref="J472:J482" ca="1" si="274">12*K472</f>
        <v>12</v>
      </c>
      <c r="K472" s="1">
        <f ca="1">IF(N470="Win",1,K470+1)</f>
        <v>1</v>
      </c>
      <c r="L472" s="1">
        <f>IF(L471=12,1,L471+1)</f>
        <v>2</v>
      </c>
      <c r="M472" s="8"/>
      <c r="N472" s="1"/>
      <c r="O472" s="5"/>
      <c r="R472" s="2"/>
    </row>
    <row r="473" spans="2:18" x14ac:dyDescent="0.25">
      <c r="B473" s="26">
        <f t="shared" ca="1" si="261"/>
        <v>23</v>
      </c>
      <c r="C473" s="35">
        <f ca="1">IF(B473="","",VLOOKUP(B473,Tabelle2!$D$1:$E$37,2,0))</f>
        <v>8</v>
      </c>
      <c r="D473" s="33">
        <f t="shared" ca="1" si="265"/>
        <v>8</v>
      </c>
      <c r="E473" s="40"/>
      <c r="F473" s="33">
        <f t="shared" ca="1" si="262"/>
        <v>12</v>
      </c>
      <c r="G473" s="29" t="str">
        <f t="shared" ca="1" si="272"/>
        <v>w</v>
      </c>
      <c r="H473" s="1">
        <f t="shared" ca="1" si="248"/>
        <v>0</v>
      </c>
      <c r="I473" s="54">
        <f t="shared" ca="1" si="273"/>
        <v>-756</v>
      </c>
      <c r="J473" s="1">
        <f t="shared" ca="1" si="274"/>
        <v>12</v>
      </c>
      <c r="K473" s="1">
        <f ca="1">IF(N470="Win",1,K470+1)</f>
        <v>1</v>
      </c>
      <c r="L473" s="1">
        <f t="shared" ref="L473:L482" si="275">IF(L472=12,1,L472+1)</f>
        <v>3</v>
      </c>
      <c r="M473" s="8"/>
      <c r="N473" s="1"/>
      <c r="O473" s="5"/>
      <c r="R473" s="2"/>
    </row>
    <row r="474" spans="2:18" x14ac:dyDescent="0.25">
      <c r="B474" s="26">
        <f t="shared" ca="1" si="261"/>
        <v>23</v>
      </c>
      <c r="C474" s="35">
        <f ca="1">IF(B474="","",VLOOKUP(B474,Tabelle2!$D$1:$E$37,2,0))</f>
        <v>8</v>
      </c>
      <c r="D474" s="33">
        <f t="shared" ca="1" si="265"/>
        <v>8</v>
      </c>
      <c r="E474" s="40">
        <v>1</v>
      </c>
      <c r="F474" s="33">
        <f t="shared" ca="1" si="262"/>
        <v>12</v>
      </c>
      <c r="G474" s="29" t="str">
        <f t="shared" ca="1" si="272"/>
        <v>l</v>
      </c>
      <c r="H474" s="1">
        <f t="shared" ca="1" si="248"/>
        <v>-12</v>
      </c>
      <c r="I474" s="54">
        <f t="shared" ca="1" si="273"/>
        <v>-768</v>
      </c>
      <c r="J474" s="1">
        <f t="shared" ca="1" si="274"/>
        <v>12</v>
      </c>
      <c r="K474" s="1">
        <f ca="1">IF(N470="Win",1,K470+1)</f>
        <v>1</v>
      </c>
      <c r="L474" s="1">
        <f t="shared" si="275"/>
        <v>4</v>
      </c>
      <c r="M474" s="8"/>
      <c r="N474" s="1"/>
      <c r="O474" s="6"/>
      <c r="R474" s="2"/>
    </row>
    <row r="475" spans="2:18" x14ac:dyDescent="0.25">
      <c r="B475" s="26">
        <f t="shared" ca="1" si="261"/>
        <v>0</v>
      </c>
      <c r="C475" s="35">
        <f ca="1">IF(B475="","",VLOOKUP(B475,Tabelle2!$D$1:$E$37,2,0))</f>
        <v>0</v>
      </c>
      <c r="D475" s="33">
        <f t="shared" ca="1" si="265"/>
        <v>0</v>
      </c>
      <c r="E475" s="40">
        <f ca="1">IF(E474=6,1,IF(G474="w",E474+1,E474))</f>
        <v>1</v>
      </c>
      <c r="F475" s="33">
        <f t="shared" ca="1" si="262"/>
        <v>12</v>
      </c>
      <c r="G475" s="29" t="str">
        <f t="shared" ca="1" si="272"/>
        <v>l</v>
      </c>
      <c r="H475" s="1">
        <f t="shared" ca="1" si="248"/>
        <v>-12</v>
      </c>
      <c r="I475" s="54">
        <f t="shared" ca="1" si="273"/>
        <v>-780</v>
      </c>
      <c r="J475" s="1">
        <f t="shared" ca="1" si="274"/>
        <v>12</v>
      </c>
      <c r="K475" s="1">
        <f ca="1">IF(N470="Win",1,K470+1)</f>
        <v>1</v>
      </c>
      <c r="L475" s="1">
        <f t="shared" si="275"/>
        <v>5</v>
      </c>
      <c r="M475" s="8"/>
      <c r="N475" s="1"/>
      <c r="O475" s="5"/>
      <c r="R475" s="2"/>
    </row>
    <row r="476" spans="2:18" x14ac:dyDescent="0.25">
      <c r="B476" s="26">
        <f t="shared" ca="1" si="261"/>
        <v>15</v>
      </c>
      <c r="C476" s="35">
        <f ca="1">IF(B476="","",VLOOKUP(B476,Tabelle2!$D$1:$E$37,2,0))</f>
        <v>5</v>
      </c>
      <c r="D476" s="33">
        <f t="shared" ca="1" si="265"/>
        <v>5</v>
      </c>
      <c r="E476" s="40">
        <f ca="1">IF(E475=6,1,IF(G475="w",E475+1,E475))</f>
        <v>1</v>
      </c>
      <c r="F476" s="33">
        <f t="shared" ca="1" si="262"/>
        <v>12</v>
      </c>
      <c r="G476" s="29" t="str">
        <f t="shared" ca="1" si="272"/>
        <v>l</v>
      </c>
      <c r="H476" s="1">
        <f t="shared" ca="1" si="248"/>
        <v>-12</v>
      </c>
      <c r="I476" s="54">
        <f t="shared" ca="1" si="273"/>
        <v>-792</v>
      </c>
      <c r="J476" s="1">
        <f t="shared" ca="1" si="274"/>
        <v>12</v>
      </c>
      <c r="K476" s="1">
        <f ca="1">IF(N470="Win",1,K470+1)</f>
        <v>1</v>
      </c>
      <c r="L476" s="1">
        <f t="shared" si="275"/>
        <v>6</v>
      </c>
      <c r="M476" s="8"/>
      <c r="N476" s="1"/>
      <c r="O476" s="5"/>
      <c r="R476" s="2"/>
    </row>
    <row r="477" spans="2:18" x14ac:dyDescent="0.25">
      <c r="B477" s="26">
        <f t="shared" ca="1" si="261"/>
        <v>10</v>
      </c>
      <c r="C477" s="35">
        <f ca="1">IF(B477="","",VLOOKUP(B477,Tabelle2!$D$1:$E$37,2,0))</f>
        <v>4</v>
      </c>
      <c r="D477" s="33">
        <f t="shared" ca="1" si="265"/>
        <v>4</v>
      </c>
      <c r="E477" s="40">
        <f ca="1">IF(E476=6,1,IF(G476="w",E476+1,E476))</f>
        <v>1</v>
      </c>
      <c r="F477" s="33">
        <f t="shared" ca="1" si="262"/>
        <v>12</v>
      </c>
      <c r="G477" s="29" t="str">
        <f t="shared" ca="1" si="272"/>
        <v>l</v>
      </c>
      <c r="H477" s="1">
        <f t="shared" ca="1" si="248"/>
        <v>-12</v>
      </c>
      <c r="I477" s="54">
        <f t="shared" ca="1" si="273"/>
        <v>-804</v>
      </c>
      <c r="J477" s="1">
        <f t="shared" ca="1" si="274"/>
        <v>12</v>
      </c>
      <c r="K477" s="1">
        <f ca="1">IF(N470="Win",1,K470+1)</f>
        <v>1</v>
      </c>
      <c r="L477" s="1">
        <f t="shared" si="275"/>
        <v>7</v>
      </c>
      <c r="M477" s="8"/>
      <c r="N477" s="1"/>
      <c r="O477" s="5"/>
      <c r="R477" s="2"/>
    </row>
    <row r="478" spans="2:18" x14ac:dyDescent="0.25">
      <c r="B478" s="26">
        <f t="shared" ca="1" si="261"/>
        <v>32</v>
      </c>
      <c r="C478" s="35">
        <f ca="1">IF(B478="","",VLOOKUP(B478,Tabelle2!$D$1:$E$37,2,0))</f>
        <v>11</v>
      </c>
      <c r="D478" s="33">
        <f t="shared" ca="1" si="265"/>
        <v>11</v>
      </c>
      <c r="E478" s="40">
        <f ca="1">IF(E477=6,1,IF(G477="w",E477+1,E477))</f>
        <v>1</v>
      </c>
      <c r="F478" s="33">
        <f t="shared" ca="1" si="262"/>
        <v>12</v>
      </c>
      <c r="G478" s="29" t="str">
        <f t="shared" ca="1" si="272"/>
        <v>w</v>
      </c>
      <c r="H478" s="1">
        <f t="shared" ca="1" si="248"/>
        <v>132</v>
      </c>
      <c r="I478" s="54">
        <f t="shared" ca="1" si="273"/>
        <v>-672</v>
      </c>
      <c r="J478" s="1">
        <f t="shared" ca="1" si="274"/>
        <v>12</v>
      </c>
      <c r="K478" s="1">
        <f ca="1">IF(N470="Win",1,K470+1)</f>
        <v>1</v>
      </c>
      <c r="L478" s="1">
        <f t="shared" si="275"/>
        <v>8</v>
      </c>
      <c r="M478" s="8"/>
      <c r="N478" s="1"/>
      <c r="O478" s="5"/>
      <c r="R478" s="2"/>
    </row>
    <row r="479" spans="2:18" x14ac:dyDescent="0.25">
      <c r="B479" s="26">
        <f t="shared" ca="1" si="261"/>
        <v>33</v>
      </c>
      <c r="C479" s="35">
        <f ca="1">IF(B479="","",VLOOKUP(B479,Tabelle2!$D$1:$E$37,2,0))</f>
        <v>11</v>
      </c>
      <c r="D479" s="33">
        <f t="shared" ca="1" si="265"/>
        <v>11</v>
      </c>
      <c r="E479" s="40">
        <f ca="1">IF(E478=6,1,IF(G478="w",E478+1,E478))</f>
        <v>2</v>
      </c>
      <c r="F479" s="33">
        <f t="shared" ca="1" si="262"/>
        <v>12</v>
      </c>
      <c r="G479" s="29" t="str">
        <f t="shared" ca="1" si="272"/>
        <v>l</v>
      </c>
      <c r="H479" s="1">
        <f t="shared" ca="1" si="248"/>
        <v>0</v>
      </c>
      <c r="I479" s="54">
        <f ca="1">H479+I478</f>
        <v>-672</v>
      </c>
      <c r="J479" s="1">
        <f t="shared" ca="1" si="274"/>
        <v>12</v>
      </c>
      <c r="K479" s="1">
        <f ca="1">IF(N470="Win",1,K470+1)</f>
        <v>1</v>
      </c>
      <c r="L479" s="1">
        <f t="shared" si="275"/>
        <v>9</v>
      </c>
      <c r="M479" s="8"/>
      <c r="N479" s="1"/>
      <c r="O479" s="5"/>
      <c r="R479" s="2"/>
    </row>
    <row r="480" spans="2:18" x14ac:dyDescent="0.25">
      <c r="B480" s="26">
        <f t="shared" ca="1" si="261"/>
        <v>5</v>
      </c>
      <c r="C480" s="35">
        <f ca="1">IF(B480="","",VLOOKUP(B480,Tabelle2!$D$1:$E$37,2,0))</f>
        <v>2</v>
      </c>
      <c r="D480" s="33">
        <f t="shared" ca="1" si="265"/>
        <v>2</v>
      </c>
      <c r="E480" s="40">
        <f t="shared" ref="E480:E482" ca="1" si="276">IF(E479=6,1,IF(G479="w",E479+1,E479))</f>
        <v>2</v>
      </c>
      <c r="F480" s="33">
        <f t="shared" ca="1" si="262"/>
        <v>12</v>
      </c>
      <c r="G480" s="29" t="str">
        <f t="shared" ca="1" si="272"/>
        <v>l</v>
      </c>
      <c r="H480" s="1">
        <f t="shared" ca="1" si="248"/>
        <v>-12</v>
      </c>
      <c r="I480" s="54">
        <f t="shared" ref="I480:I482" ca="1" si="277">H480+I479</f>
        <v>-684</v>
      </c>
      <c r="J480" s="1">
        <f t="shared" ca="1" si="274"/>
        <v>12</v>
      </c>
      <c r="K480" s="1">
        <f ca="1">IF(N470="Win",1,K470+1)</f>
        <v>1</v>
      </c>
      <c r="L480" s="1">
        <f t="shared" si="275"/>
        <v>10</v>
      </c>
      <c r="M480" s="8"/>
      <c r="N480" s="1"/>
      <c r="O480" s="5"/>
      <c r="R480" s="2"/>
    </row>
    <row r="481" spans="2:18" ht="15.75" thickBot="1" x14ac:dyDescent="0.3">
      <c r="B481" s="26">
        <f t="shared" ca="1" si="261"/>
        <v>22</v>
      </c>
      <c r="C481" s="36">
        <f ca="1">IF(B481="","",VLOOKUP(B481,Tabelle2!$D$1:$E$37,2,0))</f>
        <v>8</v>
      </c>
      <c r="D481" s="33">
        <f t="shared" ca="1" si="265"/>
        <v>8</v>
      </c>
      <c r="E481" s="41">
        <f t="shared" ca="1" si="276"/>
        <v>2</v>
      </c>
      <c r="F481" s="33">
        <f t="shared" ca="1" si="262"/>
        <v>12</v>
      </c>
      <c r="G481" s="30" t="str">
        <f t="shared" ca="1" si="272"/>
        <v>l</v>
      </c>
      <c r="H481" s="18">
        <f t="shared" ca="1" si="248"/>
        <v>-12</v>
      </c>
      <c r="I481" s="55">
        <f t="shared" ca="1" si="277"/>
        <v>-696</v>
      </c>
      <c r="J481" s="18">
        <f t="shared" ca="1" si="274"/>
        <v>12</v>
      </c>
      <c r="K481" s="18">
        <f ca="1">IF(N470="Win",1,K470+1)</f>
        <v>1</v>
      </c>
      <c r="L481" s="18">
        <f t="shared" si="275"/>
        <v>11</v>
      </c>
      <c r="M481" s="19"/>
      <c r="N481" s="18"/>
      <c r="O481" s="5"/>
      <c r="R481" s="2"/>
    </row>
    <row r="482" spans="2:18" ht="15.75" thickBot="1" x14ac:dyDescent="0.3">
      <c r="B482" s="26">
        <f t="shared" ca="1" si="261"/>
        <v>35</v>
      </c>
      <c r="C482" s="37">
        <f ca="1">IF(B482="","",VLOOKUP(B482,Tabelle2!$D$1:$E$37,2,0))</f>
        <v>12</v>
      </c>
      <c r="D482" s="33">
        <f t="shared" ca="1" si="265"/>
        <v>12</v>
      </c>
      <c r="E482" s="42">
        <f t="shared" ca="1" si="276"/>
        <v>2</v>
      </c>
      <c r="F482" s="33">
        <f t="shared" ca="1" si="262"/>
        <v>12</v>
      </c>
      <c r="G482" s="20" t="str">
        <f t="shared" ca="1" si="272"/>
        <v>l</v>
      </c>
      <c r="H482" s="21">
        <f t="shared" ca="1" si="248"/>
        <v>-12</v>
      </c>
      <c r="I482" s="56">
        <f t="shared" ca="1" si="277"/>
        <v>-708</v>
      </c>
      <c r="J482" s="21">
        <f t="shared" ca="1" si="274"/>
        <v>12</v>
      </c>
      <c r="K482" s="21">
        <f ca="1">IF(N470="Win",1,K470+1)</f>
        <v>1</v>
      </c>
      <c r="L482" s="21">
        <f t="shared" si="275"/>
        <v>12</v>
      </c>
      <c r="M482" s="21">
        <f ca="1">COUNTIF(H471:H482,-1*J471)</f>
        <v>8</v>
      </c>
      <c r="N482" s="22" t="str">
        <f ca="1">IF(M482=12,"Lost","Win")</f>
        <v>Win</v>
      </c>
      <c r="O482" s="5"/>
      <c r="R482" s="2"/>
    </row>
    <row r="483" spans="2:18" x14ac:dyDescent="0.25">
      <c r="B483" s="26">
        <f t="shared" ca="1" si="261"/>
        <v>31</v>
      </c>
      <c r="C483" s="38">
        <f ca="1">IF(B483="","",VLOOKUP(B483,Tabelle2!$D$1:$E$37,2,0))</f>
        <v>11</v>
      </c>
      <c r="D483" s="33">
        <f t="shared" ca="1" si="265"/>
        <v>11</v>
      </c>
      <c r="E483" s="43"/>
      <c r="F483" s="33">
        <f t="shared" ca="1" si="262"/>
        <v>12</v>
      </c>
      <c r="G483" s="31" t="str">
        <f ca="1">IF(C484=D483,"w","l")</f>
        <v>l</v>
      </c>
      <c r="H483" s="14">
        <f t="shared" ca="1" si="248"/>
        <v>-12</v>
      </c>
      <c r="I483" s="57">
        <f ca="1">I482+H483</f>
        <v>-720</v>
      </c>
      <c r="J483" s="14">
        <f ca="1">12*K483</f>
        <v>12</v>
      </c>
      <c r="K483" s="14">
        <f ca="1">IF(N482="Win",1,K482+1)</f>
        <v>1</v>
      </c>
      <c r="L483" s="13">
        <v>1</v>
      </c>
      <c r="M483" s="15"/>
      <c r="N483" s="14"/>
      <c r="O483" s="5"/>
      <c r="R483" s="2"/>
    </row>
    <row r="484" spans="2:18" x14ac:dyDescent="0.25">
      <c r="B484" s="26">
        <f t="shared" ca="1" si="261"/>
        <v>5</v>
      </c>
      <c r="C484" s="35">
        <f ca="1">IF(B484="","",VLOOKUP(B484,Tabelle2!$D$1:$E$37,2,0))</f>
        <v>2</v>
      </c>
      <c r="D484" s="33">
        <f t="shared" ca="1" si="265"/>
        <v>2</v>
      </c>
      <c r="E484" s="40"/>
      <c r="F484" s="33">
        <f t="shared" ca="1" si="262"/>
        <v>12</v>
      </c>
      <c r="G484" s="29" t="str">
        <f t="shared" ref="G484:G494" ca="1" si="278">IF(C485=D484,"w","l")</f>
        <v>l</v>
      </c>
      <c r="H484" s="1">
        <f t="shared" ca="1" si="248"/>
        <v>-12</v>
      </c>
      <c r="I484" s="54">
        <f t="shared" ref="I484:I490" ca="1" si="279">H484+I483</f>
        <v>-732</v>
      </c>
      <c r="J484" s="1">
        <f t="shared" ref="J484:J494" ca="1" si="280">12*K484</f>
        <v>12</v>
      </c>
      <c r="K484" s="1">
        <f ca="1">IF(N482="Win",1,K482+1)</f>
        <v>1</v>
      </c>
      <c r="L484" s="1">
        <f>IF(L483=12,1,L483+1)</f>
        <v>2</v>
      </c>
      <c r="M484" s="8"/>
      <c r="N484" s="1"/>
      <c r="O484" s="5"/>
      <c r="R484" s="2"/>
    </row>
    <row r="485" spans="2:18" x14ac:dyDescent="0.25">
      <c r="B485" s="26">
        <f t="shared" ca="1" si="261"/>
        <v>30</v>
      </c>
      <c r="C485" s="35">
        <f ca="1">IF(B485="","",VLOOKUP(B485,Tabelle2!$D$1:$E$37,2,0))</f>
        <v>10</v>
      </c>
      <c r="D485" s="33">
        <f t="shared" ca="1" si="265"/>
        <v>10</v>
      </c>
      <c r="E485" s="40"/>
      <c r="F485" s="33">
        <f t="shared" ca="1" si="262"/>
        <v>12</v>
      </c>
      <c r="G485" s="29" t="str">
        <f t="shared" ca="1" si="278"/>
        <v>l</v>
      </c>
      <c r="H485" s="1">
        <f t="shared" ca="1" si="248"/>
        <v>-12</v>
      </c>
      <c r="I485" s="54">
        <f t="shared" ca="1" si="279"/>
        <v>-744</v>
      </c>
      <c r="J485" s="1">
        <f t="shared" ca="1" si="280"/>
        <v>12</v>
      </c>
      <c r="K485" s="1">
        <f ca="1">IF(N482="Win",1,K482+1)</f>
        <v>1</v>
      </c>
      <c r="L485" s="1">
        <f t="shared" ref="L485:L494" si="281">IF(L484=12,1,L484+1)</f>
        <v>3</v>
      </c>
      <c r="M485" s="8"/>
      <c r="N485" s="1"/>
      <c r="O485" s="5"/>
      <c r="R485" s="2"/>
    </row>
    <row r="486" spans="2:18" x14ac:dyDescent="0.25">
      <c r="B486" s="26">
        <f t="shared" ca="1" si="261"/>
        <v>13</v>
      </c>
      <c r="C486" s="35">
        <f ca="1">IF(B486="","",VLOOKUP(B486,Tabelle2!$D$1:$E$37,2,0))</f>
        <v>5</v>
      </c>
      <c r="D486" s="33">
        <f t="shared" ca="1" si="265"/>
        <v>5</v>
      </c>
      <c r="E486" s="40">
        <v>1</v>
      </c>
      <c r="F486" s="33">
        <f t="shared" ca="1" si="262"/>
        <v>12</v>
      </c>
      <c r="G486" s="29" t="str">
        <f t="shared" ca="1" si="278"/>
        <v>l</v>
      </c>
      <c r="H486" s="1">
        <f t="shared" ca="1" si="248"/>
        <v>-12</v>
      </c>
      <c r="I486" s="54">
        <f t="shared" ca="1" si="279"/>
        <v>-756</v>
      </c>
      <c r="J486" s="1">
        <f t="shared" ca="1" si="280"/>
        <v>12</v>
      </c>
      <c r="K486" s="1">
        <f ca="1">IF(N482="Win",1,K482+1)</f>
        <v>1</v>
      </c>
      <c r="L486" s="1">
        <f t="shared" si="281"/>
        <v>4</v>
      </c>
      <c r="M486" s="8"/>
      <c r="N486" s="1"/>
      <c r="O486" s="6"/>
      <c r="R486" s="2"/>
    </row>
    <row r="487" spans="2:18" x14ac:dyDescent="0.25">
      <c r="B487" s="26">
        <f t="shared" ca="1" si="261"/>
        <v>20</v>
      </c>
      <c r="C487" s="35">
        <f ca="1">IF(B487="","",VLOOKUP(B487,Tabelle2!$D$1:$E$37,2,0))</f>
        <v>7</v>
      </c>
      <c r="D487" s="33">
        <f t="shared" ca="1" si="265"/>
        <v>7</v>
      </c>
      <c r="E487" s="40">
        <f ca="1">IF(E486=6,1,IF(G486="w",E486+1,E486))</f>
        <v>1</v>
      </c>
      <c r="F487" s="33">
        <f t="shared" ca="1" si="262"/>
        <v>12</v>
      </c>
      <c r="G487" s="29" t="str">
        <f t="shared" ca="1" si="278"/>
        <v>l</v>
      </c>
      <c r="H487" s="1">
        <f t="shared" ca="1" si="248"/>
        <v>-12</v>
      </c>
      <c r="I487" s="54">
        <f t="shared" ca="1" si="279"/>
        <v>-768</v>
      </c>
      <c r="J487" s="1">
        <f t="shared" ca="1" si="280"/>
        <v>12</v>
      </c>
      <c r="K487" s="1">
        <f ca="1">IF(N482="Win",1,K482+1)</f>
        <v>1</v>
      </c>
      <c r="L487" s="1">
        <f t="shared" si="281"/>
        <v>5</v>
      </c>
      <c r="M487" s="8"/>
      <c r="N487" s="1"/>
      <c r="O487" s="5"/>
      <c r="R487" s="2"/>
    </row>
    <row r="488" spans="2:18" x14ac:dyDescent="0.25">
      <c r="B488" s="26">
        <f t="shared" ca="1" si="261"/>
        <v>24</v>
      </c>
      <c r="C488" s="35">
        <f ca="1">IF(B488="","",VLOOKUP(B488,Tabelle2!$D$1:$E$37,2,0))</f>
        <v>8</v>
      </c>
      <c r="D488" s="33">
        <f t="shared" ca="1" si="265"/>
        <v>8</v>
      </c>
      <c r="E488" s="40">
        <f ca="1">IF(E487=6,1,IF(G487="w",E487+1,E487))</f>
        <v>1</v>
      </c>
      <c r="F488" s="33">
        <f t="shared" ca="1" si="262"/>
        <v>12</v>
      </c>
      <c r="G488" s="29" t="str">
        <f t="shared" ca="1" si="278"/>
        <v>l</v>
      </c>
      <c r="H488" s="1">
        <f t="shared" ca="1" si="248"/>
        <v>-12</v>
      </c>
      <c r="I488" s="54">
        <f t="shared" ca="1" si="279"/>
        <v>-780</v>
      </c>
      <c r="J488" s="1">
        <f t="shared" ca="1" si="280"/>
        <v>12</v>
      </c>
      <c r="K488" s="1">
        <f ca="1">IF(N482="Win",1,K482+1)</f>
        <v>1</v>
      </c>
      <c r="L488" s="1">
        <f t="shared" si="281"/>
        <v>6</v>
      </c>
      <c r="M488" s="8"/>
      <c r="N488" s="1"/>
      <c r="O488" s="5"/>
      <c r="R488" s="2"/>
    </row>
    <row r="489" spans="2:18" x14ac:dyDescent="0.25">
      <c r="B489" s="26">
        <f t="shared" ca="1" si="261"/>
        <v>13</v>
      </c>
      <c r="C489" s="35">
        <f ca="1">IF(B489="","",VLOOKUP(B489,Tabelle2!$D$1:$E$37,2,0))</f>
        <v>5</v>
      </c>
      <c r="D489" s="33">
        <f t="shared" ca="1" si="265"/>
        <v>5</v>
      </c>
      <c r="E489" s="40">
        <f ca="1">IF(E488=6,1,IF(G488="w",E488+1,E488))</f>
        <v>1</v>
      </c>
      <c r="F489" s="33">
        <f t="shared" ca="1" si="262"/>
        <v>12</v>
      </c>
      <c r="G489" s="29" t="str">
        <f t="shared" ca="1" si="278"/>
        <v>l</v>
      </c>
      <c r="H489" s="1">
        <f t="shared" ca="1" si="248"/>
        <v>-12</v>
      </c>
      <c r="I489" s="54">
        <f t="shared" ca="1" si="279"/>
        <v>-792</v>
      </c>
      <c r="J489" s="1">
        <f t="shared" ca="1" si="280"/>
        <v>12</v>
      </c>
      <c r="K489" s="1">
        <f ca="1">IF(N482="Win",1,K482+1)</f>
        <v>1</v>
      </c>
      <c r="L489" s="1">
        <f t="shared" si="281"/>
        <v>7</v>
      </c>
      <c r="M489" s="8"/>
      <c r="N489" s="1"/>
      <c r="O489" s="5"/>
      <c r="R489" s="2"/>
    </row>
    <row r="490" spans="2:18" x14ac:dyDescent="0.25">
      <c r="B490" s="26">
        <f t="shared" ca="1" si="261"/>
        <v>35</v>
      </c>
      <c r="C490" s="35">
        <f ca="1">IF(B490="","",VLOOKUP(B490,Tabelle2!$D$1:$E$37,2,0))</f>
        <v>12</v>
      </c>
      <c r="D490" s="33">
        <f t="shared" ca="1" si="265"/>
        <v>12</v>
      </c>
      <c r="E490" s="40">
        <f ca="1">IF(E489=6,1,IF(G489="w",E489+1,E489))</f>
        <v>1</v>
      </c>
      <c r="F490" s="33">
        <f t="shared" ca="1" si="262"/>
        <v>12</v>
      </c>
      <c r="G490" s="29" t="str">
        <f t="shared" ca="1" si="278"/>
        <v>l</v>
      </c>
      <c r="H490" s="1">
        <f t="shared" ca="1" si="248"/>
        <v>-12</v>
      </c>
      <c r="I490" s="54">
        <f t="shared" ca="1" si="279"/>
        <v>-804</v>
      </c>
      <c r="J490" s="1">
        <f t="shared" ca="1" si="280"/>
        <v>12</v>
      </c>
      <c r="K490" s="1">
        <f ca="1">IF(N482="Win",1,K482+1)</f>
        <v>1</v>
      </c>
      <c r="L490" s="1">
        <f t="shared" si="281"/>
        <v>8</v>
      </c>
      <c r="M490" s="8"/>
      <c r="N490" s="1"/>
      <c r="O490" s="5"/>
      <c r="R490" s="2"/>
    </row>
    <row r="491" spans="2:18" x14ac:dyDescent="0.25">
      <c r="B491" s="26">
        <f t="shared" ca="1" si="261"/>
        <v>5</v>
      </c>
      <c r="C491" s="35">
        <f ca="1">IF(B491="","",VLOOKUP(B491,Tabelle2!$D$1:$E$37,2,0))</f>
        <v>2</v>
      </c>
      <c r="D491" s="33">
        <f t="shared" ca="1" si="265"/>
        <v>2</v>
      </c>
      <c r="E491" s="40">
        <f ca="1">IF(E490=6,1,IF(G490="w",E490+1,E490))</f>
        <v>1</v>
      </c>
      <c r="F491" s="33">
        <f t="shared" ca="1" si="262"/>
        <v>12</v>
      </c>
      <c r="G491" s="29" t="str">
        <f t="shared" ca="1" si="278"/>
        <v>l</v>
      </c>
      <c r="H491" s="1">
        <f t="shared" ca="1" si="248"/>
        <v>-12</v>
      </c>
      <c r="I491" s="54">
        <f ca="1">H491+I490</f>
        <v>-816</v>
      </c>
      <c r="J491" s="1">
        <f t="shared" ca="1" si="280"/>
        <v>12</v>
      </c>
      <c r="K491" s="1">
        <f ca="1">IF(N482="Win",1,K482+1)</f>
        <v>1</v>
      </c>
      <c r="L491" s="1">
        <f t="shared" si="281"/>
        <v>9</v>
      </c>
      <c r="M491" s="8"/>
      <c r="N491" s="1"/>
      <c r="O491" s="5"/>
      <c r="R491" s="2"/>
    </row>
    <row r="492" spans="2:18" x14ac:dyDescent="0.25">
      <c r="B492" s="26">
        <f t="shared" ca="1" si="261"/>
        <v>36</v>
      </c>
      <c r="C492" s="35">
        <f ca="1">IF(B492="","",VLOOKUP(B492,Tabelle2!$D$1:$E$37,2,0))</f>
        <v>12</v>
      </c>
      <c r="D492" s="33">
        <f t="shared" ca="1" si="265"/>
        <v>12</v>
      </c>
      <c r="E492" s="40">
        <f t="shared" ref="E492:E494" ca="1" si="282">IF(E491=6,1,IF(G491="w",E491+1,E491))</f>
        <v>1</v>
      </c>
      <c r="F492" s="33">
        <f t="shared" ca="1" si="262"/>
        <v>12</v>
      </c>
      <c r="G492" s="29" t="str">
        <f t="shared" ca="1" si="278"/>
        <v>l</v>
      </c>
      <c r="H492" s="1">
        <f t="shared" ca="1" si="248"/>
        <v>-12</v>
      </c>
      <c r="I492" s="54">
        <f t="shared" ref="I492:I494" ca="1" si="283">H492+I491</f>
        <v>-828</v>
      </c>
      <c r="J492" s="1">
        <f t="shared" ca="1" si="280"/>
        <v>12</v>
      </c>
      <c r="K492" s="1">
        <f ca="1">IF(N482="Win",1,K482+1)</f>
        <v>1</v>
      </c>
      <c r="L492" s="1">
        <f t="shared" si="281"/>
        <v>10</v>
      </c>
      <c r="M492" s="8"/>
      <c r="N492" s="1"/>
      <c r="O492" s="5"/>
      <c r="R492" s="2"/>
    </row>
    <row r="493" spans="2:18" ht="15.75" thickBot="1" x14ac:dyDescent="0.3">
      <c r="B493" s="26">
        <f t="shared" ca="1" si="261"/>
        <v>5</v>
      </c>
      <c r="C493" s="36">
        <f ca="1">IF(B493="","",VLOOKUP(B493,Tabelle2!$D$1:$E$37,2,0))</f>
        <v>2</v>
      </c>
      <c r="D493" s="33">
        <f t="shared" ca="1" si="265"/>
        <v>2</v>
      </c>
      <c r="E493" s="41">
        <f t="shared" ca="1" si="282"/>
        <v>1</v>
      </c>
      <c r="F493" s="33">
        <f t="shared" ca="1" si="262"/>
        <v>12</v>
      </c>
      <c r="G493" s="30" t="str">
        <f t="shared" ca="1" si="278"/>
        <v>l</v>
      </c>
      <c r="H493" s="18">
        <f t="shared" ca="1" si="248"/>
        <v>-12</v>
      </c>
      <c r="I493" s="55">
        <f t="shared" ca="1" si="283"/>
        <v>-840</v>
      </c>
      <c r="J493" s="18">
        <f t="shared" ca="1" si="280"/>
        <v>12</v>
      </c>
      <c r="K493" s="18">
        <f ca="1">IF(N482="Win",1,K482+1)</f>
        <v>1</v>
      </c>
      <c r="L493" s="18">
        <f t="shared" si="281"/>
        <v>11</v>
      </c>
      <c r="M493" s="19"/>
      <c r="N493" s="18"/>
      <c r="O493" s="5"/>
      <c r="R493" s="2"/>
    </row>
    <row r="494" spans="2:18" ht="15.75" thickBot="1" x14ac:dyDescent="0.3">
      <c r="B494" s="26">
        <f t="shared" ca="1" si="261"/>
        <v>14</v>
      </c>
      <c r="C494" s="37">
        <f ca="1">IF(B494="","",VLOOKUP(B494,Tabelle2!$D$1:$E$37,2,0))</f>
        <v>5</v>
      </c>
      <c r="D494" s="33">
        <f t="shared" ca="1" si="265"/>
        <v>5</v>
      </c>
      <c r="E494" s="42">
        <f t="shared" ca="1" si="282"/>
        <v>1</v>
      </c>
      <c r="F494" s="33">
        <f t="shared" ca="1" si="262"/>
        <v>12</v>
      </c>
      <c r="G494" s="20" t="str">
        <f t="shared" ca="1" si="278"/>
        <v>l</v>
      </c>
      <c r="H494" s="21">
        <f t="shared" ref="H494:H524" ca="1" si="284">IF(AND(G493="w",H493&lt;&gt;0),0,IF(G494="w",12*J494-J494,J494*(-1)))</f>
        <v>-12</v>
      </c>
      <c r="I494" s="56">
        <f t="shared" ca="1" si="283"/>
        <v>-852</v>
      </c>
      <c r="J494" s="21">
        <f t="shared" ca="1" si="280"/>
        <v>12</v>
      </c>
      <c r="K494" s="21">
        <f ca="1">IF(N482="Win",1,K482+1)</f>
        <v>1</v>
      </c>
      <c r="L494" s="21">
        <f t="shared" si="281"/>
        <v>12</v>
      </c>
      <c r="M494" s="21">
        <f ca="1">COUNTIF(H483:H494,-1*J483)</f>
        <v>12</v>
      </c>
      <c r="N494" s="22" t="str">
        <f ca="1">IF(M494=12,"Lost","Win")</f>
        <v>Lost</v>
      </c>
      <c r="O494" s="5"/>
      <c r="R494" s="2"/>
    </row>
    <row r="495" spans="2:18" x14ac:dyDescent="0.25">
      <c r="B495" s="26">
        <f t="shared" ca="1" si="261"/>
        <v>24</v>
      </c>
      <c r="C495" s="38">
        <f ca="1">IF(B495="","",VLOOKUP(B495,Tabelle2!$D$1:$E$37,2,0))</f>
        <v>8</v>
      </c>
      <c r="D495" s="33">
        <f t="shared" ca="1" si="265"/>
        <v>8</v>
      </c>
      <c r="E495" s="43"/>
      <c r="F495" s="33">
        <f t="shared" ca="1" si="262"/>
        <v>24</v>
      </c>
      <c r="G495" s="31" t="str">
        <f ca="1">IF(C496=D495,"w","l")</f>
        <v>w</v>
      </c>
      <c r="H495" s="14">
        <f t="shared" ca="1" si="284"/>
        <v>264</v>
      </c>
      <c r="I495" s="57">
        <f ca="1">I494+H495</f>
        <v>-588</v>
      </c>
      <c r="J495" s="14">
        <f ca="1">12*K495</f>
        <v>24</v>
      </c>
      <c r="K495" s="14">
        <f ca="1">IF(N494="Win",1,K494+1)</f>
        <v>2</v>
      </c>
      <c r="L495" s="13">
        <v>1</v>
      </c>
      <c r="M495" s="15"/>
      <c r="N495" s="14"/>
      <c r="O495" s="5"/>
      <c r="R495" s="2"/>
    </row>
    <row r="496" spans="2:18" x14ac:dyDescent="0.25">
      <c r="B496" s="26">
        <f t="shared" ca="1" si="261"/>
        <v>22</v>
      </c>
      <c r="C496" s="35">
        <f ca="1">IF(B496="","",VLOOKUP(B496,Tabelle2!$D$1:$E$37,2,0))</f>
        <v>8</v>
      </c>
      <c r="D496" s="33">
        <f t="shared" ca="1" si="265"/>
        <v>8</v>
      </c>
      <c r="E496" s="40"/>
      <c r="F496" s="33">
        <f t="shared" ca="1" si="262"/>
        <v>24</v>
      </c>
      <c r="G496" s="29" t="str">
        <f t="shared" ref="G496:G506" ca="1" si="285">IF(C497=D496,"w","l")</f>
        <v>l</v>
      </c>
      <c r="H496" s="1">
        <f t="shared" ca="1" si="284"/>
        <v>0</v>
      </c>
      <c r="I496" s="54">
        <f t="shared" ref="I496:I502" ca="1" si="286">H496+I495</f>
        <v>-588</v>
      </c>
      <c r="J496" s="1">
        <f t="shared" ref="J496:J506" ca="1" si="287">12*K496</f>
        <v>24</v>
      </c>
      <c r="K496" s="1">
        <f ca="1">IF(N494="Win",1,K494+1)</f>
        <v>2</v>
      </c>
      <c r="L496" s="1">
        <f>IF(L495=12,1,L495+1)</f>
        <v>2</v>
      </c>
      <c r="M496" s="8"/>
      <c r="N496" s="1"/>
      <c r="O496" s="5"/>
      <c r="R496" s="2"/>
    </row>
    <row r="497" spans="2:18" x14ac:dyDescent="0.25">
      <c r="B497" s="26">
        <f t="shared" ca="1" si="261"/>
        <v>27</v>
      </c>
      <c r="C497" s="35">
        <f ca="1">IF(B497="","",VLOOKUP(B497,Tabelle2!$D$1:$E$37,2,0))</f>
        <v>9</v>
      </c>
      <c r="D497" s="33">
        <f t="shared" ca="1" si="265"/>
        <v>9</v>
      </c>
      <c r="E497" s="40"/>
      <c r="F497" s="33">
        <f t="shared" ca="1" si="262"/>
        <v>24</v>
      </c>
      <c r="G497" s="29" t="str">
        <f t="shared" ca="1" si="285"/>
        <v>l</v>
      </c>
      <c r="H497" s="1">
        <f t="shared" ca="1" si="284"/>
        <v>-24</v>
      </c>
      <c r="I497" s="54">
        <f t="shared" ca="1" si="286"/>
        <v>-612</v>
      </c>
      <c r="J497" s="1">
        <f t="shared" ca="1" si="287"/>
        <v>24</v>
      </c>
      <c r="K497" s="1">
        <f ca="1">IF(N494="Win",1,K494+1)</f>
        <v>2</v>
      </c>
      <c r="L497" s="1">
        <f t="shared" ref="L497:L506" si="288">IF(L496=12,1,L496+1)</f>
        <v>3</v>
      </c>
      <c r="M497" s="8"/>
      <c r="N497" s="1"/>
      <c r="O497" s="5"/>
      <c r="R497" s="2"/>
    </row>
    <row r="498" spans="2:18" x14ac:dyDescent="0.25">
      <c r="B498" s="26">
        <f t="shared" ca="1" si="261"/>
        <v>36</v>
      </c>
      <c r="C498" s="35">
        <f ca="1">IF(B498="","",VLOOKUP(B498,Tabelle2!$D$1:$E$37,2,0))</f>
        <v>12</v>
      </c>
      <c r="D498" s="33">
        <f t="shared" ca="1" si="265"/>
        <v>12</v>
      </c>
      <c r="E498" s="40">
        <v>1</v>
      </c>
      <c r="F498" s="33">
        <f t="shared" ca="1" si="262"/>
        <v>24</v>
      </c>
      <c r="G498" s="29" t="str">
        <f t="shared" ca="1" si="285"/>
        <v>l</v>
      </c>
      <c r="H498" s="1">
        <f t="shared" ca="1" si="284"/>
        <v>-24</v>
      </c>
      <c r="I498" s="54">
        <f t="shared" ca="1" si="286"/>
        <v>-636</v>
      </c>
      <c r="J498" s="1">
        <f t="shared" ca="1" si="287"/>
        <v>24</v>
      </c>
      <c r="K498" s="1">
        <f ca="1">IF(N494="Win",1,K494+1)</f>
        <v>2</v>
      </c>
      <c r="L498" s="1">
        <f t="shared" si="288"/>
        <v>4</v>
      </c>
      <c r="M498" s="8"/>
      <c r="N498" s="1"/>
      <c r="O498" s="6"/>
      <c r="R498" s="2"/>
    </row>
    <row r="499" spans="2:18" x14ac:dyDescent="0.25">
      <c r="B499" s="26">
        <f t="shared" ca="1" si="261"/>
        <v>25</v>
      </c>
      <c r="C499" s="35">
        <f ca="1">IF(B499="","",VLOOKUP(B499,Tabelle2!$D$1:$E$37,2,0))</f>
        <v>9</v>
      </c>
      <c r="D499" s="33">
        <f t="shared" ca="1" si="265"/>
        <v>9</v>
      </c>
      <c r="E499" s="40">
        <f ca="1">IF(E498=6,1,IF(G498="w",E498+1,E498))</f>
        <v>1</v>
      </c>
      <c r="F499" s="33">
        <f t="shared" ca="1" si="262"/>
        <v>24</v>
      </c>
      <c r="G499" s="29" t="str">
        <f t="shared" ca="1" si="285"/>
        <v>l</v>
      </c>
      <c r="H499" s="1">
        <f t="shared" ca="1" si="284"/>
        <v>-24</v>
      </c>
      <c r="I499" s="54">
        <f t="shared" ca="1" si="286"/>
        <v>-660</v>
      </c>
      <c r="J499" s="1">
        <f t="shared" ca="1" si="287"/>
        <v>24</v>
      </c>
      <c r="K499" s="1">
        <f ca="1">IF(N494="Win",1,K494+1)</f>
        <v>2</v>
      </c>
      <c r="L499" s="1">
        <f t="shared" si="288"/>
        <v>5</v>
      </c>
      <c r="M499" s="8"/>
      <c r="N499" s="1"/>
      <c r="O499" s="5"/>
      <c r="R499" s="2"/>
    </row>
    <row r="500" spans="2:18" x14ac:dyDescent="0.25">
      <c r="B500" s="26">
        <f t="shared" ca="1" si="261"/>
        <v>15</v>
      </c>
      <c r="C500" s="35">
        <f ca="1">IF(B500="","",VLOOKUP(B500,Tabelle2!$D$1:$E$37,2,0))</f>
        <v>5</v>
      </c>
      <c r="D500" s="33">
        <f t="shared" ca="1" si="265"/>
        <v>5</v>
      </c>
      <c r="E500" s="40">
        <f ca="1">IF(E499=6,1,IF(G499="w",E499+1,E499))</f>
        <v>1</v>
      </c>
      <c r="F500" s="33">
        <f t="shared" ca="1" si="262"/>
        <v>24</v>
      </c>
      <c r="G500" s="29" t="str">
        <f t="shared" ca="1" si="285"/>
        <v>l</v>
      </c>
      <c r="H500" s="1">
        <f t="shared" ca="1" si="284"/>
        <v>-24</v>
      </c>
      <c r="I500" s="54">
        <f t="shared" ca="1" si="286"/>
        <v>-684</v>
      </c>
      <c r="J500" s="1">
        <f t="shared" ca="1" si="287"/>
        <v>24</v>
      </c>
      <c r="K500" s="1">
        <f ca="1">IF(N494="Win",1,K494+1)</f>
        <v>2</v>
      </c>
      <c r="L500" s="1">
        <f t="shared" si="288"/>
        <v>6</v>
      </c>
      <c r="M500" s="8"/>
      <c r="N500" s="1"/>
      <c r="O500" s="5"/>
      <c r="R500" s="2"/>
    </row>
    <row r="501" spans="2:18" x14ac:dyDescent="0.25">
      <c r="B501" s="26">
        <f t="shared" ca="1" si="261"/>
        <v>34</v>
      </c>
      <c r="C501" s="35">
        <f ca="1">IF(B501="","",VLOOKUP(B501,Tabelle2!$D$1:$E$37,2,0))</f>
        <v>12</v>
      </c>
      <c r="D501" s="33">
        <f t="shared" ca="1" si="265"/>
        <v>12</v>
      </c>
      <c r="E501" s="40">
        <f ca="1">IF(E500=6,1,IF(G500="w",E500+1,E500))</f>
        <v>1</v>
      </c>
      <c r="F501" s="33">
        <f t="shared" ca="1" si="262"/>
        <v>24</v>
      </c>
      <c r="G501" s="29" t="str">
        <f t="shared" ca="1" si="285"/>
        <v>l</v>
      </c>
      <c r="H501" s="1">
        <f t="shared" ca="1" si="284"/>
        <v>-24</v>
      </c>
      <c r="I501" s="54">
        <f t="shared" ca="1" si="286"/>
        <v>-708</v>
      </c>
      <c r="J501" s="1">
        <f t="shared" ca="1" si="287"/>
        <v>24</v>
      </c>
      <c r="K501" s="1">
        <f ca="1">IF(N494="Win",1,K494+1)</f>
        <v>2</v>
      </c>
      <c r="L501" s="1">
        <f t="shared" si="288"/>
        <v>7</v>
      </c>
      <c r="M501" s="8"/>
      <c r="N501" s="1"/>
      <c r="O501" s="5"/>
      <c r="R501" s="2"/>
    </row>
    <row r="502" spans="2:18" x14ac:dyDescent="0.25">
      <c r="B502" s="26">
        <f t="shared" ca="1" si="261"/>
        <v>11</v>
      </c>
      <c r="C502" s="35">
        <f ca="1">IF(B502="","",VLOOKUP(B502,Tabelle2!$D$1:$E$37,2,0))</f>
        <v>4</v>
      </c>
      <c r="D502" s="33">
        <f t="shared" ca="1" si="265"/>
        <v>4</v>
      </c>
      <c r="E502" s="40">
        <f ca="1">IF(E501=6,1,IF(G501="w",E501+1,E501))</f>
        <v>1</v>
      </c>
      <c r="F502" s="33">
        <f t="shared" ca="1" si="262"/>
        <v>24</v>
      </c>
      <c r="G502" s="29" t="str">
        <f t="shared" ca="1" si="285"/>
        <v>l</v>
      </c>
      <c r="H502" s="1">
        <f t="shared" ca="1" si="284"/>
        <v>-24</v>
      </c>
      <c r="I502" s="54">
        <f t="shared" ca="1" si="286"/>
        <v>-732</v>
      </c>
      <c r="J502" s="1">
        <f t="shared" ca="1" si="287"/>
        <v>24</v>
      </c>
      <c r="K502" s="1">
        <f ca="1">IF(N494="Win",1,K494+1)</f>
        <v>2</v>
      </c>
      <c r="L502" s="1">
        <f t="shared" si="288"/>
        <v>8</v>
      </c>
      <c r="M502" s="8"/>
      <c r="N502" s="1"/>
      <c r="O502" s="5"/>
      <c r="R502" s="2"/>
    </row>
    <row r="503" spans="2:18" x14ac:dyDescent="0.25">
      <c r="B503" s="26">
        <f t="shared" ca="1" si="261"/>
        <v>32</v>
      </c>
      <c r="C503" s="35">
        <f ca="1">IF(B503="","",VLOOKUP(B503,Tabelle2!$D$1:$E$37,2,0))</f>
        <v>11</v>
      </c>
      <c r="D503" s="33">
        <f t="shared" ca="1" si="265"/>
        <v>11</v>
      </c>
      <c r="E503" s="40">
        <f ca="1">IF(E502=6,1,IF(G502="w",E502+1,E502))</f>
        <v>1</v>
      </c>
      <c r="F503" s="33">
        <f t="shared" ca="1" si="262"/>
        <v>24</v>
      </c>
      <c r="G503" s="29" t="str">
        <f t="shared" ca="1" si="285"/>
        <v>l</v>
      </c>
      <c r="H503" s="1">
        <f t="shared" ca="1" si="284"/>
        <v>-24</v>
      </c>
      <c r="I503" s="54">
        <f ca="1">H503+I502</f>
        <v>-756</v>
      </c>
      <c r="J503" s="1">
        <f t="shared" ca="1" si="287"/>
        <v>24</v>
      </c>
      <c r="K503" s="1">
        <f ca="1">IF(N494="Win",1,K494+1)</f>
        <v>2</v>
      </c>
      <c r="L503" s="1">
        <f t="shared" si="288"/>
        <v>9</v>
      </c>
      <c r="M503" s="8"/>
      <c r="N503" s="1"/>
      <c r="O503" s="5"/>
      <c r="R503" s="2"/>
    </row>
    <row r="504" spans="2:18" x14ac:dyDescent="0.25">
      <c r="B504" s="26">
        <f t="shared" ca="1" si="261"/>
        <v>23</v>
      </c>
      <c r="C504" s="35">
        <f ca="1">IF(B504="","",VLOOKUP(B504,Tabelle2!$D$1:$E$37,2,0))</f>
        <v>8</v>
      </c>
      <c r="D504" s="33">
        <f t="shared" ca="1" si="265"/>
        <v>8</v>
      </c>
      <c r="E504" s="40">
        <f t="shared" ref="E504:E506" ca="1" si="289">IF(E503=6,1,IF(G503="w",E503+1,E503))</f>
        <v>1</v>
      </c>
      <c r="F504" s="33">
        <f t="shared" ca="1" si="262"/>
        <v>24</v>
      </c>
      <c r="G504" s="29" t="str">
        <f t="shared" ca="1" si="285"/>
        <v>w</v>
      </c>
      <c r="H504" s="1">
        <f t="shared" ca="1" si="284"/>
        <v>264</v>
      </c>
      <c r="I504" s="54">
        <f t="shared" ref="I504:I506" ca="1" si="290">H504+I503</f>
        <v>-492</v>
      </c>
      <c r="J504" s="1">
        <f t="shared" ca="1" si="287"/>
        <v>24</v>
      </c>
      <c r="K504" s="1">
        <f ca="1">IF(N494="Win",1,K494+1)</f>
        <v>2</v>
      </c>
      <c r="L504" s="1">
        <f t="shared" si="288"/>
        <v>10</v>
      </c>
      <c r="M504" s="8"/>
      <c r="N504" s="1"/>
      <c r="O504" s="5"/>
      <c r="R504" s="2"/>
    </row>
    <row r="505" spans="2:18" ht="15.75" thickBot="1" x14ac:dyDescent="0.3">
      <c r="B505" s="26">
        <f t="shared" ca="1" si="261"/>
        <v>22</v>
      </c>
      <c r="C505" s="36">
        <f ca="1">IF(B505="","",VLOOKUP(B505,Tabelle2!$D$1:$E$37,2,0))</f>
        <v>8</v>
      </c>
      <c r="D505" s="33">
        <f t="shared" ca="1" si="265"/>
        <v>8</v>
      </c>
      <c r="E505" s="41">
        <f t="shared" ca="1" si="289"/>
        <v>2</v>
      </c>
      <c r="F505" s="33">
        <f t="shared" ca="1" si="262"/>
        <v>24</v>
      </c>
      <c r="G505" s="30" t="str">
        <f t="shared" ca="1" si="285"/>
        <v>l</v>
      </c>
      <c r="H505" s="18">
        <f t="shared" ca="1" si="284"/>
        <v>0</v>
      </c>
      <c r="I505" s="55">
        <f t="shared" ca="1" si="290"/>
        <v>-492</v>
      </c>
      <c r="J505" s="18">
        <f t="shared" ca="1" si="287"/>
        <v>24</v>
      </c>
      <c r="K505" s="18">
        <f ca="1">IF(N494="Win",1,K494+1)</f>
        <v>2</v>
      </c>
      <c r="L505" s="18">
        <f t="shared" si="288"/>
        <v>11</v>
      </c>
      <c r="M505" s="19"/>
      <c r="N505" s="18"/>
      <c r="O505" s="5"/>
      <c r="R505" s="2"/>
    </row>
    <row r="506" spans="2:18" ht="15.75" thickBot="1" x14ac:dyDescent="0.3">
      <c r="B506" s="26">
        <f t="shared" ca="1" si="261"/>
        <v>25</v>
      </c>
      <c r="C506" s="37">
        <f ca="1">IF(B506="","",VLOOKUP(B506,Tabelle2!$D$1:$E$37,2,0))</f>
        <v>9</v>
      </c>
      <c r="D506" s="33">
        <f t="shared" ca="1" si="265"/>
        <v>9</v>
      </c>
      <c r="E506" s="42">
        <f t="shared" ca="1" si="289"/>
        <v>2</v>
      </c>
      <c r="F506" s="33">
        <f t="shared" ca="1" si="262"/>
        <v>24</v>
      </c>
      <c r="G506" s="20" t="str">
        <f t="shared" ca="1" si="285"/>
        <v>l</v>
      </c>
      <c r="H506" s="21">
        <f t="shared" ca="1" si="284"/>
        <v>-24</v>
      </c>
      <c r="I506" s="56">
        <f t="shared" ca="1" si="290"/>
        <v>-516</v>
      </c>
      <c r="J506" s="21">
        <f t="shared" ca="1" si="287"/>
        <v>24</v>
      </c>
      <c r="K506" s="21">
        <f ca="1">IF(N494="Win",1,K494+1)</f>
        <v>2</v>
      </c>
      <c r="L506" s="21">
        <f t="shared" si="288"/>
        <v>12</v>
      </c>
      <c r="M506" s="21">
        <f ca="1">COUNTIF(H495:H506,-1*J495)</f>
        <v>8</v>
      </c>
      <c r="N506" s="22" t="str">
        <f ca="1">IF(M506=12,"Lost","Win")</f>
        <v>Win</v>
      </c>
      <c r="O506" s="5"/>
      <c r="R506" s="2"/>
    </row>
    <row r="507" spans="2:18" x14ac:dyDescent="0.25">
      <c r="B507" s="26">
        <f t="shared" ca="1" si="261"/>
        <v>17</v>
      </c>
      <c r="C507" s="38">
        <f ca="1">IF(B507="","",VLOOKUP(B507,Tabelle2!$D$1:$E$37,2,0))</f>
        <v>6</v>
      </c>
      <c r="D507" s="33">
        <f t="shared" ca="1" si="265"/>
        <v>6</v>
      </c>
      <c r="E507" s="43"/>
      <c r="F507" s="33">
        <f t="shared" ca="1" si="262"/>
        <v>12</v>
      </c>
      <c r="G507" s="31" t="str">
        <f ca="1">IF(C508=D507,"w","l")</f>
        <v>l</v>
      </c>
      <c r="H507" s="14">
        <f t="shared" ca="1" si="284"/>
        <v>-12</v>
      </c>
      <c r="I507" s="57">
        <f ca="1">I506+H507</f>
        <v>-528</v>
      </c>
      <c r="J507" s="14">
        <f ca="1">12*K507</f>
        <v>12</v>
      </c>
      <c r="K507" s="14">
        <f ca="1">IF(N506="Win",1,K506+1)</f>
        <v>1</v>
      </c>
      <c r="L507" s="13">
        <v>1</v>
      </c>
      <c r="M507" s="15"/>
      <c r="N507" s="14"/>
      <c r="O507" s="5"/>
      <c r="R507" s="2"/>
    </row>
    <row r="508" spans="2:18" x14ac:dyDescent="0.25">
      <c r="B508" s="26">
        <f t="shared" ca="1" si="261"/>
        <v>29</v>
      </c>
      <c r="C508" s="35">
        <f ca="1">IF(B508="","",VLOOKUP(B508,Tabelle2!$D$1:$E$37,2,0))</f>
        <v>10</v>
      </c>
      <c r="D508" s="33">
        <f t="shared" ca="1" si="265"/>
        <v>10</v>
      </c>
      <c r="E508" s="40"/>
      <c r="F508" s="33">
        <f t="shared" ca="1" si="262"/>
        <v>12</v>
      </c>
      <c r="G508" s="29" t="str">
        <f t="shared" ref="G508:G518" ca="1" si="291">IF(C509=D508,"w","l")</f>
        <v>l</v>
      </c>
      <c r="H508" s="1">
        <f t="shared" ca="1" si="284"/>
        <v>-12</v>
      </c>
      <c r="I508" s="54">
        <f t="shared" ref="I508:I514" ca="1" si="292">H508+I507</f>
        <v>-540</v>
      </c>
      <c r="J508" s="1">
        <f t="shared" ref="J508:J518" ca="1" si="293">12*K508</f>
        <v>12</v>
      </c>
      <c r="K508" s="1">
        <f ca="1">IF(N506="Win",1,K506+1)</f>
        <v>1</v>
      </c>
      <c r="L508" s="1">
        <f>IF(L507=12,1,L507+1)</f>
        <v>2</v>
      </c>
      <c r="M508" s="8"/>
      <c r="N508" s="1"/>
      <c r="O508" s="5"/>
      <c r="R508" s="2"/>
    </row>
    <row r="509" spans="2:18" x14ac:dyDescent="0.25">
      <c r="B509" s="26">
        <f t="shared" ca="1" si="261"/>
        <v>13</v>
      </c>
      <c r="C509" s="35">
        <f ca="1">IF(B509="","",VLOOKUP(B509,Tabelle2!$D$1:$E$37,2,0))</f>
        <v>5</v>
      </c>
      <c r="D509" s="33">
        <f t="shared" ca="1" si="265"/>
        <v>5</v>
      </c>
      <c r="E509" s="40"/>
      <c r="F509" s="33">
        <f t="shared" ca="1" si="262"/>
        <v>12</v>
      </c>
      <c r="G509" s="29" t="str">
        <f t="shared" ca="1" si="291"/>
        <v>l</v>
      </c>
      <c r="H509" s="1">
        <f t="shared" ca="1" si="284"/>
        <v>-12</v>
      </c>
      <c r="I509" s="54">
        <f t="shared" ca="1" si="292"/>
        <v>-552</v>
      </c>
      <c r="J509" s="1">
        <f t="shared" ca="1" si="293"/>
        <v>12</v>
      </c>
      <c r="K509" s="1">
        <f ca="1">IF(N506="Win",1,K506+1)</f>
        <v>1</v>
      </c>
      <c r="L509" s="1">
        <f t="shared" ref="L509:L518" si="294">IF(L508=12,1,L508+1)</f>
        <v>3</v>
      </c>
      <c r="M509" s="8"/>
      <c r="N509" s="1"/>
      <c r="O509" s="5"/>
      <c r="R509" s="2"/>
    </row>
    <row r="510" spans="2:18" x14ac:dyDescent="0.25">
      <c r="B510" s="26">
        <f t="shared" ca="1" si="261"/>
        <v>2</v>
      </c>
      <c r="C510" s="35">
        <f ca="1">IF(B510="","",VLOOKUP(B510,Tabelle2!$D$1:$E$37,2,0))</f>
        <v>1</v>
      </c>
      <c r="D510" s="33">
        <f t="shared" ca="1" si="265"/>
        <v>1</v>
      </c>
      <c r="E510" s="40">
        <v>1</v>
      </c>
      <c r="F510" s="33">
        <f t="shared" ca="1" si="262"/>
        <v>12</v>
      </c>
      <c r="G510" s="29" t="str">
        <f t="shared" ca="1" si="291"/>
        <v>l</v>
      </c>
      <c r="H510" s="1">
        <f t="shared" ca="1" si="284"/>
        <v>-12</v>
      </c>
      <c r="I510" s="54">
        <f t="shared" ca="1" si="292"/>
        <v>-564</v>
      </c>
      <c r="J510" s="1">
        <f t="shared" ca="1" si="293"/>
        <v>12</v>
      </c>
      <c r="K510" s="1">
        <f ca="1">IF(N506="Win",1,K506+1)</f>
        <v>1</v>
      </c>
      <c r="L510" s="1">
        <f t="shared" si="294"/>
        <v>4</v>
      </c>
      <c r="M510" s="8"/>
      <c r="N510" s="1"/>
      <c r="O510" s="6"/>
      <c r="R510" s="2"/>
    </row>
    <row r="511" spans="2:18" x14ac:dyDescent="0.25">
      <c r="B511" s="26">
        <f t="shared" ca="1" si="261"/>
        <v>4</v>
      </c>
      <c r="C511" s="35">
        <f ca="1">IF(B511="","",VLOOKUP(B511,Tabelle2!$D$1:$E$37,2,0))</f>
        <v>2</v>
      </c>
      <c r="D511" s="33">
        <f t="shared" ca="1" si="265"/>
        <v>2</v>
      </c>
      <c r="E511" s="40">
        <f ca="1">IF(E510=6,1,IF(G510="w",E510+1,E510))</f>
        <v>1</v>
      </c>
      <c r="F511" s="33">
        <f t="shared" ca="1" si="262"/>
        <v>12</v>
      </c>
      <c r="G511" s="29" t="str">
        <f t="shared" ca="1" si="291"/>
        <v>l</v>
      </c>
      <c r="H511" s="1">
        <f t="shared" ca="1" si="284"/>
        <v>-12</v>
      </c>
      <c r="I511" s="54">
        <f t="shared" ca="1" si="292"/>
        <v>-576</v>
      </c>
      <c r="J511" s="1">
        <f t="shared" ca="1" si="293"/>
        <v>12</v>
      </c>
      <c r="K511" s="1">
        <f ca="1">IF(N506="Win",1,K506+1)</f>
        <v>1</v>
      </c>
      <c r="L511" s="1">
        <f t="shared" si="294"/>
        <v>5</v>
      </c>
      <c r="M511" s="8"/>
      <c r="N511" s="1"/>
      <c r="O511" s="5"/>
      <c r="R511" s="2"/>
    </row>
    <row r="512" spans="2:18" x14ac:dyDescent="0.25">
      <c r="B512" s="26">
        <f t="shared" ca="1" si="261"/>
        <v>17</v>
      </c>
      <c r="C512" s="35">
        <f ca="1">IF(B512="","",VLOOKUP(B512,Tabelle2!$D$1:$E$37,2,0))</f>
        <v>6</v>
      </c>
      <c r="D512" s="33">
        <f t="shared" ca="1" si="265"/>
        <v>6</v>
      </c>
      <c r="E512" s="40">
        <f ca="1">IF(E511=6,1,IF(G511="w",E511+1,E511))</f>
        <v>1</v>
      </c>
      <c r="F512" s="33">
        <f t="shared" ca="1" si="262"/>
        <v>12</v>
      </c>
      <c r="G512" s="29" t="str">
        <f t="shared" ca="1" si="291"/>
        <v>l</v>
      </c>
      <c r="H512" s="1">
        <f t="shared" ca="1" si="284"/>
        <v>-12</v>
      </c>
      <c r="I512" s="54">
        <f t="shared" ca="1" si="292"/>
        <v>-588</v>
      </c>
      <c r="J512" s="1">
        <f t="shared" ca="1" si="293"/>
        <v>12</v>
      </c>
      <c r="K512" s="1">
        <f ca="1">IF(N506="Win",1,K506+1)</f>
        <v>1</v>
      </c>
      <c r="L512" s="1">
        <f t="shared" si="294"/>
        <v>6</v>
      </c>
      <c r="M512" s="8"/>
      <c r="N512" s="1"/>
      <c r="O512" s="5"/>
      <c r="R512" s="2"/>
    </row>
    <row r="513" spans="2:18" x14ac:dyDescent="0.25">
      <c r="B513" s="26">
        <f t="shared" ca="1" si="261"/>
        <v>9</v>
      </c>
      <c r="C513" s="35">
        <f ca="1">IF(B513="","",VLOOKUP(B513,Tabelle2!$D$1:$E$37,2,0))</f>
        <v>3</v>
      </c>
      <c r="D513" s="33">
        <f t="shared" ca="1" si="265"/>
        <v>3</v>
      </c>
      <c r="E513" s="40">
        <f ca="1">IF(E512=6,1,IF(G512="w",E512+1,E512))</f>
        <v>1</v>
      </c>
      <c r="F513" s="33">
        <f t="shared" ca="1" si="262"/>
        <v>12</v>
      </c>
      <c r="G513" s="29" t="str">
        <f t="shared" ca="1" si="291"/>
        <v>l</v>
      </c>
      <c r="H513" s="1">
        <f t="shared" ca="1" si="284"/>
        <v>-12</v>
      </c>
      <c r="I513" s="54">
        <f t="shared" ca="1" si="292"/>
        <v>-600</v>
      </c>
      <c r="J513" s="1">
        <f t="shared" ca="1" si="293"/>
        <v>12</v>
      </c>
      <c r="K513" s="1">
        <f ca="1">IF(N506="Win",1,K506+1)</f>
        <v>1</v>
      </c>
      <c r="L513" s="1">
        <f t="shared" si="294"/>
        <v>7</v>
      </c>
      <c r="M513" s="8"/>
      <c r="N513" s="1"/>
      <c r="O513" s="5"/>
      <c r="R513" s="2"/>
    </row>
    <row r="514" spans="2:18" x14ac:dyDescent="0.25">
      <c r="B514" s="26">
        <f t="shared" ca="1" si="261"/>
        <v>29</v>
      </c>
      <c r="C514" s="35">
        <f ca="1">IF(B514="","",VLOOKUP(B514,Tabelle2!$D$1:$E$37,2,0))</f>
        <v>10</v>
      </c>
      <c r="D514" s="33">
        <f t="shared" ca="1" si="265"/>
        <v>10</v>
      </c>
      <c r="E514" s="40">
        <f ca="1">IF(E513=6,1,IF(G513="w",E513+1,E513))</f>
        <v>1</v>
      </c>
      <c r="F514" s="33">
        <f t="shared" ca="1" si="262"/>
        <v>12</v>
      </c>
      <c r="G514" s="29" t="str">
        <f t="shared" ca="1" si="291"/>
        <v>l</v>
      </c>
      <c r="H514" s="1">
        <f t="shared" ca="1" si="284"/>
        <v>-12</v>
      </c>
      <c r="I514" s="54">
        <f t="shared" ca="1" si="292"/>
        <v>-612</v>
      </c>
      <c r="J514" s="1">
        <f t="shared" ca="1" si="293"/>
        <v>12</v>
      </c>
      <c r="K514" s="1">
        <f ca="1">IF(N506="Win",1,K506+1)</f>
        <v>1</v>
      </c>
      <c r="L514" s="1">
        <f t="shared" si="294"/>
        <v>8</v>
      </c>
      <c r="M514" s="8"/>
      <c r="N514" s="1"/>
      <c r="O514" s="5"/>
      <c r="R514" s="2"/>
    </row>
    <row r="515" spans="2:18" x14ac:dyDescent="0.25">
      <c r="B515" s="26">
        <f t="shared" ca="1" si="261"/>
        <v>35</v>
      </c>
      <c r="C515" s="35">
        <f ca="1">IF(B515="","",VLOOKUP(B515,Tabelle2!$D$1:$E$37,2,0))</f>
        <v>12</v>
      </c>
      <c r="D515" s="33">
        <f t="shared" ca="1" si="265"/>
        <v>12</v>
      </c>
      <c r="E515" s="40">
        <f ca="1">IF(E514=6,1,IF(G514="w",E514+1,E514))</f>
        <v>1</v>
      </c>
      <c r="F515" s="33">
        <f t="shared" ca="1" si="262"/>
        <v>12</v>
      </c>
      <c r="G515" s="29" t="str">
        <f t="shared" ca="1" si="291"/>
        <v>l</v>
      </c>
      <c r="H515" s="1">
        <f t="shared" ca="1" si="284"/>
        <v>-12</v>
      </c>
      <c r="I515" s="54">
        <f ca="1">H515+I514</f>
        <v>-624</v>
      </c>
      <c r="J515" s="1">
        <f t="shared" ca="1" si="293"/>
        <v>12</v>
      </c>
      <c r="K515" s="1">
        <f ca="1">IF(N506="Win",1,K506+1)</f>
        <v>1</v>
      </c>
      <c r="L515" s="1">
        <f t="shared" si="294"/>
        <v>9</v>
      </c>
      <c r="M515" s="8"/>
      <c r="N515" s="1"/>
      <c r="O515" s="5"/>
      <c r="R515" s="2"/>
    </row>
    <row r="516" spans="2:18" x14ac:dyDescent="0.25">
      <c r="B516" s="26">
        <f t="shared" ref="B516:B579" ca="1" si="295">RANDBETWEEN(0,36)</f>
        <v>18</v>
      </c>
      <c r="C516" s="35">
        <f ca="1">IF(B516="","",VLOOKUP(B516,Tabelle2!$D$1:$E$37,2,0))</f>
        <v>6</v>
      </c>
      <c r="D516" s="33">
        <f t="shared" ca="1" si="265"/>
        <v>6</v>
      </c>
      <c r="E516" s="40">
        <f t="shared" ref="E516:E518" ca="1" si="296">IF(E515=6,1,IF(G515="w",E515+1,E515))</f>
        <v>1</v>
      </c>
      <c r="F516" s="33">
        <f t="shared" ca="1" si="262"/>
        <v>12</v>
      </c>
      <c r="G516" s="29" t="str">
        <f t="shared" ca="1" si="291"/>
        <v>l</v>
      </c>
      <c r="H516" s="1">
        <f t="shared" ca="1" si="284"/>
        <v>-12</v>
      </c>
      <c r="I516" s="54">
        <f t="shared" ref="I516:I518" ca="1" si="297">H516+I515</f>
        <v>-636</v>
      </c>
      <c r="J516" s="1">
        <f t="shared" ca="1" si="293"/>
        <v>12</v>
      </c>
      <c r="K516" s="1">
        <f ca="1">IF(N506="Win",1,K506+1)</f>
        <v>1</v>
      </c>
      <c r="L516" s="1">
        <f t="shared" si="294"/>
        <v>10</v>
      </c>
      <c r="M516" s="8"/>
      <c r="N516" s="1"/>
      <c r="O516" s="5"/>
      <c r="R516" s="2"/>
    </row>
    <row r="517" spans="2:18" ht="15.75" thickBot="1" x14ac:dyDescent="0.3">
      <c r="B517" s="26">
        <f t="shared" ca="1" si="295"/>
        <v>9</v>
      </c>
      <c r="C517" s="36">
        <f ca="1">IF(B517="","",VLOOKUP(B517,Tabelle2!$D$1:$E$37,2,0))</f>
        <v>3</v>
      </c>
      <c r="D517" s="33">
        <f t="shared" ca="1" si="265"/>
        <v>3</v>
      </c>
      <c r="E517" s="41">
        <f t="shared" ca="1" si="296"/>
        <v>1</v>
      </c>
      <c r="F517" s="33">
        <f t="shared" ref="F517:F580" ca="1" si="298">J517</f>
        <v>12</v>
      </c>
      <c r="G517" s="30" t="str">
        <f t="shared" ca="1" si="291"/>
        <v>w</v>
      </c>
      <c r="H517" s="18">
        <f t="shared" ca="1" si="284"/>
        <v>132</v>
      </c>
      <c r="I517" s="55">
        <f t="shared" ca="1" si="297"/>
        <v>-504</v>
      </c>
      <c r="J517" s="18">
        <f t="shared" ca="1" si="293"/>
        <v>12</v>
      </c>
      <c r="K517" s="18">
        <f ca="1">IF(N506="Win",1,K506+1)</f>
        <v>1</v>
      </c>
      <c r="L517" s="18">
        <f t="shared" si="294"/>
        <v>11</v>
      </c>
      <c r="M517" s="19"/>
      <c r="N517" s="18"/>
      <c r="O517" s="5"/>
      <c r="R517" s="2"/>
    </row>
    <row r="518" spans="2:18" ht="15.75" thickBot="1" x14ac:dyDescent="0.3">
      <c r="B518" s="26">
        <f t="shared" ca="1" si="295"/>
        <v>7</v>
      </c>
      <c r="C518" s="37">
        <f ca="1">IF(B518="","",VLOOKUP(B518,Tabelle2!$D$1:$E$37,2,0))</f>
        <v>3</v>
      </c>
      <c r="D518" s="33">
        <f t="shared" ca="1" si="265"/>
        <v>3</v>
      </c>
      <c r="E518" s="42">
        <f t="shared" ca="1" si="296"/>
        <v>2</v>
      </c>
      <c r="F518" s="33">
        <f t="shared" ca="1" si="298"/>
        <v>12</v>
      </c>
      <c r="G518" s="20" t="str">
        <f t="shared" ca="1" si="291"/>
        <v>l</v>
      </c>
      <c r="H518" s="21">
        <f t="shared" ca="1" si="284"/>
        <v>0</v>
      </c>
      <c r="I518" s="56">
        <f t="shared" ca="1" si="297"/>
        <v>-504</v>
      </c>
      <c r="J518" s="21">
        <f t="shared" ca="1" si="293"/>
        <v>12</v>
      </c>
      <c r="K518" s="21">
        <f ca="1">IF(N506="Win",1,K506+1)</f>
        <v>1</v>
      </c>
      <c r="L518" s="21">
        <f t="shared" si="294"/>
        <v>12</v>
      </c>
      <c r="M518" s="21">
        <f ca="1">COUNTIF(H507:H518,-1*J507)</f>
        <v>10</v>
      </c>
      <c r="N518" s="22" t="str">
        <f ca="1">IF(M518=12,"Lost","Win")</f>
        <v>Win</v>
      </c>
      <c r="O518" s="5"/>
      <c r="R518" s="2"/>
    </row>
    <row r="519" spans="2:18" x14ac:dyDescent="0.25">
      <c r="B519" s="26">
        <f t="shared" ca="1" si="295"/>
        <v>10</v>
      </c>
      <c r="C519" s="38">
        <f ca="1">IF(B519="","",VLOOKUP(B519,Tabelle2!$D$1:$E$37,2,0))</f>
        <v>4</v>
      </c>
      <c r="D519" s="33">
        <f t="shared" ca="1" si="265"/>
        <v>4</v>
      </c>
      <c r="E519" s="43"/>
      <c r="F519" s="33">
        <f t="shared" ca="1" si="298"/>
        <v>12</v>
      </c>
      <c r="G519" s="31" t="str">
        <f ca="1">IF(C520=D519,"w","l")</f>
        <v>w</v>
      </c>
      <c r="H519" s="14">
        <f t="shared" ca="1" si="284"/>
        <v>132</v>
      </c>
      <c r="I519" s="57">
        <f ca="1">I518+H519</f>
        <v>-372</v>
      </c>
      <c r="J519" s="14">
        <f ca="1">12*K519</f>
        <v>12</v>
      </c>
      <c r="K519" s="14">
        <f ca="1">IF(N518="Win",1,K518+1)</f>
        <v>1</v>
      </c>
      <c r="L519" s="13">
        <v>1</v>
      </c>
      <c r="M519" s="15"/>
      <c r="N519" s="14"/>
      <c r="O519" s="5"/>
      <c r="R519" s="2"/>
    </row>
    <row r="520" spans="2:18" x14ac:dyDescent="0.25">
      <c r="B520" s="26">
        <f t="shared" ca="1" si="295"/>
        <v>11</v>
      </c>
      <c r="C520" s="35">
        <f ca="1">IF(B520="","",VLOOKUP(B520,Tabelle2!$D$1:$E$37,2,0))</f>
        <v>4</v>
      </c>
      <c r="D520" s="33">
        <f t="shared" ca="1" si="265"/>
        <v>4</v>
      </c>
      <c r="E520" s="40"/>
      <c r="F520" s="33">
        <f t="shared" ca="1" si="298"/>
        <v>12</v>
      </c>
      <c r="G520" s="29" t="str">
        <f t="shared" ref="G520:G530" ca="1" si="299">IF(C521=D520,"w","l")</f>
        <v>l</v>
      </c>
      <c r="H520" s="1">
        <f t="shared" ca="1" si="284"/>
        <v>0</v>
      </c>
      <c r="I520" s="54">
        <f t="shared" ref="I520:I526" ca="1" si="300">H520+I519</f>
        <v>-372</v>
      </c>
      <c r="J520" s="1">
        <f t="shared" ref="J520:J530" ca="1" si="301">12*K520</f>
        <v>12</v>
      </c>
      <c r="K520" s="1">
        <f ca="1">IF(N518="Win",1,K518+1)</f>
        <v>1</v>
      </c>
      <c r="L520" s="1">
        <f>IF(L519=12,1,L519+1)</f>
        <v>2</v>
      </c>
      <c r="M520" s="8"/>
      <c r="N520" s="1"/>
      <c r="O520" s="5"/>
      <c r="R520" s="2"/>
    </row>
    <row r="521" spans="2:18" x14ac:dyDescent="0.25">
      <c r="B521" s="26">
        <f t="shared" ca="1" si="295"/>
        <v>23</v>
      </c>
      <c r="C521" s="35">
        <f ca="1">IF(B521="","",VLOOKUP(B521,Tabelle2!$D$1:$E$37,2,0))</f>
        <v>8</v>
      </c>
      <c r="D521" s="33">
        <f t="shared" ca="1" si="265"/>
        <v>8</v>
      </c>
      <c r="E521" s="40"/>
      <c r="F521" s="33">
        <f t="shared" ca="1" si="298"/>
        <v>12</v>
      </c>
      <c r="G521" s="29" t="str">
        <f t="shared" ca="1" si="299"/>
        <v>l</v>
      </c>
      <c r="H521" s="1">
        <f t="shared" ca="1" si="284"/>
        <v>-12</v>
      </c>
      <c r="I521" s="54">
        <f t="shared" ca="1" si="300"/>
        <v>-384</v>
      </c>
      <c r="J521" s="1">
        <f t="shared" ca="1" si="301"/>
        <v>12</v>
      </c>
      <c r="K521" s="1">
        <f ca="1">IF(N518="Win",1,K518+1)</f>
        <v>1</v>
      </c>
      <c r="L521" s="1">
        <f t="shared" ref="L521:L530" si="302">IF(L520=12,1,L520+1)</f>
        <v>3</v>
      </c>
      <c r="M521" s="8"/>
      <c r="N521" s="1"/>
      <c r="O521" s="5"/>
      <c r="R521" s="2"/>
    </row>
    <row r="522" spans="2:18" x14ac:dyDescent="0.25">
      <c r="B522" s="26">
        <f t="shared" ca="1" si="295"/>
        <v>29</v>
      </c>
      <c r="C522" s="35">
        <f ca="1">IF(B522="","",VLOOKUP(B522,Tabelle2!$D$1:$E$37,2,0))</f>
        <v>10</v>
      </c>
      <c r="D522" s="33">
        <f t="shared" ca="1" si="265"/>
        <v>10</v>
      </c>
      <c r="E522" s="40">
        <v>1</v>
      </c>
      <c r="F522" s="33">
        <f t="shared" ca="1" si="298"/>
        <v>12</v>
      </c>
      <c r="G522" s="29" t="str">
        <f t="shared" ca="1" si="299"/>
        <v>l</v>
      </c>
      <c r="H522" s="1">
        <f t="shared" ca="1" si="284"/>
        <v>-12</v>
      </c>
      <c r="I522" s="54">
        <f t="shared" ca="1" si="300"/>
        <v>-396</v>
      </c>
      <c r="J522" s="1">
        <f t="shared" ca="1" si="301"/>
        <v>12</v>
      </c>
      <c r="K522" s="1">
        <f ca="1">IF(N518="Win",1,K518+1)</f>
        <v>1</v>
      </c>
      <c r="L522" s="1">
        <f t="shared" si="302"/>
        <v>4</v>
      </c>
      <c r="M522" s="8"/>
      <c r="N522" s="1"/>
      <c r="O522" s="6"/>
      <c r="R522" s="2"/>
    </row>
    <row r="523" spans="2:18" x14ac:dyDescent="0.25">
      <c r="B523" s="26">
        <f t="shared" ca="1" si="295"/>
        <v>24</v>
      </c>
      <c r="C523" s="35">
        <f ca="1">IF(B523="","",VLOOKUP(B523,Tabelle2!$D$1:$E$37,2,0))</f>
        <v>8</v>
      </c>
      <c r="D523" s="33">
        <f t="shared" ref="D523:D586" ca="1" si="303">IF(AND(L522=1,C523="R"),"B",IF(AND(L522=1,C523="B"),"R",C523))</f>
        <v>8</v>
      </c>
      <c r="E523" s="40">
        <f ca="1">IF(E522=6,1,IF(G522="w",E522+1,E522))</f>
        <v>1</v>
      </c>
      <c r="F523" s="33">
        <f t="shared" ca="1" si="298"/>
        <v>12</v>
      </c>
      <c r="G523" s="29" t="str">
        <f t="shared" ca="1" si="299"/>
        <v>w</v>
      </c>
      <c r="H523" s="1">
        <f t="shared" ca="1" si="284"/>
        <v>132</v>
      </c>
      <c r="I523" s="54">
        <f t="shared" ca="1" si="300"/>
        <v>-264</v>
      </c>
      <c r="J523" s="1">
        <f t="shared" ca="1" si="301"/>
        <v>12</v>
      </c>
      <c r="K523" s="1">
        <f ca="1">IF(N518="Win",1,K518+1)</f>
        <v>1</v>
      </c>
      <c r="L523" s="1">
        <f t="shared" si="302"/>
        <v>5</v>
      </c>
      <c r="M523" s="8"/>
      <c r="N523" s="1"/>
      <c r="O523" s="5"/>
      <c r="R523" s="2"/>
    </row>
    <row r="524" spans="2:18" x14ac:dyDescent="0.25">
      <c r="B524" s="26">
        <f t="shared" ca="1" si="295"/>
        <v>23</v>
      </c>
      <c r="C524" s="35">
        <f ca="1">IF(B524="","",VLOOKUP(B524,Tabelle2!$D$1:$E$37,2,0))</f>
        <v>8</v>
      </c>
      <c r="D524" s="33">
        <f t="shared" ca="1" si="303"/>
        <v>8</v>
      </c>
      <c r="E524" s="40">
        <f ca="1">IF(E523=6,1,IF(G523="w",E523+1,E523))</f>
        <v>2</v>
      </c>
      <c r="F524" s="33">
        <f t="shared" ca="1" si="298"/>
        <v>12</v>
      </c>
      <c r="G524" s="29" t="str">
        <f t="shared" ca="1" si="299"/>
        <v>w</v>
      </c>
      <c r="H524" s="1">
        <f t="shared" ca="1" si="284"/>
        <v>0</v>
      </c>
      <c r="I524" s="54">
        <f t="shared" ca="1" si="300"/>
        <v>-264</v>
      </c>
      <c r="J524" s="1">
        <f t="shared" ca="1" si="301"/>
        <v>12</v>
      </c>
      <c r="K524" s="1">
        <f ca="1">IF(N518="Win",1,K518+1)</f>
        <v>1</v>
      </c>
      <c r="L524" s="1">
        <f t="shared" si="302"/>
        <v>6</v>
      </c>
      <c r="M524" s="8"/>
      <c r="N524" s="1"/>
      <c r="O524" s="5"/>
      <c r="R524" s="2"/>
    </row>
    <row r="525" spans="2:18" x14ac:dyDescent="0.25">
      <c r="B525" s="26">
        <f t="shared" ca="1" si="295"/>
        <v>24</v>
      </c>
      <c r="C525" s="35">
        <f ca="1">IF(B525="","",VLOOKUP(B525,Tabelle2!$D$1:$E$37,2,0))</f>
        <v>8</v>
      </c>
      <c r="D525" s="33">
        <f t="shared" ca="1" si="303"/>
        <v>8</v>
      </c>
      <c r="E525" s="40">
        <f ca="1">IF(E524=6,1,IF(G524="w",E524+1,E524))</f>
        <v>3</v>
      </c>
      <c r="F525" s="33">
        <f t="shared" ca="1" si="298"/>
        <v>12</v>
      </c>
      <c r="G525" s="29" t="str">
        <f t="shared" ca="1" si="299"/>
        <v>l</v>
      </c>
      <c r="H525" s="1">
        <f ca="1">IF(AND(G524="w",H524&lt;&gt;0),0,IF(G525="w",12*J525-J525,J525*(-1)))</f>
        <v>-12</v>
      </c>
      <c r="I525" s="54">
        <f t="shared" ca="1" si="300"/>
        <v>-276</v>
      </c>
      <c r="J525" s="1">
        <f t="shared" ca="1" si="301"/>
        <v>12</v>
      </c>
      <c r="K525" s="1">
        <f ca="1">IF(N518="Win",1,K518+1)</f>
        <v>1</v>
      </c>
      <c r="L525" s="1">
        <f t="shared" si="302"/>
        <v>7</v>
      </c>
      <c r="M525" s="8"/>
      <c r="N525" s="1"/>
      <c r="O525" s="5"/>
      <c r="R525" s="2"/>
    </row>
    <row r="526" spans="2:18" x14ac:dyDescent="0.25">
      <c r="B526" s="26">
        <f t="shared" ca="1" si="295"/>
        <v>28</v>
      </c>
      <c r="C526" s="35">
        <f ca="1">IF(B526="","",VLOOKUP(B526,Tabelle2!$D$1:$E$37,2,0))</f>
        <v>10</v>
      </c>
      <c r="D526" s="33">
        <f t="shared" ca="1" si="303"/>
        <v>10</v>
      </c>
      <c r="E526" s="40">
        <f ca="1">IF(E525=6,1,IF(G525="w",E525+1,E525))</f>
        <v>3</v>
      </c>
      <c r="F526" s="33">
        <f t="shared" ca="1" si="298"/>
        <v>12</v>
      </c>
      <c r="G526" s="29" t="str">
        <f t="shared" ca="1" si="299"/>
        <v>l</v>
      </c>
      <c r="H526" s="1">
        <f t="shared" ref="H526:H589" ca="1" si="304">IF(AND(G525="w",H525&lt;&gt;0),0,IF(G526="w",12*J526-J526,J526*(-1)))</f>
        <v>-12</v>
      </c>
      <c r="I526" s="54">
        <f t="shared" ca="1" si="300"/>
        <v>-288</v>
      </c>
      <c r="J526" s="1">
        <f t="shared" ca="1" si="301"/>
        <v>12</v>
      </c>
      <c r="K526" s="1">
        <f ca="1">IF(N518="Win",1,K518+1)</f>
        <v>1</v>
      </c>
      <c r="L526" s="1">
        <f t="shared" si="302"/>
        <v>8</v>
      </c>
      <c r="M526" s="8"/>
      <c r="N526" s="1"/>
      <c r="O526" s="5"/>
      <c r="R526" s="2"/>
    </row>
    <row r="527" spans="2:18" x14ac:dyDescent="0.25">
      <c r="B527" s="26">
        <f t="shared" ca="1" si="295"/>
        <v>11</v>
      </c>
      <c r="C527" s="35">
        <f ca="1">IF(B527="","",VLOOKUP(B527,Tabelle2!$D$1:$E$37,2,0))</f>
        <v>4</v>
      </c>
      <c r="D527" s="33">
        <f t="shared" ca="1" si="303"/>
        <v>4</v>
      </c>
      <c r="E527" s="40">
        <f ca="1">IF(E526=6,1,IF(G526="w",E526+1,E526))</f>
        <v>3</v>
      </c>
      <c r="F527" s="33">
        <f t="shared" ca="1" si="298"/>
        <v>12</v>
      </c>
      <c r="G527" s="29" t="str">
        <f t="shared" ca="1" si="299"/>
        <v>l</v>
      </c>
      <c r="H527" s="1">
        <f t="shared" ca="1" si="304"/>
        <v>-12</v>
      </c>
      <c r="I527" s="54">
        <f ca="1">H527+I526</f>
        <v>-300</v>
      </c>
      <c r="J527" s="1">
        <f t="shared" ca="1" si="301"/>
        <v>12</v>
      </c>
      <c r="K527" s="1">
        <f ca="1">IF(N518="Win",1,K518+1)</f>
        <v>1</v>
      </c>
      <c r="L527" s="1">
        <f t="shared" si="302"/>
        <v>9</v>
      </c>
      <c r="M527" s="8"/>
      <c r="N527" s="1"/>
      <c r="O527" s="5"/>
      <c r="R527" s="2"/>
    </row>
    <row r="528" spans="2:18" x14ac:dyDescent="0.25">
      <c r="B528" s="26">
        <f t="shared" ca="1" si="295"/>
        <v>26</v>
      </c>
      <c r="C528" s="35">
        <f ca="1">IF(B528="","",VLOOKUP(B528,Tabelle2!$D$1:$E$37,2,0))</f>
        <v>9</v>
      </c>
      <c r="D528" s="33">
        <f t="shared" ca="1" si="303"/>
        <v>9</v>
      </c>
      <c r="E528" s="40">
        <f t="shared" ref="E528:E530" ca="1" si="305">IF(E527=6,1,IF(G527="w",E527+1,E527))</f>
        <v>3</v>
      </c>
      <c r="F528" s="33">
        <f t="shared" ca="1" si="298"/>
        <v>12</v>
      </c>
      <c r="G528" s="29" t="str">
        <f t="shared" ca="1" si="299"/>
        <v>w</v>
      </c>
      <c r="H528" s="1">
        <f t="shared" ca="1" si="304"/>
        <v>132</v>
      </c>
      <c r="I528" s="54">
        <f t="shared" ref="I528:I530" ca="1" si="306">H528+I527</f>
        <v>-168</v>
      </c>
      <c r="J528" s="1">
        <f t="shared" ca="1" si="301"/>
        <v>12</v>
      </c>
      <c r="K528" s="1">
        <f ca="1">IF(N518="Win",1,K518+1)</f>
        <v>1</v>
      </c>
      <c r="L528" s="1">
        <f t="shared" si="302"/>
        <v>10</v>
      </c>
      <c r="M528" s="8"/>
      <c r="N528" s="1"/>
      <c r="O528" s="5"/>
      <c r="R528" s="2"/>
    </row>
    <row r="529" spans="2:18" ht="15.75" thickBot="1" x14ac:dyDescent="0.3">
      <c r="B529" s="26">
        <f t="shared" ca="1" si="295"/>
        <v>25</v>
      </c>
      <c r="C529" s="36">
        <f ca="1">IF(B529="","",VLOOKUP(B529,Tabelle2!$D$1:$E$37,2,0))</f>
        <v>9</v>
      </c>
      <c r="D529" s="33">
        <f t="shared" ca="1" si="303"/>
        <v>9</v>
      </c>
      <c r="E529" s="41">
        <f t="shared" ca="1" si="305"/>
        <v>4</v>
      </c>
      <c r="F529" s="33">
        <f t="shared" ca="1" si="298"/>
        <v>12</v>
      </c>
      <c r="G529" s="30" t="str">
        <f t="shared" ca="1" si="299"/>
        <v>l</v>
      </c>
      <c r="H529" s="18">
        <f t="shared" ca="1" si="304"/>
        <v>0</v>
      </c>
      <c r="I529" s="55">
        <f t="shared" ca="1" si="306"/>
        <v>-168</v>
      </c>
      <c r="J529" s="18">
        <f t="shared" ca="1" si="301"/>
        <v>12</v>
      </c>
      <c r="K529" s="18">
        <f ca="1">IF(N518="Win",1,K518+1)</f>
        <v>1</v>
      </c>
      <c r="L529" s="18">
        <f t="shared" si="302"/>
        <v>11</v>
      </c>
      <c r="M529" s="19"/>
      <c r="N529" s="18"/>
      <c r="O529" s="5"/>
      <c r="R529" s="2"/>
    </row>
    <row r="530" spans="2:18" ht="15.75" thickBot="1" x14ac:dyDescent="0.3">
      <c r="B530" s="26">
        <f t="shared" ca="1" si="295"/>
        <v>19</v>
      </c>
      <c r="C530" s="37">
        <f ca="1">IF(B530="","",VLOOKUP(B530,Tabelle2!$D$1:$E$37,2,0))</f>
        <v>7</v>
      </c>
      <c r="D530" s="33">
        <f t="shared" ca="1" si="303"/>
        <v>7</v>
      </c>
      <c r="E530" s="42">
        <f t="shared" ca="1" si="305"/>
        <v>4</v>
      </c>
      <c r="F530" s="33">
        <f t="shared" ca="1" si="298"/>
        <v>12</v>
      </c>
      <c r="G530" s="20" t="str">
        <f t="shared" ca="1" si="299"/>
        <v>l</v>
      </c>
      <c r="H530" s="21">
        <f t="shared" ca="1" si="304"/>
        <v>-12</v>
      </c>
      <c r="I530" s="56">
        <f t="shared" ca="1" si="306"/>
        <v>-180</v>
      </c>
      <c r="J530" s="21">
        <f t="shared" ca="1" si="301"/>
        <v>12</v>
      </c>
      <c r="K530" s="21">
        <f ca="1">IF(N518="Win",1,K518+1)</f>
        <v>1</v>
      </c>
      <c r="L530" s="21">
        <f t="shared" si="302"/>
        <v>12</v>
      </c>
      <c r="M530" s="21">
        <f ca="1">COUNTIF(H519:H530,-1*J519)</f>
        <v>6</v>
      </c>
      <c r="N530" s="22" t="str">
        <f ca="1">IF(M530=12,"Lost","Win")</f>
        <v>Win</v>
      </c>
      <c r="O530" s="5"/>
      <c r="R530" s="2"/>
    </row>
    <row r="531" spans="2:18" x14ac:dyDescent="0.25">
      <c r="B531" s="26">
        <f t="shared" ca="1" si="295"/>
        <v>18</v>
      </c>
      <c r="C531" s="38">
        <f ca="1">IF(B531="","",VLOOKUP(B531,Tabelle2!$D$1:$E$37,2,0))</f>
        <v>6</v>
      </c>
      <c r="D531" s="33">
        <f t="shared" ca="1" si="303"/>
        <v>6</v>
      </c>
      <c r="E531" s="43"/>
      <c r="F531" s="33">
        <f t="shared" ca="1" si="298"/>
        <v>12</v>
      </c>
      <c r="G531" s="31" t="str">
        <f ca="1">IF(C532=D531,"w","l")</f>
        <v>l</v>
      </c>
      <c r="H531" s="14">
        <f t="shared" ca="1" si="304"/>
        <v>-12</v>
      </c>
      <c r="I531" s="57">
        <f ca="1">I530+H531</f>
        <v>-192</v>
      </c>
      <c r="J531" s="14">
        <f ca="1">12*K531</f>
        <v>12</v>
      </c>
      <c r="K531" s="14">
        <f ca="1">IF(N530="Win",1,K530+1)</f>
        <v>1</v>
      </c>
      <c r="L531" s="13">
        <v>1</v>
      </c>
      <c r="M531" s="15"/>
      <c r="N531" s="14"/>
      <c r="O531" s="5"/>
      <c r="R531" s="2"/>
    </row>
    <row r="532" spans="2:18" x14ac:dyDescent="0.25">
      <c r="B532" s="26">
        <f t="shared" ca="1" si="295"/>
        <v>24</v>
      </c>
      <c r="C532" s="35">
        <f ca="1">IF(B532="","",VLOOKUP(B532,Tabelle2!$D$1:$E$37,2,0))</f>
        <v>8</v>
      </c>
      <c r="D532" s="33">
        <f t="shared" ca="1" si="303"/>
        <v>8</v>
      </c>
      <c r="E532" s="40"/>
      <c r="F532" s="33">
        <f t="shared" ca="1" si="298"/>
        <v>12</v>
      </c>
      <c r="G532" s="29" t="str">
        <f t="shared" ref="G532:G542" ca="1" si="307">IF(C533=D532,"w","l")</f>
        <v>l</v>
      </c>
      <c r="H532" s="1">
        <f t="shared" ca="1" si="304"/>
        <v>-12</v>
      </c>
      <c r="I532" s="54">
        <f t="shared" ref="I532:I538" ca="1" si="308">H532+I531</f>
        <v>-204</v>
      </c>
      <c r="J532" s="1">
        <f t="shared" ref="J532:J542" ca="1" si="309">12*K532</f>
        <v>12</v>
      </c>
      <c r="K532" s="1">
        <f ca="1">IF(N530="Win",1,K530+1)</f>
        <v>1</v>
      </c>
      <c r="L532" s="1">
        <f>IF(L531=12,1,L531+1)</f>
        <v>2</v>
      </c>
      <c r="M532" s="8"/>
      <c r="N532" s="1"/>
      <c r="O532" s="5"/>
      <c r="R532" s="2"/>
    </row>
    <row r="533" spans="2:18" x14ac:dyDescent="0.25">
      <c r="B533" s="26">
        <f t="shared" ca="1" si="295"/>
        <v>12</v>
      </c>
      <c r="C533" s="35">
        <f ca="1">IF(B533="","",VLOOKUP(B533,Tabelle2!$D$1:$E$37,2,0))</f>
        <v>4</v>
      </c>
      <c r="D533" s="33">
        <f t="shared" ca="1" si="303"/>
        <v>4</v>
      </c>
      <c r="E533" s="40"/>
      <c r="F533" s="33">
        <f t="shared" ca="1" si="298"/>
        <v>12</v>
      </c>
      <c r="G533" s="29" t="str">
        <f t="shared" ca="1" si="307"/>
        <v>l</v>
      </c>
      <c r="H533" s="1">
        <f t="shared" ca="1" si="304"/>
        <v>-12</v>
      </c>
      <c r="I533" s="54">
        <f t="shared" ca="1" si="308"/>
        <v>-216</v>
      </c>
      <c r="J533" s="1">
        <f t="shared" ca="1" si="309"/>
        <v>12</v>
      </c>
      <c r="K533" s="1">
        <f ca="1">IF(N530="Win",1,K530+1)</f>
        <v>1</v>
      </c>
      <c r="L533" s="1">
        <f t="shared" ref="L533:L542" si="310">IF(L532=12,1,L532+1)</f>
        <v>3</v>
      </c>
      <c r="M533" s="8"/>
      <c r="N533" s="1"/>
      <c r="O533" s="5"/>
      <c r="R533" s="2"/>
    </row>
    <row r="534" spans="2:18" x14ac:dyDescent="0.25">
      <c r="B534" s="26">
        <f t="shared" ca="1" si="295"/>
        <v>32</v>
      </c>
      <c r="C534" s="35">
        <f ca="1">IF(B534="","",VLOOKUP(B534,Tabelle2!$D$1:$E$37,2,0))</f>
        <v>11</v>
      </c>
      <c r="D534" s="33">
        <f t="shared" ca="1" si="303"/>
        <v>11</v>
      </c>
      <c r="E534" s="40">
        <v>1</v>
      </c>
      <c r="F534" s="33">
        <f t="shared" ca="1" si="298"/>
        <v>12</v>
      </c>
      <c r="G534" s="29" t="str">
        <f t="shared" ca="1" si="307"/>
        <v>l</v>
      </c>
      <c r="H534" s="1">
        <f t="shared" ca="1" si="304"/>
        <v>-12</v>
      </c>
      <c r="I534" s="54">
        <f t="shared" ca="1" si="308"/>
        <v>-228</v>
      </c>
      <c r="J534" s="1">
        <f t="shared" ca="1" si="309"/>
        <v>12</v>
      </c>
      <c r="K534" s="1">
        <f ca="1">IF(N530="Win",1,K530+1)</f>
        <v>1</v>
      </c>
      <c r="L534" s="1">
        <f t="shared" si="310"/>
        <v>4</v>
      </c>
      <c r="M534" s="8"/>
      <c r="N534" s="1"/>
      <c r="O534" s="6"/>
      <c r="R534" s="2"/>
    </row>
    <row r="535" spans="2:18" x14ac:dyDescent="0.25">
      <c r="B535" s="26">
        <f t="shared" ca="1" si="295"/>
        <v>16</v>
      </c>
      <c r="C535" s="35">
        <f ca="1">IF(B535="","",VLOOKUP(B535,Tabelle2!$D$1:$E$37,2,0))</f>
        <v>6</v>
      </c>
      <c r="D535" s="33">
        <f t="shared" ca="1" si="303"/>
        <v>6</v>
      </c>
      <c r="E535" s="40">
        <f ca="1">IF(E534=6,1,IF(G534="w",E534+1,E534))</f>
        <v>1</v>
      </c>
      <c r="F535" s="33">
        <f t="shared" ca="1" si="298"/>
        <v>12</v>
      </c>
      <c r="G535" s="29" t="str">
        <f t="shared" ca="1" si="307"/>
        <v>l</v>
      </c>
      <c r="H535" s="1">
        <f t="shared" ca="1" si="304"/>
        <v>-12</v>
      </c>
      <c r="I535" s="54">
        <f t="shared" ca="1" si="308"/>
        <v>-240</v>
      </c>
      <c r="J535" s="1">
        <f t="shared" ca="1" si="309"/>
        <v>12</v>
      </c>
      <c r="K535" s="1">
        <f ca="1">IF(N530="Win",1,K530+1)</f>
        <v>1</v>
      </c>
      <c r="L535" s="1">
        <f t="shared" si="310"/>
        <v>5</v>
      </c>
      <c r="M535" s="8"/>
      <c r="N535" s="1"/>
      <c r="O535" s="5"/>
      <c r="R535" s="2"/>
    </row>
    <row r="536" spans="2:18" x14ac:dyDescent="0.25">
      <c r="B536" s="26">
        <f t="shared" ca="1" si="295"/>
        <v>21</v>
      </c>
      <c r="C536" s="35">
        <f ca="1">IF(B536="","",VLOOKUP(B536,Tabelle2!$D$1:$E$37,2,0))</f>
        <v>7</v>
      </c>
      <c r="D536" s="33">
        <f t="shared" ca="1" si="303"/>
        <v>7</v>
      </c>
      <c r="E536" s="40">
        <f ca="1">IF(E535=6,1,IF(G535="w",E535+1,E535))</f>
        <v>1</v>
      </c>
      <c r="F536" s="33">
        <f t="shared" ca="1" si="298"/>
        <v>12</v>
      </c>
      <c r="G536" s="29" t="str">
        <f t="shared" ca="1" si="307"/>
        <v>w</v>
      </c>
      <c r="H536" s="1">
        <f t="shared" ca="1" si="304"/>
        <v>132</v>
      </c>
      <c r="I536" s="54">
        <f t="shared" ca="1" si="308"/>
        <v>-108</v>
      </c>
      <c r="J536" s="1">
        <f t="shared" ca="1" si="309"/>
        <v>12</v>
      </c>
      <c r="K536" s="1">
        <f ca="1">IF(N530="Win",1,K530+1)</f>
        <v>1</v>
      </c>
      <c r="L536" s="1">
        <f t="shared" si="310"/>
        <v>6</v>
      </c>
      <c r="M536" s="8"/>
      <c r="N536" s="1"/>
      <c r="O536" s="5"/>
      <c r="R536" s="2"/>
    </row>
    <row r="537" spans="2:18" x14ac:dyDescent="0.25">
      <c r="B537" s="26">
        <f t="shared" ca="1" si="295"/>
        <v>19</v>
      </c>
      <c r="C537" s="35">
        <f ca="1">IF(B537="","",VLOOKUP(B537,Tabelle2!$D$1:$E$37,2,0))</f>
        <v>7</v>
      </c>
      <c r="D537" s="33">
        <f t="shared" ca="1" si="303"/>
        <v>7</v>
      </c>
      <c r="E537" s="40">
        <f ca="1">IF(E536=6,1,IF(G536="w",E536+1,E536))</f>
        <v>2</v>
      </c>
      <c r="F537" s="33">
        <f t="shared" ca="1" si="298"/>
        <v>12</v>
      </c>
      <c r="G537" s="29" t="str">
        <f t="shared" ca="1" si="307"/>
        <v>l</v>
      </c>
      <c r="H537" s="1">
        <f t="shared" ca="1" si="304"/>
        <v>0</v>
      </c>
      <c r="I537" s="54">
        <f t="shared" ca="1" si="308"/>
        <v>-108</v>
      </c>
      <c r="J537" s="1">
        <f t="shared" ca="1" si="309"/>
        <v>12</v>
      </c>
      <c r="K537" s="1">
        <f ca="1">IF(N530="Win",1,K530+1)</f>
        <v>1</v>
      </c>
      <c r="L537" s="1">
        <f t="shared" si="310"/>
        <v>7</v>
      </c>
      <c r="M537" s="8"/>
      <c r="N537" s="1"/>
      <c r="O537" s="5"/>
      <c r="R537" s="2"/>
    </row>
    <row r="538" spans="2:18" x14ac:dyDescent="0.25">
      <c r="B538" s="26">
        <f t="shared" ca="1" si="295"/>
        <v>11</v>
      </c>
      <c r="C538" s="35">
        <f ca="1">IF(B538="","",VLOOKUP(B538,Tabelle2!$D$1:$E$37,2,0))</f>
        <v>4</v>
      </c>
      <c r="D538" s="33">
        <f t="shared" ca="1" si="303"/>
        <v>4</v>
      </c>
      <c r="E538" s="40">
        <f ca="1">IF(E537=6,1,IF(G537="w",E537+1,E537))</f>
        <v>2</v>
      </c>
      <c r="F538" s="33">
        <f t="shared" ca="1" si="298"/>
        <v>12</v>
      </c>
      <c r="G538" s="29" t="str">
        <f t="shared" ca="1" si="307"/>
        <v>l</v>
      </c>
      <c r="H538" s="1">
        <f t="shared" ca="1" si="304"/>
        <v>-12</v>
      </c>
      <c r="I538" s="54">
        <f t="shared" ca="1" si="308"/>
        <v>-120</v>
      </c>
      <c r="J538" s="1">
        <f t="shared" ca="1" si="309"/>
        <v>12</v>
      </c>
      <c r="K538" s="1">
        <f ca="1">IF(N530="Win",1,K530+1)</f>
        <v>1</v>
      </c>
      <c r="L538" s="1">
        <f t="shared" si="310"/>
        <v>8</v>
      </c>
      <c r="M538" s="8"/>
      <c r="N538" s="1"/>
      <c r="O538" s="5"/>
      <c r="R538" s="2"/>
    </row>
    <row r="539" spans="2:18" x14ac:dyDescent="0.25">
      <c r="B539" s="26">
        <f t="shared" ca="1" si="295"/>
        <v>22</v>
      </c>
      <c r="C539" s="35">
        <f ca="1">IF(B539="","",VLOOKUP(B539,Tabelle2!$D$1:$E$37,2,0))</f>
        <v>8</v>
      </c>
      <c r="D539" s="33">
        <f t="shared" ca="1" si="303"/>
        <v>8</v>
      </c>
      <c r="E539" s="40">
        <f ca="1">IF(E538=6,1,IF(G538="w",E538+1,E538))</f>
        <v>2</v>
      </c>
      <c r="F539" s="33">
        <f t="shared" ca="1" si="298"/>
        <v>12</v>
      </c>
      <c r="G539" s="29" t="str">
        <f t="shared" ca="1" si="307"/>
        <v>l</v>
      </c>
      <c r="H539" s="1">
        <f t="shared" ca="1" si="304"/>
        <v>-12</v>
      </c>
      <c r="I539" s="54">
        <f ca="1">H539+I538</f>
        <v>-132</v>
      </c>
      <c r="J539" s="1">
        <f t="shared" ca="1" si="309"/>
        <v>12</v>
      </c>
      <c r="K539" s="1">
        <f ca="1">IF(N530="Win",1,K530+1)</f>
        <v>1</v>
      </c>
      <c r="L539" s="1">
        <f t="shared" si="310"/>
        <v>9</v>
      </c>
      <c r="M539" s="8"/>
      <c r="N539" s="1"/>
      <c r="O539" s="5"/>
      <c r="R539" s="2"/>
    </row>
    <row r="540" spans="2:18" x14ac:dyDescent="0.25">
      <c r="B540" s="26">
        <f t="shared" ca="1" si="295"/>
        <v>1</v>
      </c>
      <c r="C540" s="35">
        <f ca="1">IF(B540="","",VLOOKUP(B540,Tabelle2!$D$1:$E$37,2,0))</f>
        <v>1</v>
      </c>
      <c r="D540" s="33">
        <f t="shared" ca="1" si="303"/>
        <v>1</v>
      </c>
      <c r="E540" s="40">
        <f t="shared" ref="E540:E542" ca="1" si="311">IF(E539=6,1,IF(G539="w",E539+1,E539))</f>
        <v>2</v>
      </c>
      <c r="F540" s="33">
        <f t="shared" ca="1" si="298"/>
        <v>12</v>
      </c>
      <c r="G540" s="29" t="str">
        <f t="shared" ca="1" si="307"/>
        <v>l</v>
      </c>
      <c r="H540" s="1">
        <f t="shared" ca="1" si="304"/>
        <v>-12</v>
      </c>
      <c r="I540" s="54">
        <f t="shared" ref="I540:I542" ca="1" si="312">H540+I539</f>
        <v>-144</v>
      </c>
      <c r="J540" s="1">
        <f t="shared" ca="1" si="309"/>
        <v>12</v>
      </c>
      <c r="K540" s="1">
        <f ca="1">IF(N530="Win",1,K530+1)</f>
        <v>1</v>
      </c>
      <c r="L540" s="1">
        <f t="shared" si="310"/>
        <v>10</v>
      </c>
      <c r="M540" s="8"/>
      <c r="N540" s="1"/>
      <c r="O540" s="5"/>
      <c r="R540" s="2"/>
    </row>
    <row r="541" spans="2:18" ht="15.75" thickBot="1" x14ac:dyDescent="0.3">
      <c r="B541" s="26">
        <f t="shared" ca="1" si="295"/>
        <v>35</v>
      </c>
      <c r="C541" s="36">
        <f ca="1">IF(B541="","",VLOOKUP(B541,Tabelle2!$D$1:$E$37,2,0))</f>
        <v>12</v>
      </c>
      <c r="D541" s="33">
        <f t="shared" ca="1" si="303"/>
        <v>12</v>
      </c>
      <c r="E541" s="41">
        <f t="shared" ca="1" si="311"/>
        <v>2</v>
      </c>
      <c r="F541" s="33">
        <f t="shared" ca="1" si="298"/>
        <v>12</v>
      </c>
      <c r="G541" s="30" t="str">
        <f t="shared" ca="1" si="307"/>
        <v>l</v>
      </c>
      <c r="H541" s="18">
        <f t="shared" ca="1" si="304"/>
        <v>-12</v>
      </c>
      <c r="I541" s="55">
        <f t="shared" ca="1" si="312"/>
        <v>-156</v>
      </c>
      <c r="J541" s="18">
        <f t="shared" ca="1" si="309"/>
        <v>12</v>
      </c>
      <c r="K541" s="18">
        <f ca="1">IF(N530="Win",1,K530+1)</f>
        <v>1</v>
      </c>
      <c r="L541" s="18">
        <f t="shared" si="310"/>
        <v>11</v>
      </c>
      <c r="M541" s="19"/>
      <c r="N541" s="18"/>
      <c r="O541" s="5"/>
      <c r="R541" s="2"/>
    </row>
    <row r="542" spans="2:18" ht="15.75" thickBot="1" x14ac:dyDescent="0.3">
      <c r="B542" s="26">
        <f t="shared" ca="1" si="295"/>
        <v>28</v>
      </c>
      <c r="C542" s="37">
        <f ca="1">IF(B542="","",VLOOKUP(B542,Tabelle2!$D$1:$E$37,2,0))</f>
        <v>10</v>
      </c>
      <c r="D542" s="33">
        <f t="shared" ca="1" si="303"/>
        <v>10</v>
      </c>
      <c r="E542" s="42">
        <f t="shared" ca="1" si="311"/>
        <v>2</v>
      </c>
      <c r="F542" s="33">
        <f t="shared" ca="1" si="298"/>
        <v>12</v>
      </c>
      <c r="G542" s="20" t="str">
        <f t="shared" ca="1" si="307"/>
        <v>l</v>
      </c>
      <c r="H542" s="21">
        <f t="shared" ca="1" si="304"/>
        <v>-12</v>
      </c>
      <c r="I542" s="56">
        <f t="shared" ca="1" si="312"/>
        <v>-168</v>
      </c>
      <c r="J542" s="21">
        <f t="shared" ca="1" si="309"/>
        <v>12</v>
      </c>
      <c r="K542" s="21">
        <f ca="1">IF(N530="Win",1,K530+1)</f>
        <v>1</v>
      </c>
      <c r="L542" s="21">
        <f t="shared" si="310"/>
        <v>12</v>
      </c>
      <c r="M542" s="21">
        <f ca="1">COUNTIF(H531:H542,-1*J531)</f>
        <v>10</v>
      </c>
      <c r="N542" s="22" t="str">
        <f ca="1">IF(M542=12,"Lost","Win")</f>
        <v>Win</v>
      </c>
      <c r="O542" s="5"/>
      <c r="R542" s="2"/>
    </row>
    <row r="543" spans="2:18" x14ac:dyDescent="0.25">
      <c r="B543" s="26">
        <f t="shared" ca="1" si="295"/>
        <v>27</v>
      </c>
      <c r="C543" s="38">
        <f ca="1">IF(B543="","",VLOOKUP(B543,Tabelle2!$D$1:$E$37,2,0))</f>
        <v>9</v>
      </c>
      <c r="D543" s="33">
        <f t="shared" ca="1" si="303"/>
        <v>9</v>
      </c>
      <c r="E543" s="43"/>
      <c r="F543" s="33">
        <f t="shared" ca="1" si="298"/>
        <v>12</v>
      </c>
      <c r="G543" s="31" t="str">
        <f ca="1">IF(C544=D543,"w","l")</f>
        <v>l</v>
      </c>
      <c r="H543" s="14">
        <f t="shared" ca="1" si="304"/>
        <v>-12</v>
      </c>
      <c r="I543" s="57">
        <f ca="1">I542+H543</f>
        <v>-180</v>
      </c>
      <c r="J543" s="14">
        <f ca="1">12*K543</f>
        <v>12</v>
      </c>
      <c r="K543" s="14">
        <f ca="1">IF(N542="Win",1,K542+1)</f>
        <v>1</v>
      </c>
      <c r="L543" s="13">
        <v>1</v>
      </c>
      <c r="M543" s="15"/>
      <c r="N543" s="14"/>
      <c r="O543" s="5"/>
      <c r="R543" s="2"/>
    </row>
    <row r="544" spans="2:18" x14ac:dyDescent="0.25">
      <c r="B544" s="26">
        <f t="shared" ca="1" si="295"/>
        <v>20</v>
      </c>
      <c r="C544" s="35">
        <f ca="1">IF(B544="","",VLOOKUP(B544,Tabelle2!$D$1:$E$37,2,0))</f>
        <v>7</v>
      </c>
      <c r="D544" s="33">
        <f t="shared" ca="1" si="303"/>
        <v>7</v>
      </c>
      <c r="E544" s="40"/>
      <c r="F544" s="33">
        <f t="shared" ca="1" si="298"/>
        <v>12</v>
      </c>
      <c r="G544" s="29" t="str">
        <f t="shared" ref="G544:G554" ca="1" si="313">IF(C545=D544,"w","l")</f>
        <v>l</v>
      </c>
      <c r="H544" s="1">
        <f t="shared" ca="1" si="304"/>
        <v>-12</v>
      </c>
      <c r="I544" s="54">
        <f t="shared" ref="I544:I550" ca="1" si="314">H544+I543</f>
        <v>-192</v>
      </c>
      <c r="J544" s="1">
        <f t="shared" ref="J544:J554" ca="1" si="315">12*K544</f>
        <v>12</v>
      </c>
      <c r="K544" s="1">
        <f ca="1">IF(N542="Win",1,K542+1)</f>
        <v>1</v>
      </c>
      <c r="L544" s="1">
        <f>IF(L543=12,1,L543+1)</f>
        <v>2</v>
      </c>
      <c r="M544" s="8"/>
      <c r="N544" s="1"/>
      <c r="O544" s="5"/>
      <c r="R544" s="2"/>
    </row>
    <row r="545" spans="2:18" x14ac:dyDescent="0.25">
      <c r="B545" s="26">
        <f t="shared" ca="1" si="295"/>
        <v>15</v>
      </c>
      <c r="C545" s="35">
        <f ca="1">IF(B545="","",VLOOKUP(B545,Tabelle2!$D$1:$E$37,2,0))</f>
        <v>5</v>
      </c>
      <c r="D545" s="33">
        <f t="shared" ca="1" si="303"/>
        <v>5</v>
      </c>
      <c r="E545" s="40"/>
      <c r="F545" s="33">
        <f t="shared" ca="1" si="298"/>
        <v>12</v>
      </c>
      <c r="G545" s="29" t="str">
        <f t="shared" ca="1" si="313"/>
        <v>l</v>
      </c>
      <c r="H545" s="1">
        <f t="shared" ca="1" si="304"/>
        <v>-12</v>
      </c>
      <c r="I545" s="54">
        <f t="shared" ca="1" si="314"/>
        <v>-204</v>
      </c>
      <c r="J545" s="1">
        <f t="shared" ca="1" si="315"/>
        <v>12</v>
      </c>
      <c r="K545" s="1">
        <f ca="1">IF(N542="Win",1,K542+1)</f>
        <v>1</v>
      </c>
      <c r="L545" s="1">
        <f t="shared" ref="L545:L554" si="316">IF(L544=12,1,L544+1)</f>
        <v>3</v>
      </c>
      <c r="M545" s="8"/>
      <c r="N545" s="1"/>
      <c r="O545" s="5"/>
      <c r="R545" s="2"/>
    </row>
    <row r="546" spans="2:18" x14ac:dyDescent="0.25">
      <c r="B546" s="26">
        <f t="shared" ca="1" si="295"/>
        <v>28</v>
      </c>
      <c r="C546" s="35">
        <f ca="1">IF(B546="","",VLOOKUP(B546,Tabelle2!$D$1:$E$37,2,0))</f>
        <v>10</v>
      </c>
      <c r="D546" s="33">
        <f t="shared" ca="1" si="303"/>
        <v>10</v>
      </c>
      <c r="E546" s="40">
        <v>1</v>
      </c>
      <c r="F546" s="33">
        <f t="shared" ca="1" si="298"/>
        <v>12</v>
      </c>
      <c r="G546" s="29" t="str">
        <f t="shared" ca="1" si="313"/>
        <v>l</v>
      </c>
      <c r="H546" s="1">
        <f t="shared" ca="1" si="304"/>
        <v>-12</v>
      </c>
      <c r="I546" s="54">
        <f t="shared" ca="1" si="314"/>
        <v>-216</v>
      </c>
      <c r="J546" s="1">
        <f t="shared" ca="1" si="315"/>
        <v>12</v>
      </c>
      <c r="K546" s="1">
        <f ca="1">IF(N542="Win",1,K542+1)</f>
        <v>1</v>
      </c>
      <c r="L546" s="1">
        <f t="shared" si="316"/>
        <v>4</v>
      </c>
      <c r="M546" s="8"/>
      <c r="N546" s="1"/>
      <c r="O546" s="6"/>
      <c r="R546" s="2"/>
    </row>
    <row r="547" spans="2:18" x14ac:dyDescent="0.25">
      <c r="B547" s="26">
        <f t="shared" ca="1" si="295"/>
        <v>35</v>
      </c>
      <c r="C547" s="35">
        <f ca="1">IF(B547="","",VLOOKUP(B547,Tabelle2!$D$1:$E$37,2,0))</f>
        <v>12</v>
      </c>
      <c r="D547" s="33">
        <f t="shared" ca="1" si="303"/>
        <v>12</v>
      </c>
      <c r="E547" s="40">
        <f ca="1">IF(E546=6,1,IF(G546="w",E546+1,E546))</f>
        <v>1</v>
      </c>
      <c r="F547" s="33">
        <f t="shared" ca="1" si="298"/>
        <v>12</v>
      </c>
      <c r="G547" s="29" t="str">
        <f t="shared" ca="1" si="313"/>
        <v>l</v>
      </c>
      <c r="H547" s="1">
        <f t="shared" ca="1" si="304"/>
        <v>-12</v>
      </c>
      <c r="I547" s="54">
        <f t="shared" ca="1" si="314"/>
        <v>-228</v>
      </c>
      <c r="J547" s="1">
        <f t="shared" ca="1" si="315"/>
        <v>12</v>
      </c>
      <c r="K547" s="1">
        <f ca="1">IF(N542="Win",1,K542+1)</f>
        <v>1</v>
      </c>
      <c r="L547" s="1">
        <f t="shared" si="316"/>
        <v>5</v>
      </c>
      <c r="M547" s="8"/>
      <c r="N547" s="1"/>
      <c r="O547" s="5"/>
      <c r="R547" s="2"/>
    </row>
    <row r="548" spans="2:18" x14ac:dyDescent="0.25">
      <c r="B548" s="26">
        <f t="shared" ca="1" si="295"/>
        <v>17</v>
      </c>
      <c r="C548" s="35">
        <f ca="1">IF(B548="","",VLOOKUP(B548,Tabelle2!$D$1:$E$37,2,0))</f>
        <v>6</v>
      </c>
      <c r="D548" s="33">
        <f t="shared" ca="1" si="303"/>
        <v>6</v>
      </c>
      <c r="E548" s="40">
        <f ca="1">IF(E547=6,1,IF(G547="w",E547+1,E547))</f>
        <v>1</v>
      </c>
      <c r="F548" s="33">
        <f t="shared" ca="1" si="298"/>
        <v>12</v>
      </c>
      <c r="G548" s="29" t="str">
        <f t="shared" ca="1" si="313"/>
        <v>l</v>
      </c>
      <c r="H548" s="1">
        <f t="shared" ca="1" si="304"/>
        <v>-12</v>
      </c>
      <c r="I548" s="54">
        <f t="shared" ca="1" si="314"/>
        <v>-240</v>
      </c>
      <c r="J548" s="1">
        <f t="shared" ca="1" si="315"/>
        <v>12</v>
      </c>
      <c r="K548" s="1">
        <f ca="1">IF(N542="Win",1,K542+1)</f>
        <v>1</v>
      </c>
      <c r="L548" s="1">
        <f t="shared" si="316"/>
        <v>6</v>
      </c>
      <c r="M548" s="8"/>
      <c r="N548" s="1"/>
      <c r="O548" s="5"/>
      <c r="R548" s="2"/>
    </row>
    <row r="549" spans="2:18" x14ac:dyDescent="0.25">
      <c r="B549" s="26">
        <f t="shared" ca="1" si="295"/>
        <v>34</v>
      </c>
      <c r="C549" s="35">
        <f ca="1">IF(B549="","",VLOOKUP(B549,Tabelle2!$D$1:$E$37,2,0))</f>
        <v>12</v>
      </c>
      <c r="D549" s="33">
        <f t="shared" ca="1" si="303"/>
        <v>12</v>
      </c>
      <c r="E549" s="40">
        <f ca="1">IF(E548=6,1,IF(G548="w",E548+1,E548))</f>
        <v>1</v>
      </c>
      <c r="F549" s="33">
        <f t="shared" ca="1" si="298"/>
        <v>12</v>
      </c>
      <c r="G549" s="29" t="str">
        <f t="shared" ca="1" si="313"/>
        <v>l</v>
      </c>
      <c r="H549" s="1">
        <f t="shared" ca="1" si="304"/>
        <v>-12</v>
      </c>
      <c r="I549" s="54">
        <f t="shared" ca="1" si="314"/>
        <v>-252</v>
      </c>
      <c r="J549" s="1">
        <f t="shared" ca="1" si="315"/>
        <v>12</v>
      </c>
      <c r="K549" s="1">
        <f ca="1">IF(N542="Win",1,K542+1)</f>
        <v>1</v>
      </c>
      <c r="L549" s="1">
        <f t="shared" si="316"/>
        <v>7</v>
      </c>
      <c r="M549" s="8"/>
      <c r="N549" s="1"/>
      <c r="O549" s="5"/>
      <c r="R549" s="2"/>
    </row>
    <row r="550" spans="2:18" x14ac:dyDescent="0.25">
      <c r="B550" s="26">
        <f t="shared" ca="1" si="295"/>
        <v>18</v>
      </c>
      <c r="C550" s="35">
        <f ca="1">IF(B550="","",VLOOKUP(B550,Tabelle2!$D$1:$E$37,2,0))</f>
        <v>6</v>
      </c>
      <c r="D550" s="33">
        <f t="shared" ca="1" si="303"/>
        <v>6</v>
      </c>
      <c r="E550" s="40">
        <f ca="1">IF(E549=6,1,IF(G549="w",E549+1,E549))</f>
        <v>1</v>
      </c>
      <c r="F550" s="33">
        <f t="shared" ca="1" si="298"/>
        <v>12</v>
      </c>
      <c r="G550" s="29" t="str">
        <f t="shared" ca="1" si="313"/>
        <v>l</v>
      </c>
      <c r="H550" s="1">
        <f t="shared" ca="1" si="304"/>
        <v>-12</v>
      </c>
      <c r="I550" s="54">
        <f t="shared" ca="1" si="314"/>
        <v>-264</v>
      </c>
      <c r="J550" s="1">
        <f t="shared" ca="1" si="315"/>
        <v>12</v>
      </c>
      <c r="K550" s="1">
        <f ca="1">IF(N542="Win",1,K542+1)</f>
        <v>1</v>
      </c>
      <c r="L550" s="1">
        <f t="shared" si="316"/>
        <v>8</v>
      </c>
      <c r="M550" s="8"/>
      <c r="N550" s="1"/>
      <c r="O550" s="5"/>
      <c r="R550" s="2"/>
    </row>
    <row r="551" spans="2:18" x14ac:dyDescent="0.25">
      <c r="B551" s="26">
        <f t="shared" ca="1" si="295"/>
        <v>21</v>
      </c>
      <c r="C551" s="35">
        <f ca="1">IF(B551="","",VLOOKUP(B551,Tabelle2!$D$1:$E$37,2,0))</f>
        <v>7</v>
      </c>
      <c r="D551" s="33">
        <f t="shared" ca="1" si="303"/>
        <v>7</v>
      </c>
      <c r="E551" s="40">
        <f ca="1">IF(E550=6,1,IF(G550="w",E550+1,E550))</f>
        <v>1</v>
      </c>
      <c r="F551" s="33">
        <f t="shared" ca="1" si="298"/>
        <v>12</v>
      </c>
      <c r="G551" s="29" t="str">
        <f t="shared" ca="1" si="313"/>
        <v>l</v>
      </c>
      <c r="H551" s="1">
        <f t="shared" ca="1" si="304"/>
        <v>-12</v>
      </c>
      <c r="I551" s="54">
        <f ca="1">H551+I550</f>
        <v>-276</v>
      </c>
      <c r="J551" s="1">
        <f t="shared" ca="1" si="315"/>
        <v>12</v>
      </c>
      <c r="K551" s="1">
        <f ca="1">IF(N542="Win",1,K542+1)</f>
        <v>1</v>
      </c>
      <c r="L551" s="1">
        <f t="shared" si="316"/>
        <v>9</v>
      </c>
      <c r="M551" s="8"/>
      <c r="N551" s="1"/>
      <c r="O551" s="5"/>
      <c r="R551" s="2"/>
    </row>
    <row r="552" spans="2:18" x14ac:dyDescent="0.25">
      <c r="B552" s="26">
        <f t="shared" ca="1" si="295"/>
        <v>14</v>
      </c>
      <c r="C552" s="35">
        <f ca="1">IF(B552="","",VLOOKUP(B552,Tabelle2!$D$1:$E$37,2,0))</f>
        <v>5</v>
      </c>
      <c r="D552" s="33">
        <f t="shared" ca="1" si="303"/>
        <v>5</v>
      </c>
      <c r="E552" s="40">
        <f t="shared" ref="E552:E554" ca="1" si="317">IF(E551=6,1,IF(G551="w",E551+1,E551))</f>
        <v>1</v>
      </c>
      <c r="F552" s="33">
        <f t="shared" ca="1" si="298"/>
        <v>12</v>
      </c>
      <c r="G552" s="29" t="str">
        <f t="shared" ca="1" si="313"/>
        <v>l</v>
      </c>
      <c r="H552" s="1">
        <f t="shared" ca="1" si="304"/>
        <v>-12</v>
      </c>
      <c r="I552" s="54">
        <f t="shared" ref="I552:I554" ca="1" si="318">H552+I551</f>
        <v>-288</v>
      </c>
      <c r="J552" s="1">
        <f t="shared" ca="1" si="315"/>
        <v>12</v>
      </c>
      <c r="K552" s="1">
        <f ca="1">IF(N542="Win",1,K542+1)</f>
        <v>1</v>
      </c>
      <c r="L552" s="1">
        <f t="shared" si="316"/>
        <v>10</v>
      </c>
      <c r="M552" s="8"/>
      <c r="N552" s="1"/>
      <c r="O552" s="5"/>
      <c r="R552" s="2"/>
    </row>
    <row r="553" spans="2:18" ht="15.75" thickBot="1" x14ac:dyDescent="0.3">
      <c r="B553" s="26">
        <f t="shared" ca="1" si="295"/>
        <v>34</v>
      </c>
      <c r="C553" s="36">
        <f ca="1">IF(B553="","",VLOOKUP(B553,Tabelle2!$D$1:$E$37,2,0))</f>
        <v>12</v>
      </c>
      <c r="D553" s="33">
        <f t="shared" ca="1" si="303"/>
        <v>12</v>
      </c>
      <c r="E553" s="41">
        <f t="shared" ca="1" si="317"/>
        <v>1</v>
      </c>
      <c r="F553" s="33">
        <f t="shared" ca="1" si="298"/>
        <v>12</v>
      </c>
      <c r="G553" s="30" t="str">
        <f t="shared" ca="1" si="313"/>
        <v>l</v>
      </c>
      <c r="H553" s="18">
        <f t="shared" ca="1" si="304"/>
        <v>-12</v>
      </c>
      <c r="I553" s="55">
        <f t="shared" ca="1" si="318"/>
        <v>-300</v>
      </c>
      <c r="J553" s="18">
        <f t="shared" ca="1" si="315"/>
        <v>12</v>
      </c>
      <c r="K553" s="18">
        <f ca="1">IF(N542="Win",1,K542+1)</f>
        <v>1</v>
      </c>
      <c r="L553" s="18">
        <f t="shared" si="316"/>
        <v>11</v>
      </c>
      <c r="M553" s="19"/>
      <c r="N553" s="18"/>
      <c r="O553" s="5"/>
      <c r="R553" s="2"/>
    </row>
    <row r="554" spans="2:18" ht="15.75" thickBot="1" x14ac:dyDescent="0.3">
      <c r="B554" s="26">
        <f t="shared" ca="1" si="295"/>
        <v>11</v>
      </c>
      <c r="C554" s="37">
        <f ca="1">IF(B554="","",VLOOKUP(B554,Tabelle2!$D$1:$E$37,2,0))</f>
        <v>4</v>
      </c>
      <c r="D554" s="33">
        <f t="shared" ca="1" si="303"/>
        <v>4</v>
      </c>
      <c r="E554" s="42">
        <f t="shared" ca="1" si="317"/>
        <v>1</v>
      </c>
      <c r="F554" s="33">
        <f t="shared" ca="1" si="298"/>
        <v>12</v>
      </c>
      <c r="G554" s="20" t="str">
        <f t="shared" ca="1" si="313"/>
        <v>l</v>
      </c>
      <c r="H554" s="21">
        <f t="shared" ca="1" si="304"/>
        <v>-12</v>
      </c>
      <c r="I554" s="56">
        <f t="shared" ca="1" si="318"/>
        <v>-312</v>
      </c>
      <c r="J554" s="21">
        <f t="shared" ca="1" si="315"/>
        <v>12</v>
      </c>
      <c r="K554" s="21">
        <f ca="1">IF(N542="Win",1,K542+1)</f>
        <v>1</v>
      </c>
      <c r="L554" s="21">
        <f t="shared" si="316"/>
        <v>12</v>
      </c>
      <c r="M554" s="21">
        <f ca="1">COUNTIF(H543:H554,-1*J543)</f>
        <v>12</v>
      </c>
      <c r="N554" s="22" t="str">
        <f ca="1">IF(M554=12,"Lost","Win")</f>
        <v>Lost</v>
      </c>
      <c r="O554" s="5"/>
      <c r="R554" s="2"/>
    </row>
    <row r="555" spans="2:18" x14ac:dyDescent="0.25">
      <c r="B555" s="26">
        <f t="shared" ca="1" si="295"/>
        <v>16</v>
      </c>
      <c r="C555" s="38">
        <f ca="1">IF(B555="","",VLOOKUP(B555,Tabelle2!$D$1:$E$37,2,0))</f>
        <v>6</v>
      </c>
      <c r="D555" s="33">
        <f t="shared" ca="1" si="303"/>
        <v>6</v>
      </c>
      <c r="E555" s="43"/>
      <c r="F555" s="33">
        <f t="shared" ca="1" si="298"/>
        <v>24</v>
      </c>
      <c r="G555" s="31" t="str">
        <f ca="1">IF(C556=D555,"w","l")</f>
        <v>w</v>
      </c>
      <c r="H555" s="14">
        <f t="shared" ca="1" si="304"/>
        <v>264</v>
      </c>
      <c r="I555" s="57">
        <f ca="1">I554+H555</f>
        <v>-48</v>
      </c>
      <c r="J555" s="14">
        <f ca="1">12*K555</f>
        <v>24</v>
      </c>
      <c r="K555" s="14">
        <f ca="1">IF(N554="Win",1,K554+1)</f>
        <v>2</v>
      </c>
      <c r="L555" s="13">
        <v>1</v>
      </c>
      <c r="M555" s="15"/>
      <c r="N555" s="14"/>
      <c r="O555" s="5"/>
      <c r="R555" s="2"/>
    </row>
    <row r="556" spans="2:18" x14ac:dyDescent="0.25">
      <c r="B556" s="26">
        <f t="shared" ca="1" si="295"/>
        <v>16</v>
      </c>
      <c r="C556" s="35">
        <f ca="1">IF(B556="","",VLOOKUP(B556,Tabelle2!$D$1:$E$37,2,0))</f>
        <v>6</v>
      </c>
      <c r="D556" s="33">
        <f t="shared" ca="1" si="303"/>
        <v>6</v>
      </c>
      <c r="E556" s="40"/>
      <c r="F556" s="33">
        <f t="shared" ca="1" si="298"/>
        <v>24</v>
      </c>
      <c r="G556" s="29" t="str">
        <f t="shared" ref="G556:G566" ca="1" si="319">IF(C557=D556,"w","l")</f>
        <v>l</v>
      </c>
      <c r="H556" s="1">
        <f t="shared" ca="1" si="304"/>
        <v>0</v>
      </c>
      <c r="I556" s="54">
        <f t="shared" ref="I556:I562" ca="1" si="320">H556+I555</f>
        <v>-48</v>
      </c>
      <c r="J556" s="1">
        <f t="shared" ref="J556:J566" ca="1" si="321">12*K556</f>
        <v>24</v>
      </c>
      <c r="K556" s="1">
        <f ca="1">IF(N554="Win",1,K554+1)</f>
        <v>2</v>
      </c>
      <c r="L556" s="1">
        <f>IF(L555=12,1,L555+1)</f>
        <v>2</v>
      </c>
      <c r="M556" s="8"/>
      <c r="N556" s="1"/>
      <c r="O556" s="5"/>
      <c r="R556" s="2"/>
    </row>
    <row r="557" spans="2:18" x14ac:dyDescent="0.25">
      <c r="B557" s="26">
        <f t="shared" ca="1" si="295"/>
        <v>24</v>
      </c>
      <c r="C557" s="35">
        <f ca="1">IF(B557="","",VLOOKUP(B557,Tabelle2!$D$1:$E$37,2,0))</f>
        <v>8</v>
      </c>
      <c r="D557" s="33">
        <f t="shared" ca="1" si="303"/>
        <v>8</v>
      </c>
      <c r="E557" s="40"/>
      <c r="F557" s="33">
        <f t="shared" ca="1" si="298"/>
        <v>24</v>
      </c>
      <c r="G557" s="29" t="str">
        <f t="shared" ca="1" si="319"/>
        <v>l</v>
      </c>
      <c r="H557" s="1">
        <f t="shared" ca="1" si="304"/>
        <v>-24</v>
      </c>
      <c r="I557" s="54">
        <f t="shared" ca="1" si="320"/>
        <v>-72</v>
      </c>
      <c r="J557" s="1">
        <f t="shared" ca="1" si="321"/>
        <v>24</v>
      </c>
      <c r="K557" s="1">
        <f ca="1">IF(N554="Win",1,K554+1)</f>
        <v>2</v>
      </c>
      <c r="L557" s="1">
        <f t="shared" ref="L557:L566" si="322">IF(L556=12,1,L556+1)</f>
        <v>3</v>
      </c>
      <c r="M557" s="8"/>
      <c r="N557" s="1"/>
      <c r="O557" s="5"/>
      <c r="R557" s="2"/>
    </row>
    <row r="558" spans="2:18" x14ac:dyDescent="0.25">
      <c r="B558" s="26">
        <f t="shared" ca="1" si="295"/>
        <v>31</v>
      </c>
      <c r="C558" s="35">
        <f ca="1">IF(B558="","",VLOOKUP(B558,Tabelle2!$D$1:$E$37,2,0))</f>
        <v>11</v>
      </c>
      <c r="D558" s="33">
        <f t="shared" ca="1" si="303"/>
        <v>11</v>
      </c>
      <c r="E558" s="40">
        <v>1</v>
      </c>
      <c r="F558" s="33">
        <f t="shared" ca="1" si="298"/>
        <v>24</v>
      </c>
      <c r="G558" s="29" t="str">
        <f t="shared" ca="1" si="319"/>
        <v>l</v>
      </c>
      <c r="H558" s="1">
        <f t="shared" ca="1" si="304"/>
        <v>-24</v>
      </c>
      <c r="I558" s="54">
        <f t="shared" ca="1" si="320"/>
        <v>-96</v>
      </c>
      <c r="J558" s="1">
        <f t="shared" ca="1" si="321"/>
        <v>24</v>
      </c>
      <c r="K558" s="1">
        <f ca="1">IF(N554="Win",1,K554+1)</f>
        <v>2</v>
      </c>
      <c r="L558" s="1">
        <f t="shared" si="322"/>
        <v>4</v>
      </c>
      <c r="M558" s="8"/>
      <c r="N558" s="1"/>
      <c r="O558" s="6"/>
      <c r="R558" s="2"/>
    </row>
    <row r="559" spans="2:18" x14ac:dyDescent="0.25">
      <c r="B559" s="26">
        <f t="shared" ca="1" si="295"/>
        <v>13</v>
      </c>
      <c r="C559" s="35">
        <f ca="1">IF(B559="","",VLOOKUP(B559,Tabelle2!$D$1:$E$37,2,0))</f>
        <v>5</v>
      </c>
      <c r="D559" s="33">
        <f t="shared" ca="1" si="303"/>
        <v>5</v>
      </c>
      <c r="E559" s="40">
        <f ca="1">IF(E558=6,1,IF(G558="w",E558+1,E558))</f>
        <v>1</v>
      </c>
      <c r="F559" s="33">
        <f t="shared" ca="1" si="298"/>
        <v>24</v>
      </c>
      <c r="G559" s="29" t="str">
        <f t="shared" ca="1" si="319"/>
        <v>l</v>
      </c>
      <c r="H559" s="1">
        <f t="shared" ca="1" si="304"/>
        <v>-24</v>
      </c>
      <c r="I559" s="54">
        <f t="shared" ca="1" si="320"/>
        <v>-120</v>
      </c>
      <c r="J559" s="1">
        <f t="shared" ca="1" si="321"/>
        <v>24</v>
      </c>
      <c r="K559" s="1">
        <f ca="1">IF(N554="Win",1,K554+1)</f>
        <v>2</v>
      </c>
      <c r="L559" s="1">
        <f t="shared" si="322"/>
        <v>5</v>
      </c>
      <c r="M559" s="8"/>
      <c r="N559" s="1"/>
      <c r="O559" s="5"/>
      <c r="R559" s="2"/>
    </row>
    <row r="560" spans="2:18" x14ac:dyDescent="0.25">
      <c r="B560" s="26">
        <f t="shared" ca="1" si="295"/>
        <v>16</v>
      </c>
      <c r="C560" s="35">
        <f ca="1">IF(B560="","",VLOOKUP(B560,Tabelle2!$D$1:$E$37,2,0))</f>
        <v>6</v>
      </c>
      <c r="D560" s="33">
        <f t="shared" ca="1" si="303"/>
        <v>6</v>
      </c>
      <c r="E560" s="40">
        <f ca="1">IF(E559=6,1,IF(G559="w",E559+1,E559))</f>
        <v>1</v>
      </c>
      <c r="F560" s="33">
        <f t="shared" ca="1" si="298"/>
        <v>24</v>
      </c>
      <c r="G560" s="29" t="str">
        <f t="shared" ca="1" si="319"/>
        <v>l</v>
      </c>
      <c r="H560" s="1">
        <f t="shared" ca="1" si="304"/>
        <v>-24</v>
      </c>
      <c r="I560" s="54">
        <f t="shared" ca="1" si="320"/>
        <v>-144</v>
      </c>
      <c r="J560" s="1">
        <f t="shared" ca="1" si="321"/>
        <v>24</v>
      </c>
      <c r="K560" s="1">
        <f ca="1">IF(N554="Win",1,K554+1)</f>
        <v>2</v>
      </c>
      <c r="L560" s="1">
        <f t="shared" si="322"/>
        <v>6</v>
      </c>
      <c r="M560" s="8"/>
      <c r="N560" s="1"/>
      <c r="O560" s="5"/>
      <c r="R560" s="2"/>
    </row>
    <row r="561" spans="2:18" x14ac:dyDescent="0.25">
      <c r="B561" s="26">
        <f t="shared" ca="1" si="295"/>
        <v>21</v>
      </c>
      <c r="C561" s="35">
        <f ca="1">IF(B561="","",VLOOKUP(B561,Tabelle2!$D$1:$E$37,2,0))</f>
        <v>7</v>
      </c>
      <c r="D561" s="33">
        <f t="shared" ca="1" si="303"/>
        <v>7</v>
      </c>
      <c r="E561" s="40">
        <f ca="1">IF(E560=6,1,IF(G560="w",E560+1,E560))</f>
        <v>1</v>
      </c>
      <c r="F561" s="33">
        <f t="shared" ca="1" si="298"/>
        <v>24</v>
      </c>
      <c r="G561" s="29" t="str">
        <f t="shared" ca="1" si="319"/>
        <v>l</v>
      </c>
      <c r="H561" s="1">
        <f t="shared" ca="1" si="304"/>
        <v>-24</v>
      </c>
      <c r="I561" s="54">
        <f t="shared" ca="1" si="320"/>
        <v>-168</v>
      </c>
      <c r="J561" s="1">
        <f t="shared" ca="1" si="321"/>
        <v>24</v>
      </c>
      <c r="K561" s="1">
        <f ca="1">IF(N554="Win",1,K554+1)</f>
        <v>2</v>
      </c>
      <c r="L561" s="1">
        <f t="shared" si="322"/>
        <v>7</v>
      </c>
      <c r="M561" s="8"/>
      <c r="N561" s="1"/>
      <c r="O561" s="5"/>
      <c r="R561" s="2"/>
    </row>
    <row r="562" spans="2:18" x14ac:dyDescent="0.25">
      <c r="B562" s="26">
        <f t="shared" ca="1" si="295"/>
        <v>33</v>
      </c>
      <c r="C562" s="35">
        <f ca="1">IF(B562="","",VLOOKUP(B562,Tabelle2!$D$1:$E$37,2,0))</f>
        <v>11</v>
      </c>
      <c r="D562" s="33">
        <f t="shared" ca="1" si="303"/>
        <v>11</v>
      </c>
      <c r="E562" s="40">
        <f ca="1">IF(E561=6,1,IF(G561="w",E561+1,E561))</f>
        <v>1</v>
      </c>
      <c r="F562" s="33">
        <f t="shared" ca="1" si="298"/>
        <v>24</v>
      </c>
      <c r="G562" s="29" t="str">
        <f t="shared" ca="1" si="319"/>
        <v>l</v>
      </c>
      <c r="H562" s="1">
        <f t="shared" ca="1" si="304"/>
        <v>-24</v>
      </c>
      <c r="I562" s="54">
        <f t="shared" ca="1" si="320"/>
        <v>-192</v>
      </c>
      <c r="J562" s="1">
        <f t="shared" ca="1" si="321"/>
        <v>24</v>
      </c>
      <c r="K562" s="1">
        <f ca="1">IF(N554="Win",1,K554+1)</f>
        <v>2</v>
      </c>
      <c r="L562" s="1">
        <f t="shared" si="322"/>
        <v>8</v>
      </c>
      <c r="M562" s="8"/>
      <c r="N562" s="1"/>
      <c r="O562" s="5"/>
      <c r="R562" s="2"/>
    </row>
    <row r="563" spans="2:18" x14ac:dyDescent="0.25">
      <c r="B563" s="26">
        <f t="shared" ca="1" si="295"/>
        <v>13</v>
      </c>
      <c r="C563" s="35">
        <f ca="1">IF(B563="","",VLOOKUP(B563,Tabelle2!$D$1:$E$37,2,0))</f>
        <v>5</v>
      </c>
      <c r="D563" s="33">
        <f t="shared" ca="1" si="303"/>
        <v>5</v>
      </c>
      <c r="E563" s="40">
        <f ca="1">IF(E562=6,1,IF(G562="w",E562+1,E562))</f>
        <v>1</v>
      </c>
      <c r="F563" s="33">
        <f t="shared" ca="1" si="298"/>
        <v>24</v>
      </c>
      <c r="G563" s="29" t="str">
        <f t="shared" ca="1" si="319"/>
        <v>l</v>
      </c>
      <c r="H563" s="1">
        <f t="shared" ca="1" si="304"/>
        <v>-24</v>
      </c>
      <c r="I563" s="54">
        <f ca="1">H563+I562</f>
        <v>-216</v>
      </c>
      <c r="J563" s="1">
        <f t="shared" ca="1" si="321"/>
        <v>24</v>
      </c>
      <c r="K563" s="1">
        <f ca="1">IF(N554="Win",1,K554+1)</f>
        <v>2</v>
      </c>
      <c r="L563" s="1">
        <f t="shared" si="322"/>
        <v>9</v>
      </c>
      <c r="M563" s="8"/>
      <c r="N563" s="1"/>
      <c r="O563" s="5"/>
      <c r="R563" s="2"/>
    </row>
    <row r="564" spans="2:18" x14ac:dyDescent="0.25">
      <c r="B564" s="26">
        <f t="shared" ca="1" si="295"/>
        <v>34</v>
      </c>
      <c r="C564" s="35">
        <f ca="1">IF(B564="","",VLOOKUP(B564,Tabelle2!$D$1:$E$37,2,0))</f>
        <v>12</v>
      </c>
      <c r="D564" s="33">
        <f t="shared" ca="1" si="303"/>
        <v>12</v>
      </c>
      <c r="E564" s="40">
        <f t="shared" ref="E564:E566" ca="1" si="323">IF(E563=6,1,IF(G563="w",E563+1,E563))</f>
        <v>1</v>
      </c>
      <c r="F564" s="33">
        <f t="shared" ca="1" si="298"/>
        <v>24</v>
      </c>
      <c r="G564" s="29" t="str">
        <f t="shared" ca="1" si="319"/>
        <v>l</v>
      </c>
      <c r="H564" s="1">
        <f t="shared" ca="1" si="304"/>
        <v>-24</v>
      </c>
      <c r="I564" s="54">
        <f t="shared" ref="I564:I566" ca="1" si="324">H564+I563</f>
        <v>-240</v>
      </c>
      <c r="J564" s="1">
        <f t="shared" ca="1" si="321"/>
        <v>24</v>
      </c>
      <c r="K564" s="1">
        <f ca="1">IF(N554="Win",1,K554+1)</f>
        <v>2</v>
      </c>
      <c r="L564" s="1">
        <f t="shared" si="322"/>
        <v>10</v>
      </c>
      <c r="M564" s="8"/>
      <c r="N564" s="1"/>
      <c r="O564" s="5"/>
      <c r="R564" s="2"/>
    </row>
    <row r="565" spans="2:18" ht="15.75" thickBot="1" x14ac:dyDescent="0.3">
      <c r="B565" s="26">
        <f t="shared" ca="1" si="295"/>
        <v>17</v>
      </c>
      <c r="C565" s="36">
        <f ca="1">IF(B565="","",VLOOKUP(B565,Tabelle2!$D$1:$E$37,2,0))</f>
        <v>6</v>
      </c>
      <c r="D565" s="33">
        <f t="shared" ca="1" si="303"/>
        <v>6</v>
      </c>
      <c r="E565" s="41">
        <f t="shared" ca="1" si="323"/>
        <v>1</v>
      </c>
      <c r="F565" s="33">
        <f t="shared" ca="1" si="298"/>
        <v>24</v>
      </c>
      <c r="G565" s="30" t="str">
        <f t="shared" ca="1" si="319"/>
        <v>l</v>
      </c>
      <c r="H565" s="18">
        <f t="shared" ca="1" si="304"/>
        <v>-24</v>
      </c>
      <c r="I565" s="55">
        <f t="shared" ca="1" si="324"/>
        <v>-264</v>
      </c>
      <c r="J565" s="18">
        <f t="shared" ca="1" si="321"/>
        <v>24</v>
      </c>
      <c r="K565" s="18">
        <f ca="1">IF(N554="Win",1,K554+1)</f>
        <v>2</v>
      </c>
      <c r="L565" s="18">
        <f t="shared" si="322"/>
        <v>11</v>
      </c>
      <c r="M565" s="19"/>
      <c r="N565" s="18"/>
      <c r="O565" s="5"/>
      <c r="R565" s="2"/>
    </row>
    <row r="566" spans="2:18" ht="15.75" thickBot="1" x14ac:dyDescent="0.3">
      <c r="B566" s="26">
        <f t="shared" ca="1" si="295"/>
        <v>19</v>
      </c>
      <c r="C566" s="37">
        <f ca="1">IF(B566="","",VLOOKUP(B566,Tabelle2!$D$1:$E$37,2,0))</f>
        <v>7</v>
      </c>
      <c r="D566" s="33">
        <f t="shared" ca="1" si="303"/>
        <v>7</v>
      </c>
      <c r="E566" s="42">
        <f t="shared" ca="1" si="323"/>
        <v>1</v>
      </c>
      <c r="F566" s="33">
        <f t="shared" ca="1" si="298"/>
        <v>24</v>
      </c>
      <c r="G566" s="20" t="str">
        <f t="shared" ca="1" si="319"/>
        <v>l</v>
      </c>
      <c r="H566" s="21">
        <f t="shared" ca="1" si="304"/>
        <v>-24</v>
      </c>
      <c r="I566" s="56">
        <f t="shared" ca="1" si="324"/>
        <v>-288</v>
      </c>
      <c r="J566" s="21">
        <f t="shared" ca="1" si="321"/>
        <v>24</v>
      </c>
      <c r="K566" s="21">
        <f ca="1">IF(N554="Win",1,K554+1)</f>
        <v>2</v>
      </c>
      <c r="L566" s="21">
        <f t="shared" si="322"/>
        <v>12</v>
      </c>
      <c r="M566" s="21">
        <f ca="1">COUNTIF(H555:H566,-1*J555)</f>
        <v>10</v>
      </c>
      <c r="N566" s="22" t="str">
        <f ca="1">IF(M566=12,"Lost","Win")</f>
        <v>Win</v>
      </c>
      <c r="O566" s="5"/>
      <c r="R566" s="2"/>
    </row>
    <row r="567" spans="2:18" x14ac:dyDescent="0.25">
      <c r="B567" s="26">
        <f t="shared" ca="1" si="295"/>
        <v>17</v>
      </c>
      <c r="C567" s="38">
        <f ca="1">IF(B567="","",VLOOKUP(B567,Tabelle2!$D$1:$E$37,2,0))</f>
        <v>6</v>
      </c>
      <c r="D567" s="33">
        <f t="shared" ca="1" si="303"/>
        <v>6</v>
      </c>
      <c r="E567" s="43"/>
      <c r="F567" s="33">
        <f t="shared" ca="1" si="298"/>
        <v>12</v>
      </c>
      <c r="G567" s="31" t="str">
        <f ca="1">IF(C568=D567,"w","l")</f>
        <v>l</v>
      </c>
      <c r="H567" s="14">
        <f t="shared" ca="1" si="304"/>
        <v>-12</v>
      </c>
      <c r="I567" s="57">
        <f ca="1">I566+H567</f>
        <v>-300</v>
      </c>
      <c r="J567" s="14">
        <f ca="1">12*K567</f>
        <v>12</v>
      </c>
      <c r="K567" s="14">
        <f ca="1">IF(N566="Win",1,K566+1)</f>
        <v>1</v>
      </c>
      <c r="L567" s="13">
        <v>1</v>
      </c>
      <c r="M567" s="15"/>
      <c r="N567" s="14"/>
      <c r="O567" s="5"/>
      <c r="R567" s="2"/>
    </row>
    <row r="568" spans="2:18" x14ac:dyDescent="0.25">
      <c r="B568" s="26">
        <f t="shared" ca="1" si="295"/>
        <v>28</v>
      </c>
      <c r="C568" s="35">
        <f ca="1">IF(B568="","",VLOOKUP(B568,Tabelle2!$D$1:$E$37,2,0))</f>
        <v>10</v>
      </c>
      <c r="D568" s="33">
        <f t="shared" ca="1" si="303"/>
        <v>10</v>
      </c>
      <c r="E568" s="40"/>
      <c r="F568" s="33">
        <f t="shared" ca="1" si="298"/>
        <v>12</v>
      </c>
      <c r="G568" s="29" t="str">
        <f t="shared" ref="G568:G578" ca="1" si="325">IF(C569=D568,"w","l")</f>
        <v>w</v>
      </c>
      <c r="H568" s="1">
        <f t="shared" ca="1" si="304"/>
        <v>132</v>
      </c>
      <c r="I568" s="54">
        <f t="shared" ref="I568:I574" ca="1" si="326">H568+I567</f>
        <v>-168</v>
      </c>
      <c r="J568" s="1">
        <f t="shared" ref="J568:J578" ca="1" si="327">12*K568</f>
        <v>12</v>
      </c>
      <c r="K568" s="1">
        <f ca="1">IF(N566="Win",1,K566+1)</f>
        <v>1</v>
      </c>
      <c r="L568" s="1">
        <f>IF(L567=12,1,L567+1)</f>
        <v>2</v>
      </c>
      <c r="M568" s="8"/>
      <c r="N568" s="1"/>
      <c r="O568" s="5"/>
      <c r="R568" s="2"/>
    </row>
    <row r="569" spans="2:18" x14ac:dyDescent="0.25">
      <c r="B569" s="26">
        <f t="shared" ca="1" si="295"/>
        <v>29</v>
      </c>
      <c r="C569" s="35">
        <f ca="1">IF(B569="","",VLOOKUP(B569,Tabelle2!$D$1:$E$37,2,0))</f>
        <v>10</v>
      </c>
      <c r="D569" s="33">
        <f t="shared" ca="1" si="303"/>
        <v>10</v>
      </c>
      <c r="E569" s="40"/>
      <c r="F569" s="33">
        <f t="shared" ca="1" si="298"/>
        <v>12</v>
      </c>
      <c r="G569" s="29" t="str">
        <f t="shared" ca="1" si="325"/>
        <v>l</v>
      </c>
      <c r="H569" s="1">
        <f t="shared" ca="1" si="304"/>
        <v>0</v>
      </c>
      <c r="I569" s="54">
        <f t="shared" ca="1" si="326"/>
        <v>-168</v>
      </c>
      <c r="J569" s="1">
        <f t="shared" ca="1" si="327"/>
        <v>12</v>
      </c>
      <c r="K569" s="1">
        <f ca="1">IF(N566="Win",1,K566+1)</f>
        <v>1</v>
      </c>
      <c r="L569" s="1">
        <f t="shared" ref="L569:L578" si="328">IF(L568=12,1,L568+1)</f>
        <v>3</v>
      </c>
      <c r="M569" s="8"/>
      <c r="N569" s="1"/>
      <c r="O569" s="5"/>
      <c r="R569" s="2"/>
    </row>
    <row r="570" spans="2:18" x14ac:dyDescent="0.25">
      <c r="B570" s="26">
        <f t="shared" ca="1" si="295"/>
        <v>26</v>
      </c>
      <c r="C570" s="35">
        <f ca="1">IF(B570="","",VLOOKUP(B570,Tabelle2!$D$1:$E$37,2,0))</f>
        <v>9</v>
      </c>
      <c r="D570" s="33">
        <f t="shared" ca="1" si="303"/>
        <v>9</v>
      </c>
      <c r="E570" s="40">
        <v>1</v>
      </c>
      <c r="F570" s="33">
        <f t="shared" ca="1" si="298"/>
        <v>12</v>
      </c>
      <c r="G570" s="29" t="str">
        <f t="shared" ca="1" si="325"/>
        <v>l</v>
      </c>
      <c r="H570" s="1">
        <f t="shared" ca="1" si="304"/>
        <v>-12</v>
      </c>
      <c r="I570" s="54">
        <f t="shared" ca="1" si="326"/>
        <v>-180</v>
      </c>
      <c r="J570" s="1">
        <f t="shared" ca="1" si="327"/>
        <v>12</v>
      </c>
      <c r="K570" s="1">
        <f ca="1">IF(N566="Win",1,K566+1)</f>
        <v>1</v>
      </c>
      <c r="L570" s="1">
        <f t="shared" si="328"/>
        <v>4</v>
      </c>
      <c r="M570" s="8"/>
      <c r="N570" s="1"/>
      <c r="O570" s="6"/>
      <c r="R570" s="2"/>
    </row>
    <row r="571" spans="2:18" x14ac:dyDescent="0.25">
      <c r="B571" s="26">
        <f t="shared" ca="1" si="295"/>
        <v>20</v>
      </c>
      <c r="C571" s="35">
        <f ca="1">IF(B571="","",VLOOKUP(B571,Tabelle2!$D$1:$E$37,2,0))</f>
        <v>7</v>
      </c>
      <c r="D571" s="33">
        <f t="shared" ca="1" si="303"/>
        <v>7</v>
      </c>
      <c r="E571" s="40">
        <f ca="1">IF(E570=6,1,IF(G570="w",E570+1,E570))</f>
        <v>1</v>
      </c>
      <c r="F571" s="33">
        <f t="shared" ca="1" si="298"/>
        <v>12</v>
      </c>
      <c r="G571" s="29" t="str">
        <f t="shared" ca="1" si="325"/>
        <v>w</v>
      </c>
      <c r="H571" s="1">
        <f t="shared" ca="1" si="304"/>
        <v>132</v>
      </c>
      <c r="I571" s="54">
        <f t="shared" ca="1" si="326"/>
        <v>-48</v>
      </c>
      <c r="J571" s="1">
        <f t="shared" ca="1" si="327"/>
        <v>12</v>
      </c>
      <c r="K571" s="1">
        <f ca="1">IF(N566="Win",1,K566+1)</f>
        <v>1</v>
      </c>
      <c r="L571" s="1">
        <f t="shared" si="328"/>
        <v>5</v>
      </c>
      <c r="M571" s="8"/>
      <c r="N571" s="1"/>
      <c r="O571" s="5"/>
      <c r="R571" s="2"/>
    </row>
    <row r="572" spans="2:18" x14ac:dyDescent="0.25">
      <c r="B572" s="26">
        <f t="shared" ca="1" si="295"/>
        <v>19</v>
      </c>
      <c r="C572" s="35">
        <f ca="1">IF(B572="","",VLOOKUP(B572,Tabelle2!$D$1:$E$37,2,0))</f>
        <v>7</v>
      </c>
      <c r="D572" s="33">
        <f t="shared" ca="1" si="303"/>
        <v>7</v>
      </c>
      <c r="E572" s="40">
        <f ca="1">IF(E571=6,1,IF(G571="w",E571+1,E571))</f>
        <v>2</v>
      </c>
      <c r="F572" s="33">
        <f t="shared" ca="1" si="298"/>
        <v>12</v>
      </c>
      <c r="G572" s="29" t="str">
        <f t="shared" ca="1" si="325"/>
        <v>l</v>
      </c>
      <c r="H572" s="1">
        <f t="shared" ca="1" si="304"/>
        <v>0</v>
      </c>
      <c r="I572" s="54">
        <f t="shared" ca="1" si="326"/>
        <v>-48</v>
      </c>
      <c r="J572" s="1">
        <f t="shared" ca="1" si="327"/>
        <v>12</v>
      </c>
      <c r="K572" s="1">
        <f ca="1">IF(N566="Win",1,K566+1)</f>
        <v>1</v>
      </c>
      <c r="L572" s="1">
        <f t="shared" si="328"/>
        <v>6</v>
      </c>
      <c r="M572" s="8"/>
      <c r="N572" s="1"/>
      <c r="O572" s="5"/>
      <c r="R572" s="2"/>
    </row>
    <row r="573" spans="2:18" x14ac:dyDescent="0.25">
      <c r="B573" s="26">
        <f t="shared" ca="1" si="295"/>
        <v>1</v>
      </c>
      <c r="C573" s="35">
        <f ca="1">IF(B573="","",VLOOKUP(B573,Tabelle2!$D$1:$E$37,2,0))</f>
        <v>1</v>
      </c>
      <c r="D573" s="33">
        <f t="shared" ca="1" si="303"/>
        <v>1</v>
      </c>
      <c r="E573" s="40">
        <f ca="1">IF(E572=6,1,IF(G572="w",E572+1,E572))</f>
        <v>2</v>
      </c>
      <c r="F573" s="33">
        <f t="shared" ca="1" si="298"/>
        <v>12</v>
      </c>
      <c r="G573" s="29" t="str">
        <f t="shared" ca="1" si="325"/>
        <v>l</v>
      </c>
      <c r="H573" s="1">
        <f t="shared" ca="1" si="304"/>
        <v>-12</v>
      </c>
      <c r="I573" s="54">
        <f t="shared" ca="1" si="326"/>
        <v>-60</v>
      </c>
      <c r="J573" s="1">
        <f t="shared" ca="1" si="327"/>
        <v>12</v>
      </c>
      <c r="K573" s="1">
        <f ca="1">IF(N566="Win",1,K566+1)</f>
        <v>1</v>
      </c>
      <c r="L573" s="1">
        <f t="shared" si="328"/>
        <v>7</v>
      </c>
      <c r="M573" s="8"/>
      <c r="N573" s="1"/>
      <c r="O573" s="5"/>
      <c r="R573" s="2"/>
    </row>
    <row r="574" spans="2:18" x14ac:dyDescent="0.25">
      <c r="B574" s="26">
        <f t="shared" ca="1" si="295"/>
        <v>14</v>
      </c>
      <c r="C574" s="35">
        <f ca="1">IF(B574="","",VLOOKUP(B574,Tabelle2!$D$1:$E$37,2,0))</f>
        <v>5</v>
      </c>
      <c r="D574" s="33">
        <f t="shared" ca="1" si="303"/>
        <v>5</v>
      </c>
      <c r="E574" s="40">
        <f ca="1">IF(E573=6,1,IF(G573="w",E573+1,E573))</f>
        <v>2</v>
      </c>
      <c r="F574" s="33">
        <f t="shared" ca="1" si="298"/>
        <v>12</v>
      </c>
      <c r="G574" s="29" t="str">
        <f t="shared" ca="1" si="325"/>
        <v>l</v>
      </c>
      <c r="H574" s="1">
        <f t="shared" ca="1" si="304"/>
        <v>-12</v>
      </c>
      <c r="I574" s="54">
        <f t="shared" ca="1" si="326"/>
        <v>-72</v>
      </c>
      <c r="J574" s="1">
        <f t="shared" ca="1" si="327"/>
        <v>12</v>
      </c>
      <c r="K574" s="1">
        <f ca="1">IF(N566="Win",1,K566+1)</f>
        <v>1</v>
      </c>
      <c r="L574" s="1">
        <f t="shared" si="328"/>
        <v>8</v>
      </c>
      <c r="M574" s="8"/>
      <c r="N574" s="1"/>
      <c r="O574" s="5"/>
      <c r="R574" s="2"/>
    </row>
    <row r="575" spans="2:18" x14ac:dyDescent="0.25">
      <c r="B575" s="26">
        <f t="shared" ca="1" si="295"/>
        <v>22</v>
      </c>
      <c r="C575" s="35">
        <f ca="1">IF(B575="","",VLOOKUP(B575,Tabelle2!$D$1:$E$37,2,0))</f>
        <v>8</v>
      </c>
      <c r="D575" s="33">
        <f t="shared" ca="1" si="303"/>
        <v>8</v>
      </c>
      <c r="E575" s="40">
        <f ca="1">IF(E574=6,1,IF(G574="w",E574+1,E574))</f>
        <v>2</v>
      </c>
      <c r="F575" s="33">
        <f t="shared" ca="1" si="298"/>
        <v>12</v>
      </c>
      <c r="G575" s="29" t="str">
        <f t="shared" ca="1" si="325"/>
        <v>l</v>
      </c>
      <c r="H575" s="1">
        <f t="shared" ca="1" si="304"/>
        <v>-12</v>
      </c>
      <c r="I575" s="54">
        <f ca="1">H575+I574</f>
        <v>-84</v>
      </c>
      <c r="J575" s="1">
        <f t="shared" ca="1" si="327"/>
        <v>12</v>
      </c>
      <c r="K575" s="1">
        <f ca="1">IF(N566="Win",1,K566+1)</f>
        <v>1</v>
      </c>
      <c r="L575" s="1">
        <f t="shared" si="328"/>
        <v>9</v>
      </c>
      <c r="M575" s="8"/>
      <c r="N575" s="1"/>
      <c r="O575" s="5"/>
      <c r="R575" s="2"/>
    </row>
    <row r="576" spans="2:18" x14ac:dyDescent="0.25">
      <c r="B576" s="26">
        <f t="shared" ca="1" si="295"/>
        <v>8</v>
      </c>
      <c r="C576" s="35">
        <f ca="1">IF(B576="","",VLOOKUP(B576,Tabelle2!$D$1:$E$37,2,0))</f>
        <v>3</v>
      </c>
      <c r="D576" s="33">
        <f t="shared" ca="1" si="303"/>
        <v>3</v>
      </c>
      <c r="E576" s="40">
        <f t="shared" ref="E576:E578" ca="1" si="329">IF(E575=6,1,IF(G575="w",E575+1,E575))</f>
        <v>2</v>
      </c>
      <c r="F576" s="33">
        <f t="shared" ca="1" si="298"/>
        <v>12</v>
      </c>
      <c r="G576" s="29" t="str">
        <f t="shared" ca="1" si="325"/>
        <v>l</v>
      </c>
      <c r="H576" s="1">
        <f t="shared" ca="1" si="304"/>
        <v>-12</v>
      </c>
      <c r="I576" s="54">
        <f t="shared" ref="I576:I578" ca="1" si="330">H576+I575</f>
        <v>-96</v>
      </c>
      <c r="J576" s="1">
        <f t="shared" ca="1" si="327"/>
        <v>12</v>
      </c>
      <c r="K576" s="1">
        <f ca="1">IF(N566="Win",1,K566+1)</f>
        <v>1</v>
      </c>
      <c r="L576" s="1">
        <f t="shared" si="328"/>
        <v>10</v>
      </c>
      <c r="M576" s="8"/>
      <c r="N576" s="1"/>
      <c r="O576" s="5"/>
      <c r="R576" s="2"/>
    </row>
    <row r="577" spans="2:18" ht="15.75" thickBot="1" x14ac:dyDescent="0.3">
      <c r="B577" s="26">
        <f t="shared" ca="1" si="295"/>
        <v>0</v>
      </c>
      <c r="C577" s="36">
        <f ca="1">IF(B577="","",VLOOKUP(B577,Tabelle2!$D$1:$E$37,2,0))</f>
        <v>0</v>
      </c>
      <c r="D577" s="33">
        <f t="shared" ca="1" si="303"/>
        <v>0</v>
      </c>
      <c r="E577" s="41">
        <f t="shared" ca="1" si="329"/>
        <v>2</v>
      </c>
      <c r="F577" s="33">
        <f t="shared" ca="1" si="298"/>
        <v>12</v>
      </c>
      <c r="G577" s="30" t="str">
        <f t="shared" ca="1" si="325"/>
        <v>l</v>
      </c>
      <c r="H577" s="18">
        <f t="shared" ca="1" si="304"/>
        <v>-12</v>
      </c>
      <c r="I577" s="55">
        <f t="shared" ca="1" si="330"/>
        <v>-108</v>
      </c>
      <c r="J577" s="18">
        <f t="shared" ca="1" si="327"/>
        <v>12</v>
      </c>
      <c r="K577" s="18">
        <f ca="1">IF(N566="Win",1,K566+1)</f>
        <v>1</v>
      </c>
      <c r="L577" s="18">
        <f t="shared" si="328"/>
        <v>11</v>
      </c>
      <c r="M577" s="19"/>
      <c r="N577" s="18"/>
      <c r="O577" s="5"/>
      <c r="R577" s="2"/>
    </row>
    <row r="578" spans="2:18" ht="15.75" thickBot="1" x14ac:dyDescent="0.3">
      <c r="B578" s="26">
        <f t="shared" ca="1" si="295"/>
        <v>23</v>
      </c>
      <c r="C578" s="37">
        <f ca="1">IF(B578="","",VLOOKUP(B578,Tabelle2!$D$1:$E$37,2,0))</f>
        <v>8</v>
      </c>
      <c r="D578" s="33">
        <f t="shared" ca="1" si="303"/>
        <v>8</v>
      </c>
      <c r="E578" s="42">
        <f t="shared" ca="1" si="329"/>
        <v>2</v>
      </c>
      <c r="F578" s="33">
        <f t="shared" ca="1" si="298"/>
        <v>12</v>
      </c>
      <c r="G578" s="20" t="str">
        <f t="shared" ca="1" si="325"/>
        <v>l</v>
      </c>
      <c r="H578" s="21">
        <f t="shared" ca="1" si="304"/>
        <v>-12</v>
      </c>
      <c r="I578" s="56">
        <f t="shared" ca="1" si="330"/>
        <v>-120</v>
      </c>
      <c r="J578" s="21">
        <f t="shared" ca="1" si="327"/>
        <v>12</v>
      </c>
      <c r="K578" s="21">
        <f ca="1">IF(N566="Win",1,K566+1)</f>
        <v>1</v>
      </c>
      <c r="L578" s="21">
        <f t="shared" si="328"/>
        <v>12</v>
      </c>
      <c r="M578" s="21">
        <f ca="1">COUNTIF(H567:H578,-1*J567)</f>
        <v>8</v>
      </c>
      <c r="N578" s="22" t="str">
        <f ca="1">IF(M578=12,"Lost","Win")</f>
        <v>Win</v>
      </c>
      <c r="O578" s="5"/>
      <c r="R578" s="2"/>
    </row>
    <row r="579" spans="2:18" x14ac:dyDescent="0.25">
      <c r="B579" s="26">
        <f t="shared" ca="1" si="295"/>
        <v>36</v>
      </c>
      <c r="C579" s="38">
        <f ca="1">IF(B579="","",VLOOKUP(B579,Tabelle2!$D$1:$E$37,2,0))</f>
        <v>12</v>
      </c>
      <c r="D579" s="33">
        <f t="shared" ca="1" si="303"/>
        <v>12</v>
      </c>
      <c r="E579" s="43"/>
      <c r="F579" s="33">
        <f t="shared" ca="1" si="298"/>
        <v>12</v>
      </c>
      <c r="G579" s="31" t="str">
        <f ca="1">IF(C580=D579,"w","l")</f>
        <v>w</v>
      </c>
      <c r="H579" s="14">
        <f t="shared" ca="1" si="304"/>
        <v>132</v>
      </c>
      <c r="I579" s="57">
        <f ca="1">I578+H579</f>
        <v>12</v>
      </c>
      <c r="J579" s="14">
        <f ca="1">12*K579</f>
        <v>12</v>
      </c>
      <c r="K579" s="14">
        <f ca="1">IF(N578="Win",1,K578+1)</f>
        <v>1</v>
      </c>
      <c r="L579" s="13">
        <v>1</v>
      </c>
      <c r="M579" s="15"/>
      <c r="N579" s="14"/>
      <c r="O579" s="5"/>
      <c r="R579" s="2"/>
    </row>
    <row r="580" spans="2:18" x14ac:dyDescent="0.25">
      <c r="B580" s="26">
        <f t="shared" ref="B580:B643" ca="1" si="331">RANDBETWEEN(0,36)</f>
        <v>34</v>
      </c>
      <c r="C580" s="35">
        <f ca="1">IF(B580="","",VLOOKUP(B580,Tabelle2!$D$1:$E$37,2,0))</f>
        <v>12</v>
      </c>
      <c r="D580" s="33">
        <f t="shared" ca="1" si="303"/>
        <v>12</v>
      </c>
      <c r="E580" s="40"/>
      <c r="F580" s="33">
        <f t="shared" ca="1" si="298"/>
        <v>12</v>
      </c>
      <c r="G580" s="29" t="str">
        <f t="shared" ref="G580:G590" ca="1" si="332">IF(C581=D580,"w","l")</f>
        <v>l</v>
      </c>
      <c r="H580" s="1">
        <f t="shared" ca="1" si="304"/>
        <v>0</v>
      </c>
      <c r="I580" s="54">
        <f t="shared" ref="I580:I586" ca="1" si="333">H580+I579</f>
        <v>12</v>
      </c>
      <c r="J580" s="1">
        <f t="shared" ref="J580:J590" ca="1" si="334">12*K580</f>
        <v>12</v>
      </c>
      <c r="K580" s="1">
        <f ca="1">IF(N578="Win",1,K578+1)</f>
        <v>1</v>
      </c>
      <c r="L580" s="1">
        <f>IF(L579=12,1,L579+1)</f>
        <v>2</v>
      </c>
      <c r="M580" s="8"/>
      <c r="N580" s="1"/>
      <c r="O580" s="5"/>
      <c r="R580" s="2"/>
    </row>
    <row r="581" spans="2:18" x14ac:dyDescent="0.25">
      <c r="B581" s="26">
        <f t="shared" ca="1" si="331"/>
        <v>15</v>
      </c>
      <c r="C581" s="35">
        <f ca="1">IF(B581="","",VLOOKUP(B581,Tabelle2!$D$1:$E$37,2,0))</f>
        <v>5</v>
      </c>
      <c r="D581" s="33">
        <f t="shared" ca="1" si="303"/>
        <v>5</v>
      </c>
      <c r="E581" s="40"/>
      <c r="F581" s="33">
        <f t="shared" ref="F581:F644" ca="1" si="335">J581</f>
        <v>12</v>
      </c>
      <c r="G581" s="29" t="str">
        <f t="shared" ca="1" si="332"/>
        <v>l</v>
      </c>
      <c r="H581" s="1">
        <f t="shared" ca="1" si="304"/>
        <v>-12</v>
      </c>
      <c r="I581" s="54">
        <f t="shared" ca="1" si="333"/>
        <v>0</v>
      </c>
      <c r="J581" s="1">
        <f t="shared" ca="1" si="334"/>
        <v>12</v>
      </c>
      <c r="K581" s="1">
        <f ca="1">IF(N578="Win",1,K578+1)</f>
        <v>1</v>
      </c>
      <c r="L581" s="1">
        <f t="shared" ref="L581:L590" si="336">IF(L580=12,1,L580+1)</f>
        <v>3</v>
      </c>
      <c r="M581" s="8"/>
      <c r="N581" s="1"/>
      <c r="O581" s="5"/>
      <c r="R581" s="2"/>
    </row>
    <row r="582" spans="2:18" x14ac:dyDescent="0.25">
      <c r="B582" s="26">
        <f t="shared" ca="1" si="331"/>
        <v>8</v>
      </c>
      <c r="C582" s="35">
        <f ca="1">IF(B582="","",VLOOKUP(B582,Tabelle2!$D$1:$E$37,2,0))</f>
        <v>3</v>
      </c>
      <c r="D582" s="33">
        <f t="shared" ca="1" si="303"/>
        <v>3</v>
      </c>
      <c r="E582" s="40">
        <v>1</v>
      </c>
      <c r="F582" s="33">
        <f t="shared" ca="1" si="335"/>
        <v>12</v>
      </c>
      <c r="G582" s="29" t="str">
        <f t="shared" ca="1" si="332"/>
        <v>l</v>
      </c>
      <c r="H582" s="1">
        <f t="shared" ca="1" si="304"/>
        <v>-12</v>
      </c>
      <c r="I582" s="54">
        <f t="shared" ca="1" si="333"/>
        <v>-12</v>
      </c>
      <c r="J582" s="1">
        <f t="shared" ca="1" si="334"/>
        <v>12</v>
      </c>
      <c r="K582" s="1">
        <f ca="1">IF(N578="Win",1,K578+1)</f>
        <v>1</v>
      </c>
      <c r="L582" s="1">
        <f t="shared" si="336"/>
        <v>4</v>
      </c>
      <c r="M582" s="8"/>
      <c r="N582" s="1"/>
      <c r="O582" s="6"/>
      <c r="R582" s="2"/>
    </row>
    <row r="583" spans="2:18" x14ac:dyDescent="0.25">
      <c r="B583" s="26">
        <f t="shared" ca="1" si="331"/>
        <v>29</v>
      </c>
      <c r="C583" s="35">
        <f ca="1">IF(B583="","",VLOOKUP(B583,Tabelle2!$D$1:$E$37,2,0))</f>
        <v>10</v>
      </c>
      <c r="D583" s="33">
        <f t="shared" ca="1" si="303"/>
        <v>10</v>
      </c>
      <c r="E583" s="40">
        <f ca="1">IF(E582=6,1,IF(G582="w",E582+1,E582))</f>
        <v>1</v>
      </c>
      <c r="F583" s="33">
        <f t="shared" ca="1" si="335"/>
        <v>12</v>
      </c>
      <c r="G583" s="29" t="str">
        <f t="shared" ca="1" si="332"/>
        <v>l</v>
      </c>
      <c r="H583" s="1">
        <f t="shared" ca="1" si="304"/>
        <v>-12</v>
      </c>
      <c r="I583" s="54">
        <f t="shared" ca="1" si="333"/>
        <v>-24</v>
      </c>
      <c r="J583" s="1">
        <f t="shared" ca="1" si="334"/>
        <v>12</v>
      </c>
      <c r="K583" s="1">
        <f ca="1">IF(N578="Win",1,K578+1)</f>
        <v>1</v>
      </c>
      <c r="L583" s="1">
        <f t="shared" si="336"/>
        <v>5</v>
      </c>
      <c r="M583" s="8"/>
      <c r="N583" s="1"/>
      <c r="O583" s="5"/>
      <c r="R583" s="2"/>
    </row>
    <row r="584" spans="2:18" x14ac:dyDescent="0.25">
      <c r="B584" s="26">
        <f t="shared" ca="1" si="331"/>
        <v>9</v>
      </c>
      <c r="C584" s="35">
        <f ca="1">IF(B584="","",VLOOKUP(B584,Tabelle2!$D$1:$E$37,2,0))</f>
        <v>3</v>
      </c>
      <c r="D584" s="33">
        <f t="shared" ca="1" si="303"/>
        <v>3</v>
      </c>
      <c r="E584" s="40">
        <f ca="1">IF(E583=6,1,IF(G583="w",E583+1,E583))</f>
        <v>1</v>
      </c>
      <c r="F584" s="33">
        <f t="shared" ca="1" si="335"/>
        <v>12</v>
      </c>
      <c r="G584" s="29" t="str">
        <f t="shared" ca="1" si="332"/>
        <v>l</v>
      </c>
      <c r="H584" s="1">
        <f t="shared" ca="1" si="304"/>
        <v>-12</v>
      </c>
      <c r="I584" s="54">
        <f t="shared" ca="1" si="333"/>
        <v>-36</v>
      </c>
      <c r="J584" s="1">
        <f t="shared" ca="1" si="334"/>
        <v>12</v>
      </c>
      <c r="K584" s="1">
        <f ca="1">IF(N578="Win",1,K578+1)</f>
        <v>1</v>
      </c>
      <c r="L584" s="1">
        <f t="shared" si="336"/>
        <v>6</v>
      </c>
      <c r="M584" s="8"/>
      <c r="N584" s="1"/>
      <c r="O584" s="5"/>
      <c r="R584" s="2"/>
    </row>
    <row r="585" spans="2:18" x14ac:dyDescent="0.25">
      <c r="B585" s="26">
        <f t="shared" ca="1" si="331"/>
        <v>1</v>
      </c>
      <c r="C585" s="35">
        <f ca="1">IF(B585="","",VLOOKUP(B585,Tabelle2!$D$1:$E$37,2,0))</f>
        <v>1</v>
      </c>
      <c r="D585" s="33">
        <f t="shared" ca="1" si="303"/>
        <v>1</v>
      </c>
      <c r="E585" s="40">
        <f ca="1">IF(E584=6,1,IF(G584="w",E584+1,E584))</f>
        <v>1</v>
      </c>
      <c r="F585" s="33">
        <f t="shared" ca="1" si="335"/>
        <v>12</v>
      </c>
      <c r="G585" s="29" t="str">
        <f t="shared" ca="1" si="332"/>
        <v>l</v>
      </c>
      <c r="H585" s="1">
        <f t="shared" ca="1" si="304"/>
        <v>-12</v>
      </c>
      <c r="I585" s="54">
        <f t="shared" ca="1" si="333"/>
        <v>-48</v>
      </c>
      <c r="J585" s="1">
        <f t="shared" ca="1" si="334"/>
        <v>12</v>
      </c>
      <c r="K585" s="1">
        <f ca="1">IF(N578="Win",1,K578+1)</f>
        <v>1</v>
      </c>
      <c r="L585" s="1">
        <f t="shared" si="336"/>
        <v>7</v>
      </c>
      <c r="M585" s="8"/>
      <c r="N585" s="1"/>
      <c r="O585" s="5"/>
      <c r="R585" s="2"/>
    </row>
    <row r="586" spans="2:18" x14ac:dyDescent="0.25">
      <c r="B586" s="26">
        <f t="shared" ca="1" si="331"/>
        <v>30</v>
      </c>
      <c r="C586" s="35">
        <f ca="1">IF(B586="","",VLOOKUP(B586,Tabelle2!$D$1:$E$37,2,0))</f>
        <v>10</v>
      </c>
      <c r="D586" s="33">
        <f t="shared" ca="1" si="303"/>
        <v>10</v>
      </c>
      <c r="E586" s="40">
        <f ca="1">IF(E585=6,1,IF(G585="w",E585+1,E585))</f>
        <v>1</v>
      </c>
      <c r="F586" s="33">
        <f t="shared" ca="1" si="335"/>
        <v>12</v>
      </c>
      <c r="G586" s="29" t="str">
        <f t="shared" ca="1" si="332"/>
        <v>w</v>
      </c>
      <c r="H586" s="1">
        <f t="shared" ca="1" si="304"/>
        <v>132</v>
      </c>
      <c r="I586" s="54">
        <f t="shared" ca="1" si="333"/>
        <v>84</v>
      </c>
      <c r="J586" s="1">
        <f t="shared" ca="1" si="334"/>
        <v>12</v>
      </c>
      <c r="K586" s="1">
        <f ca="1">IF(N578="Win",1,K578+1)</f>
        <v>1</v>
      </c>
      <c r="L586" s="1">
        <f t="shared" si="336"/>
        <v>8</v>
      </c>
      <c r="M586" s="8"/>
      <c r="N586" s="1"/>
      <c r="O586" s="5"/>
      <c r="R586" s="2"/>
    </row>
    <row r="587" spans="2:18" x14ac:dyDescent="0.25">
      <c r="B587" s="26">
        <f t="shared" ca="1" si="331"/>
        <v>29</v>
      </c>
      <c r="C587" s="35">
        <f ca="1">IF(B587="","",VLOOKUP(B587,Tabelle2!$D$1:$E$37,2,0))</f>
        <v>10</v>
      </c>
      <c r="D587" s="33">
        <f t="shared" ref="D587:D650" ca="1" si="337">IF(AND(L586=1,C587="R"),"B",IF(AND(L586=1,C587="B"),"R",C587))</f>
        <v>10</v>
      </c>
      <c r="E587" s="40">
        <f ca="1">IF(E586=6,1,IF(G586="w",E586+1,E586))</f>
        <v>2</v>
      </c>
      <c r="F587" s="33">
        <f t="shared" ca="1" si="335"/>
        <v>12</v>
      </c>
      <c r="G587" s="29" t="str">
        <f t="shared" ca="1" si="332"/>
        <v>l</v>
      </c>
      <c r="H587" s="1">
        <f t="shared" ca="1" si="304"/>
        <v>0</v>
      </c>
      <c r="I587" s="54">
        <f ca="1">H587+I586</f>
        <v>84</v>
      </c>
      <c r="J587" s="1">
        <f t="shared" ca="1" si="334"/>
        <v>12</v>
      </c>
      <c r="K587" s="1">
        <f ca="1">IF(N578="Win",1,K578+1)</f>
        <v>1</v>
      </c>
      <c r="L587" s="1">
        <f t="shared" si="336"/>
        <v>9</v>
      </c>
      <c r="M587" s="8"/>
      <c r="N587" s="1"/>
      <c r="O587" s="5"/>
      <c r="R587" s="2"/>
    </row>
    <row r="588" spans="2:18" x14ac:dyDescent="0.25">
      <c r="B588" s="26">
        <f t="shared" ca="1" si="331"/>
        <v>5</v>
      </c>
      <c r="C588" s="35">
        <f ca="1">IF(B588="","",VLOOKUP(B588,Tabelle2!$D$1:$E$37,2,0))</f>
        <v>2</v>
      </c>
      <c r="D588" s="33">
        <f t="shared" ca="1" si="337"/>
        <v>2</v>
      </c>
      <c r="E588" s="40">
        <f t="shared" ref="E588:E590" ca="1" si="338">IF(E587=6,1,IF(G587="w",E587+1,E587))</f>
        <v>2</v>
      </c>
      <c r="F588" s="33">
        <f t="shared" ca="1" si="335"/>
        <v>12</v>
      </c>
      <c r="G588" s="29" t="str">
        <f t="shared" ca="1" si="332"/>
        <v>l</v>
      </c>
      <c r="H588" s="1">
        <f t="shared" ca="1" si="304"/>
        <v>-12</v>
      </c>
      <c r="I588" s="54">
        <f t="shared" ref="I588:I590" ca="1" si="339">H588+I587</f>
        <v>72</v>
      </c>
      <c r="J588" s="1">
        <f t="shared" ca="1" si="334"/>
        <v>12</v>
      </c>
      <c r="K588" s="1">
        <f ca="1">IF(N578="Win",1,K578+1)</f>
        <v>1</v>
      </c>
      <c r="L588" s="1">
        <f t="shared" si="336"/>
        <v>10</v>
      </c>
      <c r="M588" s="8"/>
      <c r="N588" s="1"/>
      <c r="O588" s="5"/>
      <c r="R588" s="2"/>
    </row>
    <row r="589" spans="2:18" ht="15.75" thickBot="1" x14ac:dyDescent="0.3">
      <c r="B589" s="26">
        <f t="shared" ca="1" si="331"/>
        <v>31</v>
      </c>
      <c r="C589" s="36">
        <f ca="1">IF(B589="","",VLOOKUP(B589,Tabelle2!$D$1:$E$37,2,0))</f>
        <v>11</v>
      </c>
      <c r="D589" s="33">
        <f t="shared" ca="1" si="337"/>
        <v>11</v>
      </c>
      <c r="E589" s="41">
        <f t="shared" ca="1" si="338"/>
        <v>2</v>
      </c>
      <c r="F589" s="33">
        <f t="shared" ca="1" si="335"/>
        <v>12</v>
      </c>
      <c r="G589" s="30" t="str">
        <f t="shared" ca="1" si="332"/>
        <v>l</v>
      </c>
      <c r="H589" s="18">
        <f t="shared" ca="1" si="304"/>
        <v>-12</v>
      </c>
      <c r="I589" s="55">
        <f t="shared" ca="1" si="339"/>
        <v>60</v>
      </c>
      <c r="J589" s="18">
        <f t="shared" ca="1" si="334"/>
        <v>12</v>
      </c>
      <c r="K589" s="18">
        <f ca="1">IF(N578="Win",1,K578+1)</f>
        <v>1</v>
      </c>
      <c r="L589" s="18">
        <f t="shared" si="336"/>
        <v>11</v>
      </c>
      <c r="M589" s="19"/>
      <c r="N589" s="18"/>
      <c r="O589" s="5"/>
      <c r="R589" s="2"/>
    </row>
    <row r="590" spans="2:18" ht="15.75" thickBot="1" x14ac:dyDescent="0.3">
      <c r="B590" s="26">
        <f t="shared" ca="1" si="331"/>
        <v>35</v>
      </c>
      <c r="C590" s="37">
        <f ca="1">IF(B590="","",VLOOKUP(B590,Tabelle2!$D$1:$E$37,2,0))</f>
        <v>12</v>
      </c>
      <c r="D590" s="33">
        <f t="shared" ca="1" si="337"/>
        <v>12</v>
      </c>
      <c r="E590" s="42">
        <f t="shared" ca="1" si="338"/>
        <v>2</v>
      </c>
      <c r="F590" s="33">
        <f t="shared" ca="1" si="335"/>
        <v>12</v>
      </c>
      <c r="G590" s="20" t="str">
        <f t="shared" ca="1" si="332"/>
        <v>l</v>
      </c>
      <c r="H590" s="21">
        <f t="shared" ref="H590:H620" ca="1" si="340">IF(AND(G589="w",H589&lt;&gt;0),0,IF(G590="w",12*J590-J590,J590*(-1)))</f>
        <v>-12</v>
      </c>
      <c r="I590" s="56">
        <f t="shared" ca="1" si="339"/>
        <v>48</v>
      </c>
      <c r="J590" s="21">
        <f t="shared" ca="1" si="334"/>
        <v>12</v>
      </c>
      <c r="K590" s="21">
        <f ca="1">IF(N578="Win",1,K578+1)</f>
        <v>1</v>
      </c>
      <c r="L590" s="21">
        <f t="shared" si="336"/>
        <v>12</v>
      </c>
      <c r="M590" s="21">
        <f ca="1">COUNTIF(H579:H590,-1*J579)</f>
        <v>8</v>
      </c>
      <c r="N590" s="22" t="str">
        <f ca="1">IF(M590=12,"Lost","Win")</f>
        <v>Win</v>
      </c>
      <c r="O590" s="5"/>
      <c r="R590" s="2"/>
    </row>
    <row r="591" spans="2:18" x14ac:dyDescent="0.25">
      <c r="B591" s="26">
        <f t="shared" ca="1" si="331"/>
        <v>17</v>
      </c>
      <c r="C591" s="38">
        <f ca="1">IF(B591="","",VLOOKUP(B591,Tabelle2!$D$1:$E$37,2,0))</f>
        <v>6</v>
      </c>
      <c r="D591" s="33">
        <f t="shared" ca="1" si="337"/>
        <v>6</v>
      </c>
      <c r="E591" s="43"/>
      <c r="F591" s="33">
        <f t="shared" ca="1" si="335"/>
        <v>12</v>
      </c>
      <c r="G591" s="31" t="str">
        <f ca="1">IF(C592=D591,"w","l")</f>
        <v>l</v>
      </c>
      <c r="H591" s="14">
        <f t="shared" ca="1" si="340"/>
        <v>-12</v>
      </c>
      <c r="I591" s="57">
        <f ca="1">I590+H591</f>
        <v>36</v>
      </c>
      <c r="J591" s="14">
        <f ca="1">12*K591</f>
        <v>12</v>
      </c>
      <c r="K591" s="14">
        <f ca="1">IF(N590="Win",1,K590+1)</f>
        <v>1</v>
      </c>
      <c r="L591" s="13">
        <v>1</v>
      </c>
      <c r="M591" s="15"/>
      <c r="N591" s="14"/>
      <c r="O591" s="5"/>
      <c r="R591" s="2"/>
    </row>
    <row r="592" spans="2:18" x14ac:dyDescent="0.25">
      <c r="B592" s="26">
        <f t="shared" ca="1" si="331"/>
        <v>10</v>
      </c>
      <c r="C592" s="35">
        <f ca="1">IF(B592="","",VLOOKUP(B592,Tabelle2!$D$1:$E$37,2,0))</f>
        <v>4</v>
      </c>
      <c r="D592" s="33">
        <f t="shared" ca="1" si="337"/>
        <v>4</v>
      </c>
      <c r="E592" s="40"/>
      <c r="F592" s="33">
        <f t="shared" ca="1" si="335"/>
        <v>12</v>
      </c>
      <c r="G592" s="29" t="str">
        <f t="shared" ref="G592:G602" ca="1" si="341">IF(C593=D592,"w","l")</f>
        <v>l</v>
      </c>
      <c r="H592" s="1">
        <f t="shared" ca="1" si="340"/>
        <v>-12</v>
      </c>
      <c r="I592" s="54">
        <f t="shared" ref="I592:I598" ca="1" si="342">H592+I591</f>
        <v>24</v>
      </c>
      <c r="J592" s="1">
        <f t="shared" ref="J592:J602" ca="1" si="343">12*K592</f>
        <v>12</v>
      </c>
      <c r="K592" s="1">
        <f ca="1">IF(N590="Win",1,K590+1)</f>
        <v>1</v>
      </c>
      <c r="L592" s="1">
        <f>IF(L591=12,1,L591+1)</f>
        <v>2</v>
      </c>
      <c r="M592" s="8"/>
      <c r="N592" s="1"/>
      <c r="O592" s="5"/>
      <c r="R592" s="2"/>
    </row>
    <row r="593" spans="2:18" x14ac:dyDescent="0.25">
      <c r="B593" s="26">
        <f t="shared" ca="1" si="331"/>
        <v>20</v>
      </c>
      <c r="C593" s="35">
        <f ca="1">IF(B593="","",VLOOKUP(B593,Tabelle2!$D$1:$E$37,2,0))</f>
        <v>7</v>
      </c>
      <c r="D593" s="33">
        <f t="shared" ca="1" si="337"/>
        <v>7</v>
      </c>
      <c r="E593" s="40"/>
      <c r="F593" s="33">
        <f t="shared" ca="1" si="335"/>
        <v>12</v>
      </c>
      <c r="G593" s="29" t="str">
        <f t="shared" ca="1" si="341"/>
        <v>l</v>
      </c>
      <c r="H593" s="1">
        <f t="shared" ca="1" si="340"/>
        <v>-12</v>
      </c>
      <c r="I593" s="54">
        <f t="shared" ca="1" si="342"/>
        <v>12</v>
      </c>
      <c r="J593" s="1">
        <f t="shared" ca="1" si="343"/>
        <v>12</v>
      </c>
      <c r="K593" s="1">
        <f ca="1">IF(N590="Win",1,K590+1)</f>
        <v>1</v>
      </c>
      <c r="L593" s="1">
        <f t="shared" ref="L593:L602" si="344">IF(L592=12,1,L592+1)</f>
        <v>3</v>
      </c>
      <c r="M593" s="8"/>
      <c r="N593" s="1"/>
      <c r="O593" s="5"/>
      <c r="R593" s="2"/>
    </row>
    <row r="594" spans="2:18" x14ac:dyDescent="0.25">
      <c r="B594" s="26">
        <f t="shared" ca="1" si="331"/>
        <v>34</v>
      </c>
      <c r="C594" s="35">
        <f ca="1">IF(B594="","",VLOOKUP(B594,Tabelle2!$D$1:$E$37,2,0))</f>
        <v>12</v>
      </c>
      <c r="D594" s="33">
        <f t="shared" ca="1" si="337"/>
        <v>12</v>
      </c>
      <c r="E594" s="40">
        <v>1</v>
      </c>
      <c r="F594" s="33">
        <f t="shared" ca="1" si="335"/>
        <v>12</v>
      </c>
      <c r="G594" s="29" t="str">
        <f t="shared" ca="1" si="341"/>
        <v>l</v>
      </c>
      <c r="H594" s="1">
        <f t="shared" ca="1" si="340"/>
        <v>-12</v>
      </c>
      <c r="I594" s="54">
        <f t="shared" ca="1" si="342"/>
        <v>0</v>
      </c>
      <c r="J594" s="1">
        <f t="shared" ca="1" si="343"/>
        <v>12</v>
      </c>
      <c r="K594" s="1">
        <f ca="1">IF(N590="Win",1,K590+1)</f>
        <v>1</v>
      </c>
      <c r="L594" s="1">
        <f t="shared" si="344"/>
        <v>4</v>
      </c>
      <c r="M594" s="8"/>
      <c r="N594" s="1"/>
      <c r="O594" s="6"/>
      <c r="R594" s="2"/>
    </row>
    <row r="595" spans="2:18" x14ac:dyDescent="0.25">
      <c r="B595" s="26">
        <f t="shared" ca="1" si="331"/>
        <v>0</v>
      </c>
      <c r="C595" s="35">
        <f ca="1">IF(B595="","",VLOOKUP(B595,Tabelle2!$D$1:$E$37,2,0))</f>
        <v>0</v>
      </c>
      <c r="D595" s="33">
        <f t="shared" ca="1" si="337"/>
        <v>0</v>
      </c>
      <c r="E595" s="40">
        <f ca="1">IF(E594=6,1,IF(G594="w",E594+1,E594))</f>
        <v>1</v>
      </c>
      <c r="F595" s="33">
        <f t="shared" ca="1" si="335"/>
        <v>12</v>
      </c>
      <c r="G595" s="29" t="str">
        <f t="shared" ca="1" si="341"/>
        <v>l</v>
      </c>
      <c r="H595" s="1">
        <f t="shared" ca="1" si="340"/>
        <v>-12</v>
      </c>
      <c r="I595" s="54">
        <f t="shared" ca="1" si="342"/>
        <v>-12</v>
      </c>
      <c r="J595" s="1">
        <f t="shared" ca="1" si="343"/>
        <v>12</v>
      </c>
      <c r="K595" s="1">
        <f ca="1">IF(N590="Win",1,K590+1)</f>
        <v>1</v>
      </c>
      <c r="L595" s="1">
        <f t="shared" si="344"/>
        <v>5</v>
      </c>
      <c r="M595" s="8"/>
      <c r="N595" s="1"/>
      <c r="O595" s="5"/>
      <c r="R595" s="2"/>
    </row>
    <row r="596" spans="2:18" x14ac:dyDescent="0.25">
      <c r="B596" s="26">
        <f t="shared" ca="1" si="331"/>
        <v>9</v>
      </c>
      <c r="C596" s="35">
        <f ca="1">IF(B596="","",VLOOKUP(B596,Tabelle2!$D$1:$E$37,2,0))</f>
        <v>3</v>
      </c>
      <c r="D596" s="33">
        <f t="shared" ca="1" si="337"/>
        <v>3</v>
      </c>
      <c r="E596" s="40">
        <f ca="1">IF(E595=6,1,IF(G595="w",E595+1,E595))</f>
        <v>1</v>
      </c>
      <c r="F596" s="33">
        <f t="shared" ca="1" si="335"/>
        <v>12</v>
      </c>
      <c r="G596" s="29" t="str">
        <f t="shared" ca="1" si="341"/>
        <v>l</v>
      </c>
      <c r="H596" s="1">
        <f t="shared" ca="1" si="340"/>
        <v>-12</v>
      </c>
      <c r="I596" s="54">
        <f t="shared" ca="1" si="342"/>
        <v>-24</v>
      </c>
      <c r="J596" s="1">
        <f t="shared" ca="1" si="343"/>
        <v>12</v>
      </c>
      <c r="K596" s="1">
        <f ca="1">IF(N590="Win",1,K590+1)</f>
        <v>1</v>
      </c>
      <c r="L596" s="1">
        <f t="shared" si="344"/>
        <v>6</v>
      </c>
      <c r="M596" s="8"/>
      <c r="N596" s="1"/>
      <c r="O596" s="5"/>
      <c r="R596" s="2"/>
    </row>
    <row r="597" spans="2:18" x14ac:dyDescent="0.25">
      <c r="B597" s="26">
        <f t="shared" ca="1" si="331"/>
        <v>30</v>
      </c>
      <c r="C597" s="35">
        <f ca="1">IF(B597="","",VLOOKUP(B597,Tabelle2!$D$1:$E$37,2,0))</f>
        <v>10</v>
      </c>
      <c r="D597" s="33">
        <f t="shared" ca="1" si="337"/>
        <v>10</v>
      </c>
      <c r="E597" s="40">
        <f ca="1">IF(E596=6,1,IF(G596="w",E596+1,E596))</f>
        <v>1</v>
      </c>
      <c r="F597" s="33">
        <f t="shared" ca="1" si="335"/>
        <v>12</v>
      </c>
      <c r="G597" s="29" t="str">
        <f t="shared" ca="1" si="341"/>
        <v>l</v>
      </c>
      <c r="H597" s="1">
        <f t="shared" ca="1" si="340"/>
        <v>-12</v>
      </c>
      <c r="I597" s="54">
        <f t="shared" ca="1" si="342"/>
        <v>-36</v>
      </c>
      <c r="J597" s="1">
        <f t="shared" ca="1" si="343"/>
        <v>12</v>
      </c>
      <c r="K597" s="1">
        <f ca="1">IF(N590="Win",1,K590+1)</f>
        <v>1</v>
      </c>
      <c r="L597" s="1">
        <f t="shared" si="344"/>
        <v>7</v>
      </c>
      <c r="M597" s="8"/>
      <c r="N597" s="1"/>
      <c r="O597" s="5"/>
      <c r="R597" s="2"/>
    </row>
    <row r="598" spans="2:18" x14ac:dyDescent="0.25">
      <c r="B598" s="26">
        <f t="shared" ca="1" si="331"/>
        <v>34</v>
      </c>
      <c r="C598" s="35">
        <f ca="1">IF(B598="","",VLOOKUP(B598,Tabelle2!$D$1:$E$37,2,0))</f>
        <v>12</v>
      </c>
      <c r="D598" s="33">
        <f t="shared" ca="1" si="337"/>
        <v>12</v>
      </c>
      <c r="E598" s="40">
        <f ca="1">IF(E597=6,1,IF(G597="w",E597+1,E597))</f>
        <v>1</v>
      </c>
      <c r="F598" s="33">
        <f t="shared" ca="1" si="335"/>
        <v>12</v>
      </c>
      <c r="G598" s="29" t="str">
        <f t="shared" ca="1" si="341"/>
        <v>l</v>
      </c>
      <c r="H598" s="1">
        <f t="shared" ca="1" si="340"/>
        <v>-12</v>
      </c>
      <c r="I598" s="54">
        <f t="shared" ca="1" si="342"/>
        <v>-48</v>
      </c>
      <c r="J598" s="1">
        <f t="shared" ca="1" si="343"/>
        <v>12</v>
      </c>
      <c r="K598" s="1">
        <f ca="1">IF(N590="Win",1,K590+1)</f>
        <v>1</v>
      </c>
      <c r="L598" s="1">
        <f t="shared" si="344"/>
        <v>8</v>
      </c>
      <c r="M598" s="8"/>
      <c r="N598" s="1"/>
      <c r="O598" s="5"/>
      <c r="R598" s="2"/>
    </row>
    <row r="599" spans="2:18" x14ac:dyDescent="0.25">
      <c r="B599" s="26">
        <f t="shared" ca="1" si="331"/>
        <v>2</v>
      </c>
      <c r="C599" s="35">
        <f ca="1">IF(B599="","",VLOOKUP(B599,Tabelle2!$D$1:$E$37,2,0))</f>
        <v>1</v>
      </c>
      <c r="D599" s="33">
        <f t="shared" ca="1" si="337"/>
        <v>1</v>
      </c>
      <c r="E599" s="40">
        <f ca="1">IF(E598=6,1,IF(G598="w",E598+1,E598))</f>
        <v>1</v>
      </c>
      <c r="F599" s="33">
        <f t="shared" ca="1" si="335"/>
        <v>12</v>
      </c>
      <c r="G599" s="29" t="str">
        <f t="shared" ca="1" si="341"/>
        <v>l</v>
      </c>
      <c r="H599" s="1">
        <f t="shared" ca="1" si="340"/>
        <v>-12</v>
      </c>
      <c r="I599" s="54">
        <f ca="1">H599+I598</f>
        <v>-60</v>
      </c>
      <c r="J599" s="1">
        <f t="shared" ca="1" si="343"/>
        <v>12</v>
      </c>
      <c r="K599" s="1">
        <f ca="1">IF(N590="Win",1,K590+1)</f>
        <v>1</v>
      </c>
      <c r="L599" s="1">
        <f t="shared" si="344"/>
        <v>9</v>
      </c>
      <c r="M599" s="8"/>
      <c r="N599" s="1"/>
      <c r="O599" s="5"/>
      <c r="R599" s="2"/>
    </row>
    <row r="600" spans="2:18" x14ac:dyDescent="0.25">
      <c r="B600" s="26">
        <f t="shared" ca="1" si="331"/>
        <v>36</v>
      </c>
      <c r="C600" s="35">
        <f ca="1">IF(B600="","",VLOOKUP(B600,Tabelle2!$D$1:$E$37,2,0))</f>
        <v>12</v>
      </c>
      <c r="D600" s="33">
        <f t="shared" ca="1" si="337"/>
        <v>12</v>
      </c>
      <c r="E600" s="40">
        <f t="shared" ref="E600:E602" ca="1" si="345">IF(E599=6,1,IF(G599="w",E599+1,E599))</f>
        <v>1</v>
      </c>
      <c r="F600" s="33">
        <f t="shared" ca="1" si="335"/>
        <v>12</v>
      </c>
      <c r="G600" s="29" t="str">
        <f t="shared" ca="1" si="341"/>
        <v>l</v>
      </c>
      <c r="H600" s="1">
        <f t="shared" ca="1" si="340"/>
        <v>-12</v>
      </c>
      <c r="I600" s="54">
        <f t="shared" ref="I600:I602" ca="1" si="346">H600+I599</f>
        <v>-72</v>
      </c>
      <c r="J600" s="1">
        <f t="shared" ca="1" si="343"/>
        <v>12</v>
      </c>
      <c r="K600" s="1">
        <f ca="1">IF(N590="Win",1,K590+1)</f>
        <v>1</v>
      </c>
      <c r="L600" s="1">
        <f t="shared" si="344"/>
        <v>10</v>
      </c>
      <c r="M600" s="8"/>
      <c r="N600" s="1"/>
      <c r="O600" s="5"/>
      <c r="R600" s="2"/>
    </row>
    <row r="601" spans="2:18" ht="15.75" thickBot="1" x14ac:dyDescent="0.3">
      <c r="B601" s="26">
        <f t="shared" ca="1" si="331"/>
        <v>6</v>
      </c>
      <c r="C601" s="36">
        <f ca="1">IF(B601="","",VLOOKUP(B601,Tabelle2!$D$1:$E$37,2,0))</f>
        <v>2</v>
      </c>
      <c r="D601" s="33">
        <f t="shared" ca="1" si="337"/>
        <v>2</v>
      </c>
      <c r="E601" s="41">
        <f t="shared" ca="1" si="345"/>
        <v>1</v>
      </c>
      <c r="F601" s="33">
        <f t="shared" ca="1" si="335"/>
        <v>12</v>
      </c>
      <c r="G601" s="30" t="str">
        <f t="shared" ca="1" si="341"/>
        <v>l</v>
      </c>
      <c r="H601" s="18">
        <f t="shared" ca="1" si="340"/>
        <v>-12</v>
      </c>
      <c r="I601" s="55">
        <f t="shared" ca="1" si="346"/>
        <v>-84</v>
      </c>
      <c r="J601" s="18">
        <f t="shared" ca="1" si="343"/>
        <v>12</v>
      </c>
      <c r="K601" s="18">
        <f ca="1">IF(N590="Win",1,K590+1)</f>
        <v>1</v>
      </c>
      <c r="L601" s="18">
        <f t="shared" si="344"/>
        <v>11</v>
      </c>
      <c r="M601" s="19"/>
      <c r="N601" s="18"/>
      <c r="O601" s="5"/>
      <c r="R601" s="2"/>
    </row>
    <row r="602" spans="2:18" ht="15.75" thickBot="1" x14ac:dyDescent="0.3">
      <c r="B602" s="26">
        <f t="shared" ca="1" si="331"/>
        <v>28</v>
      </c>
      <c r="C602" s="37">
        <f ca="1">IF(B602="","",VLOOKUP(B602,Tabelle2!$D$1:$E$37,2,0))</f>
        <v>10</v>
      </c>
      <c r="D602" s="33">
        <f t="shared" ca="1" si="337"/>
        <v>10</v>
      </c>
      <c r="E602" s="42">
        <f t="shared" ca="1" si="345"/>
        <v>1</v>
      </c>
      <c r="F602" s="33">
        <f t="shared" ca="1" si="335"/>
        <v>12</v>
      </c>
      <c r="G602" s="20" t="str">
        <f t="shared" ca="1" si="341"/>
        <v>l</v>
      </c>
      <c r="H602" s="21">
        <f t="shared" ca="1" si="340"/>
        <v>-12</v>
      </c>
      <c r="I602" s="56">
        <f t="shared" ca="1" si="346"/>
        <v>-96</v>
      </c>
      <c r="J602" s="21">
        <f t="shared" ca="1" si="343"/>
        <v>12</v>
      </c>
      <c r="K602" s="21">
        <f ca="1">IF(N590="Win",1,K590+1)</f>
        <v>1</v>
      </c>
      <c r="L602" s="21">
        <f t="shared" si="344"/>
        <v>12</v>
      </c>
      <c r="M602" s="21">
        <f ca="1">COUNTIF(H591:H602,-1*J591)</f>
        <v>12</v>
      </c>
      <c r="N602" s="22" t="str">
        <f ca="1">IF(M602=12,"Lost","Win")</f>
        <v>Lost</v>
      </c>
      <c r="O602" s="5"/>
      <c r="R602" s="2"/>
    </row>
    <row r="603" spans="2:18" x14ac:dyDescent="0.25">
      <c r="B603" s="26">
        <f t="shared" ca="1" si="331"/>
        <v>32</v>
      </c>
      <c r="C603" s="38">
        <f ca="1">IF(B603="","",VLOOKUP(B603,Tabelle2!$D$1:$E$37,2,0))</f>
        <v>11</v>
      </c>
      <c r="D603" s="33">
        <f t="shared" ca="1" si="337"/>
        <v>11</v>
      </c>
      <c r="E603" s="43"/>
      <c r="F603" s="33">
        <f t="shared" ca="1" si="335"/>
        <v>24</v>
      </c>
      <c r="G603" s="31" t="str">
        <f ca="1">IF(C604=D603,"w","l")</f>
        <v>l</v>
      </c>
      <c r="H603" s="14">
        <f t="shared" ca="1" si="340"/>
        <v>-24</v>
      </c>
      <c r="I603" s="57">
        <f ca="1">I602+H603</f>
        <v>-120</v>
      </c>
      <c r="J603" s="14">
        <f ca="1">12*K603</f>
        <v>24</v>
      </c>
      <c r="K603" s="14">
        <f ca="1">IF(N602="Win",1,K602+1)</f>
        <v>2</v>
      </c>
      <c r="L603" s="13">
        <v>1</v>
      </c>
      <c r="M603" s="15"/>
      <c r="N603" s="14"/>
      <c r="O603" s="5"/>
      <c r="R603" s="2"/>
    </row>
    <row r="604" spans="2:18" x14ac:dyDescent="0.25">
      <c r="B604" s="26">
        <f t="shared" ca="1" si="331"/>
        <v>15</v>
      </c>
      <c r="C604" s="35">
        <f ca="1">IF(B604="","",VLOOKUP(B604,Tabelle2!$D$1:$E$37,2,0))</f>
        <v>5</v>
      </c>
      <c r="D604" s="33">
        <f t="shared" ca="1" si="337"/>
        <v>5</v>
      </c>
      <c r="E604" s="40"/>
      <c r="F604" s="33">
        <f t="shared" ca="1" si="335"/>
        <v>24</v>
      </c>
      <c r="G604" s="29" t="str">
        <f t="shared" ref="G604:G614" ca="1" si="347">IF(C605=D604,"w","l")</f>
        <v>l</v>
      </c>
      <c r="H604" s="1">
        <f t="shared" ca="1" si="340"/>
        <v>-24</v>
      </c>
      <c r="I604" s="54">
        <f t="shared" ref="I604:I610" ca="1" si="348">H604+I603</f>
        <v>-144</v>
      </c>
      <c r="J604" s="1">
        <f t="shared" ref="J604:J614" ca="1" si="349">12*K604</f>
        <v>24</v>
      </c>
      <c r="K604" s="1">
        <f ca="1">IF(N602="Win",1,K602+1)</f>
        <v>2</v>
      </c>
      <c r="L604" s="1">
        <f>IF(L603=12,1,L603+1)</f>
        <v>2</v>
      </c>
      <c r="M604" s="8"/>
      <c r="N604" s="1"/>
      <c r="O604" s="5"/>
      <c r="R604" s="2"/>
    </row>
    <row r="605" spans="2:18" x14ac:dyDescent="0.25">
      <c r="B605" s="26">
        <f t="shared" ca="1" si="331"/>
        <v>32</v>
      </c>
      <c r="C605" s="35">
        <f ca="1">IF(B605="","",VLOOKUP(B605,Tabelle2!$D$1:$E$37,2,0))</f>
        <v>11</v>
      </c>
      <c r="D605" s="33">
        <f t="shared" ca="1" si="337"/>
        <v>11</v>
      </c>
      <c r="E605" s="40"/>
      <c r="F605" s="33">
        <f t="shared" ca="1" si="335"/>
        <v>24</v>
      </c>
      <c r="G605" s="29" t="str">
        <f t="shared" ca="1" si="347"/>
        <v>l</v>
      </c>
      <c r="H605" s="1">
        <f t="shared" ca="1" si="340"/>
        <v>-24</v>
      </c>
      <c r="I605" s="54">
        <f t="shared" ca="1" si="348"/>
        <v>-168</v>
      </c>
      <c r="J605" s="1">
        <f t="shared" ca="1" si="349"/>
        <v>24</v>
      </c>
      <c r="K605" s="1">
        <f ca="1">IF(N602="Win",1,K602+1)</f>
        <v>2</v>
      </c>
      <c r="L605" s="1">
        <f t="shared" ref="L605:L614" si="350">IF(L604=12,1,L604+1)</f>
        <v>3</v>
      </c>
      <c r="M605" s="8"/>
      <c r="N605" s="1"/>
      <c r="O605" s="5"/>
      <c r="R605" s="2"/>
    </row>
    <row r="606" spans="2:18" x14ac:dyDescent="0.25">
      <c r="B606" s="26">
        <f t="shared" ca="1" si="331"/>
        <v>26</v>
      </c>
      <c r="C606" s="35">
        <f ca="1">IF(B606="","",VLOOKUP(B606,Tabelle2!$D$1:$E$37,2,0))</f>
        <v>9</v>
      </c>
      <c r="D606" s="33">
        <f t="shared" ca="1" si="337"/>
        <v>9</v>
      </c>
      <c r="E606" s="40">
        <v>1</v>
      </c>
      <c r="F606" s="33">
        <f t="shared" ca="1" si="335"/>
        <v>24</v>
      </c>
      <c r="G606" s="29" t="str">
        <f t="shared" ca="1" si="347"/>
        <v>l</v>
      </c>
      <c r="H606" s="1">
        <f t="shared" ca="1" si="340"/>
        <v>-24</v>
      </c>
      <c r="I606" s="54">
        <f t="shared" ca="1" si="348"/>
        <v>-192</v>
      </c>
      <c r="J606" s="1">
        <f t="shared" ca="1" si="349"/>
        <v>24</v>
      </c>
      <c r="K606" s="1">
        <f ca="1">IF(N602="Win",1,K602+1)</f>
        <v>2</v>
      </c>
      <c r="L606" s="1">
        <f t="shared" si="350"/>
        <v>4</v>
      </c>
      <c r="M606" s="8"/>
      <c r="N606" s="1"/>
      <c r="O606" s="6"/>
      <c r="R606" s="2"/>
    </row>
    <row r="607" spans="2:18" x14ac:dyDescent="0.25">
      <c r="B607" s="26">
        <f t="shared" ca="1" si="331"/>
        <v>33</v>
      </c>
      <c r="C607" s="35">
        <f ca="1">IF(B607="","",VLOOKUP(B607,Tabelle2!$D$1:$E$37,2,0))</f>
        <v>11</v>
      </c>
      <c r="D607" s="33">
        <f t="shared" ca="1" si="337"/>
        <v>11</v>
      </c>
      <c r="E607" s="40">
        <f ca="1">IF(E606=6,1,IF(G606="w",E606+1,E606))</f>
        <v>1</v>
      </c>
      <c r="F607" s="33">
        <f t="shared" ca="1" si="335"/>
        <v>24</v>
      </c>
      <c r="G607" s="29" t="str">
        <f t="shared" ca="1" si="347"/>
        <v>l</v>
      </c>
      <c r="H607" s="1">
        <f t="shared" ca="1" si="340"/>
        <v>-24</v>
      </c>
      <c r="I607" s="54">
        <f t="shared" ca="1" si="348"/>
        <v>-216</v>
      </c>
      <c r="J607" s="1">
        <f t="shared" ca="1" si="349"/>
        <v>24</v>
      </c>
      <c r="K607" s="1">
        <f ca="1">IF(N602="Win",1,K602+1)</f>
        <v>2</v>
      </c>
      <c r="L607" s="1">
        <f t="shared" si="350"/>
        <v>5</v>
      </c>
      <c r="M607" s="8"/>
      <c r="N607" s="1"/>
      <c r="O607" s="5"/>
      <c r="R607" s="2"/>
    </row>
    <row r="608" spans="2:18" x14ac:dyDescent="0.25">
      <c r="B608" s="26">
        <f t="shared" ca="1" si="331"/>
        <v>1</v>
      </c>
      <c r="C608" s="35">
        <f ca="1">IF(B608="","",VLOOKUP(B608,Tabelle2!$D$1:$E$37,2,0))</f>
        <v>1</v>
      </c>
      <c r="D608" s="33">
        <f t="shared" ca="1" si="337"/>
        <v>1</v>
      </c>
      <c r="E608" s="40">
        <f ca="1">IF(E607=6,1,IF(G607="w",E607+1,E607))</f>
        <v>1</v>
      </c>
      <c r="F608" s="33">
        <f t="shared" ca="1" si="335"/>
        <v>24</v>
      </c>
      <c r="G608" s="29" t="str">
        <f t="shared" ca="1" si="347"/>
        <v>w</v>
      </c>
      <c r="H608" s="1">
        <f t="shared" ca="1" si="340"/>
        <v>264</v>
      </c>
      <c r="I608" s="54">
        <f t="shared" ca="1" si="348"/>
        <v>48</v>
      </c>
      <c r="J608" s="1">
        <f t="shared" ca="1" si="349"/>
        <v>24</v>
      </c>
      <c r="K608" s="1">
        <f ca="1">IF(N602="Win",1,K602+1)</f>
        <v>2</v>
      </c>
      <c r="L608" s="1">
        <f t="shared" si="350"/>
        <v>6</v>
      </c>
      <c r="M608" s="8"/>
      <c r="N608" s="1"/>
      <c r="O608" s="5"/>
      <c r="R608" s="2"/>
    </row>
    <row r="609" spans="2:18" x14ac:dyDescent="0.25">
      <c r="B609" s="26">
        <f t="shared" ca="1" si="331"/>
        <v>3</v>
      </c>
      <c r="C609" s="35">
        <f ca="1">IF(B609="","",VLOOKUP(B609,Tabelle2!$D$1:$E$37,2,0))</f>
        <v>1</v>
      </c>
      <c r="D609" s="33">
        <f t="shared" ca="1" si="337"/>
        <v>1</v>
      </c>
      <c r="E609" s="40">
        <f ca="1">IF(E608=6,1,IF(G608="w",E608+1,E608))</f>
        <v>2</v>
      </c>
      <c r="F609" s="33">
        <f t="shared" ca="1" si="335"/>
        <v>24</v>
      </c>
      <c r="G609" s="29" t="str">
        <f t="shared" ca="1" si="347"/>
        <v>l</v>
      </c>
      <c r="H609" s="1">
        <f t="shared" ca="1" si="340"/>
        <v>0</v>
      </c>
      <c r="I609" s="54">
        <f t="shared" ca="1" si="348"/>
        <v>48</v>
      </c>
      <c r="J609" s="1">
        <f t="shared" ca="1" si="349"/>
        <v>24</v>
      </c>
      <c r="K609" s="1">
        <f ca="1">IF(N602="Win",1,K602+1)</f>
        <v>2</v>
      </c>
      <c r="L609" s="1">
        <f t="shared" si="350"/>
        <v>7</v>
      </c>
      <c r="M609" s="8"/>
      <c r="N609" s="1"/>
      <c r="O609" s="5"/>
      <c r="R609" s="2"/>
    </row>
    <row r="610" spans="2:18" x14ac:dyDescent="0.25">
      <c r="B610" s="26">
        <f t="shared" ca="1" si="331"/>
        <v>33</v>
      </c>
      <c r="C610" s="35">
        <f ca="1">IF(B610="","",VLOOKUP(B610,Tabelle2!$D$1:$E$37,2,0))</f>
        <v>11</v>
      </c>
      <c r="D610" s="33">
        <f t="shared" ca="1" si="337"/>
        <v>11</v>
      </c>
      <c r="E610" s="40">
        <f ca="1">IF(E609=6,1,IF(G609="w",E609+1,E609))</f>
        <v>2</v>
      </c>
      <c r="F610" s="33">
        <f t="shared" ca="1" si="335"/>
        <v>24</v>
      </c>
      <c r="G610" s="29" t="str">
        <f t="shared" ca="1" si="347"/>
        <v>l</v>
      </c>
      <c r="H610" s="1">
        <f t="shared" ca="1" si="340"/>
        <v>-24</v>
      </c>
      <c r="I610" s="54">
        <f t="shared" ca="1" si="348"/>
        <v>24</v>
      </c>
      <c r="J610" s="1">
        <f t="shared" ca="1" si="349"/>
        <v>24</v>
      </c>
      <c r="K610" s="1">
        <f ca="1">IF(N602="Win",1,K602+1)</f>
        <v>2</v>
      </c>
      <c r="L610" s="1">
        <f t="shared" si="350"/>
        <v>8</v>
      </c>
      <c r="M610" s="8"/>
      <c r="N610" s="1"/>
      <c r="O610" s="5"/>
      <c r="R610" s="2"/>
    </row>
    <row r="611" spans="2:18" x14ac:dyDescent="0.25">
      <c r="B611" s="26">
        <f t="shared" ca="1" si="331"/>
        <v>14</v>
      </c>
      <c r="C611" s="35">
        <f ca="1">IF(B611="","",VLOOKUP(B611,Tabelle2!$D$1:$E$37,2,0))</f>
        <v>5</v>
      </c>
      <c r="D611" s="33">
        <f t="shared" ca="1" si="337"/>
        <v>5</v>
      </c>
      <c r="E611" s="40">
        <f ca="1">IF(E610=6,1,IF(G610="w",E610+1,E610))</f>
        <v>2</v>
      </c>
      <c r="F611" s="33">
        <f t="shared" ca="1" si="335"/>
        <v>24</v>
      </c>
      <c r="G611" s="29" t="str">
        <f t="shared" ca="1" si="347"/>
        <v>l</v>
      </c>
      <c r="H611" s="1">
        <f t="shared" ca="1" si="340"/>
        <v>-24</v>
      </c>
      <c r="I611" s="54">
        <f ca="1">H611+I610</f>
        <v>0</v>
      </c>
      <c r="J611" s="1">
        <f t="shared" ca="1" si="349"/>
        <v>24</v>
      </c>
      <c r="K611" s="1">
        <f ca="1">IF(N602="Win",1,K602+1)</f>
        <v>2</v>
      </c>
      <c r="L611" s="1">
        <f t="shared" si="350"/>
        <v>9</v>
      </c>
      <c r="M611" s="8"/>
      <c r="N611" s="1"/>
      <c r="O611" s="5"/>
      <c r="R611" s="2"/>
    </row>
    <row r="612" spans="2:18" x14ac:dyDescent="0.25">
      <c r="B612" s="26">
        <f t="shared" ca="1" si="331"/>
        <v>26</v>
      </c>
      <c r="C612" s="35">
        <f ca="1">IF(B612="","",VLOOKUP(B612,Tabelle2!$D$1:$E$37,2,0))</f>
        <v>9</v>
      </c>
      <c r="D612" s="33">
        <f t="shared" ca="1" si="337"/>
        <v>9</v>
      </c>
      <c r="E612" s="40">
        <f t="shared" ref="E612:E614" ca="1" si="351">IF(E611=6,1,IF(G611="w",E611+1,E611))</f>
        <v>2</v>
      </c>
      <c r="F612" s="33">
        <f t="shared" ca="1" si="335"/>
        <v>24</v>
      </c>
      <c r="G612" s="29" t="str">
        <f t="shared" ca="1" si="347"/>
        <v>l</v>
      </c>
      <c r="H612" s="1">
        <f t="shared" ca="1" si="340"/>
        <v>-24</v>
      </c>
      <c r="I612" s="54">
        <f t="shared" ref="I612:I614" ca="1" si="352">H612+I611</f>
        <v>-24</v>
      </c>
      <c r="J612" s="1">
        <f t="shared" ca="1" si="349"/>
        <v>24</v>
      </c>
      <c r="K612" s="1">
        <f ca="1">IF(N602="Win",1,K602+1)</f>
        <v>2</v>
      </c>
      <c r="L612" s="1">
        <f t="shared" si="350"/>
        <v>10</v>
      </c>
      <c r="M612" s="8"/>
      <c r="N612" s="1"/>
      <c r="O612" s="5"/>
      <c r="R612" s="2"/>
    </row>
    <row r="613" spans="2:18" ht="15.75" thickBot="1" x14ac:dyDescent="0.3">
      <c r="B613" s="26">
        <f t="shared" ca="1" si="331"/>
        <v>3</v>
      </c>
      <c r="C613" s="36">
        <f ca="1">IF(B613="","",VLOOKUP(B613,Tabelle2!$D$1:$E$37,2,0))</f>
        <v>1</v>
      </c>
      <c r="D613" s="33">
        <f t="shared" ca="1" si="337"/>
        <v>1</v>
      </c>
      <c r="E613" s="41">
        <f t="shared" ca="1" si="351"/>
        <v>2</v>
      </c>
      <c r="F613" s="33">
        <f t="shared" ca="1" si="335"/>
        <v>24</v>
      </c>
      <c r="G613" s="30" t="str">
        <f t="shared" ca="1" si="347"/>
        <v>l</v>
      </c>
      <c r="H613" s="18">
        <f t="shared" ca="1" si="340"/>
        <v>-24</v>
      </c>
      <c r="I613" s="55">
        <f t="shared" ca="1" si="352"/>
        <v>-48</v>
      </c>
      <c r="J613" s="18">
        <f t="shared" ca="1" si="349"/>
        <v>24</v>
      </c>
      <c r="K613" s="18">
        <f ca="1">IF(N602="Win",1,K602+1)</f>
        <v>2</v>
      </c>
      <c r="L613" s="18">
        <f t="shared" si="350"/>
        <v>11</v>
      </c>
      <c r="M613" s="19"/>
      <c r="N613" s="18"/>
      <c r="O613" s="5"/>
      <c r="R613" s="2"/>
    </row>
    <row r="614" spans="2:18" ht="15.75" thickBot="1" x14ac:dyDescent="0.3">
      <c r="B614" s="26">
        <f t="shared" ca="1" si="331"/>
        <v>19</v>
      </c>
      <c r="C614" s="37">
        <f ca="1">IF(B614="","",VLOOKUP(B614,Tabelle2!$D$1:$E$37,2,0))</f>
        <v>7</v>
      </c>
      <c r="D614" s="33">
        <f t="shared" ca="1" si="337"/>
        <v>7</v>
      </c>
      <c r="E614" s="42">
        <f t="shared" ca="1" si="351"/>
        <v>2</v>
      </c>
      <c r="F614" s="33">
        <f t="shared" ca="1" si="335"/>
        <v>24</v>
      </c>
      <c r="G614" s="20" t="str">
        <f t="shared" ca="1" si="347"/>
        <v>l</v>
      </c>
      <c r="H614" s="21">
        <f t="shared" ca="1" si="340"/>
        <v>-24</v>
      </c>
      <c r="I614" s="56">
        <f t="shared" ca="1" si="352"/>
        <v>-72</v>
      </c>
      <c r="J614" s="21">
        <f t="shared" ca="1" si="349"/>
        <v>24</v>
      </c>
      <c r="K614" s="21">
        <f ca="1">IF(N602="Win",1,K602+1)</f>
        <v>2</v>
      </c>
      <c r="L614" s="21">
        <f t="shared" si="350"/>
        <v>12</v>
      </c>
      <c r="M614" s="21">
        <f ca="1">COUNTIF(H603:H614,-1*J603)</f>
        <v>10</v>
      </c>
      <c r="N614" s="22" t="str">
        <f ca="1">IF(M614=12,"Lost","Win")</f>
        <v>Win</v>
      </c>
      <c r="O614" s="5"/>
      <c r="R614" s="2"/>
    </row>
    <row r="615" spans="2:18" x14ac:dyDescent="0.25">
      <c r="B615" s="26">
        <f t="shared" ca="1" si="331"/>
        <v>3</v>
      </c>
      <c r="C615" s="38">
        <f ca="1">IF(B615="","",VLOOKUP(B615,Tabelle2!$D$1:$E$37,2,0))</f>
        <v>1</v>
      </c>
      <c r="D615" s="33">
        <f t="shared" ca="1" si="337"/>
        <v>1</v>
      </c>
      <c r="E615" s="43"/>
      <c r="F615" s="33">
        <f t="shared" ca="1" si="335"/>
        <v>12</v>
      </c>
      <c r="G615" s="31" t="str">
        <f ca="1">IF(C616=D615,"w","l")</f>
        <v>l</v>
      </c>
      <c r="H615" s="14">
        <f t="shared" ca="1" si="340"/>
        <v>-12</v>
      </c>
      <c r="I615" s="57">
        <f ca="1">I614+H615</f>
        <v>-84</v>
      </c>
      <c r="J615" s="14">
        <f ca="1">12*K615</f>
        <v>12</v>
      </c>
      <c r="K615" s="14">
        <f ca="1">IF(N614="Win",1,K614+1)</f>
        <v>1</v>
      </c>
      <c r="L615" s="13">
        <v>1</v>
      </c>
      <c r="M615" s="15"/>
      <c r="N615" s="14"/>
      <c r="O615" s="5"/>
      <c r="R615" s="2"/>
    </row>
    <row r="616" spans="2:18" x14ac:dyDescent="0.25">
      <c r="B616" s="26">
        <f t="shared" ca="1" si="331"/>
        <v>19</v>
      </c>
      <c r="C616" s="35">
        <f ca="1">IF(B616="","",VLOOKUP(B616,Tabelle2!$D$1:$E$37,2,0))</f>
        <v>7</v>
      </c>
      <c r="D616" s="33">
        <f t="shared" ca="1" si="337"/>
        <v>7</v>
      </c>
      <c r="E616" s="40"/>
      <c r="F616" s="33">
        <f t="shared" ca="1" si="335"/>
        <v>12</v>
      </c>
      <c r="G616" s="29" t="str">
        <f t="shared" ref="G616:G626" ca="1" si="353">IF(C617=D616,"w","l")</f>
        <v>l</v>
      </c>
      <c r="H616" s="1">
        <f t="shared" ca="1" si="340"/>
        <v>-12</v>
      </c>
      <c r="I616" s="54">
        <f t="shared" ref="I616:I622" ca="1" si="354">H616+I615</f>
        <v>-96</v>
      </c>
      <c r="J616" s="1">
        <f t="shared" ref="J616:J626" ca="1" si="355">12*K616</f>
        <v>12</v>
      </c>
      <c r="K616" s="1">
        <f ca="1">IF(N614="Win",1,K614+1)</f>
        <v>1</v>
      </c>
      <c r="L616" s="1">
        <f>IF(L615=12,1,L615+1)</f>
        <v>2</v>
      </c>
      <c r="M616" s="8"/>
      <c r="N616" s="1"/>
      <c r="O616" s="5"/>
      <c r="R616" s="2"/>
    </row>
    <row r="617" spans="2:18" x14ac:dyDescent="0.25">
      <c r="B617" s="26">
        <f t="shared" ca="1" si="331"/>
        <v>27</v>
      </c>
      <c r="C617" s="35">
        <f ca="1">IF(B617="","",VLOOKUP(B617,Tabelle2!$D$1:$E$37,2,0))</f>
        <v>9</v>
      </c>
      <c r="D617" s="33">
        <f t="shared" ca="1" si="337"/>
        <v>9</v>
      </c>
      <c r="E617" s="40"/>
      <c r="F617" s="33">
        <f t="shared" ca="1" si="335"/>
        <v>12</v>
      </c>
      <c r="G617" s="29" t="str">
        <f t="shared" ca="1" si="353"/>
        <v>l</v>
      </c>
      <c r="H617" s="1">
        <f t="shared" ca="1" si="340"/>
        <v>-12</v>
      </c>
      <c r="I617" s="54">
        <f t="shared" ca="1" si="354"/>
        <v>-108</v>
      </c>
      <c r="J617" s="1">
        <f t="shared" ca="1" si="355"/>
        <v>12</v>
      </c>
      <c r="K617" s="1">
        <f ca="1">IF(N614="Win",1,K614+1)</f>
        <v>1</v>
      </c>
      <c r="L617" s="1">
        <f t="shared" ref="L617:L626" si="356">IF(L616=12,1,L616+1)</f>
        <v>3</v>
      </c>
      <c r="M617" s="8"/>
      <c r="N617" s="1"/>
      <c r="O617" s="5"/>
      <c r="R617" s="2"/>
    </row>
    <row r="618" spans="2:18" x14ac:dyDescent="0.25">
      <c r="B618" s="26">
        <f t="shared" ca="1" si="331"/>
        <v>24</v>
      </c>
      <c r="C618" s="35">
        <f ca="1">IF(B618="","",VLOOKUP(B618,Tabelle2!$D$1:$E$37,2,0))</f>
        <v>8</v>
      </c>
      <c r="D618" s="33">
        <f t="shared" ca="1" si="337"/>
        <v>8</v>
      </c>
      <c r="E618" s="40">
        <v>1</v>
      </c>
      <c r="F618" s="33">
        <f t="shared" ca="1" si="335"/>
        <v>12</v>
      </c>
      <c r="G618" s="29" t="str">
        <f t="shared" ca="1" si="353"/>
        <v>w</v>
      </c>
      <c r="H618" s="1">
        <f t="shared" ca="1" si="340"/>
        <v>132</v>
      </c>
      <c r="I618" s="54">
        <f t="shared" ca="1" si="354"/>
        <v>24</v>
      </c>
      <c r="J618" s="1">
        <f t="shared" ca="1" si="355"/>
        <v>12</v>
      </c>
      <c r="K618" s="1">
        <f ca="1">IF(N614="Win",1,K614+1)</f>
        <v>1</v>
      </c>
      <c r="L618" s="1">
        <f t="shared" si="356"/>
        <v>4</v>
      </c>
      <c r="M618" s="8"/>
      <c r="N618" s="1"/>
      <c r="O618" s="6"/>
      <c r="R618" s="2"/>
    </row>
    <row r="619" spans="2:18" x14ac:dyDescent="0.25">
      <c r="B619" s="26">
        <f t="shared" ca="1" si="331"/>
        <v>23</v>
      </c>
      <c r="C619" s="35">
        <f ca="1">IF(B619="","",VLOOKUP(B619,Tabelle2!$D$1:$E$37,2,0))</f>
        <v>8</v>
      </c>
      <c r="D619" s="33">
        <f t="shared" ca="1" si="337"/>
        <v>8</v>
      </c>
      <c r="E619" s="40">
        <f ca="1">IF(E618=6,1,IF(G618="w",E618+1,E618))</f>
        <v>2</v>
      </c>
      <c r="F619" s="33">
        <f t="shared" ca="1" si="335"/>
        <v>12</v>
      </c>
      <c r="G619" s="29" t="str">
        <f t="shared" ca="1" si="353"/>
        <v>l</v>
      </c>
      <c r="H619" s="1">
        <f t="shared" ca="1" si="340"/>
        <v>0</v>
      </c>
      <c r="I619" s="54">
        <f t="shared" ca="1" si="354"/>
        <v>24</v>
      </c>
      <c r="J619" s="1">
        <f t="shared" ca="1" si="355"/>
        <v>12</v>
      </c>
      <c r="K619" s="1">
        <f ca="1">IF(N614="Win",1,K614+1)</f>
        <v>1</v>
      </c>
      <c r="L619" s="1">
        <f t="shared" si="356"/>
        <v>5</v>
      </c>
      <c r="M619" s="8"/>
      <c r="N619" s="1"/>
      <c r="O619" s="5"/>
      <c r="R619" s="2"/>
    </row>
    <row r="620" spans="2:18" x14ac:dyDescent="0.25">
      <c r="B620" s="26">
        <f t="shared" ca="1" si="331"/>
        <v>18</v>
      </c>
      <c r="C620" s="35">
        <f ca="1">IF(B620="","",VLOOKUP(B620,Tabelle2!$D$1:$E$37,2,0))</f>
        <v>6</v>
      </c>
      <c r="D620" s="33">
        <f t="shared" ca="1" si="337"/>
        <v>6</v>
      </c>
      <c r="E620" s="40">
        <f ca="1">IF(E619=6,1,IF(G619="w",E619+1,E619))</f>
        <v>2</v>
      </c>
      <c r="F620" s="33">
        <f t="shared" ca="1" si="335"/>
        <v>12</v>
      </c>
      <c r="G620" s="29" t="str">
        <f t="shared" ca="1" si="353"/>
        <v>l</v>
      </c>
      <c r="H620" s="1">
        <f t="shared" ca="1" si="340"/>
        <v>-12</v>
      </c>
      <c r="I620" s="54">
        <f t="shared" ca="1" si="354"/>
        <v>12</v>
      </c>
      <c r="J620" s="1">
        <f t="shared" ca="1" si="355"/>
        <v>12</v>
      </c>
      <c r="K620" s="1">
        <f ca="1">IF(N614="Win",1,K614+1)</f>
        <v>1</v>
      </c>
      <c r="L620" s="1">
        <f t="shared" si="356"/>
        <v>6</v>
      </c>
      <c r="M620" s="8"/>
      <c r="N620" s="1"/>
      <c r="O620" s="5"/>
      <c r="R620" s="2"/>
    </row>
    <row r="621" spans="2:18" x14ac:dyDescent="0.25">
      <c r="B621" s="26">
        <f t="shared" ca="1" si="331"/>
        <v>24</v>
      </c>
      <c r="C621" s="35">
        <f ca="1">IF(B621="","",VLOOKUP(B621,Tabelle2!$D$1:$E$37,2,0))</f>
        <v>8</v>
      </c>
      <c r="D621" s="33">
        <f t="shared" ca="1" si="337"/>
        <v>8</v>
      </c>
      <c r="E621" s="40">
        <f ca="1">IF(E620=6,1,IF(G620="w",E620+1,E620))</f>
        <v>2</v>
      </c>
      <c r="F621" s="33">
        <f t="shared" ca="1" si="335"/>
        <v>12</v>
      </c>
      <c r="G621" s="29" t="str">
        <f t="shared" ca="1" si="353"/>
        <v>l</v>
      </c>
      <c r="H621" s="1">
        <f ca="1">IF(AND(G620="w",H620&lt;&gt;0),0,IF(G621="w",12*J621-J621,J621*(-1)))</f>
        <v>-12</v>
      </c>
      <c r="I621" s="54">
        <f t="shared" ca="1" si="354"/>
        <v>0</v>
      </c>
      <c r="J621" s="1">
        <f t="shared" ca="1" si="355"/>
        <v>12</v>
      </c>
      <c r="K621" s="1">
        <f ca="1">IF(N614="Win",1,K614+1)</f>
        <v>1</v>
      </c>
      <c r="L621" s="1">
        <f t="shared" si="356"/>
        <v>7</v>
      </c>
      <c r="M621" s="8"/>
      <c r="N621" s="1"/>
      <c r="O621" s="5"/>
      <c r="R621" s="2"/>
    </row>
    <row r="622" spans="2:18" x14ac:dyDescent="0.25">
      <c r="B622" s="26">
        <f t="shared" ca="1" si="331"/>
        <v>36</v>
      </c>
      <c r="C622" s="35">
        <f ca="1">IF(B622="","",VLOOKUP(B622,Tabelle2!$D$1:$E$37,2,0))</f>
        <v>12</v>
      </c>
      <c r="D622" s="33">
        <f t="shared" ca="1" si="337"/>
        <v>12</v>
      </c>
      <c r="E622" s="40">
        <f ca="1">IF(E621=6,1,IF(G621="w",E621+1,E621))</f>
        <v>2</v>
      </c>
      <c r="F622" s="33">
        <f t="shared" ca="1" si="335"/>
        <v>12</v>
      </c>
      <c r="G622" s="29" t="str">
        <f t="shared" ca="1" si="353"/>
        <v>l</v>
      </c>
      <c r="H622" s="1">
        <f t="shared" ref="H622:H685" ca="1" si="357">IF(AND(G621="w",H621&lt;&gt;0),0,IF(G622="w",12*J622-J622,J622*(-1)))</f>
        <v>-12</v>
      </c>
      <c r="I622" s="54">
        <f t="shared" ca="1" si="354"/>
        <v>-12</v>
      </c>
      <c r="J622" s="1">
        <f t="shared" ca="1" si="355"/>
        <v>12</v>
      </c>
      <c r="K622" s="1">
        <f ca="1">IF(N614="Win",1,K614+1)</f>
        <v>1</v>
      </c>
      <c r="L622" s="1">
        <f t="shared" si="356"/>
        <v>8</v>
      </c>
      <c r="M622" s="8"/>
      <c r="N622" s="1"/>
      <c r="O622" s="5"/>
      <c r="R622" s="2"/>
    </row>
    <row r="623" spans="2:18" x14ac:dyDescent="0.25">
      <c r="B623" s="26">
        <f t="shared" ca="1" si="331"/>
        <v>28</v>
      </c>
      <c r="C623" s="35">
        <f ca="1">IF(B623="","",VLOOKUP(B623,Tabelle2!$D$1:$E$37,2,0))</f>
        <v>10</v>
      </c>
      <c r="D623" s="33">
        <f t="shared" ca="1" si="337"/>
        <v>10</v>
      </c>
      <c r="E623" s="40">
        <f ca="1">IF(E622=6,1,IF(G622="w",E622+1,E622))</f>
        <v>2</v>
      </c>
      <c r="F623" s="33">
        <f t="shared" ca="1" si="335"/>
        <v>12</v>
      </c>
      <c r="G623" s="29" t="str">
        <f t="shared" ca="1" si="353"/>
        <v>l</v>
      </c>
      <c r="H623" s="1">
        <f t="shared" ca="1" si="357"/>
        <v>-12</v>
      </c>
      <c r="I623" s="54">
        <f ca="1">H623+I622</f>
        <v>-24</v>
      </c>
      <c r="J623" s="1">
        <f t="shared" ca="1" si="355"/>
        <v>12</v>
      </c>
      <c r="K623" s="1">
        <f ca="1">IF(N614="Win",1,K614+1)</f>
        <v>1</v>
      </c>
      <c r="L623" s="1">
        <f t="shared" si="356"/>
        <v>9</v>
      </c>
      <c r="M623" s="8"/>
      <c r="N623" s="1"/>
      <c r="O623" s="5"/>
      <c r="R623" s="2"/>
    </row>
    <row r="624" spans="2:18" x14ac:dyDescent="0.25">
      <c r="B624" s="26">
        <f t="shared" ca="1" si="331"/>
        <v>0</v>
      </c>
      <c r="C624" s="35">
        <f ca="1">IF(B624="","",VLOOKUP(B624,Tabelle2!$D$1:$E$37,2,0))</f>
        <v>0</v>
      </c>
      <c r="D624" s="33">
        <f t="shared" ca="1" si="337"/>
        <v>0</v>
      </c>
      <c r="E624" s="40">
        <f t="shared" ref="E624:E626" ca="1" si="358">IF(E623=6,1,IF(G623="w",E623+1,E623))</f>
        <v>2</v>
      </c>
      <c r="F624" s="33">
        <f t="shared" ca="1" si="335"/>
        <v>12</v>
      </c>
      <c r="G624" s="29" t="str">
        <f t="shared" ca="1" si="353"/>
        <v>l</v>
      </c>
      <c r="H624" s="1">
        <f t="shared" ca="1" si="357"/>
        <v>-12</v>
      </c>
      <c r="I624" s="54">
        <f t="shared" ref="I624:I626" ca="1" si="359">H624+I623</f>
        <v>-36</v>
      </c>
      <c r="J624" s="1">
        <f t="shared" ca="1" si="355"/>
        <v>12</v>
      </c>
      <c r="K624" s="1">
        <f ca="1">IF(N614="Win",1,K614+1)</f>
        <v>1</v>
      </c>
      <c r="L624" s="1">
        <f t="shared" si="356"/>
        <v>10</v>
      </c>
      <c r="M624" s="8"/>
      <c r="N624" s="1"/>
      <c r="O624" s="5"/>
      <c r="R624" s="2"/>
    </row>
    <row r="625" spans="2:18" ht="15.75" thickBot="1" x14ac:dyDescent="0.3">
      <c r="B625" s="26">
        <f t="shared" ca="1" si="331"/>
        <v>22</v>
      </c>
      <c r="C625" s="36">
        <f ca="1">IF(B625="","",VLOOKUP(B625,Tabelle2!$D$1:$E$37,2,0))</f>
        <v>8</v>
      </c>
      <c r="D625" s="33">
        <f t="shared" ca="1" si="337"/>
        <v>8</v>
      </c>
      <c r="E625" s="41">
        <f t="shared" ca="1" si="358"/>
        <v>2</v>
      </c>
      <c r="F625" s="33">
        <f t="shared" ca="1" si="335"/>
        <v>12</v>
      </c>
      <c r="G625" s="30" t="str">
        <f t="shared" ca="1" si="353"/>
        <v>l</v>
      </c>
      <c r="H625" s="18">
        <f t="shared" ca="1" si="357"/>
        <v>-12</v>
      </c>
      <c r="I625" s="55">
        <f t="shared" ca="1" si="359"/>
        <v>-48</v>
      </c>
      <c r="J625" s="18">
        <f t="shared" ca="1" si="355"/>
        <v>12</v>
      </c>
      <c r="K625" s="18">
        <f ca="1">IF(N614="Win",1,K614+1)</f>
        <v>1</v>
      </c>
      <c r="L625" s="18">
        <f t="shared" si="356"/>
        <v>11</v>
      </c>
      <c r="M625" s="19"/>
      <c r="N625" s="18"/>
      <c r="O625" s="5"/>
      <c r="R625" s="2"/>
    </row>
    <row r="626" spans="2:18" ht="15.75" thickBot="1" x14ac:dyDescent="0.3">
      <c r="B626" s="26">
        <f t="shared" ca="1" si="331"/>
        <v>7</v>
      </c>
      <c r="C626" s="37">
        <f ca="1">IF(B626="","",VLOOKUP(B626,Tabelle2!$D$1:$E$37,2,0))</f>
        <v>3</v>
      </c>
      <c r="D626" s="33">
        <f t="shared" ca="1" si="337"/>
        <v>3</v>
      </c>
      <c r="E626" s="42">
        <f t="shared" ca="1" si="358"/>
        <v>2</v>
      </c>
      <c r="F626" s="33">
        <f t="shared" ca="1" si="335"/>
        <v>12</v>
      </c>
      <c r="G626" s="20" t="str">
        <f t="shared" ca="1" si="353"/>
        <v>l</v>
      </c>
      <c r="H626" s="21">
        <f t="shared" ca="1" si="357"/>
        <v>-12</v>
      </c>
      <c r="I626" s="56">
        <f t="shared" ca="1" si="359"/>
        <v>-60</v>
      </c>
      <c r="J626" s="21">
        <f t="shared" ca="1" si="355"/>
        <v>12</v>
      </c>
      <c r="K626" s="21">
        <f ca="1">IF(N614="Win",1,K614+1)</f>
        <v>1</v>
      </c>
      <c r="L626" s="21">
        <f t="shared" si="356"/>
        <v>12</v>
      </c>
      <c r="M626" s="21">
        <f ca="1">COUNTIF(H615:H626,-1*J615)</f>
        <v>10</v>
      </c>
      <c r="N626" s="22" t="str">
        <f ca="1">IF(M626=12,"Lost","Win")</f>
        <v>Win</v>
      </c>
      <c r="O626" s="5"/>
      <c r="R626" s="2"/>
    </row>
    <row r="627" spans="2:18" x14ac:dyDescent="0.25">
      <c r="B627" s="26">
        <f t="shared" ca="1" si="331"/>
        <v>26</v>
      </c>
      <c r="C627" s="38">
        <f ca="1">IF(B627="","",VLOOKUP(B627,Tabelle2!$D$1:$E$37,2,0))</f>
        <v>9</v>
      </c>
      <c r="D627" s="33">
        <f t="shared" ca="1" si="337"/>
        <v>9</v>
      </c>
      <c r="E627" s="43"/>
      <c r="F627" s="33">
        <f t="shared" ca="1" si="335"/>
        <v>12</v>
      </c>
      <c r="G627" s="31" t="str">
        <f ca="1">IF(C628=D627,"w","l")</f>
        <v>l</v>
      </c>
      <c r="H627" s="14">
        <f t="shared" ca="1" si="357"/>
        <v>-12</v>
      </c>
      <c r="I627" s="57">
        <f ca="1">I626+H627</f>
        <v>-72</v>
      </c>
      <c r="J627" s="14">
        <f ca="1">12*K627</f>
        <v>12</v>
      </c>
      <c r="K627" s="14">
        <f ca="1">IF(N626="Win",1,K626+1)</f>
        <v>1</v>
      </c>
      <c r="L627" s="13">
        <v>1</v>
      </c>
      <c r="M627" s="15"/>
      <c r="N627" s="14"/>
      <c r="O627" s="5"/>
      <c r="R627" s="2"/>
    </row>
    <row r="628" spans="2:18" x14ac:dyDescent="0.25">
      <c r="B628" s="26">
        <f t="shared" ca="1" si="331"/>
        <v>7</v>
      </c>
      <c r="C628" s="35">
        <f ca="1">IF(B628="","",VLOOKUP(B628,Tabelle2!$D$1:$E$37,2,0))</f>
        <v>3</v>
      </c>
      <c r="D628" s="33">
        <f t="shared" ca="1" si="337"/>
        <v>3</v>
      </c>
      <c r="E628" s="40"/>
      <c r="F628" s="33">
        <f t="shared" ca="1" si="335"/>
        <v>12</v>
      </c>
      <c r="G628" s="29" t="str">
        <f t="shared" ref="G628:G638" ca="1" si="360">IF(C629=D628,"w","l")</f>
        <v>l</v>
      </c>
      <c r="H628" s="1">
        <f t="shared" ca="1" si="357"/>
        <v>-12</v>
      </c>
      <c r="I628" s="54">
        <f t="shared" ref="I628:I634" ca="1" si="361">H628+I627</f>
        <v>-84</v>
      </c>
      <c r="J628" s="1">
        <f t="shared" ref="J628:J638" ca="1" si="362">12*K628</f>
        <v>12</v>
      </c>
      <c r="K628" s="1">
        <f ca="1">IF(N626="Win",1,K626+1)</f>
        <v>1</v>
      </c>
      <c r="L628" s="1">
        <f>IF(L627=12,1,L627+1)</f>
        <v>2</v>
      </c>
      <c r="M628" s="8"/>
      <c r="N628" s="1"/>
      <c r="O628" s="5"/>
      <c r="R628" s="2"/>
    </row>
    <row r="629" spans="2:18" x14ac:dyDescent="0.25">
      <c r="B629" s="26">
        <f t="shared" ca="1" si="331"/>
        <v>30</v>
      </c>
      <c r="C629" s="35">
        <f ca="1">IF(B629="","",VLOOKUP(B629,Tabelle2!$D$1:$E$37,2,0))</f>
        <v>10</v>
      </c>
      <c r="D629" s="33">
        <f t="shared" ca="1" si="337"/>
        <v>10</v>
      </c>
      <c r="E629" s="40"/>
      <c r="F629" s="33">
        <f t="shared" ca="1" si="335"/>
        <v>12</v>
      </c>
      <c r="G629" s="29" t="str">
        <f t="shared" ca="1" si="360"/>
        <v>w</v>
      </c>
      <c r="H629" s="1">
        <f t="shared" ca="1" si="357"/>
        <v>132</v>
      </c>
      <c r="I629" s="54">
        <f t="shared" ca="1" si="361"/>
        <v>48</v>
      </c>
      <c r="J629" s="1">
        <f t="shared" ca="1" si="362"/>
        <v>12</v>
      </c>
      <c r="K629" s="1">
        <f ca="1">IF(N626="Win",1,K626+1)</f>
        <v>1</v>
      </c>
      <c r="L629" s="1">
        <f t="shared" ref="L629:L638" si="363">IF(L628=12,1,L628+1)</f>
        <v>3</v>
      </c>
      <c r="M629" s="8"/>
      <c r="N629" s="1"/>
      <c r="O629" s="5"/>
      <c r="R629" s="2"/>
    </row>
    <row r="630" spans="2:18" x14ac:dyDescent="0.25">
      <c r="B630" s="26">
        <f t="shared" ca="1" si="331"/>
        <v>29</v>
      </c>
      <c r="C630" s="35">
        <f ca="1">IF(B630="","",VLOOKUP(B630,Tabelle2!$D$1:$E$37,2,0))</f>
        <v>10</v>
      </c>
      <c r="D630" s="33">
        <f t="shared" ca="1" si="337"/>
        <v>10</v>
      </c>
      <c r="E630" s="40">
        <v>1</v>
      </c>
      <c r="F630" s="33">
        <f t="shared" ca="1" si="335"/>
        <v>12</v>
      </c>
      <c r="G630" s="29" t="str">
        <f t="shared" ca="1" si="360"/>
        <v>l</v>
      </c>
      <c r="H630" s="1">
        <f t="shared" ca="1" si="357"/>
        <v>0</v>
      </c>
      <c r="I630" s="54">
        <f t="shared" ca="1" si="361"/>
        <v>48</v>
      </c>
      <c r="J630" s="1">
        <f t="shared" ca="1" si="362"/>
        <v>12</v>
      </c>
      <c r="K630" s="1">
        <f ca="1">IF(N626="Win",1,K626+1)</f>
        <v>1</v>
      </c>
      <c r="L630" s="1">
        <f t="shared" si="363"/>
        <v>4</v>
      </c>
      <c r="M630" s="8"/>
      <c r="N630" s="1"/>
      <c r="O630" s="6"/>
      <c r="R630" s="2"/>
    </row>
    <row r="631" spans="2:18" x14ac:dyDescent="0.25">
      <c r="B631" s="26">
        <f t="shared" ca="1" si="331"/>
        <v>31</v>
      </c>
      <c r="C631" s="35">
        <f ca="1">IF(B631="","",VLOOKUP(B631,Tabelle2!$D$1:$E$37,2,0))</f>
        <v>11</v>
      </c>
      <c r="D631" s="33">
        <f t="shared" ca="1" si="337"/>
        <v>11</v>
      </c>
      <c r="E631" s="40">
        <f ca="1">IF(E630=6,1,IF(G630="w",E630+1,E630))</f>
        <v>1</v>
      </c>
      <c r="F631" s="33">
        <f t="shared" ca="1" si="335"/>
        <v>12</v>
      </c>
      <c r="G631" s="29" t="str">
        <f t="shared" ca="1" si="360"/>
        <v>l</v>
      </c>
      <c r="H631" s="1">
        <f t="shared" ca="1" si="357"/>
        <v>-12</v>
      </c>
      <c r="I631" s="54">
        <f t="shared" ca="1" si="361"/>
        <v>36</v>
      </c>
      <c r="J631" s="1">
        <f t="shared" ca="1" si="362"/>
        <v>12</v>
      </c>
      <c r="K631" s="1">
        <f ca="1">IF(N626="Win",1,K626+1)</f>
        <v>1</v>
      </c>
      <c r="L631" s="1">
        <f t="shared" si="363"/>
        <v>5</v>
      </c>
      <c r="M631" s="8"/>
      <c r="N631" s="1"/>
      <c r="O631" s="5"/>
      <c r="R631" s="2"/>
    </row>
    <row r="632" spans="2:18" x14ac:dyDescent="0.25">
      <c r="B632" s="26">
        <f t="shared" ca="1" si="331"/>
        <v>18</v>
      </c>
      <c r="C632" s="35">
        <f ca="1">IF(B632="","",VLOOKUP(B632,Tabelle2!$D$1:$E$37,2,0))</f>
        <v>6</v>
      </c>
      <c r="D632" s="33">
        <f t="shared" ca="1" si="337"/>
        <v>6</v>
      </c>
      <c r="E632" s="40">
        <f ca="1">IF(E631=6,1,IF(G631="w",E631+1,E631))</f>
        <v>1</v>
      </c>
      <c r="F632" s="33">
        <f t="shared" ca="1" si="335"/>
        <v>12</v>
      </c>
      <c r="G632" s="29" t="str">
        <f t="shared" ca="1" si="360"/>
        <v>l</v>
      </c>
      <c r="H632" s="1">
        <f t="shared" ca="1" si="357"/>
        <v>-12</v>
      </c>
      <c r="I632" s="54">
        <f t="shared" ca="1" si="361"/>
        <v>24</v>
      </c>
      <c r="J632" s="1">
        <f t="shared" ca="1" si="362"/>
        <v>12</v>
      </c>
      <c r="K632" s="1">
        <f ca="1">IF(N626="Win",1,K626+1)</f>
        <v>1</v>
      </c>
      <c r="L632" s="1">
        <f t="shared" si="363"/>
        <v>6</v>
      </c>
      <c r="M632" s="8"/>
      <c r="N632" s="1"/>
      <c r="O632" s="5"/>
      <c r="R632" s="2"/>
    </row>
    <row r="633" spans="2:18" x14ac:dyDescent="0.25">
      <c r="B633" s="26">
        <f t="shared" ca="1" si="331"/>
        <v>2</v>
      </c>
      <c r="C633" s="35">
        <f ca="1">IF(B633="","",VLOOKUP(B633,Tabelle2!$D$1:$E$37,2,0))</f>
        <v>1</v>
      </c>
      <c r="D633" s="33">
        <f t="shared" ca="1" si="337"/>
        <v>1</v>
      </c>
      <c r="E633" s="40">
        <f ca="1">IF(E632=6,1,IF(G632="w",E632+1,E632))</f>
        <v>1</v>
      </c>
      <c r="F633" s="33">
        <f t="shared" ca="1" si="335"/>
        <v>12</v>
      </c>
      <c r="G633" s="29" t="str">
        <f t="shared" ca="1" si="360"/>
        <v>l</v>
      </c>
      <c r="H633" s="1">
        <f t="shared" ca="1" si="357"/>
        <v>-12</v>
      </c>
      <c r="I633" s="54">
        <f t="shared" ca="1" si="361"/>
        <v>12</v>
      </c>
      <c r="J633" s="1">
        <f t="shared" ca="1" si="362"/>
        <v>12</v>
      </c>
      <c r="K633" s="1">
        <f ca="1">IF(N626="Win",1,K626+1)</f>
        <v>1</v>
      </c>
      <c r="L633" s="1">
        <f t="shared" si="363"/>
        <v>7</v>
      </c>
      <c r="M633" s="8"/>
      <c r="N633" s="1"/>
      <c r="O633" s="5"/>
      <c r="R633" s="2"/>
    </row>
    <row r="634" spans="2:18" x14ac:dyDescent="0.25">
      <c r="B634" s="26">
        <f t="shared" ca="1" si="331"/>
        <v>16</v>
      </c>
      <c r="C634" s="35">
        <f ca="1">IF(B634="","",VLOOKUP(B634,Tabelle2!$D$1:$E$37,2,0))</f>
        <v>6</v>
      </c>
      <c r="D634" s="33">
        <f t="shared" ca="1" si="337"/>
        <v>6</v>
      </c>
      <c r="E634" s="40">
        <f ca="1">IF(E633=6,1,IF(G633="w",E633+1,E633))</f>
        <v>1</v>
      </c>
      <c r="F634" s="33">
        <f t="shared" ca="1" si="335"/>
        <v>12</v>
      </c>
      <c r="G634" s="29" t="str">
        <f t="shared" ca="1" si="360"/>
        <v>l</v>
      </c>
      <c r="H634" s="1">
        <f t="shared" ca="1" si="357"/>
        <v>-12</v>
      </c>
      <c r="I634" s="54">
        <f t="shared" ca="1" si="361"/>
        <v>0</v>
      </c>
      <c r="J634" s="1">
        <f t="shared" ca="1" si="362"/>
        <v>12</v>
      </c>
      <c r="K634" s="1">
        <f ca="1">IF(N626="Win",1,K626+1)</f>
        <v>1</v>
      </c>
      <c r="L634" s="1">
        <f t="shared" si="363"/>
        <v>8</v>
      </c>
      <c r="M634" s="8"/>
      <c r="N634" s="1"/>
      <c r="O634" s="5"/>
      <c r="R634" s="2"/>
    </row>
    <row r="635" spans="2:18" x14ac:dyDescent="0.25">
      <c r="B635" s="26">
        <f t="shared" ca="1" si="331"/>
        <v>9</v>
      </c>
      <c r="C635" s="35">
        <f ca="1">IF(B635="","",VLOOKUP(B635,Tabelle2!$D$1:$E$37,2,0))</f>
        <v>3</v>
      </c>
      <c r="D635" s="33">
        <f t="shared" ca="1" si="337"/>
        <v>3</v>
      </c>
      <c r="E635" s="40">
        <f ca="1">IF(E634=6,1,IF(G634="w",E634+1,E634))</f>
        <v>1</v>
      </c>
      <c r="F635" s="33">
        <f t="shared" ca="1" si="335"/>
        <v>12</v>
      </c>
      <c r="G635" s="29" t="str">
        <f t="shared" ca="1" si="360"/>
        <v>l</v>
      </c>
      <c r="H635" s="1">
        <f t="shared" ca="1" si="357"/>
        <v>-12</v>
      </c>
      <c r="I635" s="54">
        <f ca="1">H635+I634</f>
        <v>-12</v>
      </c>
      <c r="J635" s="1">
        <f t="shared" ca="1" si="362"/>
        <v>12</v>
      </c>
      <c r="K635" s="1">
        <f ca="1">IF(N626="Win",1,K626+1)</f>
        <v>1</v>
      </c>
      <c r="L635" s="1">
        <f t="shared" si="363"/>
        <v>9</v>
      </c>
      <c r="M635" s="8"/>
      <c r="N635" s="1"/>
      <c r="O635" s="5"/>
      <c r="R635" s="2"/>
    </row>
    <row r="636" spans="2:18" x14ac:dyDescent="0.25">
      <c r="B636" s="26">
        <f t="shared" ca="1" si="331"/>
        <v>24</v>
      </c>
      <c r="C636" s="35">
        <f ca="1">IF(B636="","",VLOOKUP(B636,Tabelle2!$D$1:$E$37,2,0))</f>
        <v>8</v>
      </c>
      <c r="D636" s="33">
        <f t="shared" ca="1" si="337"/>
        <v>8</v>
      </c>
      <c r="E636" s="40">
        <f t="shared" ref="E636:E638" ca="1" si="364">IF(E635=6,1,IF(G635="w",E635+1,E635))</f>
        <v>1</v>
      </c>
      <c r="F636" s="33">
        <f t="shared" ca="1" si="335"/>
        <v>12</v>
      </c>
      <c r="G636" s="29" t="str">
        <f t="shared" ca="1" si="360"/>
        <v>l</v>
      </c>
      <c r="H636" s="1">
        <f t="shared" ca="1" si="357"/>
        <v>-12</v>
      </c>
      <c r="I636" s="54">
        <f t="shared" ref="I636:I638" ca="1" si="365">H636+I635</f>
        <v>-24</v>
      </c>
      <c r="J636" s="1">
        <f t="shared" ca="1" si="362"/>
        <v>12</v>
      </c>
      <c r="K636" s="1">
        <f ca="1">IF(N626="Win",1,K626+1)</f>
        <v>1</v>
      </c>
      <c r="L636" s="1">
        <f t="shared" si="363"/>
        <v>10</v>
      </c>
      <c r="M636" s="8"/>
      <c r="N636" s="1"/>
      <c r="O636" s="5"/>
      <c r="R636" s="2"/>
    </row>
    <row r="637" spans="2:18" ht="15.75" thickBot="1" x14ac:dyDescent="0.3">
      <c r="B637" s="26">
        <f t="shared" ca="1" si="331"/>
        <v>34</v>
      </c>
      <c r="C637" s="36">
        <f ca="1">IF(B637="","",VLOOKUP(B637,Tabelle2!$D$1:$E$37,2,0))</f>
        <v>12</v>
      </c>
      <c r="D637" s="33">
        <f t="shared" ca="1" si="337"/>
        <v>12</v>
      </c>
      <c r="E637" s="41">
        <f t="shared" ca="1" si="364"/>
        <v>1</v>
      </c>
      <c r="F637" s="33">
        <f t="shared" ca="1" si="335"/>
        <v>12</v>
      </c>
      <c r="G637" s="30" t="str">
        <f t="shared" ca="1" si="360"/>
        <v>l</v>
      </c>
      <c r="H637" s="18">
        <f t="shared" ca="1" si="357"/>
        <v>-12</v>
      </c>
      <c r="I637" s="55">
        <f t="shared" ca="1" si="365"/>
        <v>-36</v>
      </c>
      <c r="J637" s="18">
        <f t="shared" ca="1" si="362"/>
        <v>12</v>
      </c>
      <c r="K637" s="18">
        <f ca="1">IF(N626="Win",1,K626+1)</f>
        <v>1</v>
      </c>
      <c r="L637" s="18">
        <f t="shared" si="363"/>
        <v>11</v>
      </c>
      <c r="M637" s="19"/>
      <c r="N637" s="18"/>
      <c r="O637" s="5"/>
      <c r="R637" s="2"/>
    </row>
    <row r="638" spans="2:18" ht="15.75" thickBot="1" x14ac:dyDescent="0.3">
      <c r="B638" s="26">
        <f t="shared" ca="1" si="331"/>
        <v>16</v>
      </c>
      <c r="C638" s="37">
        <f ca="1">IF(B638="","",VLOOKUP(B638,Tabelle2!$D$1:$E$37,2,0))</f>
        <v>6</v>
      </c>
      <c r="D638" s="33">
        <f t="shared" ca="1" si="337"/>
        <v>6</v>
      </c>
      <c r="E638" s="42">
        <f t="shared" ca="1" si="364"/>
        <v>1</v>
      </c>
      <c r="F638" s="33">
        <f t="shared" ca="1" si="335"/>
        <v>12</v>
      </c>
      <c r="G638" s="20" t="str">
        <f t="shared" ca="1" si="360"/>
        <v>l</v>
      </c>
      <c r="H638" s="21">
        <f t="shared" ca="1" si="357"/>
        <v>-12</v>
      </c>
      <c r="I638" s="56">
        <f t="shared" ca="1" si="365"/>
        <v>-48</v>
      </c>
      <c r="J638" s="21">
        <f t="shared" ca="1" si="362"/>
        <v>12</v>
      </c>
      <c r="K638" s="21">
        <f ca="1">IF(N626="Win",1,K626+1)</f>
        <v>1</v>
      </c>
      <c r="L638" s="21">
        <f t="shared" si="363"/>
        <v>12</v>
      </c>
      <c r="M638" s="21">
        <f ca="1">COUNTIF(H627:H638,-1*J627)</f>
        <v>10</v>
      </c>
      <c r="N638" s="22" t="str">
        <f ca="1">IF(M638=12,"Lost","Win")</f>
        <v>Win</v>
      </c>
      <c r="O638" s="5"/>
      <c r="R638" s="2"/>
    </row>
    <row r="639" spans="2:18" x14ac:dyDescent="0.25">
      <c r="B639" s="26">
        <f t="shared" ca="1" si="331"/>
        <v>32</v>
      </c>
      <c r="C639" s="38">
        <f ca="1">IF(B639="","",VLOOKUP(B639,Tabelle2!$D$1:$E$37,2,0))</f>
        <v>11</v>
      </c>
      <c r="D639" s="33">
        <f t="shared" ca="1" si="337"/>
        <v>11</v>
      </c>
      <c r="E639" s="43"/>
      <c r="F639" s="33">
        <f t="shared" ca="1" si="335"/>
        <v>12</v>
      </c>
      <c r="G639" s="31" t="str">
        <f ca="1">IF(C640=D639,"w","l")</f>
        <v>l</v>
      </c>
      <c r="H639" s="14">
        <f t="shared" ca="1" si="357"/>
        <v>-12</v>
      </c>
      <c r="I639" s="57">
        <f ca="1">I638+H639</f>
        <v>-60</v>
      </c>
      <c r="J639" s="14">
        <f ca="1">12*K639</f>
        <v>12</v>
      </c>
      <c r="K639" s="14">
        <f ca="1">IF(N638="Win",1,K638+1)</f>
        <v>1</v>
      </c>
      <c r="L639" s="13">
        <v>1</v>
      </c>
      <c r="M639" s="15"/>
      <c r="N639" s="14"/>
      <c r="O639" s="5"/>
      <c r="R639" s="2"/>
    </row>
    <row r="640" spans="2:18" x14ac:dyDescent="0.25">
      <c r="B640" s="26">
        <f t="shared" ca="1" si="331"/>
        <v>9</v>
      </c>
      <c r="C640" s="35">
        <f ca="1">IF(B640="","",VLOOKUP(B640,Tabelle2!$D$1:$E$37,2,0))</f>
        <v>3</v>
      </c>
      <c r="D640" s="33">
        <f t="shared" ca="1" si="337"/>
        <v>3</v>
      </c>
      <c r="E640" s="40"/>
      <c r="F640" s="33">
        <f t="shared" ca="1" si="335"/>
        <v>12</v>
      </c>
      <c r="G640" s="29" t="str">
        <f t="shared" ref="G640:G650" ca="1" si="366">IF(C641=D640,"w","l")</f>
        <v>l</v>
      </c>
      <c r="H640" s="1">
        <f t="shared" ca="1" si="357"/>
        <v>-12</v>
      </c>
      <c r="I640" s="54">
        <f t="shared" ref="I640:I646" ca="1" si="367">H640+I639</f>
        <v>-72</v>
      </c>
      <c r="J640" s="1">
        <f t="shared" ref="J640:J650" ca="1" si="368">12*K640</f>
        <v>12</v>
      </c>
      <c r="K640" s="1">
        <f ca="1">IF(N638="Win",1,K638+1)</f>
        <v>1</v>
      </c>
      <c r="L640" s="1">
        <f>IF(L639=12,1,L639+1)</f>
        <v>2</v>
      </c>
      <c r="M640" s="8"/>
      <c r="N640" s="1"/>
      <c r="O640" s="5"/>
      <c r="R640" s="2"/>
    </row>
    <row r="641" spans="2:18" x14ac:dyDescent="0.25">
      <c r="B641" s="26">
        <f t="shared" ca="1" si="331"/>
        <v>4</v>
      </c>
      <c r="C641" s="35">
        <f ca="1">IF(B641="","",VLOOKUP(B641,Tabelle2!$D$1:$E$37,2,0))</f>
        <v>2</v>
      </c>
      <c r="D641" s="33">
        <f t="shared" ca="1" si="337"/>
        <v>2</v>
      </c>
      <c r="E641" s="40"/>
      <c r="F641" s="33">
        <f t="shared" ca="1" si="335"/>
        <v>12</v>
      </c>
      <c r="G641" s="29" t="str">
        <f t="shared" ca="1" si="366"/>
        <v>l</v>
      </c>
      <c r="H641" s="1">
        <f t="shared" ca="1" si="357"/>
        <v>-12</v>
      </c>
      <c r="I641" s="54">
        <f t="shared" ca="1" si="367"/>
        <v>-84</v>
      </c>
      <c r="J641" s="1">
        <f t="shared" ca="1" si="368"/>
        <v>12</v>
      </c>
      <c r="K641" s="1">
        <f ca="1">IF(N638="Win",1,K638+1)</f>
        <v>1</v>
      </c>
      <c r="L641" s="1">
        <f t="shared" ref="L641:L650" si="369">IF(L640=12,1,L640+1)</f>
        <v>3</v>
      </c>
      <c r="M641" s="8"/>
      <c r="N641" s="1"/>
      <c r="O641" s="5"/>
      <c r="R641" s="2"/>
    </row>
    <row r="642" spans="2:18" x14ac:dyDescent="0.25">
      <c r="B642" s="26">
        <f t="shared" ca="1" si="331"/>
        <v>20</v>
      </c>
      <c r="C642" s="35">
        <f ca="1">IF(B642="","",VLOOKUP(B642,Tabelle2!$D$1:$E$37,2,0))</f>
        <v>7</v>
      </c>
      <c r="D642" s="33">
        <f t="shared" ca="1" si="337"/>
        <v>7</v>
      </c>
      <c r="E642" s="40">
        <v>1</v>
      </c>
      <c r="F642" s="33">
        <f t="shared" ca="1" si="335"/>
        <v>12</v>
      </c>
      <c r="G642" s="29" t="str">
        <f t="shared" ca="1" si="366"/>
        <v>l</v>
      </c>
      <c r="H642" s="1">
        <f t="shared" ca="1" si="357"/>
        <v>-12</v>
      </c>
      <c r="I642" s="54">
        <f t="shared" ca="1" si="367"/>
        <v>-96</v>
      </c>
      <c r="J642" s="1">
        <f t="shared" ca="1" si="368"/>
        <v>12</v>
      </c>
      <c r="K642" s="1">
        <f ca="1">IF(N638="Win",1,K638+1)</f>
        <v>1</v>
      </c>
      <c r="L642" s="1">
        <f t="shared" si="369"/>
        <v>4</v>
      </c>
      <c r="M642" s="8"/>
      <c r="N642" s="1"/>
      <c r="O642" s="6"/>
      <c r="R642" s="2"/>
    </row>
    <row r="643" spans="2:18" x14ac:dyDescent="0.25">
      <c r="B643" s="26">
        <f t="shared" ca="1" si="331"/>
        <v>16</v>
      </c>
      <c r="C643" s="35">
        <f ca="1">IF(B643="","",VLOOKUP(B643,Tabelle2!$D$1:$E$37,2,0))</f>
        <v>6</v>
      </c>
      <c r="D643" s="33">
        <f t="shared" ca="1" si="337"/>
        <v>6</v>
      </c>
      <c r="E643" s="40">
        <f ca="1">IF(E642=6,1,IF(G642="w",E642+1,E642))</f>
        <v>1</v>
      </c>
      <c r="F643" s="33">
        <f t="shared" ca="1" si="335"/>
        <v>12</v>
      </c>
      <c r="G643" s="29" t="str">
        <f t="shared" ca="1" si="366"/>
        <v>l</v>
      </c>
      <c r="H643" s="1">
        <f t="shared" ca="1" si="357"/>
        <v>-12</v>
      </c>
      <c r="I643" s="54">
        <f t="shared" ca="1" si="367"/>
        <v>-108</v>
      </c>
      <c r="J643" s="1">
        <f t="shared" ca="1" si="368"/>
        <v>12</v>
      </c>
      <c r="K643" s="1">
        <f ca="1">IF(N638="Win",1,K638+1)</f>
        <v>1</v>
      </c>
      <c r="L643" s="1">
        <f t="shared" si="369"/>
        <v>5</v>
      </c>
      <c r="M643" s="8"/>
      <c r="N643" s="1"/>
      <c r="O643" s="5"/>
      <c r="R643" s="2"/>
    </row>
    <row r="644" spans="2:18" x14ac:dyDescent="0.25">
      <c r="B644" s="26">
        <f t="shared" ref="B644:B707" ca="1" si="370">RANDBETWEEN(0,36)</f>
        <v>15</v>
      </c>
      <c r="C644" s="35">
        <f ca="1">IF(B644="","",VLOOKUP(B644,Tabelle2!$D$1:$E$37,2,0))</f>
        <v>5</v>
      </c>
      <c r="D644" s="33">
        <f t="shared" ca="1" si="337"/>
        <v>5</v>
      </c>
      <c r="E644" s="40">
        <f ca="1">IF(E643=6,1,IF(G643="w",E643+1,E643))</f>
        <v>1</v>
      </c>
      <c r="F644" s="33">
        <f t="shared" ca="1" si="335"/>
        <v>12</v>
      </c>
      <c r="G644" s="29" t="str">
        <f t="shared" ca="1" si="366"/>
        <v>l</v>
      </c>
      <c r="H644" s="1">
        <f t="shared" ca="1" si="357"/>
        <v>-12</v>
      </c>
      <c r="I644" s="54">
        <f t="shared" ca="1" si="367"/>
        <v>-120</v>
      </c>
      <c r="J644" s="1">
        <f t="shared" ca="1" si="368"/>
        <v>12</v>
      </c>
      <c r="K644" s="1">
        <f ca="1">IF(N638="Win",1,K638+1)</f>
        <v>1</v>
      </c>
      <c r="L644" s="1">
        <f t="shared" si="369"/>
        <v>6</v>
      </c>
      <c r="M644" s="8"/>
      <c r="N644" s="1"/>
      <c r="O644" s="5"/>
      <c r="R644" s="2"/>
    </row>
    <row r="645" spans="2:18" x14ac:dyDescent="0.25">
      <c r="B645" s="26">
        <f t="shared" ca="1" si="370"/>
        <v>5</v>
      </c>
      <c r="C645" s="35">
        <f ca="1">IF(B645="","",VLOOKUP(B645,Tabelle2!$D$1:$E$37,2,0))</f>
        <v>2</v>
      </c>
      <c r="D645" s="33">
        <f t="shared" ca="1" si="337"/>
        <v>2</v>
      </c>
      <c r="E645" s="40">
        <f ca="1">IF(E644=6,1,IF(G644="w",E644+1,E644))</f>
        <v>1</v>
      </c>
      <c r="F645" s="33">
        <f t="shared" ref="F645:F708" ca="1" si="371">J645</f>
        <v>12</v>
      </c>
      <c r="G645" s="29" t="str">
        <f t="shared" ca="1" si="366"/>
        <v>l</v>
      </c>
      <c r="H645" s="1">
        <f t="shared" ca="1" si="357"/>
        <v>-12</v>
      </c>
      <c r="I645" s="54">
        <f t="shared" ca="1" si="367"/>
        <v>-132</v>
      </c>
      <c r="J645" s="1">
        <f t="shared" ca="1" si="368"/>
        <v>12</v>
      </c>
      <c r="K645" s="1">
        <f ca="1">IF(N638="Win",1,K638+1)</f>
        <v>1</v>
      </c>
      <c r="L645" s="1">
        <f t="shared" si="369"/>
        <v>7</v>
      </c>
      <c r="M645" s="8"/>
      <c r="N645" s="1"/>
      <c r="O645" s="5"/>
      <c r="R645" s="2"/>
    </row>
    <row r="646" spans="2:18" x14ac:dyDescent="0.25">
      <c r="B646" s="26">
        <f t="shared" ca="1" si="370"/>
        <v>2</v>
      </c>
      <c r="C646" s="35">
        <f ca="1">IF(B646="","",VLOOKUP(B646,Tabelle2!$D$1:$E$37,2,0))</f>
        <v>1</v>
      </c>
      <c r="D646" s="33">
        <f t="shared" ca="1" si="337"/>
        <v>1</v>
      </c>
      <c r="E646" s="40">
        <f ca="1">IF(E645=6,1,IF(G645="w",E645+1,E645))</f>
        <v>1</v>
      </c>
      <c r="F646" s="33">
        <f t="shared" ca="1" si="371"/>
        <v>12</v>
      </c>
      <c r="G646" s="29" t="str">
        <f t="shared" ca="1" si="366"/>
        <v>l</v>
      </c>
      <c r="H646" s="1">
        <f t="shared" ca="1" si="357"/>
        <v>-12</v>
      </c>
      <c r="I646" s="54">
        <f t="shared" ca="1" si="367"/>
        <v>-144</v>
      </c>
      <c r="J646" s="1">
        <f t="shared" ca="1" si="368"/>
        <v>12</v>
      </c>
      <c r="K646" s="1">
        <f ca="1">IF(N638="Win",1,K638+1)</f>
        <v>1</v>
      </c>
      <c r="L646" s="1">
        <f t="shared" si="369"/>
        <v>8</v>
      </c>
      <c r="M646" s="8"/>
      <c r="N646" s="1"/>
      <c r="O646" s="5"/>
      <c r="R646" s="2"/>
    </row>
    <row r="647" spans="2:18" x14ac:dyDescent="0.25">
      <c r="B647" s="26">
        <f t="shared" ca="1" si="370"/>
        <v>27</v>
      </c>
      <c r="C647" s="35">
        <f ca="1">IF(B647="","",VLOOKUP(B647,Tabelle2!$D$1:$E$37,2,0))</f>
        <v>9</v>
      </c>
      <c r="D647" s="33">
        <f t="shared" ca="1" si="337"/>
        <v>9</v>
      </c>
      <c r="E647" s="40">
        <f ca="1">IF(E646=6,1,IF(G646="w",E646+1,E646))</f>
        <v>1</v>
      </c>
      <c r="F647" s="33">
        <f t="shared" ca="1" si="371"/>
        <v>12</v>
      </c>
      <c r="G647" s="29" t="str">
        <f t="shared" ca="1" si="366"/>
        <v>l</v>
      </c>
      <c r="H647" s="1">
        <f t="shared" ca="1" si="357"/>
        <v>-12</v>
      </c>
      <c r="I647" s="54">
        <f ca="1">H647+I646</f>
        <v>-156</v>
      </c>
      <c r="J647" s="1">
        <f t="shared" ca="1" si="368"/>
        <v>12</v>
      </c>
      <c r="K647" s="1">
        <f ca="1">IF(N638="Win",1,K638+1)</f>
        <v>1</v>
      </c>
      <c r="L647" s="1">
        <f t="shared" si="369"/>
        <v>9</v>
      </c>
      <c r="M647" s="8"/>
      <c r="N647" s="1"/>
      <c r="O647" s="5"/>
      <c r="R647" s="2"/>
    </row>
    <row r="648" spans="2:18" x14ac:dyDescent="0.25">
      <c r="B648" s="26">
        <f t="shared" ca="1" si="370"/>
        <v>18</v>
      </c>
      <c r="C648" s="35">
        <f ca="1">IF(B648="","",VLOOKUP(B648,Tabelle2!$D$1:$E$37,2,0))</f>
        <v>6</v>
      </c>
      <c r="D648" s="33">
        <f t="shared" ca="1" si="337"/>
        <v>6</v>
      </c>
      <c r="E648" s="40">
        <f t="shared" ref="E648:E650" ca="1" si="372">IF(E647=6,1,IF(G647="w",E647+1,E647))</f>
        <v>1</v>
      </c>
      <c r="F648" s="33">
        <f t="shared" ca="1" si="371"/>
        <v>12</v>
      </c>
      <c r="G648" s="29" t="str">
        <f t="shared" ca="1" si="366"/>
        <v>l</v>
      </c>
      <c r="H648" s="1">
        <f t="shared" ca="1" si="357"/>
        <v>-12</v>
      </c>
      <c r="I648" s="54">
        <f t="shared" ref="I648:I650" ca="1" si="373">H648+I647</f>
        <v>-168</v>
      </c>
      <c r="J648" s="1">
        <f t="shared" ca="1" si="368"/>
        <v>12</v>
      </c>
      <c r="K648" s="1">
        <f ca="1">IF(N638="Win",1,K638+1)</f>
        <v>1</v>
      </c>
      <c r="L648" s="1">
        <f t="shared" si="369"/>
        <v>10</v>
      </c>
      <c r="M648" s="8"/>
      <c r="N648" s="1"/>
      <c r="O648" s="5"/>
      <c r="R648" s="2"/>
    </row>
    <row r="649" spans="2:18" ht="15.75" thickBot="1" x14ac:dyDescent="0.3">
      <c r="B649" s="26">
        <f t="shared" ca="1" si="370"/>
        <v>21</v>
      </c>
      <c r="C649" s="36">
        <f ca="1">IF(B649="","",VLOOKUP(B649,Tabelle2!$D$1:$E$37,2,0))</f>
        <v>7</v>
      </c>
      <c r="D649" s="33">
        <f t="shared" ca="1" si="337"/>
        <v>7</v>
      </c>
      <c r="E649" s="41">
        <f t="shared" ca="1" si="372"/>
        <v>1</v>
      </c>
      <c r="F649" s="33">
        <f t="shared" ca="1" si="371"/>
        <v>12</v>
      </c>
      <c r="G649" s="30" t="str">
        <f t="shared" ca="1" si="366"/>
        <v>l</v>
      </c>
      <c r="H649" s="18">
        <f t="shared" ca="1" si="357"/>
        <v>-12</v>
      </c>
      <c r="I649" s="55">
        <f t="shared" ca="1" si="373"/>
        <v>-180</v>
      </c>
      <c r="J649" s="18">
        <f t="shared" ca="1" si="368"/>
        <v>12</v>
      </c>
      <c r="K649" s="18">
        <f ca="1">IF(N638="Win",1,K638+1)</f>
        <v>1</v>
      </c>
      <c r="L649" s="18">
        <f t="shared" si="369"/>
        <v>11</v>
      </c>
      <c r="M649" s="19"/>
      <c r="N649" s="18"/>
      <c r="O649" s="5"/>
      <c r="R649" s="2"/>
    </row>
    <row r="650" spans="2:18" ht="15.75" thickBot="1" x14ac:dyDescent="0.3">
      <c r="B650" s="26">
        <f t="shared" ca="1" si="370"/>
        <v>34</v>
      </c>
      <c r="C650" s="37">
        <f ca="1">IF(B650="","",VLOOKUP(B650,Tabelle2!$D$1:$E$37,2,0))</f>
        <v>12</v>
      </c>
      <c r="D650" s="33">
        <f t="shared" ca="1" si="337"/>
        <v>12</v>
      </c>
      <c r="E650" s="42">
        <f t="shared" ca="1" si="372"/>
        <v>1</v>
      </c>
      <c r="F650" s="33">
        <f t="shared" ca="1" si="371"/>
        <v>12</v>
      </c>
      <c r="G650" s="20" t="str">
        <f t="shared" ca="1" si="366"/>
        <v>l</v>
      </c>
      <c r="H650" s="21">
        <f t="shared" ca="1" si="357"/>
        <v>-12</v>
      </c>
      <c r="I650" s="56">
        <f t="shared" ca="1" si="373"/>
        <v>-192</v>
      </c>
      <c r="J650" s="21">
        <f t="shared" ca="1" si="368"/>
        <v>12</v>
      </c>
      <c r="K650" s="21">
        <f ca="1">IF(N638="Win",1,K638+1)</f>
        <v>1</v>
      </c>
      <c r="L650" s="21">
        <f t="shared" si="369"/>
        <v>12</v>
      </c>
      <c r="M650" s="21">
        <f ca="1">COUNTIF(H639:H650,-1*J639)</f>
        <v>12</v>
      </c>
      <c r="N650" s="22" t="str">
        <f ca="1">IF(M650=12,"Lost","Win")</f>
        <v>Lost</v>
      </c>
      <c r="O650" s="5"/>
      <c r="R650" s="2"/>
    </row>
    <row r="651" spans="2:18" x14ac:dyDescent="0.25">
      <c r="B651" s="26">
        <f t="shared" ca="1" si="370"/>
        <v>16</v>
      </c>
      <c r="C651" s="38">
        <f ca="1">IF(B651="","",VLOOKUP(B651,Tabelle2!$D$1:$E$37,2,0))</f>
        <v>6</v>
      </c>
      <c r="D651" s="33">
        <f t="shared" ref="D651:D714" ca="1" si="374">IF(AND(L650=1,C651="R"),"B",IF(AND(L650=1,C651="B"),"R",C651))</f>
        <v>6</v>
      </c>
      <c r="E651" s="43"/>
      <c r="F651" s="33">
        <f t="shared" ca="1" si="371"/>
        <v>24</v>
      </c>
      <c r="G651" s="31" t="str">
        <f ca="1">IF(C652=D651,"w","l")</f>
        <v>l</v>
      </c>
      <c r="H651" s="14">
        <f t="shared" ca="1" si="357"/>
        <v>-24</v>
      </c>
      <c r="I651" s="57">
        <f ca="1">I650+H651</f>
        <v>-216</v>
      </c>
      <c r="J651" s="14">
        <f ca="1">12*K651</f>
        <v>24</v>
      </c>
      <c r="K651" s="14">
        <f ca="1">IF(N650="Win",1,K650+1)</f>
        <v>2</v>
      </c>
      <c r="L651" s="13">
        <v>1</v>
      </c>
      <c r="M651" s="15"/>
      <c r="N651" s="14"/>
      <c r="O651" s="5"/>
      <c r="R651" s="2"/>
    </row>
    <row r="652" spans="2:18" x14ac:dyDescent="0.25">
      <c r="B652" s="26">
        <f t="shared" ca="1" si="370"/>
        <v>28</v>
      </c>
      <c r="C652" s="35">
        <f ca="1">IF(B652="","",VLOOKUP(B652,Tabelle2!$D$1:$E$37,2,0))</f>
        <v>10</v>
      </c>
      <c r="D652" s="33">
        <f t="shared" ca="1" si="374"/>
        <v>10</v>
      </c>
      <c r="E652" s="40"/>
      <c r="F652" s="33">
        <f t="shared" ca="1" si="371"/>
        <v>24</v>
      </c>
      <c r="G652" s="29" t="str">
        <f t="shared" ref="G652:G662" ca="1" si="375">IF(C653=D652,"w","l")</f>
        <v>l</v>
      </c>
      <c r="H652" s="1">
        <f t="shared" ca="1" si="357"/>
        <v>-24</v>
      </c>
      <c r="I652" s="54">
        <f t="shared" ref="I652:I658" ca="1" si="376">H652+I651</f>
        <v>-240</v>
      </c>
      <c r="J652" s="1">
        <f t="shared" ref="J652:J662" ca="1" si="377">12*K652</f>
        <v>24</v>
      </c>
      <c r="K652" s="1">
        <f ca="1">IF(N650="Win",1,K650+1)</f>
        <v>2</v>
      </c>
      <c r="L652" s="1">
        <f>IF(L651=12,1,L651+1)</f>
        <v>2</v>
      </c>
      <c r="M652" s="8"/>
      <c r="N652" s="1"/>
      <c r="O652" s="5"/>
      <c r="R652" s="2"/>
    </row>
    <row r="653" spans="2:18" x14ac:dyDescent="0.25">
      <c r="B653" s="26">
        <f t="shared" ca="1" si="370"/>
        <v>24</v>
      </c>
      <c r="C653" s="35">
        <f ca="1">IF(B653="","",VLOOKUP(B653,Tabelle2!$D$1:$E$37,2,0))</f>
        <v>8</v>
      </c>
      <c r="D653" s="33">
        <f t="shared" ca="1" si="374"/>
        <v>8</v>
      </c>
      <c r="E653" s="40"/>
      <c r="F653" s="33">
        <f t="shared" ca="1" si="371"/>
        <v>24</v>
      </c>
      <c r="G653" s="29" t="str">
        <f t="shared" ca="1" si="375"/>
        <v>l</v>
      </c>
      <c r="H653" s="1">
        <f t="shared" ca="1" si="357"/>
        <v>-24</v>
      </c>
      <c r="I653" s="54">
        <f t="shared" ca="1" si="376"/>
        <v>-264</v>
      </c>
      <c r="J653" s="1">
        <f t="shared" ca="1" si="377"/>
        <v>24</v>
      </c>
      <c r="K653" s="1">
        <f ca="1">IF(N650="Win",1,K650+1)</f>
        <v>2</v>
      </c>
      <c r="L653" s="1">
        <f t="shared" ref="L653:L662" si="378">IF(L652=12,1,L652+1)</f>
        <v>3</v>
      </c>
      <c r="M653" s="8"/>
      <c r="N653" s="1"/>
      <c r="O653" s="5"/>
      <c r="R653" s="2"/>
    </row>
    <row r="654" spans="2:18" x14ac:dyDescent="0.25">
      <c r="B654" s="26">
        <f t="shared" ca="1" si="370"/>
        <v>9</v>
      </c>
      <c r="C654" s="35">
        <f ca="1">IF(B654="","",VLOOKUP(B654,Tabelle2!$D$1:$E$37,2,0))</f>
        <v>3</v>
      </c>
      <c r="D654" s="33">
        <f t="shared" ca="1" si="374"/>
        <v>3</v>
      </c>
      <c r="E654" s="40">
        <v>1</v>
      </c>
      <c r="F654" s="33">
        <f t="shared" ca="1" si="371"/>
        <v>24</v>
      </c>
      <c r="G654" s="29" t="str">
        <f t="shared" ca="1" si="375"/>
        <v>l</v>
      </c>
      <c r="H654" s="1">
        <f t="shared" ca="1" si="357"/>
        <v>-24</v>
      </c>
      <c r="I654" s="54">
        <f t="shared" ca="1" si="376"/>
        <v>-288</v>
      </c>
      <c r="J654" s="1">
        <f t="shared" ca="1" si="377"/>
        <v>24</v>
      </c>
      <c r="K654" s="1">
        <f ca="1">IF(N650="Win",1,K650+1)</f>
        <v>2</v>
      </c>
      <c r="L654" s="1">
        <f t="shared" si="378"/>
        <v>4</v>
      </c>
      <c r="M654" s="8"/>
      <c r="N654" s="1"/>
      <c r="O654" s="6"/>
      <c r="R654" s="2"/>
    </row>
    <row r="655" spans="2:18" x14ac:dyDescent="0.25">
      <c r="B655" s="26">
        <f t="shared" ca="1" si="370"/>
        <v>20</v>
      </c>
      <c r="C655" s="35">
        <f ca="1">IF(B655="","",VLOOKUP(B655,Tabelle2!$D$1:$E$37,2,0))</f>
        <v>7</v>
      </c>
      <c r="D655" s="33">
        <f t="shared" ca="1" si="374"/>
        <v>7</v>
      </c>
      <c r="E655" s="40">
        <f ca="1">IF(E654=6,1,IF(G654="w",E654+1,E654))</f>
        <v>1</v>
      </c>
      <c r="F655" s="33">
        <f t="shared" ca="1" si="371"/>
        <v>24</v>
      </c>
      <c r="G655" s="29" t="str">
        <f t="shared" ca="1" si="375"/>
        <v>l</v>
      </c>
      <c r="H655" s="1">
        <f t="shared" ca="1" si="357"/>
        <v>-24</v>
      </c>
      <c r="I655" s="54">
        <f t="shared" ca="1" si="376"/>
        <v>-312</v>
      </c>
      <c r="J655" s="1">
        <f t="shared" ca="1" si="377"/>
        <v>24</v>
      </c>
      <c r="K655" s="1">
        <f ca="1">IF(N650="Win",1,K650+1)</f>
        <v>2</v>
      </c>
      <c r="L655" s="1">
        <f t="shared" si="378"/>
        <v>5</v>
      </c>
      <c r="M655" s="8"/>
      <c r="N655" s="1"/>
      <c r="O655" s="5"/>
      <c r="R655" s="2"/>
    </row>
    <row r="656" spans="2:18" x14ac:dyDescent="0.25">
      <c r="B656" s="26">
        <f t="shared" ca="1" si="370"/>
        <v>15</v>
      </c>
      <c r="C656" s="35">
        <f ca="1">IF(B656="","",VLOOKUP(B656,Tabelle2!$D$1:$E$37,2,0))</f>
        <v>5</v>
      </c>
      <c r="D656" s="33">
        <f t="shared" ca="1" si="374"/>
        <v>5</v>
      </c>
      <c r="E656" s="40">
        <f ca="1">IF(E655=6,1,IF(G655="w",E655+1,E655))</f>
        <v>1</v>
      </c>
      <c r="F656" s="33">
        <f t="shared" ca="1" si="371"/>
        <v>24</v>
      </c>
      <c r="G656" s="29" t="str">
        <f t="shared" ca="1" si="375"/>
        <v>l</v>
      </c>
      <c r="H656" s="1">
        <f t="shared" ca="1" si="357"/>
        <v>-24</v>
      </c>
      <c r="I656" s="54">
        <f t="shared" ca="1" si="376"/>
        <v>-336</v>
      </c>
      <c r="J656" s="1">
        <f t="shared" ca="1" si="377"/>
        <v>24</v>
      </c>
      <c r="K656" s="1">
        <f ca="1">IF(N650="Win",1,K650+1)</f>
        <v>2</v>
      </c>
      <c r="L656" s="1">
        <f t="shared" si="378"/>
        <v>6</v>
      </c>
      <c r="M656" s="8"/>
      <c r="N656" s="1"/>
      <c r="O656" s="5"/>
      <c r="R656" s="2"/>
    </row>
    <row r="657" spans="2:18" x14ac:dyDescent="0.25">
      <c r="B657" s="26">
        <f t="shared" ca="1" si="370"/>
        <v>6</v>
      </c>
      <c r="C657" s="35">
        <f ca="1">IF(B657="","",VLOOKUP(B657,Tabelle2!$D$1:$E$37,2,0))</f>
        <v>2</v>
      </c>
      <c r="D657" s="33">
        <f t="shared" ca="1" si="374"/>
        <v>2</v>
      </c>
      <c r="E657" s="40">
        <f ca="1">IF(E656=6,1,IF(G656="w",E656+1,E656))</f>
        <v>1</v>
      </c>
      <c r="F657" s="33">
        <f t="shared" ca="1" si="371"/>
        <v>24</v>
      </c>
      <c r="G657" s="29" t="str">
        <f t="shared" ca="1" si="375"/>
        <v>l</v>
      </c>
      <c r="H657" s="1">
        <f t="shared" ca="1" si="357"/>
        <v>-24</v>
      </c>
      <c r="I657" s="54">
        <f t="shared" ca="1" si="376"/>
        <v>-360</v>
      </c>
      <c r="J657" s="1">
        <f t="shared" ca="1" si="377"/>
        <v>24</v>
      </c>
      <c r="K657" s="1">
        <f ca="1">IF(N650="Win",1,K650+1)</f>
        <v>2</v>
      </c>
      <c r="L657" s="1">
        <f t="shared" si="378"/>
        <v>7</v>
      </c>
      <c r="M657" s="8"/>
      <c r="N657" s="1"/>
      <c r="O657" s="5"/>
      <c r="R657" s="2"/>
    </row>
    <row r="658" spans="2:18" x14ac:dyDescent="0.25">
      <c r="B658" s="26">
        <f t="shared" ca="1" si="370"/>
        <v>35</v>
      </c>
      <c r="C658" s="35">
        <f ca="1">IF(B658="","",VLOOKUP(B658,Tabelle2!$D$1:$E$37,2,0))</f>
        <v>12</v>
      </c>
      <c r="D658" s="33">
        <f t="shared" ca="1" si="374"/>
        <v>12</v>
      </c>
      <c r="E658" s="40">
        <f ca="1">IF(E657=6,1,IF(G657="w",E657+1,E657))</f>
        <v>1</v>
      </c>
      <c r="F658" s="33">
        <f t="shared" ca="1" si="371"/>
        <v>24</v>
      </c>
      <c r="G658" s="29" t="str">
        <f t="shared" ca="1" si="375"/>
        <v>l</v>
      </c>
      <c r="H658" s="1">
        <f t="shared" ca="1" si="357"/>
        <v>-24</v>
      </c>
      <c r="I658" s="54">
        <f t="shared" ca="1" si="376"/>
        <v>-384</v>
      </c>
      <c r="J658" s="1">
        <f t="shared" ca="1" si="377"/>
        <v>24</v>
      </c>
      <c r="K658" s="1">
        <f ca="1">IF(N650="Win",1,K650+1)</f>
        <v>2</v>
      </c>
      <c r="L658" s="1">
        <f t="shared" si="378"/>
        <v>8</v>
      </c>
      <c r="M658" s="8"/>
      <c r="N658" s="1"/>
      <c r="O658" s="5"/>
      <c r="R658" s="2"/>
    </row>
    <row r="659" spans="2:18" x14ac:dyDescent="0.25">
      <c r="B659" s="26">
        <f t="shared" ca="1" si="370"/>
        <v>26</v>
      </c>
      <c r="C659" s="35">
        <f ca="1">IF(B659="","",VLOOKUP(B659,Tabelle2!$D$1:$E$37,2,0))</f>
        <v>9</v>
      </c>
      <c r="D659" s="33">
        <f t="shared" ca="1" si="374"/>
        <v>9</v>
      </c>
      <c r="E659" s="40">
        <f ca="1">IF(E658=6,1,IF(G658="w",E658+1,E658))</f>
        <v>1</v>
      </c>
      <c r="F659" s="33">
        <f t="shared" ca="1" si="371"/>
        <v>24</v>
      </c>
      <c r="G659" s="29" t="str">
        <f t="shared" ca="1" si="375"/>
        <v>l</v>
      </c>
      <c r="H659" s="1">
        <f t="shared" ca="1" si="357"/>
        <v>-24</v>
      </c>
      <c r="I659" s="54">
        <f ca="1">H659+I658</f>
        <v>-408</v>
      </c>
      <c r="J659" s="1">
        <f t="shared" ca="1" si="377"/>
        <v>24</v>
      </c>
      <c r="K659" s="1">
        <f ca="1">IF(N650="Win",1,K650+1)</f>
        <v>2</v>
      </c>
      <c r="L659" s="1">
        <f t="shared" si="378"/>
        <v>9</v>
      </c>
      <c r="M659" s="8"/>
      <c r="N659" s="1"/>
      <c r="O659" s="5"/>
      <c r="R659" s="2"/>
    </row>
    <row r="660" spans="2:18" x14ac:dyDescent="0.25">
      <c r="B660" s="26">
        <f t="shared" ca="1" si="370"/>
        <v>29</v>
      </c>
      <c r="C660" s="35">
        <f ca="1">IF(B660="","",VLOOKUP(B660,Tabelle2!$D$1:$E$37,2,0))</f>
        <v>10</v>
      </c>
      <c r="D660" s="33">
        <f t="shared" ca="1" si="374"/>
        <v>10</v>
      </c>
      <c r="E660" s="40">
        <f t="shared" ref="E660:E662" ca="1" si="379">IF(E659=6,1,IF(G659="w",E659+1,E659))</f>
        <v>1</v>
      </c>
      <c r="F660" s="33">
        <f t="shared" ca="1" si="371"/>
        <v>24</v>
      </c>
      <c r="G660" s="29" t="str">
        <f t="shared" ca="1" si="375"/>
        <v>l</v>
      </c>
      <c r="H660" s="1">
        <f t="shared" ca="1" si="357"/>
        <v>-24</v>
      </c>
      <c r="I660" s="54">
        <f t="shared" ref="I660:I662" ca="1" si="380">H660+I659</f>
        <v>-432</v>
      </c>
      <c r="J660" s="1">
        <f t="shared" ca="1" si="377"/>
        <v>24</v>
      </c>
      <c r="K660" s="1">
        <f ca="1">IF(N650="Win",1,K650+1)</f>
        <v>2</v>
      </c>
      <c r="L660" s="1">
        <f t="shared" si="378"/>
        <v>10</v>
      </c>
      <c r="M660" s="8"/>
      <c r="N660" s="1"/>
      <c r="O660" s="5"/>
      <c r="R660" s="2"/>
    </row>
    <row r="661" spans="2:18" ht="15.75" thickBot="1" x14ac:dyDescent="0.3">
      <c r="B661" s="26">
        <f t="shared" ca="1" si="370"/>
        <v>16</v>
      </c>
      <c r="C661" s="36">
        <f ca="1">IF(B661="","",VLOOKUP(B661,Tabelle2!$D$1:$E$37,2,0))</f>
        <v>6</v>
      </c>
      <c r="D661" s="33">
        <f t="shared" ca="1" si="374"/>
        <v>6</v>
      </c>
      <c r="E661" s="41">
        <f t="shared" ca="1" si="379"/>
        <v>1</v>
      </c>
      <c r="F661" s="33">
        <f t="shared" ca="1" si="371"/>
        <v>24</v>
      </c>
      <c r="G661" s="30" t="str">
        <f t="shared" ca="1" si="375"/>
        <v>l</v>
      </c>
      <c r="H661" s="18">
        <f t="shared" ca="1" si="357"/>
        <v>-24</v>
      </c>
      <c r="I661" s="55">
        <f t="shared" ca="1" si="380"/>
        <v>-456</v>
      </c>
      <c r="J661" s="18">
        <f t="shared" ca="1" si="377"/>
        <v>24</v>
      </c>
      <c r="K661" s="18">
        <f ca="1">IF(N650="Win",1,K650+1)</f>
        <v>2</v>
      </c>
      <c r="L661" s="18">
        <f t="shared" si="378"/>
        <v>11</v>
      </c>
      <c r="M661" s="19"/>
      <c r="N661" s="18"/>
      <c r="O661" s="5"/>
      <c r="R661" s="2"/>
    </row>
    <row r="662" spans="2:18" ht="15.75" thickBot="1" x14ac:dyDescent="0.3">
      <c r="B662" s="26">
        <f t="shared" ca="1" si="370"/>
        <v>31</v>
      </c>
      <c r="C662" s="37">
        <f ca="1">IF(B662="","",VLOOKUP(B662,Tabelle2!$D$1:$E$37,2,0))</f>
        <v>11</v>
      </c>
      <c r="D662" s="33">
        <f t="shared" ca="1" si="374"/>
        <v>11</v>
      </c>
      <c r="E662" s="42">
        <f t="shared" ca="1" si="379"/>
        <v>1</v>
      </c>
      <c r="F662" s="33">
        <f t="shared" ca="1" si="371"/>
        <v>24</v>
      </c>
      <c r="G662" s="20" t="str">
        <f t="shared" ca="1" si="375"/>
        <v>l</v>
      </c>
      <c r="H662" s="21">
        <f t="shared" ca="1" si="357"/>
        <v>-24</v>
      </c>
      <c r="I662" s="56">
        <f t="shared" ca="1" si="380"/>
        <v>-480</v>
      </c>
      <c r="J662" s="21">
        <f t="shared" ca="1" si="377"/>
        <v>24</v>
      </c>
      <c r="K662" s="21">
        <f ca="1">IF(N650="Win",1,K650+1)</f>
        <v>2</v>
      </c>
      <c r="L662" s="21">
        <f t="shared" si="378"/>
        <v>12</v>
      </c>
      <c r="M662" s="21">
        <f ca="1">COUNTIF(H651:H662,-1*J651)</f>
        <v>12</v>
      </c>
      <c r="N662" s="22" t="str">
        <f ca="1">IF(M662=12,"Lost","Win")</f>
        <v>Lost</v>
      </c>
      <c r="O662" s="5"/>
      <c r="R662" s="2"/>
    </row>
    <row r="663" spans="2:18" x14ac:dyDescent="0.25">
      <c r="B663" s="26">
        <f t="shared" ca="1" si="370"/>
        <v>16</v>
      </c>
      <c r="C663" s="38">
        <f ca="1">IF(B663="","",VLOOKUP(B663,Tabelle2!$D$1:$E$37,2,0))</f>
        <v>6</v>
      </c>
      <c r="D663" s="33">
        <f t="shared" ca="1" si="374"/>
        <v>6</v>
      </c>
      <c r="E663" s="43"/>
      <c r="F663" s="33">
        <f t="shared" ca="1" si="371"/>
        <v>36</v>
      </c>
      <c r="G663" s="31" t="str">
        <f ca="1">IF(C664=D663,"w","l")</f>
        <v>l</v>
      </c>
      <c r="H663" s="14">
        <f t="shared" ca="1" si="357"/>
        <v>-36</v>
      </c>
      <c r="I663" s="57">
        <f ca="1">I662+H663</f>
        <v>-516</v>
      </c>
      <c r="J663" s="14">
        <f ca="1">12*K663</f>
        <v>36</v>
      </c>
      <c r="K663" s="14">
        <f ca="1">IF(N662="Win",1,K662+1)</f>
        <v>3</v>
      </c>
      <c r="L663" s="13">
        <v>1</v>
      </c>
      <c r="M663" s="15"/>
      <c r="N663" s="14"/>
      <c r="O663" s="5"/>
      <c r="R663" s="2"/>
    </row>
    <row r="664" spans="2:18" x14ac:dyDescent="0.25">
      <c r="B664" s="26">
        <f t="shared" ca="1" si="370"/>
        <v>20</v>
      </c>
      <c r="C664" s="35">
        <f ca="1">IF(B664="","",VLOOKUP(B664,Tabelle2!$D$1:$E$37,2,0))</f>
        <v>7</v>
      </c>
      <c r="D664" s="33">
        <f t="shared" ca="1" si="374"/>
        <v>7</v>
      </c>
      <c r="E664" s="40"/>
      <c r="F664" s="33">
        <f t="shared" ca="1" si="371"/>
        <v>36</v>
      </c>
      <c r="G664" s="29" t="str">
        <f t="shared" ref="G664:G674" ca="1" si="381">IF(C665=D664,"w","l")</f>
        <v>l</v>
      </c>
      <c r="H664" s="1">
        <f t="shared" ca="1" si="357"/>
        <v>-36</v>
      </c>
      <c r="I664" s="54">
        <f t="shared" ref="I664:I670" ca="1" si="382">H664+I663</f>
        <v>-552</v>
      </c>
      <c r="J664" s="1">
        <f t="shared" ref="J664:J674" ca="1" si="383">12*K664</f>
        <v>36</v>
      </c>
      <c r="K664" s="1">
        <f ca="1">IF(N662="Win",1,K662+1)</f>
        <v>3</v>
      </c>
      <c r="L664" s="1">
        <f>IF(L663=12,1,L663+1)</f>
        <v>2</v>
      </c>
      <c r="M664" s="8"/>
      <c r="N664" s="1"/>
      <c r="O664" s="5"/>
      <c r="R664" s="2"/>
    </row>
    <row r="665" spans="2:18" x14ac:dyDescent="0.25">
      <c r="B665" s="26">
        <f t="shared" ca="1" si="370"/>
        <v>17</v>
      </c>
      <c r="C665" s="35">
        <f ca="1">IF(B665="","",VLOOKUP(B665,Tabelle2!$D$1:$E$37,2,0))</f>
        <v>6</v>
      </c>
      <c r="D665" s="33">
        <f t="shared" ca="1" si="374"/>
        <v>6</v>
      </c>
      <c r="E665" s="40"/>
      <c r="F665" s="33">
        <f t="shared" ca="1" si="371"/>
        <v>36</v>
      </c>
      <c r="G665" s="29" t="str">
        <f t="shared" ca="1" si="381"/>
        <v>l</v>
      </c>
      <c r="H665" s="1">
        <f t="shared" ca="1" si="357"/>
        <v>-36</v>
      </c>
      <c r="I665" s="54">
        <f t="shared" ca="1" si="382"/>
        <v>-588</v>
      </c>
      <c r="J665" s="1">
        <f t="shared" ca="1" si="383"/>
        <v>36</v>
      </c>
      <c r="K665" s="1">
        <f ca="1">IF(N662="Win",1,K662+1)</f>
        <v>3</v>
      </c>
      <c r="L665" s="1">
        <f t="shared" ref="L665:L674" si="384">IF(L664=12,1,L664+1)</f>
        <v>3</v>
      </c>
      <c r="M665" s="8"/>
      <c r="N665" s="1"/>
      <c r="O665" s="5"/>
      <c r="R665" s="2"/>
    </row>
    <row r="666" spans="2:18" x14ac:dyDescent="0.25">
      <c r="B666" s="26">
        <f t="shared" ca="1" si="370"/>
        <v>36</v>
      </c>
      <c r="C666" s="35">
        <f ca="1">IF(B666="","",VLOOKUP(B666,Tabelle2!$D$1:$E$37,2,0))</f>
        <v>12</v>
      </c>
      <c r="D666" s="33">
        <f t="shared" ca="1" si="374"/>
        <v>12</v>
      </c>
      <c r="E666" s="40">
        <v>1</v>
      </c>
      <c r="F666" s="33">
        <f t="shared" ca="1" si="371"/>
        <v>36</v>
      </c>
      <c r="G666" s="29" t="str">
        <f t="shared" ca="1" si="381"/>
        <v>l</v>
      </c>
      <c r="H666" s="1">
        <f t="shared" ca="1" si="357"/>
        <v>-36</v>
      </c>
      <c r="I666" s="54">
        <f t="shared" ca="1" si="382"/>
        <v>-624</v>
      </c>
      <c r="J666" s="1">
        <f t="shared" ca="1" si="383"/>
        <v>36</v>
      </c>
      <c r="K666" s="1">
        <f ca="1">IF(N662="Win",1,K662+1)</f>
        <v>3</v>
      </c>
      <c r="L666" s="1">
        <f t="shared" si="384"/>
        <v>4</v>
      </c>
      <c r="M666" s="8"/>
      <c r="N666" s="1"/>
      <c r="O666" s="6"/>
      <c r="R666" s="2"/>
    </row>
    <row r="667" spans="2:18" x14ac:dyDescent="0.25">
      <c r="B667" s="26">
        <f t="shared" ca="1" si="370"/>
        <v>33</v>
      </c>
      <c r="C667" s="35">
        <f ca="1">IF(B667="","",VLOOKUP(B667,Tabelle2!$D$1:$E$37,2,0))</f>
        <v>11</v>
      </c>
      <c r="D667" s="33">
        <f t="shared" ca="1" si="374"/>
        <v>11</v>
      </c>
      <c r="E667" s="40">
        <f ca="1">IF(E666=6,1,IF(G666="w",E666+1,E666))</f>
        <v>1</v>
      </c>
      <c r="F667" s="33">
        <f t="shared" ca="1" si="371"/>
        <v>36</v>
      </c>
      <c r="G667" s="29" t="str">
        <f t="shared" ca="1" si="381"/>
        <v>l</v>
      </c>
      <c r="H667" s="1">
        <f t="shared" ca="1" si="357"/>
        <v>-36</v>
      </c>
      <c r="I667" s="54">
        <f t="shared" ca="1" si="382"/>
        <v>-660</v>
      </c>
      <c r="J667" s="1">
        <f t="shared" ca="1" si="383"/>
        <v>36</v>
      </c>
      <c r="K667" s="1">
        <f ca="1">IF(N662="Win",1,K662+1)</f>
        <v>3</v>
      </c>
      <c r="L667" s="1">
        <f t="shared" si="384"/>
        <v>5</v>
      </c>
      <c r="M667" s="8"/>
      <c r="N667" s="1"/>
      <c r="O667" s="5"/>
      <c r="R667" s="2"/>
    </row>
    <row r="668" spans="2:18" x14ac:dyDescent="0.25">
      <c r="B668" s="26">
        <f t="shared" ca="1" si="370"/>
        <v>28</v>
      </c>
      <c r="C668" s="35">
        <f ca="1">IF(B668="","",VLOOKUP(B668,Tabelle2!$D$1:$E$37,2,0))</f>
        <v>10</v>
      </c>
      <c r="D668" s="33">
        <f t="shared" ca="1" si="374"/>
        <v>10</v>
      </c>
      <c r="E668" s="40">
        <f ca="1">IF(E667=6,1,IF(G667="w",E667+1,E667))</f>
        <v>1</v>
      </c>
      <c r="F668" s="33">
        <f t="shared" ca="1" si="371"/>
        <v>36</v>
      </c>
      <c r="G668" s="29" t="str">
        <f t="shared" ca="1" si="381"/>
        <v>l</v>
      </c>
      <c r="H668" s="1">
        <f t="shared" ca="1" si="357"/>
        <v>-36</v>
      </c>
      <c r="I668" s="54">
        <f t="shared" ca="1" si="382"/>
        <v>-696</v>
      </c>
      <c r="J668" s="1">
        <f t="shared" ca="1" si="383"/>
        <v>36</v>
      </c>
      <c r="K668" s="1">
        <f ca="1">IF(N662="Win",1,K662+1)</f>
        <v>3</v>
      </c>
      <c r="L668" s="1">
        <f t="shared" si="384"/>
        <v>6</v>
      </c>
      <c r="M668" s="8"/>
      <c r="N668" s="1"/>
      <c r="O668" s="5"/>
      <c r="R668" s="2"/>
    </row>
    <row r="669" spans="2:18" x14ac:dyDescent="0.25">
      <c r="B669" s="26">
        <f t="shared" ca="1" si="370"/>
        <v>10</v>
      </c>
      <c r="C669" s="35">
        <f ca="1">IF(B669="","",VLOOKUP(B669,Tabelle2!$D$1:$E$37,2,0))</f>
        <v>4</v>
      </c>
      <c r="D669" s="33">
        <f t="shared" ca="1" si="374"/>
        <v>4</v>
      </c>
      <c r="E669" s="40">
        <f ca="1">IF(E668=6,1,IF(G668="w",E668+1,E668))</f>
        <v>1</v>
      </c>
      <c r="F669" s="33">
        <f t="shared" ca="1" si="371"/>
        <v>36</v>
      </c>
      <c r="G669" s="29" t="str">
        <f t="shared" ca="1" si="381"/>
        <v>l</v>
      </c>
      <c r="H669" s="1">
        <f t="shared" ca="1" si="357"/>
        <v>-36</v>
      </c>
      <c r="I669" s="54">
        <f t="shared" ca="1" si="382"/>
        <v>-732</v>
      </c>
      <c r="J669" s="1">
        <f t="shared" ca="1" si="383"/>
        <v>36</v>
      </c>
      <c r="K669" s="1">
        <f ca="1">IF(N662="Win",1,K662+1)</f>
        <v>3</v>
      </c>
      <c r="L669" s="1">
        <f t="shared" si="384"/>
        <v>7</v>
      </c>
      <c r="M669" s="8"/>
      <c r="N669" s="1"/>
      <c r="O669" s="5"/>
      <c r="R669" s="2"/>
    </row>
    <row r="670" spans="2:18" x14ac:dyDescent="0.25">
      <c r="B670" s="26">
        <f t="shared" ca="1" si="370"/>
        <v>17</v>
      </c>
      <c r="C670" s="35">
        <f ca="1">IF(B670="","",VLOOKUP(B670,Tabelle2!$D$1:$E$37,2,0))</f>
        <v>6</v>
      </c>
      <c r="D670" s="33">
        <f t="shared" ca="1" si="374"/>
        <v>6</v>
      </c>
      <c r="E670" s="40">
        <f ca="1">IF(E669=6,1,IF(G669="w",E669+1,E669))</f>
        <v>1</v>
      </c>
      <c r="F670" s="33">
        <f t="shared" ca="1" si="371"/>
        <v>36</v>
      </c>
      <c r="G670" s="29" t="str">
        <f t="shared" ca="1" si="381"/>
        <v>l</v>
      </c>
      <c r="H670" s="1">
        <f t="shared" ca="1" si="357"/>
        <v>-36</v>
      </c>
      <c r="I670" s="54">
        <f t="shared" ca="1" si="382"/>
        <v>-768</v>
      </c>
      <c r="J670" s="1">
        <f t="shared" ca="1" si="383"/>
        <v>36</v>
      </c>
      <c r="K670" s="1">
        <f ca="1">IF(N662="Win",1,K662+1)</f>
        <v>3</v>
      </c>
      <c r="L670" s="1">
        <f t="shared" si="384"/>
        <v>8</v>
      </c>
      <c r="M670" s="8"/>
      <c r="N670" s="1"/>
      <c r="O670" s="5"/>
      <c r="R670" s="2"/>
    </row>
    <row r="671" spans="2:18" x14ac:dyDescent="0.25">
      <c r="B671" s="26">
        <f t="shared" ca="1" si="370"/>
        <v>33</v>
      </c>
      <c r="C671" s="35">
        <f ca="1">IF(B671="","",VLOOKUP(B671,Tabelle2!$D$1:$E$37,2,0))</f>
        <v>11</v>
      </c>
      <c r="D671" s="33">
        <f t="shared" ca="1" si="374"/>
        <v>11</v>
      </c>
      <c r="E671" s="40">
        <f ca="1">IF(E670=6,1,IF(G670="w",E670+1,E670))</f>
        <v>1</v>
      </c>
      <c r="F671" s="33">
        <f t="shared" ca="1" si="371"/>
        <v>36</v>
      </c>
      <c r="G671" s="29" t="str">
        <f t="shared" ca="1" si="381"/>
        <v>w</v>
      </c>
      <c r="H671" s="1">
        <f t="shared" ca="1" si="357"/>
        <v>396</v>
      </c>
      <c r="I671" s="54">
        <f ca="1">H671+I670</f>
        <v>-372</v>
      </c>
      <c r="J671" s="1">
        <f t="shared" ca="1" si="383"/>
        <v>36</v>
      </c>
      <c r="K671" s="1">
        <f ca="1">IF(N662="Win",1,K662+1)</f>
        <v>3</v>
      </c>
      <c r="L671" s="1">
        <f t="shared" si="384"/>
        <v>9</v>
      </c>
      <c r="M671" s="8"/>
      <c r="N671" s="1"/>
      <c r="O671" s="5"/>
      <c r="R671" s="2"/>
    </row>
    <row r="672" spans="2:18" x14ac:dyDescent="0.25">
      <c r="B672" s="26">
        <f t="shared" ca="1" si="370"/>
        <v>33</v>
      </c>
      <c r="C672" s="35">
        <f ca="1">IF(B672="","",VLOOKUP(B672,Tabelle2!$D$1:$E$37,2,0))</f>
        <v>11</v>
      </c>
      <c r="D672" s="33">
        <f t="shared" ca="1" si="374"/>
        <v>11</v>
      </c>
      <c r="E672" s="40">
        <f t="shared" ref="E672:E674" ca="1" si="385">IF(E671=6,1,IF(G671="w",E671+1,E671))</f>
        <v>2</v>
      </c>
      <c r="F672" s="33">
        <f t="shared" ca="1" si="371"/>
        <v>36</v>
      </c>
      <c r="G672" s="29" t="str">
        <f t="shared" ca="1" si="381"/>
        <v>l</v>
      </c>
      <c r="H672" s="1">
        <f t="shared" ca="1" si="357"/>
        <v>0</v>
      </c>
      <c r="I672" s="54">
        <f t="shared" ref="I672:I674" ca="1" si="386">H672+I671</f>
        <v>-372</v>
      </c>
      <c r="J672" s="1">
        <f t="shared" ca="1" si="383"/>
        <v>36</v>
      </c>
      <c r="K672" s="1">
        <f ca="1">IF(N662="Win",1,K662+1)</f>
        <v>3</v>
      </c>
      <c r="L672" s="1">
        <f t="shared" si="384"/>
        <v>10</v>
      </c>
      <c r="M672" s="8"/>
      <c r="N672" s="1"/>
      <c r="O672" s="5"/>
      <c r="R672" s="2"/>
    </row>
    <row r="673" spans="2:18" ht="15.75" thickBot="1" x14ac:dyDescent="0.3">
      <c r="B673" s="26">
        <f t="shared" ca="1" si="370"/>
        <v>3</v>
      </c>
      <c r="C673" s="36">
        <f ca="1">IF(B673="","",VLOOKUP(B673,Tabelle2!$D$1:$E$37,2,0))</f>
        <v>1</v>
      </c>
      <c r="D673" s="33">
        <f t="shared" ca="1" si="374"/>
        <v>1</v>
      </c>
      <c r="E673" s="41">
        <f t="shared" ca="1" si="385"/>
        <v>2</v>
      </c>
      <c r="F673" s="33">
        <f t="shared" ca="1" si="371"/>
        <v>36</v>
      </c>
      <c r="G673" s="30" t="str">
        <f t="shared" ca="1" si="381"/>
        <v>l</v>
      </c>
      <c r="H673" s="18">
        <f t="shared" ca="1" si="357"/>
        <v>-36</v>
      </c>
      <c r="I673" s="55">
        <f t="shared" ca="1" si="386"/>
        <v>-408</v>
      </c>
      <c r="J673" s="18">
        <f t="shared" ca="1" si="383"/>
        <v>36</v>
      </c>
      <c r="K673" s="18">
        <f ca="1">IF(N662="Win",1,K662+1)</f>
        <v>3</v>
      </c>
      <c r="L673" s="18">
        <f t="shared" si="384"/>
        <v>11</v>
      </c>
      <c r="M673" s="19"/>
      <c r="N673" s="18"/>
      <c r="O673" s="5"/>
      <c r="R673" s="2"/>
    </row>
    <row r="674" spans="2:18" ht="15.75" thickBot="1" x14ac:dyDescent="0.3">
      <c r="B674" s="26">
        <f t="shared" ca="1" si="370"/>
        <v>21</v>
      </c>
      <c r="C674" s="37">
        <f ca="1">IF(B674="","",VLOOKUP(B674,Tabelle2!$D$1:$E$37,2,0))</f>
        <v>7</v>
      </c>
      <c r="D674" s="33">
        <f t="shared" ca="1" si="374"/>
        <v>7</v>
      </c>
      <c r="E674" s="42">
        <f t="shared" ca="1" si="385"/>
        <v>2</v>
      </c>
      <c r="F674" s="33">
        <f t="shared" ca="1" si="371"/>
        <v>36</v>
      </c>
      <c r="G674" s="20" t="str">
        <f t="shared" ca="1" si="381"/>
        <v>l</v>
      </c>
      <c r="H674" s="21">
        <f t="shared" ca="1" si="357"/>
        <v>-36</v>
      </c>
      <c r="I674" s="56">
        <f t="shared" ca="1" si="386"/>
        <v>-444</v>
      </c>
      <c r="J674" s="21">
        <f t="shared" ca="1" si="383"/>
        <v>36</v>
      </c>
      <c r="K674" s="21">
        <f ca="1">IF(N662="Win",1,K662+1)</f>
        <v>3</v>
      </c>
      <c r="L674" s="21">
        <f t="shared" si="384"/>
        <v>12</v>
      </c>
      <c r="M674" s="21">
        <f ca="1">COUNTIF(H663:H674,-1*J663)</f>
        <v>10</v>
      </c>
      <c r="N674" s="22" t="str">
        <f ca="1">IF(M674=12,"Lost","Win")</f>
        <v>Win</v>
      </c>
      <c r="O674" s="5"/>
      <c r="R674" s="2"/>
    </row>
    <row r="675" spans="2:18" x14ac:dyDescent="0.25">
      <c r="B675" s="26">
        <f t="shared" ca="1" si="370"/>
        <v>22</v>
      </c>
      <c r="C675" s="38">
        <f ca="1">IF(B675="","",VLOOKUP(B675,Tabelle2!$D$1:$E$37,2,0))</f>
        <v>8</v>
      </c>
      <c r="D675" s="33">
        <f t="shared" ca="1" si="374"/>
        <v>8</v>
      </c>
      <c r="E675" s="43"/>
      <c r="F675" s="33">
        <f t="shared" ca="1" si="371"/>
        <v>12</v>
      </c>
      <c r="G675" s="31" t="str">
        <f ca="1">IF(C676=D675,"w","l")</f>
        <v>l</v>
      </c>
      <c r="H675" s="14">
        <f t="shared" ca="1" si="357"/>
        <v>-12</v>
      </c>
      <c r="I675" s="57">
        <f ca="1">I674+H675</f>
        <v>-456</v>
      </c>
      <c r="J675" s="14">
        <f ca="1">12*K675</f>
        <v>12</v>
      </c>
      <c r="K675" s="14">
        <f ca="1">IF(N674="Win",1,K674+1)</f>
        <v>1</v>
      </c>
      <c r="L675" s="13">
        <v>1</v>
      </c>
      <c r="M675" s="15"/>
      <c r="N675" s="14"/>
      <c r="O675" s="5"/>
      <c r="R675" s="2"/>
    </row>
    <row r="676" spans="2:18" x14ac:dyDescent="0.25">
      <c r="B676" s="26">
        <f t="shared" ca="1" si="370"/>
        <v>20</v>
      </c>
      <c r="C676" s="35">
        <f ca="1">IF(B676="","",VLOOKUP(B676,Tabelle2!$D$1:$E$37,2,0))</f>
        <v>7</v>
      </c>
      <c r="D676" s="33">
        <f t="shared" ca="1" si="374"/>
        <v>7</v>
      </c>
      <c r="E676" s="40"/>
      <c r="F676" s="33">
        <f t="shared" ca="1" si="371"/>
        <v>12</v>
      </c>
      <c r="G676" s="29" t="str">
        <f t="shared" ref="G676:G686" ca="1" si="387">IF(C677=D676,"w","l")</f>
        <v>l</v>
      </c>
      <c r="H676" s="1">
        <f t="shared" ca="1" si="357"/>
        <v>-12</v>
      </c>
      <c r="I676" s="54">
        <f t="shared" ref="I676:I682" ca="1" si="388">H676+I675</f>
        <v>-468</v>
      </c>
      <c r="J676" s="1">
        <f t="shared" ref="J676:J686" ca="1" si="389">12*K676</f>
        <v>12</v>
      </c>
      <c r="K676" s="1">
        <f ca="1">IF(N674="Win",1,K674+1)</f>
        <v>1</v>
      </c>
      <c r="L676" s="1">
        <f>IF(L675=12,1,L675+1)</f>
        <v>2</v>
      </c>
      <c r="M676" s="8"/>
      <c r="N676" s="1"/>
      <c r="O676" s="5"/>
      <c r="R676" s="2"/>
    </row>
    <row r="677" spans="2:18" x14ac:dyDescent="0.25">
      <c r="B677" s="26">
        <f t="shared" ca="1" si="370"/>
        <v>3</v>
      </c>
      <c r="C677" s="35">
        <f ca="1">IF(B677="","",VLOOKUP(B677,Tabelle2!$D$1:$E$37,2,0))</f>
        <v>1</v>
      </c>
      <c r="D677" s="33">
        <f t="shared" ca="1" si="374"/>
        <v>1</v>
      </c>
      <c r="E677" s="40"/>
      <c r="F677" s="33">
        <f t="shared" ca="1" si="371"/>
        <v>12</v>
      </c>
      <c r="G677" s="29" t="str">
        <f t="shared" ca="1" si="387"/>
        <v>l</v>
      </c>
      <c r="H677" s="1">
        <f t="shared" ca="1" si="357"/>
        <v>-12</v>
      </c>
      <c r="I677" s="54">
        <f t="shared" ca="1" si="388"/>
        <v>-480</v>
      </c>
      <c r="J677" s="1">
        <f t="shared" ca="1" si="389"/>
        <v>12</v>
      </c>
      <c r="K677" s="1">
        <f ca="1">IF(N674="Win",1,K674+1)</f>
        <v>1</v>
      </c>
      <c r="L677" s="1">
        <f t="shared" ref="L677:L686" si="390">IF(L676=12,1,L676+1)</f>
        <v>3</v>
      </c>
      <c r="M677" s="8"/>
      <c r="N677" s="1"/>
      <c r="O677" s="5"/>
      <c r="R677" s="2"/>
    </row>
    <row r="678" spans="2:18" x14ac:dyDescent="0.25">
      <c r="B678" s="26">
        <f t="shared" ca="1" si="370"/>
        <v>31</v>
      </c>
      <c r="C678" s="35">
        <f ca="1">IF(B678="","",VLOOKUP(B678,Tabelle2!$D$1:$E$37,2,0))</f>
        <v>11</v>
      </c>
      <c r="D678" s="33">
        <f t="shared" ca="1" si="374"/>
        <v>11</v>
      </c>
      <c r="E678" s="40">
        <v>1</v>
      </c>
      <c r="F678" s="33">
        <f t="shared" ca="1" si="371"/>
        <v>12</v>
      </c>
      <c r="G678" s="29" t="str">
        <f t="shared" ca="1" si="387"/>
        <v>l</v>
      </c>
      <c r="H678" s="1">
        <f t="shared" ca="1" si="357"/>
        <v>-12</v>
      </c>
      <c r="I678" s="54">
        <f t="shared" ca="1" si="388"/>
        <v>-492</v>
      </c>
      <c r="J678" s="1">
        <f t="shared" ca="1" si="389"/>
        <v>12</v>
      </c>
      <c r="K678" s="1">
        <f ca="1">IF(N674="Win",1,K674+1)</f>
        <v>1</v>
      </c>
      <c r="L678" s="1">
        <f t="shared" si="390"/>
        <v>4</v>
      </c>
      <c r="M678" s="8"/>
      <c r="N678" s="1"/>
      <c r="O678" s="6"/>
      <c r="R678" s="2"/>
    </row>
    <row r="679" spans="2:18" x14ac:dyDescent="0.25">
      <c r="B679" s="26">
        <f t="shared" ca="1" si="370"/>
        <v>4</v>
      </c>
      <c r="C679" s="35">
        <f ca="1">IF(B679="","",VLOOKUP(B679,Tabelle2!$D$1:$E$37,2,0))</f>
        <v>2</v>
      </c>
      <c r="D679" s="33">
        <f t="shared" ca="1" si="374"/>
        <v>2</v>
      </c>
      <c r="E679" s="40">
        <f ca="1">IF(E678=6,1,IF(G678="w",E678+1,E678))</f>
        <v>1</v>
      </c>
      <c r="F679" s="33">
        <f t="shared" ca="1" si="371"/>
        <v>12</v>
      </c>
      <c r="G679" s="29" t="str">
        <f t="shared" ca="1" si="387"/>
        <v>l</v>
      </c>
      <c r="H679" s="1">
        <f t="shared" ca="1" si="357"/>
        <v>-12</v>
      </c>
      <c r="I679" s="54">
        <f t="shared" ca="1" si="388"/>
        <v>-504</v>
      </c>
      <c r="J679" s="1">
        <f t="shared" ca="1" si="389"/>
        <v>12</v>
      </c>
      <c r="K679" s="1">
        <f ca="1">IF(N674="Win",1,K674+1)</f>
        <v>1</v>
      </c>
      <c r="L679" s="1">
        <f t="shared" si="390"/>
        <v>5</v>
      </c>
      <c r="M679" s="8"/>
      <c r="N679" s="1"/>
      <c r="O679" s="5"/>
      <c r="R679" s="2"/>
    </row>
    <row r="680" spans="2:18" x14ac:dyDescent="0.25">
      <c r="B680" s="26">
        <f t="shared" ca="1" si="370"/>
        <v>15</v>
      </c>
      <c r="C680" s="35">
        <f ca="1">IF(B680="","",VLOOKUP(B680,Tabelle2!$D$1:$E$37,2,0))</f>
        <v>5</v>
      </c>
      <c r="D680" s="33">
        <f t="shared" ca="1" si="374"/>
        <v>5</v>
      </c>
      <c r="E680" s="40">
        <f ca="1">IF(E679=6,1,IF(G679="w",E679+1,E679))</f>
        <v>1</v>
      </c>
      <c r="F680" s="33">
        <f t="shared" ca="1" si="371"/>
        <v>12</v>
      </c>
      <c r="G680" s="29" t="str">
        <f t="shared" ca="1" si="387"/>
        <v>l</v>
      </c>
      <c r="H680" s="1">
        <f t="shared" ca="1" si="357"/>
        <v>-12</v>
      </c>
      <c r="I680" s="54">
        <f t="shared" ca="1" si="388"/>
        <v>-516</v>
      </c>
      <c r="J680" s="1">
        <f t="shared" ca="1" si="389"/>
        <v>12</v>
      </c>
      <c r="K680" s="1">
        <f ca="1">IF(N674="Win",1,K674+1)</f>
        <v>1</v>
      </c>
      <c r="L680" s="1">
        <f t="shared" si="390"/>
        <v>6</v>
      </c>
      <c r="M680" s="8"/>
      <c r="N680" s="1"/>
      <c r="O680" s="5"/>
      <c r="R680" s="2"/>
    </row>
    <row r="681" spans="2:18" x14ac:dyDescent="0.25">
      <c r="B681" s="26">
        <f t="shared" ca="1" si="370"/>
        <v>10</v>
      </c>
      <c r="C681" s="35">
        <f ca="1">IF(B681="","",VLOOKUP(B681,Tabelle2!$D$1:$E$37,2,0))</f>
        <v>4</v>
      </c>
      <c r="D681" s="33">
        <f t="shared" ca="1" si="374"/>
        <v>4</v>
      </c>
      <c r="E681" s="40">
        <f ca="1">IF(E680=6,1,IF(G680="w",E680+1,E680))</f>
        <v>1</v>
      </c>
      <c r="F681" s="33">
        <f t="shared" ca="1" si="371"/>
        <v>12</v>
      </c>
      <c r="G681" s="29" t="str">
        <f t="shared" ca="1" si="387"/>
        <v>l</v>
      </c>
      <c r="H681" s="1">
        <f t="shared" ca="1" si="357"/>
        <v>-12</v>
      </c>
      <c r="I681" s="54">
        <f t="shared" ca="1" si="388"/>
        <v>-528</v>
      </c>
      <c r="J681" s="1">
        <f t="shared" ca="1" si="389"/>
        <v>12</v>
      </c>
      <c r="K681" s="1">
        <f ca="1">IF(N674="Win",1,K674+1)</f>
        <v>1</v>
      </c>
      <c r="L681" s="1">
        <f t="shared" si="390"/>
        <v>7</v>
      </c>
      <c r="M681" s="8"/>
      <c r="N681" s="1"/>
      <c r="O681" s="5"/>
      <c r="R681" s="2"/>
    </row>
    <row r="682" spans="2:18" x14ac:dyDescent="0.25">
      <c r="B682" s="26">
        <f t="shared" ca="1" si="370"/>
        <v>20</v>
      </c>
      <c r="C682" s="35">
        <f ca="1">IF(B682="","",VLOOKUP(B682,Tabelle2!$D$1:$E$37,2,0))</f>
        <v>7</v>
      </c>
      <c r="D682" s="33">
        <f t="shared" ca="1" si="374"/>
        <v>7</v>
      </c>
      <c r="E682" s="40">
        <f ca="1">IF(E681=6,1,IF(G681="w",E681+1,E681))</f>
        <v>1</v>
      </c>
      <c r="F682" s="33">
        <f t="shared" ca="1" si="371"/>
        <v>12</v>
      </c>
      <c r="G682" s="29" t="str">
        <f t="shared" ca="1" si="387"/>
        <v>l</v>
      </c>
      <c r="H682" s="1">
        <f t="shared" ca="1" si="357"/>
        <v>-12</v>
      </c>
      <c r="I682" s="54">
        <f t="shared" ca="1" si="388"/>
        <v>-540</v>
      </c>
      <c r="J682" s="1">
        <f t="shared" ca="1" si="389"/>
        <v>12</v>
      </c>
      <c r="K682" s="1">
        <f ca="1">IF(N674="Win",1,K674+1)</f>
        <v>1</v>
      </c>
      <c r="L682" s="1">
        <f t="shared" si="390"/>
        <v>8</v>
      </c>
      <c r="M682" s="8"/>
      <c r="N682" s="1"/>
      <c r="O682" s="5"/>
      <c r="R682" s="2"/>
    </row>
    <row r="683" spans="2:18" x14ac:dyDescent="0.25">
      <c r="B683" s="26">
        <f t="shared" ca="1" si="370"/>
        <v>9</v>
      </c>
      <c r="C683" s="35">
        <f ca="1">IF(B683="","",VLOOKUP(B683,Tabelle2!$D$1:$E$37,2,0))</f>
        <v>3</v>
      </c>
      <c r="D683" s="33">
        <f t="shared" ca="1" si="374"/>
        <v>3</v>
      </c>
      <c r="E683" s="40">
        <f ca="1">IF(E682=6,1,IF(G682="w",E682+1,E682))</f>
        <v>1</v>
      </c>
      <c r="F683" s="33">
        <f t="shared" ca="1" si="371"/>
        <v>12</v>
      </c>
      <c r="G683" s="29" t="str">
        <f t="shared" ca="1" si="387"/>
        <v>l</v>
      </c>
      <c r="H683" s="1">
        <f t="shared" ca="1" si="357"/>
        <v>-12</v>
      </c>
      <c r="I683" s="54">
        <f ca="1">H683+I682</f>
        <v>-552</v>
      </c>
      <c r="J683" s="1">
        <f t="shared" ca="1" si="389"/>
        <v>12</v>
      </c>
      <c r="K683" s="1">
        <f ca="1">IF(N674="Win",1,K674+1)</f>
        <v>1</v>
      </c>
      <c r="L683" s="1">
        <f t="shared" si="390"/>
        <v>9</v>
      </c>
      <c r="M683" s="8"/>
      <c r="N683" s="1"/>
      <c r="O683" s="5"/>
      <c r="R683" s="2"/>
    </row>
    <row r="684" spans="2:18" x14ac:dyDescent="0.25">
      <c r="B684" s="26">
        <f t="shared" ca="1" si="370"/>
        <v>23</v>
      </c>
      <c r="C684" s="35">
        <f ca="1">IF(B684="","",VLOOKUP(B684,Tabelle2!$D$1:$E$37,2,0))</f>
        <v>8</v>
      </c>
      <c r="D684" s="33">
        <f t="shared" ca="1" si="374"/>
        <v>8</v>
      </c>
      <c r="E684" s="40">
        <f t="shared" ref="E684:E686" ca="1" si="391">IF(E683=6,1,IF(G683="w",E683+1,E683))</f>
        <v>1</v>
      </c>
      <c r="F684" s="33">
        <f t="shared" ca="1" si="371"/>
        <v>12</v>
      </c>
      <c r="G684" s="29" t="str">
        <f t="shared" ca="1" si="387"/>
        <v>l</v>
      </c>
      <c r="H684" s="1">
        <f t="shared" ca="1" si="357"/>
        <v>-12</v>
      </c>
      <c r="I684" s="54">
        <f t="shared" ref="I684:I686" ca="1" si="392">H684+I683</f>
        <v>-564</v>
      </c>
      <c r="J684" s="1">
        <f t="shared" ca="1" si="389"/>
        <v>12</v>
      </c>
      <c r="K684" s="1">
        <f ca="1">IF(N674="Win",1,K674+1)</f>
        <v>1</v>
      </c>
      <c r="L684" s="1">
        <f t="shared" si="390"/>
        <v>10</v>
      </c>
      <c r="M684" s="8"/>
      <c r="N684" s="1"/>
      <c r="O684" s="5"/>
      <c r="R684" s="2"/>
    </row>
    <row r="685" spans="2:18" ht="15.75" thickBot="1" x14ac:dyDescent="0.3">
      <c r="B685" s="26">
        <f t="shared" ca="1" si="370"/>
        <v>34</v>
      </c>
      <c r="C685" s="36">
        <f ca="1">IF(B685="","",VLOOKUP(B685,Tabelle2!$D$1:$E$37,2,0))</f>
        <v>12</v>
      </c>
      <c r="D685" s="33">
        <f t="shared" ca="1" si="374"/>
        <v>12</v>
      </c>
      <c r="E685" s="41">
        <f t="shared" ca="1" si="391"/>
        <v>1</v>
      </c>
      <c r="F685" s="33">
        <f t="shared" ca="1" si="371"/>
        <v>12</v>
      </c>
      <c r="G685" s="30" t="str">
        <f t="shared" ca="1" si="387"/>
        <v>l</v>
      </c>
      <c r="H685" s="18">
        <f t="shared" ca="1" si="357"/>
        <v>-12</v>
      </c>
      <c r="I685" s="55">
        <f t="shared" ca="1" si="392"/>
        <v>-576</v>
      </c>
      <c r="J685" s="18">
        <f t="shared" ca="1" si="389"/>
        <v>12</v>
      </c>
      <c r="K685" s="18">
        <f ca="1">IF(N674="Win",1,K674+1)</f>
        <v>1</v>
      </c>
      <c r="L685" s="18">
        <f t="shared" si="390"/>
        <v>11</v>
      </c>
      <c r="M685" s="19"/>
      <c r="N685" s="18"/>
      <c r="O685" s="5"/>
      <c r="R685" s="2"/>
    </row>
    <row r="686" spans="2:18" ht="15.75" thickBot="1" x14ac:dyDescent="0.3">
      <c r="B686" s="26">
        <f t="shared" ca="1" si="370"/>
        <v>29</v>
      </c>
      <c r="C686" s="37">
        <f ca="1">IF(B686="","",VLOOKUP(B686,Tabelle2!$D$1:$E$37,2,0))</f>
        <v>10</v>
      </c>
      <c r="D686" s="33">
        <f t="shared" ca="1" si="374"/>
        <v>10</v>
      </c>
      <c r="E686" s="42">
        <f t="shared" ca="1" si="391"/>
        <v>1</v>
      </c>
      <c r="F686" s="33">
        <f t="shared" ca="1" si="371"/>
        <v>12</v>
      </c>
      <c r="G686" s="20" t="str">
        <f t="shared" ca="1" si="387"/>
        <v>l</v>
      </c>
      <c r="H686" s="21">
        <f t="shared" ref="H686:H716" ca="1" si="393">IF(AND(G685="w",H685&lt;&gt;0),0,IF(G686="w",12*J686-J686,J686*(-1)))</f>
        <v>-12</v>
      </c>
      <c r="I686" s="56">
        <f t="shared" ca="1" si="392"/>
        <v>-588</v>
      </c>
      <c r="J686" s="21">
        <f t="shared" ca="1" si="389"/>
        <v>12</v>
      </c>
      <c r="K686" s="21">
        <f ca="1">IF(N674="Win",1,K674+1)</f>
        <v>1</v>
      </c>
      <c r="L686" s="21">
        <f t="shared" si="390"/>
        <v>12</v>
      </c>
      <c r="M686" s="21">
        <f ca="1">COUNTIF(H675:H686,-1*J675)</f>
        <v>12</v>
      </c>
      <c r="N686" s="22" t="str">
        <f ca="1">IF(M686=12,"Lost","Win")</f>
        <v>Lost</v>
      </c>
      <c r="O686" s="5"/>
      <c r="R686" s="2"/>
    </row>
    <row r="687" spans="2:18" x14ac:dyDescent="0.25">
      <c r="B687" s="26">
        <f t="shared" ca="1" si="370"/>
        <v>3</v>
      </c>
      <c r="C687" s="38">
        <f ca="1">IF(B687="","",VLOOKUP(B687,Tabelle2!$D$1:$E$37,2,0))</f>
        <v>1</v>
      </c>
      <c r="D687" s="33">
        <f t="shared" ca="1" si="374"/>
        <v>1</v>
      </c>
      <c r="E687" s="43"/>
      <c r="F687" s="33">
        <f t="shared" ca="1" si="371"/>
        <v>24</v>
      </c>
      <c r="G687" s="31" t="str">
        <f ca="1">IF(C688=D687,"w","l")</f>
        <v>l</v>
      </c>
      <c r="H687" s="14">
        <f t="shared" ca="1" si="393"/>
        <v>-24</v>
      </c>
      <c r="I687" s="57">
        <f ca="1">I686+H687</f>
        <v>-612</v>
      </c>
      <c r="J687" s="14">
        <f ca="1">12*K687</f>
        <v>24</v>
      </c>
      <c r="K687" s="14">
        <f ca="1">IF(N686="Win",1,K686+1)</f>
        <v>2</v>
      </c>
      <c r="L687" s="13">
        <v>1</v>
      </c>
      <c r="M687" s="15"/>
      <c r="N687" s="14"/>
      <c r="O687" s="5"/>
      <c r="R687" s="2"/>
    </row>
    <row r="688" spans="2:18" x14ac:dyDescent="0.25">
      <c r="B688" s="26">
        <f t="shared" ca="1" si="370"/>
        <v>33</v>
      </c>
      <c r="C688" s="35">
        <f ca="1">IF(B688="","",VLOOKUP(B688,Tabelle2!$D$1:$E$37,2,0))</f>
        <v>11</v>
      </c>
      <c r="D688" s="33">
        <f t="shared" ca="1" si="374"/>
        <v>11</v>
      </c>
      <c r="E688" s="40"/>
      <c r="F688" s="33">
        <f t="shared" ca="1" si="371"/>
        <v>24</v>
      </c>
      <c r="G688" s="29" t="str">
        <f t="shared" ref="G688:G698" ca="1" si="394">IF(C689=D688,"w","l")</f>
        <v>l</v>
      </c>
      <c r="H688" s="1">
        <f t="shared" ca="1" si="393"/>
        <v>-24</v>
      </c>
      <c r="I688" s="54">
        <f t="shared" ref="I688:I694" ca="1" si="395">H688+I687</f>
        <v>-636</v>
      </c>
      <c r="J688" s="1">
        <f t="shared" ref="J688:J698" ca="1" si="396">12*K688</f>
        <v>24</v>
      </c>
      <c r="K688" s="1">
        <f ca="1">IF(N686="Win",1,K686+1)</f>
        <v>2</v>
      </c>
      <c r="L688" s="1">
        <f>IF(L687=12,1,L687+1)</f>
        <v>2</v>
      </c>
      <c r="M688" s="8"/>
      <c r="N688" s="1"/>
      <c r="O688" s="5"/>
      <c r="R688" s="2"/>
    </row>
    <row r="689" spans="2:18" x14ac:dyDescent="0.25">
      <c r="B689" s="26">
        <f t="shared" ca="1" si="370"/>
        <v>16</v>
      </c>
      <c r="C689" s="35">
        <f ca="1">IF(B689="","",VLOOKUP(B689,Tabelle2!$D$1:$E$37,2,0))</f>
        <v>6</v>
      </c>
      <c r="D689" s="33">
        <f t="shared" ca="1" si="374"/>
        <v>6</v>
      </c>
      <c r="E689" s="40"/>
      <c r="F689" s="33">
        <f t="shared" ca="1" si="371"/>
        <v>24</v>
      </c>
      <c r="G689" s="29" t="str">
        <f t="shared" ca="1" si="394"/>
        <v>l</v>
      </c>
      <c r="H689" s="1">
        <f t="shared" ca="1" si="393"/>
        <v>-24</v>
      </c>
      <c r="I689" s="54">
        <f t="shared" ca="1" si="395"/>
        <v>-660</v>
      </c>
      <c r="J689" s="1">
        <f t="shared" ca="1" si="396"/>
        <v>24</v>
      </c>
      <c r="K689" s="1">
        <f ca="1">IF(N686="Win",1,K686+1)</f>
        <v>2</v>
      </c>
      <c r="L689" s="1">
        <f t="shared" ref="L689:L698" si="397">IF(L688=12,1,L688+1)</f>
        <v>3</v>
      </c>
      <c r="M689" s="8"/>
      <c r="N689" s="1"/>
      <c r="O689" s="5"/>
      <c r="R689" s="2"/>
    </row>
    <row r="690" spans="2:18" x14ac:dyDescent="0.25">
      <c r="B690" s="26">
        <f t="shared" ca="1" si="370"/>
        <v>9</v>
      </c>
      <c r="C690" s="35">
        <f ca="1">IF(B690="","",VLOOKUP(B690,Tabelle2!$D$1:$E$37,2,0))</f>
        <v>3</v>
      </c>
      <c r="D690" s="33">
        <f t="shared" ca="1" si="374"/>
        <v>3</v>
      </c>
      <c r="E690" s="40">
        <v>1</v>
      </c>
      <c r="F690" s="33">
        <f t="shared" ca="1" si="371"/>
        <v>24</v>
      </c>
      <c r="G690" s="29" t="str">
        <f t="shared" ca="1" si="394"/>
        <v>l</v>
      </c>
      <c r="H690" s="1">
        <f t="shared" ca="1" si="393"/>
        <v>-24</v>
      </c>
      <c r="I690" s="54">
        <f t="shared" ca="1" si="395"/>
        <v>-684</v>
      </c>
      <c r="J690" s="1">
        <f t="shared" ca="1" si="396"/>
        <v>24</v>
      </c>
      <c r="K690" s="1">
        <f ca="1">IF(N686="Win",1,K686+1)</f>
        <v>2</v>
      </c>
      <c r="L690" s="1">
        <f t="shared" si="397"/>
        <v>4</v>
      </c>
      <c r="M690" s="8"/>
      <c r="N690" s="1"/>
      <c r="O690" s="6"/>
      <c r="R690" s="2"/>
    </row>
    <row r="691" spans="2:18" x14ac:dyDescent="0.25">
      <c r="B691" s="26">
        <f t="shared" ca="1" si="370"/>
        <v>24</v>
      </c>
      <c r="C691" s="35">
        <f ca="1">IF(B691="","",VLOOKUP(B691,Tabelle2!$D$1:$E$37,2,0))</f>
        <v>8</v>
      </c>
      <c r="D691" s="33">
        <f t="shared" ca="1" si="374"/>
        <v>8</v>
      </c>
      <c r="E691" s="40">
        <f ca="1">IF(E690=6,1,IF(G690="w",E690+1,E690))</f>
        <v>1</v>
      </c>
      <c r="F691" s="33">
        <f t="shared" ca="1" si="371"/>
        <v>24</v>
      </c>
      <c r="G691" s="29" t="str">
        <f t="shared" ca="1" si="394"/>
        <v>l</v>
      </c>
      <c r="H691" s="1">
        <f t="shared" ca="1" si="393"/>
        <v>-24</v>
      </c>
      <c r="I691" s="54">
        <f t="shared" ca="1" si="395"/>
        <v>-708</v>
      </c>
      <c r="J691" s="1">
        <f t="shared" ca="1" si="396"/>
        <v>24</v>
      </c>
      <c r="K691" s="1">
        <f ca="1">IF(N686="Win",1,K686+1)</f>
        <v>2</v>
      </c>
      <c r="L691" s="1">
        <f t="shared" si="397"/>
        <v>5</v>
      </c>
      <c r="M691" s="8"/>
      <c r="N691" s="1"/>
      <c r="O691" s="5"/>
      <c r="R691" s="2"/>
    </row>
    <row r="692" spans="2:18" x14ac:dyDescent="0.25">
      <c r="B692" s="26">
        <f t="shared" ca="1" si="370"/>
        <v>27</v>
      </c>
      <c r="C692" s="35">
        <f ca="1">IF(B692="","",VLOOKUP(B692,Tabelle2!$D$1:$E$37,2,0))</f>
        <v>9</v>
      </c>
      <c r="D692" s="33">
        <f t="shared" ca="1" si="374"/>
        <v>9</v>
      </c>
      <c r="E692" s="40">
        <f ca="1">IF(E691=6,1,IF(G691="w",E691+1,E691))</f>
        <v>1</v>
      </c>
      <c r="F692" s="33">
        <f t="shared" ca="1" si="371"/>
        <v>24</v>
      </c>
      <c r="G692" s="29" t="str">
        <f t="shared" ca="1" si="394"/>
        <v>l</v>
      </c>
      <c r="H692" s="1">
        <f t="shared" ca="1" si="393"/>
        <v>-24</v>
      </c>
      <c r="I692" s="54">
        <f t="shared" ca="1" si="395"/>
        <v>-732</v>
      </c>
      <c r="J692" s="1">
        <f t="shared" ca="1" si="396"/>
        <v>24</v>
      </c>
      <c r="K692" s="1">
        <f ca="1">IF(N686="Win",1,K686+1)</f>
        <v>2</v>
      </c>
      <c r="L692" s="1">
        <f t="shared" si="397"/>
        <v>6</v>
      </c>
      <c r="M692" s="8"/>
      <c r="N692" s="1"/>
      <c r="O692" s="5"/>
      <c r="R692" s="2"/>
    </row>
    <row r="693" spans="2:18" x14ac:dyDescent="0.25">
      <c r="B693" s="26">
        <f t="shared" ca="1" si="370"/>
        <v>1</v>
      </c>
      <c r="C693" s="35">
        <f ca="1">IF(B693="","",VLOOKUP(B693,Tabelle2!$D$1:$E$37,2,0))</f>
        <v>1</v>
      </c>
      <c r="D693" s="33">
        <f t="shared" ca="1" si="374"/>
        <v>1</v>
      </c>
      <c r="E693" s="40">
        <f ca="1">IF(E692=6,1,IF(G692="w",E692+1,E692))</f>
        <v>1</v>
      </c>
      <c r="F693" s="33">
        <f t="shared" ca="1" si="371"/>
        <v>24</v>
      </c>
      <c r="G693" s="29" t="str">
        <f t="shared" ca="1" si="394"/>
        <v>l</v>
      </c>
      <c r="H693" s="1">
        <f t="shared" ca="1" si="393"/>
        <v>-24</v>
      </c>
      <c r="I693" s="54">
        <f t="shared" ca="1" si="395"/>
        <v>-756</v>
      </c>
      <c r="J693" s="1">
        <f t="shared" ca="1" si="396"/>
        <v>24</v>
      </c>
      <c r="K693" s="1">
        <f ca="1">IF(N686="Win",1,K686+1)</f>
        <v>2</v>
      </c>
      <c r="L693" s="1">
        <f t="shared" si="397"/>
        <v>7</v>
      </c>
      <c r="M693" s="8"/>
      <c r="N693" s="1"/>
      <c r="O693" s="5"/>
      <c r="R693" s="2"/>
    </row>
    <row r="694" spans="2:18" x14ac:dyDescent="0.25">
      <c r="B694" s="26">
        <f t="shared" ca="1" si="370"/>
        <v>12</v>
      </c>
      <c r="C694" s="35">
        <f ca="1">IF(B694="","",VLOOKUP(B694,Tabelle2!$D$1:$E$37,2,0))</f>
        <v>4</v>
      </c>
      <c r="D694" s="33">
        <f t="shared" ca="1" si="374"/>
        <v>4</v>
      </c>
      <c r="E694" s="40">
        <f ca="1">IF(E693=6,1,IF(G693="w",E693+1,E693))</f>
        <v>1</v>
      </c>
      <c r="F694" s="33">
        <f t="shared" ca="1" si="371"/>
        <v>24</v>
      </c>
      <c r="G694" s="29" t="str">
        <f t="shared" ca="1" si="394"/>
        <v>l</v>
      </c>
      <c r="H694" s="1">
        <f t="shared" ca="1" si="393"/>
        <v>-24</v>
      </c>
      <c r="I694" s="54">
        <f t="shared" ca="1" si="395"/>
        <v>-780</v>
      </c>
      <c r="J694" s="1">
        <f t="shared" ca="1" si="396"/>
        <v>24</v>
      </c>
      <c r="K694" s="1">
        <f ca="1">IF(N686="Win",1,K686+1)</f>
        <v>2</v>
      </c>
      <c r="L694" s="1">
        <f t="shared" si="397"/>
        <v>8</v>
      </c>
      <c r="M694" s="8"/>
      <c r="N694" s="1"/>
      <c r="O694" s="5"/>
      <c r="R694" s="2"/>
    </row>
    <row r="695" spans="2:18" x14ac:dyDescent="0.25">
      <c r="B695" s="26">
        <f t="shared" ca="1" si="370"/>
        <v>23</v>
      </c>
      <c r="C695" s="35">
        <f ca="1">IF(B695="","",VLOOKUP(B695,Tabelle2!$D$1:$E$37,2,0))</f>
        <v>8</v>
      </c>
      <c r="D695" s="33">
        <f t="shared" ca="1" si="374"/>
        <v>8</v>
      </c>
      <c r="E695" s="40">
        <f ca="1">IF(E694=6,1,IF(G694="w",E694+1,E694))</f>
        <v>1</v>
      </c>
      <c r="F695" s="33">
        <f t="shared" ca="1" si="371"/>
        <v>24</v>
      </c>
      <c r="G695" s="29" t="str">
        <f t="shared" ca="1" si="394"/>
        <v>l</v>
      </c>
      <c r="H695" s="1">
        <f t="shared" ca="1" si="393"/>
        <v>-24</v>
      </c>
      <c r="I695" s="54">
        <f ca="1">H695+I694</f>
        <v>-804</v>
      </c>
      <c r="J695" s="1">
        <f t="shared" ca="1" si="396"/>
        <v>24</v>
      </c>
      <c r="K695" s="1">
        <f ca="1">IF(N686="Win",1,K686+1)</f>
        <v>2</v>
      </c>
      <c r="L695" s="1">
        <f t="shared" si="397"/>
        <v>9</v>
      </c>
      <c r="M695" s="8"/>
      <c r="N695" s="1"/>
      <c r="O695" s="5"/>
      <c r="R695" s="2"/>
    </row>
    <row r="696" spans="2:18" x14ac:dyDescent="0.25">
      <c r="B696" s="26">
        <f t="shared" ca="1" si="370"/>
        <v>35</v>
      </c>
      <c r="C696" s="35">
        <f ca="1">IF(B696="","",VLOOKUP(B696,Tabelle2!$D$1:$E$37,2,0))</f>
        <v>12</v>
      </c>
      <c r="D696" s="33">
        <f t="shared" ca="1" si="374"/>
        <v>12</v>
      </c>
      <c r="E696" s="40">
        <f t="shared" ref="E696:E698" ca="1" si="398">IF(E695=6,1,IF(G695="w",E695+1,E695))</f>
        <v>1</v>
      </c>
      <c r="F696" s="33">
        <f t="shared" ca="1" si="371"/>
        <v>24</v>
      </c>
      <c r="G696" s="29" t="str">
        <f t="shared" ca="1" si="394"/>
        <v>l</v>
      </c>
      <c r="H696" s="1">
        <f t="shared" ca="1" si="393"/>
        <v>-24</v>
      </c>
      <c r="I696" s="54">
        <f t="shared" ref="I696:I698" ca="1" si="399">H696+I695</f>
        <v>-828</v>
      </c>
      <c r="J696" s="1">
        <f t="shared" ca="1" si="396"/>
        <v>24</v>
      </c>
      <c r="K696" s="1">
        <f ca="1">IF(N686="Win",1,K686+1)</f>
        <v>2</v>
      </c>
      <c r="L696" s="1">
        <f t="shared" si="397"/>
        <v>10</v>
      </c>
      <c r="M696" s="8"/>
      <c r="N696" s="1"/>
      <c r="O696" s="5"/>
      <c r="R696" s="2"/>
    </row>
    <row r="697" spans="2:18" ht="15.75" thickBot="1" x14ac:dyDescent="0.3">
      <c r="B697" s="26">
        <f t="shared" ca="1" si="370"/>
        <v>4</v>
      </c>
      <c r="C697" s="36">
        <f ca="1">IF(B697="","",VLOOKUP(B697,Tabelle2!$D$1:$E$37,2,0))</f>
        <v>2</v>
      </c>
      <c r="D697" s="33">
        <f t="shared" ca="1" si="374"/>
        <v>2</v>
      </c>
      <c r="E697" s="41">
        <f t="shared" ca="1" si="398"/>
        <v>1</v>
      </c>
      <c r="F697" s="33">
        <f t="shared" ca="1" si="371"/>
        <v>24</v>
      </c>
      <c r="G697" s="30" t="str">
        <f t="shared" ca="1" si="394"/>
        <v>l</v>
      </c>
      <c r="H697" s="18">
        <f t="shared" ca="1" si="393"/>
        <v>-24</v>
      </c>
      <c r="I697" s="55">
        <f t="shared" ca="1" si="399"/>
        <v>-852</v>
      </c>
      <c r="J697" s="18">
        <f t="shared" ca="1" si="396"/>
        <v>24</v>
      </c>
      <c r="K697" s="18">
        <f ca="1">IF(N686="Win",1,K686+1)</f>
        <v>2</v>
      </c>
      <c r="L697" s="18">
        <f t="shared" si="397"/>
        <v>11</v>
      </c>
      <c r="M697" s="19"/>
      <c r="N697" s="18"/>
      <c r="O697" s="5"/>
      <c r="R697" s="2"/>
    </row>
    <row r="698" spans="2:18" ht="15.75" thickBot="1" x14ac:dyDescent="0.3">
      <c r="B698" s="26">
        <f t="shared" ca="1" si="370"/>
        <v>12</v>
      </c>
      <c r="C698" s="37">
        <f ca="1">IF(B698="","",VLOOKUP(B698,Tabelle2!$D$1:$E$37,2,0))</f>
        <v>4</v>
      </c>
      <c r="D698" s="33">
        <f t="shared" ca="1" si="374"/>
        <v>4</v>
      </c>
      <c r="E698" s="42">
        <f t="shared" ca="1" si="398"/>
        <v>1</v>
      </c>
      <c r="F698" s="33">
        <f t="shared" ca="1" si="371"/>
        <v>24</v>
      </c>
      <c r="G698" s="20" t="str">
        <f t="shared" ca="1" si="394"/>
        <v>l</v>
      </c>
      <c r="H698" s="21">
        <f t="shared" ca="1" si="393"/>
        <v>-24</v>
      </c>
      <c r="I698" s="56">
        <f t="shared" ca="1" si="399"/>
        <v>-876</v>
      </c>
      <c r="J698" s="21">
        <f t="shared" ca="1" si="396"/>
        <v>24</v>
      </c>
      <c r="K698" s="21">
        <f ca="1">IF(N686="Win",1,K686+1)</f>
        <v>2</v>
      </c>
      <c r="L698" s="21">
        <f t="shared" si="397"/>
        <v>12</v>
      </c>
      <c r="M698" s="21">
        <f ca="1">COUNTIF(H687:H698,-1*J687)</f>
        <v>12</v>
      </c>
      <c r="N698" s="22" t="str">
        <f ca="1">IF(M698=12,"Lost","Win")</f>
        <v>Lost</v>
      </c>
      <c r="O698" s="5"/>
      <c r="R698" s="2"/>
    </row>
    <row r="699" spans="2:18" x14ac:dyDescent="0.25">
      <c r="B699" s="26">
        <f t="shared" ca="1" si="370"/>
        <v>36</v>
      </c>
      <c r="C699" s="38">
        <f ca="1">IF(B699="","",VLOOKUP(B699,Tabelle2!$D$1:$E$37,2,0))</f>
        <v>12</v>
      </c>
      <c r="D699" s="33">
        <f t="shared" ca="1" si="374"/>
        <v>12</v>
      </c>
      <c r="E699" s="43"/>
      <c r="F699" s="33">
        <f t="shared" ca="1" si="371"/>
        <v>36</v>
      </c>
      <c r="G699" s="31" t="str">
        <f ca="1">IF(C700=D699,"w","l")</f>
        <v>w</v>
      </c>
      <c r="H699" s="14">
        <f t="shared" ca="1" si="393"/>
        <v>396</v>
      </c>
      <c r="I699" s="57">
        <f ca="1">I698+H699</f>
        <v>-480</v>
      </c>
      <c r="J699" s="14">
        <f ca="1">12*K699</f>
        <v>36</v>
      </c>
      <c r="K699" s="14">
        <f ca="1">IF(N698="Win",1,K698+1)</f>
        <v>3</v>
      </c>
      <c r="L699" s="13">
        <v>1</v>
      </c>
      <c r="M699" s="15"/>
      <c r="N699" s="14"/>
      <c r="O699" s="5"/>
      <c r="R699" s="2"/>
    </row>
    <row r="700" spans="2:18" x14ac:dyDescent="0.25">
      <c r="B700" s="26">
        <f t="shared" ca="1" si="370"/>
        <v>34</v>
      </c>
      <c r="C700" s="35">
        <f ca="1">IF(B700="","",VLOOKUP(B700,Tabelle2!$D$1:$E$37,2,0))</f>
        <v>12</v>
      </c>
      <c r="D700" s="33">
        <f t="shared" ca="1" si="374"/>
        <v>12</v>
      </c>
      <c r="E700" s="40"/>
      <c r="F700" s="33">
        <f t="shared" ca="1" si="371"/>
        <v>36</v>
      </c>
      <c r="G700" s="29" t="str">
        <f t="shared" ref="G700:G710" ca="1" si="400">IF(C701=D700,"w","l")</f>
        <v>l</v>
      </c>
      <c r="H700" s="1">
        <f t="shared" ca="1" si="393"/>
        <v>0</v>
      </c>
      <c r="I700" s="54">
        <f t="shared" ref="I700:I706" ca="1" si="401">H700+I699</f>
        <v>-480</v>
      </c>
      <c r="J700" s="1">
        <f t="shared" ref="J700:J710" ca="1" si="402">12*K700</f>
        <v>36</v>
      </c>
      <c r="K700" s="1">
        <f ca="1">IF(N698="Win",1,K698+1)</f>
        <v>3</v>
      </c>
      <c r="L700" s="1">
        <f>IF(L699=12,1,L699+1)</f>
        <v>2</v>
      </c>
      <c r="M700" s="8"/>
      <c r="N700" s="1"/>
      <c r="O700" s="5"/>
      <c r="R700" s="2"/>
    </row>
    <row r="701" spans="2:18" x14ac:dyDescent="0.25">
      <c r="B701" s="26">
        <f t="shared" ca="1" si="370"/>
        <v>13</v>
      </c>
      <c r="C701" s="35">
        <f ca="1">IF(B701="","",VLOOKUP(B701,Tabelle2!$D$1:$E$37,2,0))</f>
        <v>5</v>
      </c>
      <c r="D701" s="33">
        <f t="shared" ca="1" si="374"/>
        <v>5</v>
      </c>
      <c r="E701" s="40"/>
      <c r="F701" s="33">
        <f t="shared" ca="1" si="371"/>
        <v>36</v>
      </c>
      <c r="G701" s="29" t="str">
        <f t="shared" ca="1" si="400"/>
        <v>l</v>
      </c>
      <c r="H701" s="1">
        <f t="shared" ca="1" si="393"/>
        <v>-36</v>
      </c>
      <c r="I701" s="54">
        <f t="shared" ca="1" si="401"/>
        <v>-516</v>
      </c>
      <c r="J701" s="1">
        <f t="shared" ca="1" si="402"/>
        <v>36</v>
      </c>
      <c r="K701" s="1">
        <f ca="1">IF(N698="Win",1,K698+1)</f>
        <v>3</v>
      </c>
      <c r="L701" s="1">
        <f t="shared" ref="L701:L710" si="403">IF(L700=12,1,L700+1)</f>
        <v>3</v>
      </c>
      <c r="M701" s="8"/>
      <c r="N701" s="1"/>
      <c r="O701" s="5"/>
      <c r="R701" s="2"/>
    </row>
    <row r="702" spans="2:18" x14ac:dyDescent="0.25">
      <c r="B702" s="26">
        <f t="shared" ca="1" si="370"/>
        <v>1</v>
      </c>
      <c r="C702" s="35">
        <f ca="1">IF(B702="","",VLOOKUP(B702,Tabelle2!$D$1:$E$37,2,0))</f>
        <v>1</v>
      </c>
      <c r="D702" s="33">
        <f t="shared" ca="1" si="374"/>
        <v>1</v>
      </c>
      <c r="E702" s="40">
        <v>1</v>
      </c>
      <c r="F702" s="33">
        <f t="shared" ca="1" si="371"/>
        <v>36</v>
      </c>
      <c r="G702" s="29" t="str">
        <f t="shared" ca="1" si="400"/>
        <v>w</v>
      </c>
      <c r="H702" s="1">
        <f t="shared" ca="1" si="393"/>
        <v>396</v>
      </c>
      <c r="I702" s="54">
        <f t="shared" ca="1" si="401"/>
        <v>-120</v>
      </c>
      <c r="J702" s="1">
        <f t="shared" ca="1" si="402"/>
        <v>36</v>
      </c>
      <c r="K702" s="1">
        <f ca="1">IF(N698="Win",1,K698+1)</f>
        <v>3</v>
      </c>
      <c r="L702" s="1">
        <f t="shared" si="403"/>
        <v>4</v>
      </c>
      <c r="M702" s="8"/>
      <c r="N702" s="1"/>
      <c r="O702" s="6"/>
      <c r="R702" s="2"/>
    </row>
    <row r="703" spans="2:18" x14ac:dyDescent="0.25">
      <c r="B703" s="26">
        <f t="shared" ca="1" si="370"/>
        <v>1</v>
      </c>
      <c r="C703" s="35">
        <f ca="1">IF(B703="","",VLOOKUP(B703,Tabelle2!$D$1:$E$37,2,0))</f>
        <v>1</v>
      </c>
      <c r="D703" s="33">
        <f t="shared" ca="1" si="374"/>
        <v>1</v>
      </c>
      <c r="E703" s="40">
        <f ca="1">IF(E702=6,1,IF(G702="w",E702+1,E702))</f>
        <v>2</v>
      </c>
      <c r="F703" s="33">
        <f t="shared" ca="1" si="371"/>
        <v>36</v>
      </c>
      <c r="G703" s="29" t="str">
        <f t="shared" ca="1" si="400"/>
        <v>l</v>
      </c>
      <c r="H703" s="1">
        <f t="shared" ca="1" si="393"/>
        <v>0</v>
      </c>
      <c r="I703" s="54">
        <f t="shared" ca="1" si="401"/>
        <v>-120</v>
      </c>
      <c r="J703" s="1">
        <f t="shared" ca="1" si="402"/>
        <v>36</v>
      </c>
      <c r="K703" s="1">
        <f ca="1">IF(N698="Win",1,K698+1)</f>
        <v>3</v>
      </c>
      <c r="L703" s="1">
        <f t="shared" si="403"/>
        <v>5</v>
      </c>
      <c r="M703" s="8"/>
      <c r="N703" s="1"/>
      <c r="O703" s="5"/>
      <c r="R703" s="2"/>
    </row>
    <row r="704" spans="2:18" x14ac:dyDescent="0.25">
      <c r="B704" s="26">
        <f t="shared" ca="1" si="370"/>
        <v>25</v>
      </c>
      <c r="C704" s="35">
        <f ca="1">IF(B704="","",VLOOKUP(B704,Tabelle2!$D$1:$E$37,2,0))</f>
        <v>9</v>
      </c>
      <c r="D704" s="33">
        <f t="shared" ca="1" si="374"/>
        <v>9</v>
      </c>
      <c r="E704" s="40">
        <f ca="1">IF(E703=6,1,IF(G703="w",E703+1,E703))</f>
        <v>2</v>
      </c>
      <c r="F704" s="33">
        <f t="shared" ca="1" si="371"/>
        <v>36</v>
      </c>
      <c r="G704" s="29" t="str">
        <f t="shared" ca="1" si="400"/>
        <v>l</v>
      </c>
      <c r="H704" s="1">
        <f t="shared" ca="1" si="393"/>
        <v>-36</v>
      </c>
      <c r="I704" s="54">
        <f t="shared" ca="1" si="401"/>
        <v>-156</v>
      </c>
      <c r="J704" s="1">
        <f t="shared" ca="1" si="402"/>
        <v>36</v>
      </c>
      <c r="K704" s="1">
        <f ca="1">IF(N698="Win",1,K698+1)</f>
        <v>3</v>
      </c>
      <c r="L704" s="1">
        <f t="shared" si="403"/>
        <v>6</v>
      </c>
      <c r="M704" s="8"/>
      <c r="N704" s="1"/>
      <c r="O704" s="5"/>
      <c r="R704" s="2"/>
    </row>
    <row r="705" spans="2:18" x14ac:dyDescent="0.25">
      <c r="B705" s="26">
        <f t="shared" ca="1" si="370"/>
        <v>3</v>
      </c>
      <c r="C705" s="35">
        <f ca="1">IF(B705="","",VLOOKUP(B705,Tabelle2!$D$1:$E$37,2,0))</f>
        <v>1</v>
      </c>
      <c r="D705" s="33">
        <f t="shared" ca="1" si="374"/>
        <v>1</v>
      </c>
      <c r="E705" s="40">
        <f ca="1">IF(E704=6,1,IF(G704="w",E704+1,E704))</f>
        <v>2</v>
      </c>
      <c r="F705" s="33">
        <f t="shared" ca="1" si="371"/>
        <v>36</v>
      </c>
      <c r="G705" s="29" t="str">
        <f t="shared" ca="1" si="400"/>
        <v>l</v>
      </c>
      <c r="H705" s="1">
        <f t="shared" ca="1" si="393"/>
        <v>-36</v>
      </c>
      <c r="I705" s="54">
        <f t="shared" ca="1" si="401"/>
        <v>-192</v>
      </c>
      <c r="J705" s="1">
        <f t="shared" ca="1" si="402"/>
        <v>36</v>
      </c>
      <c r="K705" s="1">
        <f ca="1">IF(N698="Win",1,K698+1)</f>
        <v>3</v>
      </c>
      <c r="L705" s="1">
        <f t="shared" si="403"/>
        <v>7</v>
      </c>
      <c r="M705" s="8"/>
      <c r="N705" s="1"/>
      <c r="O705" s="5"/>
      <c r="R705" s="2"/>
    </row>
    <row r="706" spans="2:18" x14ac:dyDescent="0.25">
      <c r="B706" s="26">
        <f t="shared" ca="1" si="370"/>
        <v>22</v>
      </c>
      <c r="C706" s="35">
        <f ca="1">IF(B706="","",VLOOKUP(B706,Tabelle2!$D$1:$E$37,2,0))</f>
        <v>8</v>
      </c>
      <c r="D706" s="33">
        <f t="shared" ca="1" si="374"/>
        <v>8</v>
      </c>
      <c r="E706" s="40">
        <f ca="1">IF(E705=6,1,IF(G705="w",E705+1,E705))</f>
        <v>2</v>
      </c>
      <c r="F706" s="33">
        <f t="shared" ca="1" si="371"/>
        <v>36</v>
      </c>
      <c r="G706" s="29" t="str">
        <f t="shared" ca="1" si="400"/>
        <v>l</v>
      </c>
      <c r="H706" s="1">
        <f t="shared" ca="1" si="393"/>
        <v>-36</v>
      </c>
      <c r="I706" s="54">
        <f t="shared" ca="1" si="401"/>
        <v>-228</v>
      </c>
      <c r="J706" s="1">
        <f t="shared" ca="1" si="402"/>
        <v>36</v>
      </c>
      <c r="K706" s="1">
        <f ca="1">IF(N698="Win",1,K698+1)</f>
        <v>3</v>
      </c>
      <c r="L706" s="1">
        <f t="shared" si="403"/>
        <v>8</v>
      </c>
      <c r="M706" s="8"/>
      <c r="N706" s="1"/>
      <c r="O706" s="5"/>
      <c r="R706" s="2"/>
    </row>
    <row r="707" spans="2:18" x14ac:dyDescent="0.25">
      <c r="B707" s="26">
        <f t="shared" ca="1" si="370"/>
        <v>8</v>
      </c>
      <c r="C707" s="35">
        <f ca="1">IF(B707="","",VLOOKUP(B707,Tabelle2!$D$1:$E$37,2,0))</f>
        <v>3</v>
      </c>
      <c r="D707" s="33">
        <f t="shared" ca="1" si="374"/>
        <v>3</v>
      </c>
      <c r="E707" s="40">
        <f ca="1">IF(E706=6,1,IF(G706="w",E706+1,E706))</f>
        <v>2</v>
      </c>
      <c r="F707" s="33">
        <f t="shared" ca="1" si="371"/>
        <v>36</v>
      </c>
      <c r="G707" s="29" t="str">
        <f t="shared" ca="1" si="400"/>
        <v>l</v>
      </c>
      <c r="H707" s="1">
        <f t="shared" ca="1" si="393"/>
        <v>-36</v>
      </c>
      <c r="I707" s="54">
        <f ca="1">H707+I706</f>
        <v>-264</v>
      </c>
      <c r="J707" s="1">
        <f t="shared" ca="1" si="402"/>
        <v>36</v>
      </c>
      <c r="K707" s="1">
        <f ca="1">IF(N698="Win",1,K698+1)</f>
        <v>3</v>
      </c>
      <c r="L707" s="1">
        <f t="shared" si="403"/>
        <v>9</v>
      </c>
      <c r="M707" s="8"/>
      <c r="N707" s="1"/>
      <c r="O707" s="5"/>
      <c r="R707" s="2"/>
    </row>
    <row r="708" spans="2:18" x14ac:dyDescent="0.25">
      <c r="B708" s="26">
        <f t="shared" ref="B708:B771" ca="1" si="404">RANDBETWEEN(0,36)</f>
        <v>15</v>
      </c>
      <c r="C708" s="35">
        <f ca="1">IF(B708="","",VLOOKUP(B708,Tabelle2!$D$1:$E$37,2,0))</f>
        <v>5</v>
      </c>
      <c r="D708" s="33">
        <f t="shared" ca="1" si="374"/>
        <v>5</v>
      </c>
      <c r="E708" s="40">
        <f t="shared" ref="E708:E710" ca="1" si="405">IF(E707=6,1,IF(G707="w",E707+1,E707))</f>
        <v>2</v>
      </c>
      <c r="F708" s="33">
        <f t="shared" ca="1" si="371"/>
        <v>36</v>
      </c>
      <c r="G708" s="29" t="str">
        <f t="shared" ca="1" si="400"/>
        <v>l</v>
      </c>
      <c r="H708" s="1">
        <f t="shared" ca="1" si="393"/>
        <v>-36</v>
      </c>
      <c r="I708" s="54">
        <f t="shared" ref="I708:I710" ca="1" si="406">H708+I707</f>
        <v>-300</v>
      </c>
      <c r="J708" s="1">
        <f t="shared" ca="1" si="402"/>
        <v>36</v>
      </c>
      <c r="K708" s="1">
        <f ca="1">IF(N698="Win",1,K698+1)</f>
        <v>3</v>
      </c>
      <c r="L708" s="1">
        <f t="shared" si="403"/>
        <v>10</v>
      </c>
      <c r="M708" s="8"/>
      <c r="N708" s="1"/>
      <c r="O708" s="5"/>
      <c r="R708" s="2"/>
    </row>
    <row r="709" spans="2:18" ht="15.75" thickBot="1" x14ac:dyDescent="0.3">
      <c r="B709" s="26">
        <f t="shared" ca="1" si="404"/>
        <v>2</v>
      </c>
      <c r="C709" s="36">
        <f ca="1">IF(B709="","",VLOOKUP(B709,Tabelle2!$D$1:$E$37,2,0))</f>
        <v>1</v>
      </c>
      <c r="D709" s="33">
        <f t="shared" ca="1" si="374"/>
        <v>1</v>
      </c>
      <c r="E709" s="41">
        <f t="shared" ca="1" si="405"/>
        <v>2</v>
      </c>
      <c r="F709" s="33">
        <f t="shared" ref="F709:F772" ca="1" si="407">J709</f>
        <v>36</v>
      </c>
      <c r="G709" s="30" t="str">
        <f t="shared" ca="1" si="400"/>
        <v>l</v>
      </c>
      <c r="H709" s="18">
        <f t="shared" ca="1" si="393"/>
        <v>-36</v>
      </c>
      <c r="I709" s="55">
        <f t="shared" ca="1" si="406"/>
        <v>-336</v>
      </c>
      <c r="J709" s="18">
        <f t="shared" ca="1" si="402"/>
        <v>36</v>
      </c>
      <c r="K709" s="18">
        <f ca="1">IF(N698="Win",1,K698+1)</f>
        <v>3</v>
      </c>
      <c r="L709" s="18">
        <f t="shared" si="403"/>
        <v>11</v>
      </c>
      <c r="M709" s="19"/>
      <c r="N709" s="18"/>
      <c r="O709" s="5"/>
      <c r="R709" s="2"/>
    </row>
    <row r="710" spans="2:18" ht="15.75" thickBot="1" x14ac:dyDescent="0.3">
      <c r="B710" s="26">
        <f t="shared" ca="1" si="404"/>
        <v>6</v>
      </c>
      <c r="C710" s="37">
        <f ca="1">IF(B710="","",VLOOKUP(B710,Tabelle2!$D$1:$E$37,2,0))</f>
        <v>2</v>
      </c>
      <c r="D710" s="33">
        <f t="shared" ca="1" si="374"/>
        <v>2</v>
      </c>
      <c r="E710" s="42">
        <f t="shared" ca="1" si="405"/>
        <v>2</v>
      </c>
      <c r="F710" s="33">
        <f t="shared" ca="1" si="407"/>
        <v>36</v>
      </c>
      <c r="G710" s="20" t="str">
        <f t="shared" ca="1" si="400"/>
        <v>l</v>
      </c>
      <c r="H710" s="21">
        <f t="shared" ca="1" si="393"/>
        <v>-36</v>
      </c>
      <c r="I710" s="56">
        <f t="shared" ca="1" si="406"/>
        <v>-372</v>
      </c>
      <c r="J710" s="21">
        <f t="shared" ca="1" si="402"/>
        <v>36</v>
      </c>
      <c r="K710" s="21">
        <f ca="1">IF(N698="Win",1,K698+1)</f>
        <v>3</v>
      </c>
      <c r="L710" s="21">
        <f t="shared" si="403"/>
        <v>12</v>
      </c>
      <c r="M710" s="21">
        <f ca="1">COUNTIF(H699:H710,-1*J699)</f>
        <v>8</v>
      </c>
      <c r="N710" s="22" t="str">
        <f ca="1">IF(M710=12,"Lost","Win")</f>
        <v>Win</v>
      </c>
      <c r="O710" s="5"/>
      <c r="R710" s="2"/>
    </row>
    <row r="711" spans="2:18" x14ac:dyDescent="0.25">
      <c r="B711" s="26">
        <f t="shared" ca="1" si="404"/>
        <v>21</v>
      </c>
      <c r="C711" s="38">
        <f ca="1">IF(B711="","",VLOOKUP(B711,Tabelle2!$D$1:$E$37,2,0))</f>
        <v>7</v>
      </c>
      <c r="D711" s="33">
        <f t="shared" ca="1" si="374"/>
        <v>7</v>
      </c>
      <c r="E711" s="43"/>
      <c r="F711" s="33">
        <f t="shared" ca="1" si="407"/>
        <v>12</v>
      </c>
      <c r="G711" s="31" t="str">
        <f ca="1">IF(C712=D711,"w","l")</f>
        <v>l</v>
      </c>
      <c r="H711" s="14">
        <f t="shared" ca="1" si="393"/>
        <v>-12</v>
      </c>
      <c r="I711" s="57">
        <f ca="1">I710+H711</f>
        <v>-384</v>
      </c>
      <c r="J711" s="14">
        <f ca="1">12*K711</f>
        <v>12</v>
      </c>
      <c r="K711" s="14">
        <f ca="1">IF(N710="Win",1,K710+1)</f>
        <v>1</v>
      </c>
      <c r="L711" s="13">
        <v>1</v>
      </c>
      <c r="M711" s="15"/>
      <c r="N711" s="14"/>
      <c r="O711" s="5"/>
      <c r="R711" s="2"/>
    </row>
    <row r="712" spans="2:18" x14ac:dyDescent="0.25">
      <c r="B712" s="26">
        <f t="shared" ca="1" si="404"/>
        <v>35</v>
      </c>
      <c r="C712" s="35">
        <f ca="1">IF(B712="","",VLOOKUP(B712,Tabelle2!$D$1:$E$37,2,0))</f>
        <v>12</v>
      </c>
      <c r="D712" s="33">
        <f t="shared" ca="1" si="374"/>
        <v>12</v>
      </c>
      <c r="E712" s="40"/>
      <c r="F712" s="33">
        <f t="shared" ca="1" si="407"/>
        <v>12</v>
      </c>
      <c r="G712" s="29" t="str">
        <f t="shared" ref="G712:G722" ca="1" si="408">IF(C713=D712,"w","l")</f>
        <v>l</v>
      </c>
      <c r="H712" s="1">
        <f t="shared" ca="1" si="393"/>
        <v>-12</v>
      </c>
      <c r="I712" s="54">
        <f t="shared" ref="I712:I718" ca="1" si="409">H712+I711</f>
        <v>-396</v>
      </c>
      <c r="J712" s="1">
        <f t="shared" ref="J712:J722" ca="1" si="410">12*K712</f>
        <v>12</v>
      </c>
      <c r="K712" s="1">
        <f ca="1">IF(N710="Win",1,K710+1)</f>
        <v>1</v>
      </c>
      <c r="L712" s="1">
        <f>IF(L711=12,1,L711+1)</f>
        <v>2</v>
      </c>
      <c r="M712" s="8"/>
      <c r="N712" s="1"/>
      <c r="O712" s="5"/>
      <c r="R712" s="2"/>
    </row>
    <row r="713" spans="2:18" x14ac:dyDescent="0.25">
      <c r="B713" s="26">
        <f t="shared" ca="1" si="404"/>
        <v>7</v>
      </c>
      <c r="C713" s="35">
        <f ca="1">IF(B713="","",VLOOKUP(B713,Tabelle2!$D$1:$E$37,2,0))</f>
        <v>3</v>
      </c>
      <c r="D713" s="33">
        <f t="shared" ca="1" si="374"/>
        <v>3</v>
      </c>
      <c r="E713" s="40"/>
      <c r="F713" s="33">
        <f t="shared" ca="1" si="407"/>
        <v>12</v>
      </c>
      <c r="G713" s="29" t="str">
        <f t="shared" ca="1" si="408"/>
        <v>l</v>
      </c>
      <c r="H713" s="1">
        <f t="shared" ca="1" si="393"/>
        <v>-12</v>
      </c>
      <c r="I713" s="54">
        <f t="shared" ca="1" si="409"/>
        <v>-408</v>
      </c>
      <c r="J713" s="1">
        <f t="shared" ca="1" si="410"/>
        <v>12</v>
      </c>
      <c r="K713" s="1">
        <f ca="1">IF(N710="Win",1,K710+1)</f>
        <v>1</v>
      </c>
      <c r="L713" s="1">
        <f t="shared" ref="L713:L722" si="411">IF(L712=12,1,L712+1)</f>
        <v>3</v>
      </c>
      <c r="M713" s="8"/>
      <c r="N713" s="1"/>
      <c r="O713" s="5"/>
      <c r="R713" s="2"/>
    </row>
    <row r="714" spans="2:18" x14ac:dyDescent="0.25">
      <c r="B714" s="26">
        <f t="shared" ca="1" si="404"/>
        <v>32</v>
      </c>
      <c r="C714" s="35">
        <f ca="1">IF(B714="","",VLOOKUP(B714,Tabelle2!$D$1:$E$37,2,0))</f>
        <v>11</v>
      </c>
      <c r="D714" s="33">
        <f t="shared" ca="1" si="374"/>
        <v>11</v>
      </c>
      <c r="E714" s="40">
        <v>1</v>
      </c>
      <c r="F714" s="33">
        <f t="shared" ca="1" si="407"/>
        <v>12</v>
      </c>
      <c r="G714" s="29" t="str">
        <f t="shared" ca="1" si="408"/>
        <v>l</v>
      </c>
      <c r="H714" s="1">
        <f t="shared" ca="1" si="393"/>
        <v>-12</v>
      </c>
      <c r="I714" s="54">
        <f t="shared" ca="1" si="409"/>
        <v>-420</v>
      </c>
      <c r="J714" s="1">
        <f t="shared" ca="1" si="410"/>
        <v>12</v>
      </c>
      <c r="K714" s="1">
        <f ca="1">IF(N710="Win",1,K710+1)</f>
        <v>1</v>
      </c>
      <c r="L714" s="1">
        <f t="shared" si="411"/>
        <v>4</v>
      </c>
      <c r="M714" s="8"/>
      <c r="N714" s="1"/>
      <c r="O714" s="6"/>
      <c r="R714" s="2"/>
    </row>
    <row r="715" spans="2:18" x14ac:dyDescent="0.25">
      <c r="B715" s="26">
        <f t="shared" ca="1" si="404"/>
        <v>10</v>
      </c>
      <c r="C715" s="35">
        <f ca="1">IF(B715="","",VLOOKUP(B715,Tabelle2!$D$1:$E$37,2,0))</f>
        <v>4</v>
      </c>
      <c r="D715" s="33">
        <f t="shared" ref="D715:D778" ca="1" si="412">IF(AND(L714=1,C715="R"),"B",IF(AND(L714=1,C715="B"),"R",C715))</f>
        <v>4</v>
      </c>
      <c r="E715" s="40">
        <f ca="1">IF(E714=6,1,IF(G714="w",E714+1,E714))</f>
        <v>1</v>
      </c>
      <c r="F715" s="33">
        <f t="shared" ca="1" si="407"/>
        <v>12</v>
      </c>
      <c r="G715" s="29" t="str">
        <f t="shared" ca="1" si="408"/>
        <v>l</v>
      </c>
      <c r="H715" s="1">
        <f t="shared" ca="1" si="393"/>
        <v>-12</v>
      </c>
      <c r="I715" s="54">
        <f t="shared" ca="1" si="409"/>
        <v>-432</v>
      </c>
      <c r="J715" s="1">
        <f t="shared" ca="1" si="410"/>
        <v>12</v>
      </c>
      <c r="K715" s="1">
        <f ca="1">IF(N710="Win",1,K710+1)</f>
        <v>1</v>
      </c>
      <c r="L715" s="1">
        <f t="shared" si="411"/>
        <v>5</v>
      </c>
      <c r="M715" s="8"/>
      <c r="N715" s="1"/>
      <c r="O715" s="5"/>
      <c r="R715" s="2"/>
    </row>
    <row r="716" spans="2:18" x14ac:dyDescent="0.25">
      <c r="B716" s="26">
        <f t="shared" ca="1" si="404"/>
        <v>18</v>
      </c>
      <c r="C716" s="35">
        <f ca="1">IF(B716="","",VLOOKUP(B716,Tabelle2!$D$1:$E$37,2,0))</f>
        <v>6</v>
      </c>
      <c r="D716" s="33">
        <f t="shared" ca="1" si="412"/>
        <v>6</v>
      </c>
      <c r="E716" s="40">
        <f ca="1">IF(E715=6,1,IF(G715="w",E715+1,E715))</f>
        <v>1</v>
      </c>
      <c r="F716" s="33">
        <f t="shared" ca="1" si="407"/>
        <v>12</v>
      </c>
      <c r="G716" s="29" t="str">
        <f t="shared" ca="1" si="408"/>
        <v>l</v>
      </c>
      <c r="H716" s="1">
        <f t="shared" ca="1" si="393"/>
        <v>-12</v>
      </c>
      <c r="I716" s="54">
        <f t="shared" ca="1" si="409"/>
        <v>-444</v>
      </c>
      <c r="J716" s="1">
        <f t="shared" ca="1" si="410"/>
        <v>12</v>
      </c>
      <c r="K716" s="1">
        <f ca="1">IF(N710="Win",1,K710+1)</f>
        <v>1</v>
      </c>
      <c r="L716" s="1">
        <f t="shared" si="411"/>
        <v>6</v>
      </c>
      <c r="M716" s="8"/>
      <c r="N716" s="1"/>
      <c r="O716" s="5"/>
      <c r="R716" s="2"/>
    </row>
    <row r="717" spans="2:18" x14ac:dyDescent="0.25">
      <c r="B717" s="26">
        <f t="shared" ca="1" si="404"/>
        <v>24</v>
      </c>
      <c r="C717" s="35">
        <f ca="1">IF(B717="","",VLOOKUP(B717,Tabelle2!$D$1:$E$37,2,0))</f>
        <v>8</v>
      </c>
      <c r="D717" s="33">
        <f t="shared" ca="1" si="412"/>
        <v>8</v>
      </c>
      <c r="E717" s="40">
        <f ca="1">IF(E716=6,1,IF(G716="w",E716+1,E716))</f>
        <v>1</v>
      </c>
      <c r="F717" s="33">
        <f t="shared" ca="1" si="407"/>
        <v>12</v>
      </c>
      <c r="G717" s="29" t="str">
        <f t="shared" ca="1" si="408"/>
        <v>l</v>
      </c>
      <c r="H717" s="1">
        <f ca="1">IF(AND(G716="w",H716&lt;&gt;0),0,IF(G717="w",12*J717-J717,J717*(-1)))</f>
        <v>-12</v>
      </c>
      <c r="I717" s="54">
        <f t="shared" ca="1" si="409"/>
        <v>-456</v>
      </c>
      <c r="J717" s="1">
        <f t="shared" ca="1" si="410"/>
        <v>12</v>
      </c>
      <c r="K717" s="1">
        <f ca="1">IF(N710="Win",1,K710+1)</f>
        <v>1</v>
      </c>
      <c r="L717" s="1">
        <f t="shared" si="411"/>
        <v>7</v>
      </c>
      <c r="M717" s="8"/>
      <c r="N717" s="1"/>
      <c r="O717" s="5"/>
      <c r="R717" s="2"/>
    </row>
    <row r="718" spans="2:18" x14ac:dyDescent="0.25">
      <c r="B718" s="26">
        <f t="shared" ca="1" si="404"/>
        <v>15</v>
      </c>
      <c r="C718" s="35">
        <f ca="1">IF(B718="","",VLOOKUP(B718,Tabelle2!$D$1:$E$37,2,0))</f>
        <v>5</v>
      </c>
      <c r="D718" s="33">
        <f t="shared" ca="1" si="412"/>
        <v>5</v>
      </c>
      <c r="E718" s="40">
        <f ca="1">IF(E717=6,1,IF(G717="w",E717+1,E717))</f>
        <v>1</v>
      </c>
      <c r="F718" s="33">
        <f t="shared" ca="1" si="407"/>
        <v>12</v>
      </c>
      <c r="G718" s="29" t="str">
        <f t="shared" ca="1" si="408"/>
        <v>l</v>
      </c>
      <c r="H718" s="1">
        <f t="shared" ref="H718:H781" ca="1" si="413">IF(AND(G717="w",H717&lt;&gt;0),0,IF(G718="w",12*J718-J718,J718*(-1)))</f>
        <v>-12</v>
      </c>
      <c r="I718" s="54">
        <f t="shared" ca="1" si="409"/>
        <v>-468</v>
      </c>
      <c r="J718" s="1">
        <f t="shared" ca="1" si="410"/>
        <v>12</v>
      </c>
      <c r="K718" s="1">
        <f ca="1">IF(N710="Win",1,K710+1)</f>
        <v>1</v>
      </c>
      <c r="L718" s="1">
        <f t="shared" si="411"/>
        <v>8</v>
      </c>
      <c r="M718" s="8"/>
      <c r="N718" s="1"/>
      <c r="O718" s="5"/>
      <c r="R718" s="2"/>
    </row>
    <row r="719" spans="2:18" x14ac:dyDescent="0.25">
      <c r="B719" s="26">
        <f t="shared" ca="1" si="404"/>
        <v>22</v>
      </c>
      <c r="C719" s="35">
        <f ca="1">IF(B719="","",VLOOKUP(B719,Tabelle2!$D$1:$E$37,2,0))</f>
        <v>8</v>
      </c>
      <c r="D719" s="33">
        <f t="shared" ca="1" si="412"/>
        <v>8</v>
      </c>
      <c r="E719" s="40">
        <f ca="1">IF(E718=6,1,IF(G718="w",E718+1,E718))</f>
        <v>1</v>
      </c>
      <c r="F719" s="33">
        <f t="shared" ca="1" si="407"/>
        <v>12</v>
      </c>
      <c r="G719" s="29" t="str">
        <f t="shared" ca="1" si="408"/>
        <v>l</v>
      </c>
      <c r="H719" s="1">
        <f t="shared" ca="1" si="413"/>
        <v>-12</v>
      </c>
      <c r="I719" s="54">
        <f ca="1">H719+I718</f>
        <v>-480</v>
      </c>
      <c r="J719" s="1">
        <f t="shared" ca="1" si="410"/>
        <v>12</v>
      </c>
      <c r="K719" s="1">
        <f ca="1">IF(N710="Win",1,K710+1)</f>
        <v>1</v>
      </c>
      <c r="L719" s="1">
        <f t="shared" si="411"/>
        <v>9</v>
      </c>
      <c r="M719" s="8"/>
      <c r="N719" s="1"/>
      <c r="O719" s="5"/>
      <c r="R719" s="2"/>
    </row>
    <row r="720" spans="2:18" x14ac:dyDescent="0.25">
      <c r="B720" s="26">
        <f t="shared" ca="1" si="404"/>
        <v>19</v>
      </c>
      <c r="C720" s="35">
        <f ca="1">IF(B720="","",VLOOKUP(B720,Tabelle2!$D$1:$E$37,2,0))</f>
        <v>7</v>
      </c>
      <c r="D720" s="33">
        <f t="shared" ca="1" si="412"/>
        <v>7</v>
      </c>
      <c r="E720" s="40">
        <f t="shared" ref="E720:E722" ca="1" si="414">IF(E719=6,1,IF(G719="w",E719+1,E719))</f>
        <v>1</v>
      </c>
      <c r="F720" s="33">
        <f t="shared" ca="1" si="407"/>
        <v>12</v>
      </c>
      <c r="G720" s="29" t="str">
        <f t="shared" ca="1" si="408"/>
        <v>l</v>
      </c>
      <c r="H720" s="1">
        <f t="shared" ca="1" si="413"/>
        <v>-12</v>
      </c>
      <c r="I720" s="54">
        <f t="shared" ref="I720:I722" ca="1" si="415">H720+I719</f>
        <v>-492</v>
      </c>
      <c r="J720" s="1">
        <f t="shared" ca="1" si="410"/>
        <v>12</v>
      </c>
      <c r="K720" s="1">
        <f ca="1">IF(N710="Win",1,K710+1)</f>
        <v>1</v>
      </c>
      <c r="L720" s="1">
        <f t="shared" si="411"/>
        <v>10</v>
      </c>
      <c r="M720" s="8"/>
      <c r="N720" s="1"/>
      <c r="O720" s="5"/>
      <c r="R720" s="2"/>
    </row>
    <row r="721" spans="2:18" ht="15.75" thickBot="1" x14ac:dyDescent="0.3">
      <c r="B721" s="26">
        <f t="shared" ca="1" si="404"/>
        <v>22</v>
      </c>
      <c r="C721" s="36">
        <f ca="1">IF(B721="","",VLOOKUP(B721,Tabelle2!$D$1:$E$37,2,0))</f>
        <v>8</v>
      </c>
      <c r="D721" s="33">
        <f t="shared" ca="1" si="412"/>
        <v>8</v>
      </c>
      <c r="E721" s="41">
        <f t="shared" ca="1" si="414"/>
        <v>1</v>
      </c>
      <c r="F721" s="33">
        <f t="shared" ca="1" si="407"/>
        <v>12</v>
      </c>
      <c r="G721" s="30" t="str">
        <f t="shared" ca="1" si="408"/>
        <v>l</v>
      </c>
      <c r="H721" s="18">
        <f t="shared" ca="1" si="413"/>
        <v>-12</v>
      </c>
      <c r="I721" s="55">
        <f t="shared" ca="1" si="415"/>
        <v>-504</v>
      </c>
      <c r="J721" s="18">
        <f t="shared" ca="1" si="410"/>
        <v>12</v>
      </c>
      <c r="K721" s="18">
        <f ca="1">IF(N710="Win",1,K710+1)</f>
        <v>1</v>
      </c>
      <c r="L721" s="18">
        <f t="shared" si="411"/>
        <v>11</v>
      </c>
      <c r="M721" s="19"/>
      <c r="N721" s="18"/>
      <c r="O721" s="5"/>
      <c r="R721" s="2"/>
    </row>
    <row r="722" spans="2:18" ht="15.75" thickBot="1" x14ac:dyDescent="0.3">
      <c r="B722" s="26">
        <f t="shared" ca="1" si="404"/>
        <v>14</v>
      </c>
      <c r="C722" s="37">
        <f ca="1">IF(B722="","",VLOOKUP(B722,Tabelle2!$D$1:$E$37,2,0))</f>
        <v>5</v>
      </c>
      <c r="D722" s="33">
        <f t="shared" ca="1" si="412"/>
        <v>5</v>
      </c>
      <c r="E722" s="42">
        <f t="shared" ca="1" si="414"/>
        <v>1</v>
      </c>
      <c r="F722" s="33">
        <f t="shared" ca="1" si="407"/>
        <v>12</v>
      </c>
      <c r="G722" s="20" t="str">
        <f t="shared" ca="1" si="408"/>
        <v>l</v>
      </c>
      <c r="H722" s="21">
        <f t="shared" ca="1" si="413"/>
        <v>-12</v>
      </c>
      <c r="I722" s="56">
        <f t="shared" ca="1" si="415"/>
        <v>-516</v>
      </c>
      <c r="J722" s="21">
        <f t="shared" ca="1" si="410"/>
        <v>12</v>
      </c>
      <c r="K722" s="21">
        <f ca="1">IF(N710="Win",1,K710+1)</f>
        <v>1</v>
      </c>
      <c r="L722" s="21">
        <f t="shared" si="411"/>
        <v>12</v>
      </c>
      <c r="M722" s="21">
        <f ca="1">COUNTIF(H711:H722,-1*J711)</f>
        <v>12</v>
      </c>
      <c r="N722" s="22" t="str">
        <f ca="1">IF(M722=12,"Lost","Win")</f>
        <v>Lost</v>
      </c>
      <c r="O722" s="5"/>
      <c r="R722" s="2"/>
    </row>
    <row r="723" spans="2:18" x14ac:dyDescent="0.25">
      <c r="B723" s="26">
        <f t="shared" ca="1" si="404"/>
        <v>7</v>
      </c>
      <c r="C723" s="38">
        <f ca="1">IF(B723="","",VLOOKUP(B723,Tabelle2!$D$1:$E$37,2,0))</f>
        <v>3</v>
      </c>
      <c r="D723" s="33">
        <f t="shared" ca="1" si="412"/>
        <v>3</v>
      </c>
      <c r="E723" s="43"/>
      <c r="F723" s="33">
        <f t="shared" ca="1" si="407"/>
        <v>24</v>
      </c>
      <c r="G723" s="31" t="str">
        <f ca="1">IF(C724=D723,"w","l")</f>
        <v>l</v>
      </c>
      <c r="H723" s="14">
        <f t="shared" ca="1" si="413"/>
        <v>-24</v>
      </c>
      <c r="I723" s="57">
        <f ca="1">I722+H723</f>
        <v>-540</v>
      </c>
      <c r="J723" s="14">
        <f ca="1">12*K723</f>
        <v>24</v>
      </c>
      <c r="K723" s="14">
        <f ca="1">IF(N722="Win",1,K722+1)</f>
        <v>2</v>
      </c>
      <c r="L723" s="13">
        <v>1</v>
      </c>
      <c r="M723" s="15"/>
      <c r="N723" s="14"/>
      <c r="O723" s="5"/>
      <c r="R723" s="2"/>
    </row>
    <row r="724" spans="2:18" x14ac:dyDescent="0.25">
      <c r="B724" s="26">
        <f t="shared" ca="1" si="404"/>
        <v>21</v>
      </c>
      <c r="C724" s="35">
        <f ca="1">IF(B724="","",VLOOKUP(B724,Tabelle2!$D$1:$E$37,2,0))</f>
        <v>7</v>
      </c>
      <c r="D724" s="33">
        <f t="shared" ca="1" si="412"/>
        <v>7</v>
      </c>
      <c r="E724" s="40"/>
      <c r="F724" s="33">
        <f t="shared" ca="1" si="407"/>
        <v>24</v>
      </c>
      <c r="G724" s="29" t="str">
        <f t="shared" ref="G724:G734" ca="1" si="416">IF(C725=D724,"w","l")</f>
        <v>l</v>
      </c>
      <c r="H724" s="1">
        <f t="shared" ca="1" si="413"/>
        <v>-24</v>
      </c>
      <c r="I724" s="54">
        <f t="shared" ref="I724:I730" ca="1" si="417">H724+I723</f>
        <v>-564</v>
      </c>
      <c r="J724" s="1">
        <f t="shared" ref="J724:J734" ca="1" si="418">12*K724</f>
        <v>24</v>
      </c>
      <c r="K724" s="1">
        <f ca="1">IF(N722="Win",1,K722+1)</f>
        <v>2</v>
      </c>
      <c r="L724" s="1">
        <f>IF(L723=12,1,L723+1)</f>
        <v>2</v>
      </c>
      <c r="M724" s="8"/>
      <c r="N724" s="1"/>
      <c r="O724" s="5"/>
      <c r="R724" s="2"/>
    </row>
    <row r="725" spans="2:18" x14ac:dyDescent="0.25">
      <c r="B725" s="26">
        <f t="shared" ca="1" si="404"/>
        <v>30</v>
      </c>
      <c r="C725" s="35">
        <f ca="1">IF(B725="","",VLOOKUP(B725,Tabelle2!$D$1:$E$37,2,0))</f>
        <v>10</v>
      </c>
      <c r="D725" s="33">
        <f t="shared" ca="1" si="412"/>
        <v>10</v>
      </c>
      <c r="E725" s="40"/>
      <c r="F725" s="33">
        <f t="shared" ca="1" si="407"/>
        <v>24</v>
      </c>
      <c r="G725" s="29" t="str">
        <f t="shared" ca="1" si="416"/>
        <v>l</v>
      </c>
      <c r="H725" s="1">
        <f t="shared" ca="1" si="413"/>
        <v>-24</v>
      </c>
      <c r="I725" s="54">
        <f t="shared" ca="1" si="417"/>
        <v>-588</v>
      </c>
      <c r="J725" s="1">
        <f t="shared" ca="1" si="418"/>
        <v>24</v>
      </c>
      <c r="K725" s="1">
        <f ca="1">IF(N722="Win",1,K722+1)</f>
        <v>2</v>
      </c>
      <c r="L725" s="1">
        <f t="shared" ref="L725:L734" si="419">IF(L724=12,1,L724+1)</f>
        <v>3</v>
      </c>
      <c r="M725" s="8"/>
      <c r="N725" s="1"/>
      <c r="O725" s="5"/>
      <c r="R725" s="2"/>
    </row>
    <row r="726" spans="2:18" x14ac:dyDescent="0.25">
      <c r="B726" s="26">
        <f t="shared" ca="1" si="404"/>
        <v>1</v>
      </c>
      <c r="C726" s="35">
        <f ca="1">IF(B726="","",VLOOKUP(B726,Tabelle2!$D$1:$E$37,2,0))</f>
        <v>1</v>
      </c>
      <c r="D726" s="33">
        <f t="shared" ca="1" si="412"/>
        <v>1</v>
      </c>
      <c r="E726" s="40">
        <v>1</v>
      </c>
      <c r="F726" s="33">
        <f t="shared" ca="1" si="407"/>
        <v>24</v>
      </c>
      <c r="G726" s="29" t="str">
        <f t="shared" ca="1" si="416"/>
        <v>l</v>
      </c>
      <c r="H726" s="1">
        <f t="shared" ca="1" si="413"/>
        <v>-24</v>
      </c>
      <c r="I726" s="54">
        <f t="shared" ca="1" si="417"/>
        <v>-612</v>
      </c>
      <c r="J726" s="1">
        <f t="shared" ca="1" si="418"/>
        <v>24</v>
      </c>
      <c r="K726" s="1">
        <f ca="1">IF(N722="Win",1,K722+1)</f>
        <v>2</v>
      </c>
      <c r="L726" s="1">
        <f t="shared" si="419"/>
        <v>4</v>
      </c>
      <c r="M726" s="8"/>
      <c r="N726" s="1"/>
      <c r="O726" s="6"/>
      <c r="R726" s="2"/>
    </row>
    <row r="727" spans="2:18" x14ac:dyDescent="0.25">
      <c r="B727" s="26">
        <f t="shared" ca="1" si="404"/>
        <v>31</v>
      </c>
      <c r="C727" s="35">
        <f ca="1">IF(B727="","",VLOOKUP(B727,Tabelle2!$D$1:$E$37,2,0))</f>
        <v>11</v>
      </c>
      <c r="D727" s="33">
        <f t="shared" ca="1" si="412"/>
        <v>11</v>
      </c>
      <c r="E727" s="40">
        <f ca="1">IF(E726=6,1,IF(G726="w",E726+1,E726))</f>
        <v>1</v>
      </c>
      <c r="F727" s="33">
        <f t="shared" ca="1" si="407"/>
        <v>24</v>
      </c>
      <c r="G727" s="29" t="str">
        <f t="shared" ca="1" si="416"/>
        <v>l</v>
      </c>
      <c r="H727" s="1">
        <f t="shared" ca="1" si="413"/>
        <v>-24</v>
      </c>
      <c r="I727" s="54">
        <f t="shared" ca="1" si="417"/>
        <v>-636</v>
      </c>
      <c r="J727" s="1">
        <f t="shared" ca="1" si="418"/>
        <v>24</v>
      </c>
      <c r="K727" s="1">
        <f ca="1">IF(N722="Win",1,K722+1)</f>
        <v>2</v>
      </c>
      <c r="L727" s="1">
        <f t="shared" si="419"/>
        <v>5</v>
      </c>
      <c r="M727" s="8"/>
      <c r="N727" s="1"/>
      <c r="O727" s="5"/>
      <c r="R727" s="2"/>
    </row>
    <row r="728" spans="2:18" x14ac:dyDescent="0.25">
      <c r="B728" s="26">
        <f t="shared" ca="1" si="404"/>
        <v>15</v>
      </c>
      <c r="C728" s="35">
        <f ca="1">IF(B728="","",VLOOKUP(B728,Tabelle2!$D$1:$E$37,2,0))</f>
        <v>5</v>
      </c>
      <c r="D728" s="33">
        <f t="shared" ca="1" si="412"/>
        <v>5</v>
      </c>
      <c r="E728" s="40">
        <f ca="1">IF(E727=6,1,IF(G727="w",E727+1,E727))</f>
        <v>1</v>
      </c>
      <c r="F728" s="33">
        <f t="shared" ca="1" si="407"/>
        <v>24</v>
      </c>
      <c r="G728" s="29" t="str">
        <f t="shared" ca="1" si="416"/>
        <v>l</v>
      </c>
      <c r="H728" s="1">
        <f t="shared" ca="1" si="413"/>
        <v>-24</v>
      </c>
      <c r="I728" s="54">
        <f t="shared" ca="1" si="417"/>
        <v>-660</v>
      </c>
      <c r="J728" s="1">
        <f t="shared" ca="1" si="418"/>
        <v>24</v>
      </c>
      <c r="K728" s="1">
        <f ca="1">IF(N722="Win",1,K722+1)</f>
        <v>2</v>
      </c>
      <c r="L728" s="1">
        <f t="shared" si="419"/>
        <v>6</v>
      </c>
      <c r="M728" s="8"/>
      <c r="N728" s="1"/>
      <c r="O728" s="5"/>
      <c r="R728" s="2"/>
    </row>
    <row r="729" spans="2:18" x14ac:dyDescent="0.25">
      <c r="B729" s="26">
        <f t="shared" ca="1" si="404"/>
        <v>20</v>
      </c>
      <c r="C729" s="35">
        <f ca="1">IF(B729="","",VLOOKUP(B729,Tabelle2!$D$1:$E$37,2,0))</f>
        <v>7</v>
      </c>
      <c r="D729" s="33">
        <f t="shared" ca="1" si="412"/>
        <v>7</v>
      </c>
      <c r="E729" s="40">
        <f ca="1">IF(E728=6,1,IF(G728="w",E728+1,E728))</f>
        <v>1</v>
      </c>
      <c r="F729" s="33">
        <f t="shared" ca="1" si="407"/>
        <v>24</v>
      </c>
      <c r="G729" s="29" t="str">
        <f t="shared" ca="1" si="416"/>
        <v>l</v>
      </c>
      <c r="H729" s="1">
        <f t="shared" ca="1" si="413"/>
        <v>-24</v>
      </c>
      <c r="I729" s="54">
        <f t="shared" ca="1" si="417"/>
        <v>-684</v>
      </c>
      <c r="J729" s="1">
        <f t="shared" ca="1" si="418"/>
        <v>24</v>
      </c>
      <c r="K729" s="1">
        <f ca="1">IF(N722="Win",1,K722+1)</f>
        <v>2</v>
      </c>
      <c r="L729" s="1">
        <f t="shared" si="419"/>
        <v>7</v>
      </c>
      <c r="M729" s="8"/>
      <c r="N729" s="1"/>
      <c r="O729" s="5"/>
      <c r="R729" s="2"/>
    </row>
    <row r="730" spans="2:18" x14ac:dyDescent="0.25">
      <c r="B730" s="26">
        <f t="shared" ca="1" si="404"/>
        <v>11</v>
      </c>
      <c r="C730" s="35">
        <f ca="1">IF(B730="","",VLOOKUP(B730,Tabelle2!$D$1:$E$37,2,0))</f>
        <v>4</v>
      </c>
      <c r="D730" s="33">
        <f t="shared" ca="1" si="412"/>
        <v>4</v>
      </c>
      <c r="E730" s="40">
        <f ca="1">IF(E729=6,1,IF(G729="w",E729+1,E729))</f>
        <v>1</v>
      </c>
      <c r="F730" s="33">
        <f t="shared" ca="1" si="407"/>
        <v>24</v>
      </c>
      <c r="G730" s="29" t="str">
        <f t="shared" ca="1" si="416"/>
        <v>l</v>
      </c>
      <c r="H730" s="1">
        <f t="shared" ca="1" si="413"/>
        <v>-24</v>
      </c>
      <c r="I730" s="54">
        <f t="shared" ca="1" si="417"/>
        <v>-708</v>
      </c>
      <c r="J730" s="1">
        <f t="shared" ca="1" si="418"/>
        <v>24</v>
      </c>
      <c r="K730" s="1">
        <f ca="1">IF(N722="Win",1,K722+1)</f>
        <v>2</v>
      </c>
      <c r="L730" s="1">
        <f t="shared" si="419"/>
        <v>8</v>
      </c>
      <c r="M730" s="8"/>
      <c r="N730" s="1"/>
      <c r="O730" s="5"/>
      <c r="R730" s="2"/>
    </row>
    <row r="731" spans="2:18" x14ac:dyDescent="0.25">
      <c r="B731" s="26">
        <f t="shared" ca="1" si="404"/>
        <v>17</v>
      </c>
      <c r="C731" s="35">
        <f ca="1">IF(B731="","",VLOOKUP(B731,Tabelle2!$D$1:$E$37,2,0))</f>
        <v>6</v>
      </c>
      <c r="D731" s="33">
        <f t="shared" ca="1" si="412"/>
        <v>6</v>
      </c>
      <c r="E731" s="40">
        <f ca="1">IF(E730=6,1,IF(G730="w",E730+1,E730))</f>
        <v>1</v>
      </c>
      <c r="F731" s="33">
        <f t="shared" ca="1" si="407"/>
        <v>24</v>
      </c>
      <c r="G731" s="29" t="str">
        <f t="shared" ca="1" si="416"/>
        <v>l</v>
      </c>
      <c r="H731" s="1">
        <f t="shared" ca="1" si="413"/>
        <v>-24</v>
      </c>
      <c r="I731" s="54">
        <f ca="1">H731+I730</f>
        <v>-732</v>
      </c>
      <c r="J731" s="1">
        <f t="shared" ca="1" si="418"/>
        <v>24</v>
      </c>
      <c r="K731" s="1">
        <f ca="1">IF(N722="Win",1,K722+1)</f>
        <v>2</v>
      </c>
      <c r="L731" s="1">
        <f t="shared" si="419"/>
        <v>9</v>
      </c>
      <c r="M731" s="8"/>
      <c r="N731" s="1"/>
      <c r="O731" s="5"/>
      <c r="R731" s="2"/>
    </row>
    <row r="732" spans="2:18" x14ac:dyDescent="0.25">
      <c r="B732" s="26">
        <f t="shared" ca="1" si="404"/>
        <v>15</v>
      </c>
      <c r="C732" s="35">
        <f ca="1">IF(B732="","",VLOOKUP(B732,Tabelle2!$D$1:$E$37,2,0))</f>
        <v>5</v>
      </c>
      <c r="D732" s="33">
        <f t="shared" ca="1" si="412"/>
        <v>5</v>
      </c>
      <c r="E732" s="40">
        <f t="shared" ref="E732:E734" ca="1" si="420">IF(E731=6,1,IF(G731="w",E731+1,E731))</f>
        <v>1</v>
      </c>
      <c r="F732" s="33">
        <f t="shared" ca="1" si="407"/>
        <v>24</v>
      </c>
      <c r="G732" s="29" t="str">
        <f t="shared" ca="1" si="416"/>
        <v>l</v>
      </c>
      <c r="H732" s="1">
        <f t="shared" ca="1" si="413"/>
        <v>-24</v>
      </c>
      <c r="I732" s="54">
        <f t="shared" ref="I732:I734" ca="1" si="421">H732+I731</f>
        <v>-756</v>
      </c>
      <c r="J732" s="1">
        <f t="shared" ca="1" si="418"/>
        <v>24</v>
      </c>
      <c r="K732" s="1">
        <f ca="1">IF(N722="Win",1,K722+1)</f>
        <v>2</v>
      </c>
      <c r="L732" s="1">
        <f t="shared" si="419"/>
        <v>10</v>
      </c>
      <c r="M732" s="8"/>
      <c r="N732" s="1"/>
      <c r="O732" s="5"/>
      <c r="R732" s="2"/>
    </row>
    <row r="733" spans="2:18" ht="15.75" thickBot="1" x14ac:dyDescent="0.3">
      <c r="B733" s="26">
        <f t="shared" ca="1" si="404"/>
        <v>16</v>
      </c>
      <c r="C733" s="36">
        <f ca="1">IF(B733="","",VLOOKUP(B733,Tabelle2!$D$1:$E$37,2,0))</f>
        <v>6</v>
      </c>
      <c r="D733" s="33">
        <f t="shared" ca="1" si="412"/>
        <v>6</v>
      </c>
      <c r="E733" s="41">
        <f t="shared" ca="1" si="420"/>
        <v>1</v>
      </c>
      <c r="F733" s="33">
        <f t="shared" ca="1" si="407"/>
        <v>24</v>
      </c>
      <c r="G733" s="30" t="str">
        <f t="shared" ca="1" si="416"/>
        <v>w</v>
      </c>
      <c r="H733" s="18">
        <f t="shared" ca="1" si="413"/>
        <v>264</v>
      </c>
      <c r="I733" s="55">
        <f t="shared" ca="1" si="421"/>
        <v>-492</v>
      </c>
      <c r="J733" s="18">
        <f t="shared" ca="1" si="418"/>
        <v>24</v>
      </c>
      <c r="K733" s="18">
        <f ca="1">IF(N722="Win",1,K722+1)</f>
        <v>2</v>
      </c>
      <c r="L733" s="18">
        <f t="shared" si="419"/>
        <v>11</v>
      </c>
      <c r="M733" s="19"/>
      <c r="N733" s="18"/>
      <c r="O733" s="5"/>
      <c r="R733" s="2"/>
    </row>
    <row r="734" spans="2:18" ht="15.75" thickBot="1" x14ac:dyDescent="0.3">
      <c r="B734" s="26">
        <f t="shared" ca="1" si="404"/>
        <v>17</v>
      </c>
      <c r="C734" s="37">
        <f ca="1">IF(B734="","",VLOOKUP(B734,Tabelle2!$D$1:$E$37,2,0))</f>
        <v>6</v>
      </c>
      <c r="D734" s="33">
        <f t="shared" ca="1" si="412"/>
        <v>6</v>
      </c>
      <c r="E734" s="42">
        <f t="shared" ca="1" si="420"/>
        <v>2</v>
      </c>
      <c r="F734" s="33">
        <f t="shared" ca="1" si="407"/>
        <v>24</v>
      </c>
      <c r="G734" s="20" t="str">
        <f t="shared" ca="1" si="416"/>
        <v>l</v>
      </c>
      <c r="H734" s="21">
        <f t="shared" ca="1" si="413"/>
        <v>0</v>
      </c>
      <c r="I734" s="56">
        <f t="shared" ca="1" si="421"/>
        <v>-492</v>
      </c>
      <c r="J734" s="21">
        <f t="shared" ca="1" si="418"/>
        <v>24</v>
      </c>
      <c r="K734" s="21">
        <f ca="1">IF(N722="Win",1,K722+1)</f>
        <v>2</v>
      </c>
      <c r="L734" s="21">
        <f t="shared" si="419"/>
        <v>12</v>
      </c>
      <c r="M734" s="21">
        <f ca="1">COUNTIF(H723:H734,-1*J723)</f>
        <v>10</v>
      </c>
      <c r="N734" s="22" t="str">
        <f ca="1">IF(M734=12,"Lost","Win")</f>
        <v>Win</v>
      </c>
      <c r="O734" s="5"/>
      <c r="R734" s="2"/>
    </row>
    <row r="735" spans="2:18" x14ac:dyDescent="0.25">
      <c r="B735" s="26">
        <f t="shared" ca="1" si="404"/>
        <v>11</v>
      </c>
      <c r="C735" s="38">
        <f ca="1">IF(B735="","",VLOOKUP(B735,Tabelle2!$D$1:$E$37,2,0))</f>
        <v>4</v>
      </c>
      <c r="D735" s="33">
        <f t="shared" ca="1" si="412"/>
        <v>4</v>
      </c>
      <c r="E735" s="43"/>
      <c r="F735" s="33">
        <f t="shared" ca="1" si="407"/>
        <v>12</v>
      </c>
      <c r="G735" s="31" t="str">
        <f ca="1">IF(C736=D735,"w","l")</f>
        <v>l</v>
      </c>
      <c r="H735" s="14">
        <f t="shared" ca="1" si="413"/>
        <v>-12</v>
      </c>
      <c r="I735" s="57">
        <f ca="1">I734+H735</f>
        <v>-504</v>
      </c>
      <c r="J735" s="14">
        <f ca="1">12*K735</f>
        <v>12</v>
      </c>
      <c r="K735" s="14">
        <f ca="1">IF(N734="Win",1,K734+1)</f>
        <v>1</v>
      </c>
      <c r="L735" s="13">
        <v>1</v>
      </c>
      <c r="M735" s="15"/>
      <c r="N735" s="14"/>
      <c r="O735" s="5"/>
      <c r="R735" s="2"/>
    </row>
    <row r="736" spans="2:18" x14ac:dyDescent="0.25">
      <c r="B736" s="26">
        <f t="shared" ca="1" si="404"/>
        <v>30</v>
      </c>
      <c r="C736" s="35">
        <f ca="1">IF(B736="","",VLOOKUP(B736,Tabelle2!$D$1:$E$37,2,0))</f>
        <v>10</v>
      </c>
      <c r="D736" s="33">
        <f t="shared" ca="1" si="412"/>
        <v>10</v>
      </c>
      <c r="E736" s="40"/>
      <c r="F736" s="33">
        <f t="shared" ca="1" si="407"/>
        <v>12</v>
      </c>
      <c r="G736" s="29" t="str">
        <f t="shared" ref="G736:G746" ca="1" si="422">IF(C737=D736,"w","l")</f>
        <v>l</v>
      </c>
      <c r="H736" s="1">
        <f t="shared" ca="1" si="413"/>
        <v>-12</v>
      </c>
      <c r="I736" s="54">
        <f t="shared" ref="I736:I742" ca="1" si="423">H736+I735</f>
        <v>-516</v>
      </c>
      <c r="J736" s="1">
        <f t="shared" ref="J736:J746" ca="1" si="424">12*K736</f>
        <v>12</v>
      </c>
      <c r="K736" s="1">
        <f ca="1">IF(N734="Win",1,K734+1)</f>
        <v>1</v>
      </c>
      <c r="L736" s="1">
        <f>IF(L735=12,1,L735+1)</f>
        <v>2</v>
      </c>
      <c r="M736" s="8"/>
      <c r="N736" s="1"/>
      <c r="O736" s="5"/>
      <c r="R736" s="2"/>
    </row>
    <row r="737" spans="2:18" x14ac:dyDescent="0.25">
      <c r="B737" s="26">
        <f t="shared" ca="1" si="404"/>
        <v>14</v>
      </c>
      <c r="C737" s="35">
        <f ca="1">IF(B737="","",VLOOKUP(B737,Tabelle2!$D$1:$E$37,2,0))</f>
        <v>5</v>
      </c>
      <c r="D737" s="33">
        <f t="shared" ca="1" si="412"/>
        <v>5</v>
      </c>
      <c r="E737" s="40"/>
      <c r="F737" s="33">
        <f t="shared" ca="1" si="407"/>
        <v>12</v>
      </c>
      <c r="G737" s="29" t="str">
        <f t="shared" ca="1" si="422"/>
        <v>l</v>
      </c>
      <c r="H737" s="1">
        <f t="shared" ca="1" si="413"/>
        <v>-12</v>
      </c>
      <c r="I737" s="54">
        <f t="shared" ca="1" si="423"/>
        <v>-528</v>
      </c>
      <c r="J737" s="1">
        <f t="shared" ca="1" si="424"/>
        <v>12</v>
      </c>
      <c r="K737" s="1">
        <f ca="1">IF(N734="Win",1,K734+1)</f>
        <v>1</v>
      </c>
      <c r="L737" s="1">
        <f t="shared" ref="L737:L746" si="425">IF(L736=12,1,L736+1)</f>
        <v>3</v>
      </c>
      <c r="M737" s="8"/>
      <c r="N737" s="1"/>
      <c r="O737" s="5"/>
      <c r="R737" s="2"/>
    </row>
    <row r="738" spans="2:18" x14ac:dyDescent="0.25">
      <c r="B738" s="26">
        <f t="shared" ca="1" si="404"/>
        <v>18</v>
      </c>
      <c r="C738" s="35">
        <f ca="1">IF(B738="","",VLOOKUP(B738,Tabelle2!$D$1:$E$37,2,0))</f>
        <v>6</v>
      </c>
      <c r="D738" s="33">
        <f t="shared" ca="1" si="412"/>
        <v>6</v>
      </c>
      <c r="E738" s="40">
        <v>1</v>
      </c>
      <c r="F738" s="33">
        <f t="shared" ca="1" si="407"/>
        <v>12</v>
      </c>
      <c r="G738" s="29" t="str">
        <f t="shared" ca="1" si="422"/>
        <v>l</v>
      </c>
      <c r="H738" s="1">
        <f t="shared" ca="1" si="413"/>
        <v>-12</v>
      </c>
      <c r="I738" s="54">
        <f t="shared" ca="1" si="423"/>
        <v>-540</v>
      </c>
      <c r="J738" s="1">
        <f t="shared" ca="1" si="424"/>
        <v>12</v>
      </c>
      <c r="K738" s="1">
        <f ca="1">IF(N734="Win",1,K734+1)</f>
        <v>1</v>
      </c>
      <c r="L738" s="1">
        <f t="shared" si="425"/>
        <v>4</v>
      </c>
      <c r="M738" s="8"/>
      <c r="N738" s="1"/>
      <c r="O738" s="6"/>
      <c r="R738" s="2"/>
    </row>
    <row r="739" spans="2:18" x14ac:dyDescent="0.25">
      <c r="B739" s="26">
        <f t="shared" ca="1" si="404"/>
        <v>0</v>
      </c>
      <c r="C739" s="35">
        <f ca="1">IF(B739="","",VLOOKUP(B739,Tabelle2!$D$1:$E$37,2,0))</f>
        <v>0</v>
      </c>
      <c r="D739" s="33">
        <f t="shared" ca="1" si="412"/>
        <v>0</v>
      </c>
      <c r="E739" s="40">
        <f ca="1">IF(E738=6,1,IF(G738="w",E738+1,E738))</f>
        <v>1</v>
      </c>
      <c r="F739" s="33">
        <f t="shared" ca="1" si="407"/>
        <v>12</v>
      </c>
      <c r="G739" s="29" t="str">
        <f t="shared" ca="1" si="422"/>
        <v>l</v>
      </c>
      <c r="H739" s="1">
        <f t="shared" ca="1" si="413"/>
        <v>-12</v>
      </c>
      <c r="I739" s="54">
        <f t="shared" ca="1" si="423"/>
        <v>-552</v>
      </c>
      <c r="J739" s="1">
        <f t="shared" ca="1" si="424"/>
        <v>12</v>
      </c>
      <c r="K739" s="1">
        <f ca="1">IF(N734="Win",1,K734+1)</f>
        <v>1</v>
      </c>
      <c r="L739" s="1">
        <f t="shared" si="425"/>
        <v>5</v>
      </c>
      <c r="M739" s="8"/>
      <c r="N739" s="1"/>
      <c r="O739" s="5"/>
      <c r="R739" s="2"/>
    </row>
    <row r="740" spans="2:18" x14ac:dyDescent="0.25">
      <c r="B740" s="26">
        <f t="shared" ca="1" si="404"/>
        <v>16</v>
      </c>
      <c r="C740" s="35">
        <f ca="1">IF(B740="","",VLOOKUP(B740,Tabelle2!$D$1:$E$37,2,0))</f>
        <v>6</v>
      </c>
      <c r="D740" s="33">
        <f t="shared" ca="1" si="412"/>
        <v>6</v>
      </c>
      <c r="E740" s="40">
        <f ca="1">IF(E739=6,1,IF(G739="w",E739+1,E739))</f>
        <v>1</v>
      </c>
      <c r="F740" s="33">
        <f t="shared" ca="1" si="407"/>
        <v>12</v>
      </c>
      <c r="G740" s="29" t="str">
        <f t="shared" ca="1" si="422"/>
        <v>l</v>
      </c>
      <c r="H740" s="1">
        <f t="shared" ca="1" si="413"/>
        <v>-12</v>
      </c>
      <c r="I740" s="54">
        <f t="shared" ca="1" si="423"/>
        <v>-564</v>
      </c>
      <c r="J740" s="1">
        <f t="shared" ca="1" si="424"/>
        <v>12</v>
      </c>
      <c r="K740" s="1">
        <f ca="1">IF(N734="Win",1,K734+1)</f>
        <v>1</v>
      </c>
      <c r="L740" s="1">
        <f t="shared" si="425"/>
        <v>6</v>
      </c>
      <c r="M740" s="8"/>
      <c r="N740" s="1"/>
      <c r="O740" s="5"/>
      <c r="R740" s="2"/>
    </row>
    <row r="741" spans="2:18" x14ac:dyDescent="0.25">
      <c r="B741" s="26">
        <f t="shared" ca="1" si="404"/>
        <v>14</v>
      </c>
      <c r="C741" s="35">
        <f ca="1">IF(B741="","",VLOOKUP(B741,Tabelle2!$D$1:$E$37,2,0))</f>
        <v>5</v>
      </c>
      <c r="D741" s="33">
        <f t="shared" ca="1" si="412"/>
        <v>5</v>
      </c>
      <c r="E741" s="40">
        <f ca="1">IF(E740=6,1,IF(G740="w",E740+1,E740))</f>
        <v>1</v>
      </c>
      <c r="F741" s="33">
        <f t="shared" ca="1" si="407"/>
        <v>12</v>
      </c>
      <c r="G741" s="29" t="str">
        <f t="shared" ca="1" si="422"/>
        <v>l</v>
      </c>
      <c r="H741" s="1">
        <f t="shared" ca="1" si="413"/>
        <v>-12</v>
      </c>
      <c r="I741" s="54">
        <f t="shared" ca="1" si="423"/>
        <v>-576</v>
      </c>
      <c r="J741" s="1">
        <f t="shared" ca="1" si="424"/>
        <v>12</v>
      </c>
      <c r="K741" s="1">
        <f ca="1">IF(N734="Win",1,K734+1)</f>
        <v>1</v>
      </c>
      <c r="L741" s="1">
        <f t="shared" si="425"/>
        <v>7</v>
      </c>
      <c r="M741" s="8"/>
      <c r="N741" s="1"/>
      <c r="O741" s="5"/>
      <c r="R741" s="2"/>
    </row>
    <row r="742" spans="2:18" x14ac:dyDescent="0.25">
      <c r="B742" s="26">
        <f t="shared" ca="1" si="404"/>
        <v>2</v>
      </c>
      <c r="C742" s="35">
        <f ca="1">IF(B742="","",VLOOKUP(B742,Tabelle2!$D$1:$E$37,2,0))</f>
        <v>1</v>
      </c>
      <c r="D742" s="33">
        <f t="shared" ca="1" si="412"/>
        <v>1</v>
      </c>
      <c r="E742" s="40">
        <f ca="1">IF(E741=6,1,IF(G741="w",E741+1,E741))</f>
        <v>1</v>
      </c>
      <c r="F742" s="33">
        <f t="shared" ca="1" si="407"/>
        <v>12</v>
      </c>
      <c r="G742" s="29" t="str">
        <f t="shared" ca="1" si="422"/>
        <v>l</v>
      </c>
      <c r="H742" s="1">
        <f t="shared" ca="1" si="413"/>
        <v>-12</v>
      </c>
      <c r="I742" s="54">
        <f t="shared" ca="1" si="423"/>
        <v>-588</v>
      </c>
      <c r="J742" s="1">
        <f t="shared" ca="1" si="424"/>
        <v>12</v>
      </c>
      <c r="K742" s="1">
        <f ca="1">IF(N734="Win",1,K734+1)</f>
        <v>1</v>
      </c>
      <c r="L742" s="1">
        <f t="shared" si="425"/>
        <v>8</v>
      </c>
      <c r="M742" s="8"/>
      <c r="N742" s="1"/>
      <c r="O742" s="5"/>
      <c r="R742" s="2"/>
    </row>
    <row r="743" spans="2:18" x14ac:dyDescent="0.25">
      <c r="B743" s="26">
        <f t="shared" ca="1" si="404"/>
        <v>34</v>
      </c>
      <c r="C743" s="35">
        <f ca="1">IF(B743="","",VLOOKUP(B743,Tabelle2!$D$1:$E$37,2,0))</f>
        <v>12</v>
      </c>
      <c r="D743" s="33">
        <f t="shared" ca="1" si="412"/>
        <v>12</v>
      </c>
      <c r="E743" s="40">
        <f ca="1">IF(E742=6,1,IF(G742="w",E742+1,E742))</f>
        <v>1</v>
      </c>
      <c r="F743" s="33">
        <f t="shared" ca="1" si="407"/>
        <v>12</v>
      </c>
      <c r="G743" s="29" t="str">
        <f t="shared" ca="1" si="422"/>
        <v>l</v>
      </c>
      <c r="H743" s="1">
        <f t="shared" ca="1" si="413"/>
        <v>-12</v>
      </c>
      <c r="I743" s="54">
        <f ca="1">H743+I742</f>
        <v>-600</v>
      </c>
      <c r="J743" s="1">
        <f t="shared" ca="1" si="424"/>
        <v>12</v>
      </c>
      <c r="K743" s="1">
        <f ca="1">IF(N734="Win",1,K734+1)</f>
        <v>1</v>
      </c>
      <c r="L743" s="1">
        <f t="shared" si="425"/>
        <v>9</v>
      </c>
      <c r="M743" s="8"/>
      <c r="N743" s="1"/>
      <c r="O743" s="5"/>
      <c r="R743" s="2"/>
    </row>
    <row r="744" spans="2:18" x14ac:dyDescent="0.25">
      <c r="B744" s="26">
        <f t="shared" ca="1" si="404"/>
        <v>22</v>
      </c>
      <c r="C744" s="35">
        <f ca="1">IF(B744="","",VLOOKUP(B744,Tabelle2!$D$1:$E$37,2,0))</f>
        <v>8</v>
      </c>
      <c r="D744" s="33">
        <f t="shared" ca="1" si="412"/>
        <v>8</v>
      </c>
      <c r="E744" s="40">
        <f t="shared" ref="E744:E746" ca="1" si="426">IF(E743=6,1,IF(G743="w",E743+1,E743))</f>
        <v>1</v>
      </c>
      <c r="F744" s="33">
        <f t="shared" ca="1" si="407"/>
        <v>12</v>
      </c>
      <c r="G744" s="29" t="str">
        <f t="shared" ca="1" si="422"/>
        <v>l</v>
      </c>
      <c r="H744" s="1">
        <f t="shared" ca="1" si="413"/>
        <v>-12</v>
      </c>
      <c r="I744" s="54">
        <f t="shared" ref="I744:I746" ca="1" si="427">H744+I743</f>
        <v>-612</v>
      </c>
      <c r="J744" s="1">
        <f t="shared" ca="1" si="424"/>
        <v>12</v>
      </c>
      <c r="K744" s="1">
        <f ca="1">IF(N734="Win",1,K734+1)</f>
        <v>1</v>
      </c>
      <c r="L744" s="1">
        <f t="shared" si="425"/>
        <v>10</v>
      </c>
      <c r="M744" s="8"/>
      <c r="N744" s="1"/>
      <c r="O744" s="5"/>
      <c r="R744" s="2"/>
    </row>
    <row r="745" spans="2:18" ht="15.75" thickBot="1" x14ac:dyDescent="0.3">
      <c r="B745" s="26">
        <f t="shared" ca="1" si="404"/>
        <v>36</v>
      </c>
      <c r="C745" s="36">
        <f ca="1">IF(B745="","",VLOOKUP(B745,Tabelle2!$D$1:$E$37,2,0))</f>
        <v>12</v>
      </c>
      <c r="D745" s="33">
        <f t="shared" ca="1" si="412"/>
        <v>12</v>
      </c>
      <c r="E745" s="41">
        <f t="shared" ca="1" si="426"/>
        <v>1</v>
      </c>
      <c r="F745" s="33">
        <f t="shared" ca="1" si="407"/>
        <v>12</v>
      </c>
      <c r="G745" s="30" t="str">
        <f t="shared" ca="1" si="422"/>
        <v>l</v>
      </c>
      <c r="H745" s="18">
        <f t="shared" ca="1" si="413"/>
        <v>-12</v>
      </c>
      <c r="I745" s="55">
        <f t="shared" ca="1" si="427"/>
        <v>-624</v>
      </c>
      <c r="J745" s="18">
        <f t="shared" ca="1" si="424"/>
        <v>12</v>
      </c>
      <c r="K745" s="18">
        <f ca="1">IF(N734="Win",1,K734+1)</f>
        <v>1</v>
      </c>
      <c r="L745" s="18">
        <f t="shared" si="425"/>
        <v>11</v>
      </c>
      <c r="M745" s="19"/>
      <c r="N745" s="18"/>
      <c r="O745" s="5"/>
      <c r="R745" s="2"/>
    </row>
    <row r="746" spans="2:18" ht="15.75" thickBot="1" x14ac:dyDescent="0.3">
      <c r="B746" s="26">
        <f t="shared" ca="1" si="404"/>
        <v>27</v>
      </c>
      <c r="C746" s="37">
        <f ca="1">IF(B746="","",VLOOKUP(B746,Tabelle2!$D$1:$E$37,2,0))</f>
        <v>9</v>
      </c>
      <c r="D746" s="33">
        <f t="shared" ca="1" si="412"/>
        <v>9</v>
      </c>
      <c r="E746" s="42">
        <f t="shared" ca="1" si="426"/>
        <v>1</v>
      </c>
      <c r="F746" s="33">
        <f t="shared" ca="1" si="407"/>
        <v>12</v>
      </c>
      <c r="G746" s="20" t="str">
        <f t="shared" ca="1" si="422"/>
        <v>l</v>
      </c>
      <c r="H746" s="21">
        <f t="shared" ca="1" si="413"/>
        <v>-12</v>
      </c>
      <c r="I746" s="56">
        <f t="shared" ca="1" si="427"/>
        <v>-636</v>
      </c>
      <c r="J746" s="21">
        <f t="shared" ca="1" si="424"/>
        <v>12</v>
      </c>
      <c r="K746" s="21">
        <f ca="1">IF(N734="Win",1,K734+1)</f>
        <v>1</v>
      </c>
      <c r="L746" s="21">
        <f t="shared" si="425"/>
        <v>12</v>
      </c>
      <c r="M746" s="21">
        <f ca="1">COUNTIF(H735:H746,-1*J735)</f>
        <v>12</v>
      </c>
      <c r="N746" s="22" t="str">
        <f ca="1">IF(M746=12,"Lost","Win")</f>
        <v>Lost</v>
      </c>
      <c r="O746" s="5"/>
      <c r="R746" s="2"/>
    </row>
    <row r="747" spans="2:18" x14ac:dyDescent="0.25">
      <c r="B747" s="26">
        <f t="shared" ca="1" si="404"/>
        <v>5</v>
      </c>
      <c r="C747" s="38">
        <f ca="1">IF(B747="","",VLOOKUP(B747,Tabelle2!$D$1:$E$37,2,0))</f>
        <v>2</v>
      </c>
      <c r="D747" s="33">
        <f t="shared" ca="1" si="412"/>
        <v>2</v>
      </c>
      <c r="E747" s="43"/>
      <c r="F747" s="33">
        <f t="shared" ca="1" si="407"/>
        <v>24</v>
      </c>
      <c r="G747" s="31" t="str">
        <f ca="1">IF(C748=D747,"w","l")</f>
        <v>l</v>
      </c>
      <c r="H747" s="14">
        <f t="shared" ca="1" si="413"/>
        <v>-24</v>
      </c>
      <c r="I747" s="57">
        <f ca="1">I746+H747</f>
        <v>-660</v>
      </c>
      <c r="J747" s="14">
        <f ca="1">12*K747</f>
        <v>24</v>
      </c>
      <c r="K747" s="14">
        <f ca="1">IF(N746="Win",1,K746+1)</f>
        <v>2</v>
      </c>
      <c r="L747" s="13">
        <v>1</v>
      </c>
      <c r="M747" s="15"/>
      <c r="N747" s="14"/>
      <c r="O747" s="5"/>
      <c r="R747" s="2"/>
    </row>
    <row r="748" spans="2:18" x14ac:dyDescent="0.25">
      <c r="B748" s="26">
        <f t="shared" ca="1" si="404"/>
        <v>10</v>
      </c>
      <c r="C748" s="35">
        <f ca="1">IF(B748="","",VLOOKUP(B748,Tabelle2!$D$1:$E$37,2,0))</f>
        <v>4</v>
      </c>
      <c r="D748" s="33">
        <f t="shared" ca="1" si="412"/>
        <v>4</v>
      </c>
      <c r="E748" s="40"/>
      <c r="F748" s="33">
        <f t="shared" ca="1" si="407"/>
        <v>24</v>
      </c>
      <c r="G748" s="29" t="str">
        <f t="shared" ref="G748:G758" ca="1" si="428">IF(C749=D748,"w","l")</f>
        <v>l</v>
      </c>
      <c r="H748" s="1">
        <f t="shared" ca="1" si="413"/>
        <v>-24</v>
      </c>
      <c r="I748" s="54">
        <f t="shared" ref="I748:I754" ca="1" si="429">H748+I747</f>
        <v>-684</v>
      </c>
      <c r="J748" s="1">
        <f t="shared" ref="J748:J758" ca="1" si="430">12*K748</f>
        <v>24</v>
      </c>
      <c r="K748" s="1">
        <f ca="1">IF(N746="Win",1,K746+1)</f>
        <v>2</v>
      </c>
      <c r="L748" s="1">
        <f>IF(L747=12,1,L747+1)</f>
        <v>2</v>
      </c>
      <c r="M748" s="8"/>
      <c r="N748" s="1"/>
      <c r="O748" s="5"/>
      <c r="R748" s="2"/>
    </row>
    <row r="749" spans="2:18" x14ac:dyDescent="0.25">
      <c r="B749" s="26">
        <f t="shared" ca="1" si="404"/>
        <v>27</v>
      </c>
      <c r="C749" s="35">
        <f ca="1">IF(B749="","",VLOOKUP(B749,Tabelle2!$D$1:$E$37,2,0))</f>
        <v>9</v>
      </c>
      <c r="D749" s="33">
        <f t="shared" ca="1" si="412"/>
        <v>9</v>
      </c>
      <c r="E749" s="40"/>
      <c r="F749" s="33">
        <f t="shared" ca="1" si="407"/>
        <v>24</v>
      </c>
      <c r="G749" s="29" t="str">
        <f t="shared" ca="1" si="428"/>
        <v>l</v>
      </c>
      <c r="H749" s="1">
        <f t="shared" ca="1" si="413"/>
        <v>-24</v>
      </c>
      <c r="I749" s="54">
        <f t="shared" ca="1" si="429"/>
        <v>-708</v>
      </c>
      <c r="J749" s="1">
        <f t="shared" ca="1" si="430"/>
        <v>24</v>
      </c>
      <c r="K749" s="1">
        <f ca="1">IF(N746="Win",1,K746+1)</f>
        <v>2</v>
      </c>
      <c r="L749" s="1">
        <f t="shared" ref="L749:L758" si="431">IF(L748=12,1,L748+1)</f>
        <v>3</v>
      </c>
      <c r="M749" s="8"/>
      <c r="N749" s="1"/>
      <c r="O749" s="5"/>
      <c r="R749" s="2"/>
    </row>
    <row r="750" spans="2:18" x14ac:dyDescent="0.25">
      <c r="B750" s="26">
        <f t="shared" ca="1" si="404"/>
        <v>16</v>
      </c>
      <c r="C750" s="35">
        <f ca="1">IF(B750="","",VLOOKUP(B750,Tabelle2!$D$1:$E$37,2,0))</f>
        <v>6</v>
      </c>
      <c r="D750" s="33">
        <f t="shared" ca="1" si="412"/>
        <v>6</v>
      </c>
      <c r="E750" s="40">
        <v>1</v>
      </c>
      <c r="F750" s="33">
        <f t="shared" ca="1" si="407"/>
        <v>24</v>
      </c>
      <c r="G750" s="29" t="str">
        <f t="shared" ca="1" si="428"/>
        <v>w</v>
      </c>
      <c r="H750" s="1">
        <f t="shared" ca="1" si="413"/>
        <v>264</v>
      </c>
      <c r="I750" s="54">
        <f t="shared" ca="1" si="429"/>
        <v>-444</v>
      </c>
      <c r="J750" s="1">
        <f t="shared" ca="1" si="430"/>
        <v>24</v>
      </c>
      <c r="K750" s="1">
        <f ca="1">IF(N746="Win",1,K746+1)</f>
        <v>2</v>
      </c>
      <c r="L750" s="1">
        <f t="shared" si="431"/>
        <v>4</v>
      </c>
      <c r="M750" s="8"/>
      <c r="N750" s="1"/>
      <c r="O750" s="6"/>
      <c r="R750" s="2"/>
    </row>
    <row r="751" spans="2:18" x14ac:dyDescent="0.25">
      <c r="B751" s="26">
        <f t="shared" ca="1" si="404"/>
        <v>18</v>
      </c>
      <c r="C751" s="35">
        <f ca="1">IF(B751="","",VLOOKUP(B751,Tabelle2!$D$1:$E$37,2,0))</f>
        <v>6</v>
      </c>
      <c r="D751" s="33">
        <f t="shared" ca="1" si="412"/>
        <v>6</v>
      </c>
      <c r="E751" s="40">
        <f ca="1">IF(E750=6,1,IF(G750="w",E750+1,E750))</f>
        <v>2</v>
      </c>
      <c r="F751" s="33">
        <f t="shared" ca="1" si="407"/>
        <v>24</v>
      </c>
      <c r="G751" s="29" t="str">
        <f t="shared" ca="1" si="428"/>
        <v>l</v>
      </c>
      <c r="H751" s="1">
        <f t="shared" ca="1" si="413"/>
        <v>0</v>
      </c>
      <c r="I751" s="54">
        <f t="shared" ca="1" si="429"/>
        <v>-444</v>
      </c>
      <c r="J751" s="1">
        <f t="shared" ca="1" si="430"/>
        <v>24</v>
      </c>
      <c r="K751" s="1">
        <f ca="1">IF(N746="Win",1,K746+1)</f>
        <v>2</v>
      </c>
      <c r="L751" s="1">
        <f t="shared" si="431"/>
        <v>5</v>
      </c>
      <c r="M751" s="8"/>
      <c r="N751" s="1"/>
      <c r="O751" s="5"/>
      <c r="R751" s="2"/>
    </row>
    <row r="752" spans="2:18" x14ac:dyDescent="0.25">
      <c r="B752" s="26">
        <f t="shared" ca="1" si="404"/>
        <v>25</v>
      </c>
      <c r="C752" s="35">
        <f ca="1">IF(B752="","",VLOOKUP(B752,Tabelle2!$D$1:$E$37,2,0))</f>
        <v>9</v>
      </c>
      <c r="D752" s="33">
        <f t="shared" ca="1" si="412"/>
        <v>9</v>
      </c>
      <c r="E752" s="40">
        <f ca="1">IF(E751=6,1,IF(G751="w",E751+1,E751))</f>
        <v>2</v>
      </c>
      <c r="F752" s="33">
        <f t="shared" ca="1" si="407"/>
        <v>24</v>
      </c>
      <c r="G752" s="29" t="str">
        <f t="shared" ca="1" si="428"/>
        <v>l</v>
      </c>
      <c r="H752" s="1">
        <f t="shared" ca="1" si="413"/>
        <v>-24</v>
      </c>
      <c r="I752" s="54">
        <f t="shared" ca="1" si="429"/>
        <v>-468</v>
      </c>
      <c r="J752" s="1">
        <f t="shared" ca="1" si="430"/>
        <v>24</v>
      </c>
      <c r="K752" s="1">
        <f ca="1">IF(N746="Win",1,K746+1)</f>
        <v>2</v>
      </c>
      <c r="L752" s="1">
        <f t="shared" si="431"/>
        <v>6</v>
      </c>
      <c r="M752" s="8"/>
      <c r="N752" s="1"/>
      <c r="O752" s="5"/>
      <c r="R752" s="2"/>
    </row>
    <row r="753" spans="2:18" x14ac:dyDescent="0.25">
      <c r="B753" s="26">
        <f t="shared" ca="1" si="404"/>
        <v>6</v>
      </c>
      <c r="C753" s="35">
        <f ca="1">IF(B753="","",VLOOKUP(B753,Tabelle2!$D$1:$E$37,2,0))</f>
        <v>2</v>
      </c>
      <c r="D753" s="33">
        <f t="shared" ca="1" si="412"/>
        <v>2</v>
      </c>
      <c r="E753" s="40">
        <f ca="1">IF(E752=6,1,IF(G752="w",E752+1,E752))</f>
        <v>2</v>
      </c>
      <c r="F753" s="33">
        <f t="shared" ca="1" si="407"/>
        <v>24</v>
      </c>
      <c r="G753" s="29" t="str">
        <f t="shared" ca="1" si="428"/>
        <v>l</v>
      </c>
      <c r="H753" s="1">
        <f t="shared" ca="1" si="413"/>
        <v>-24</v>
      </c>
      <c r="I753" s="54">
        <f t="shared" ca="1" si="429"/>
        <v>-492</v>
      </c>
      <c r="J753" s="1">
        <f t="shared" ca="1" si="430"/>
        <v>24</v>
      </c>
      <c r="K753" s="1">
        <f ca="1">IF(N746="Win",1,K746+1)</f>
        <v>2</v>
      </c>
      <c r="L753" s="1">
        <f t="shared" si="431"/>
        <v>7</v>
      </c>
      <c r="M753" s="8"/>
      <c r="N753" s="1"/>
      <c r="O753" s="5"/>
      <c r="R753" s="2"/>
    </row>
    <row r="754" spans="2:18" x14ac:dyDescent="0.25">
      <c r="B754" s="26">
        <f t="shared" ca="1" si="404"/>
        <v>17</v>
      </c>
      <c r="C754" s="35">
        <f ca="1">IF(B754="","",VLOOKUP(B754,Tabelle2!$D$1:$E$37,2,0))</f>
        <v>6</v>
      </c>
      <c r="D754" s="33">
        <f t="shared" ca="1" si="412"/>
        <v>6</v>
      </c>
      <c r="E754" s="40">
        <f ca="1">IF(E753=6,1,IF(G753="w",E753+1,E753))</f>
        <v>2</v>
      </c>
      <c r="F754" s="33">
        <f t="shared" ca="1" si="407"/>
        <v>24</v>
      </c>
      <c r="G754" s="29" t="str">
        <f t="shared" ca="1" si="428"/>
        <v>l</v>
      </c>
      <c r="H754" s="1">
        <f t="shared" ca="1" si="413"/>
        <v>-24</v>
      </c>
      <c r="I754" s="54">
        <f t="shared" ca="1" si="429"/>
        <v>-516</v>
      </c>
      <c r="J754" s="1">
        <f t="shared" ca="1" si="430"/>
        <v>24</v>
      </c>
      <c r="K754" s="1">
        <f ca="1">IF(N746="Win",1,K746+1)</f>
        <v>2</v>
      </c>
      <c r="L754" s="1">
        <f t="shared" si="431"/>
        <v>8</v>
      </c>
      <c r="M754" s="8"/>
      <c r="N754" s="1"/>
      <c r="O754" s="5"/>
      <c r="R754" s="2"/>
    </row>
    <row r="755" spans="2:18" x14ac:dyDescent="0.25">
      <c r="B755" s="26">
        <f t="shared" ca="1" si="404"/>
        <v>29</v>
      </c>
      <c r="C755" s="35">
        <f ca="1">IF(B755="","",VLOOKUP(B755,Tabelle2!$D$1:$E$37,2,0))</f>
        <v>10</v>
      </c>
      <c r="D755" s="33">
        <f t="shared" ca="1" si="412"/>
        <v>10</v>
      </c>
      <c r="E755" s="40">
        <f ca="1">IF(E754=6,1,IF(G754="w",E754+1,E754))</f>
        <v>2</v>
      </c>
      <c r="F755" s="33">
        <f t="shared" ca="1" si="407"/>
        <v>24</v>
      </c>
      <c r="G755" s="29" t="str">
        <f t="shared" ca="1" si="428"/>
        <v>l</v>
      </c>
      <c r="H755" s="1">
        <f t="shared" ca="1" si="413"/>
        <v>-24</v>
      </c>
      <c r="I755" s="54">
        <f ca="1">H755+I754</f>
        <v>-540</v>
      </c>
      <c r="J755" s="1">
        <f t="shared" ca="1" si="430"/>
        <v>24</v>
      </c>
      <c r="K755" s="1">
        <f ca="1">IF(N746="Win",1,K746+1)</f>
        <v>2</v>
      </c>
      <c r="L755" s="1">
        <f t="shared" si="431"/>
        <v>9</v>
      </c>
      <c r="M755" s="8"/>
      <c r="N755" s="1"/>
      <c r="O755" s="5"/>
      <c r="R755" s="2"/>
    </row>
    <row r="756" spans="2:18" x14ac:dyDescent="0.25">
      <c r="B756" s="26">
        <f t="shared" ca="1" si="404"/>
        <v>3</v>
      </c>
      <c r="C756" s="35">
        <f ca="1">IF(B756="","",VLOOKUP(B756,Tabelle2!$D$1:$E$37,2,0))</f>
        <v>1</v>
      </c>
      <c r="D756" s="33">
        <f t="shared" ca="1" si="412"/>
        <v>1</v>
      </c>
      <c r="E756" s="40">
        <f t="shared" ref="E756:E758" ca="1" si="432">IF(E755=6,1,IF(G755="w",E755+1,E755))</f>
        <v>2</v>
      </c>
      <c r="F756" s="33">
        <f t="shared" ca="1" si="407"/>
        <v>24</v>
      </c>
      <c r="G756" s="29" t="str">
        <f t="shared" ca="1" si="428"/>
        <v>l</v>
      </c>
      <c r="H756" s="1">
        <f t="shared" ca="1" si="413"/>
        <v>-24</v>
      </c>
      <c r="I756" s="54">
        <f t="shared" ref="I756:I758" ca="1" si="433">H756+I755</f>
        <v>-564</v>
      </c>
      <c r="J756" s="1">
        <f t="shared" ca="1" si="430"/>
        <v>24</v>
      </c>
      <c r="K756" s="1">
        <f ca="1">IF(N746="Win",1,K746+1)</f>
        <v>2</v>
      </c>
      <c r="L756" s="1">
        <f t="shared" si="431"/>
        <v>10</v>
      </c>
      <c r="M756" s="8"/>
      <c r="N756" s="1"/>
      <c r="O756" s="5"/>
      <c r="R756" s="2"/>
    </row>
    <row r="757" spans="2:18" ht="15.75" thickBot="1" x14ac:dyDescent="0.3">
      <c r="B757" s="26">
        <f t="shared" ca="1" si="404"/>
        <v>13</v>
      </c>
      <c r="C757" s="36">
        <f ca="1">IF(B757="","",VLOOKUP(B757,Tabelle2!$D$1:$E$37,2,0))</f>
        <v>5</v>
      </c>
      <c r="D757" s="33">
        <f t="shared" ca="1" si="412"/>
        <v>5</v>
      </c>
      <c r="E757" s="41">
        <f t="shared" ca="1" si="432"/>
        <v>2</v>
      </c>
      <c r="F757" s="33">
        <f t="shared" ca="1" si="407"/>
        <v>24</v>
      </c>
      <c r="G757" s="30" t="str">
        <f t="shared" ca="1" si="428"/>
        <v>l</v>
      </c>
      <c r="H757" s="18">
        <f t="shared" ca="1" si="413"/>
        <v>-24</v>
      </c>
      <c r="I757" s="55">
        <f t="shared" ca="1" si="433"/>
        <v>-588</v>
      </c>
      <c r="J757" s="18">
        <f t="shared" ca="1" si="430"/>
        <v>24</v>
      </c>
      <c r="K757" s="18">
        <f ca="1">IF(N746="Win",1,K746+1)</f>
        <v>2</v>
      </c>
      <c r="L757" s="18">
        <f t="shared" si="431"/>
        <v>11</v>
      </c>
      <c r="M757" s="19"/>
      <c r="N757" s="18"/>
      <c r="O757" s="5"/>
      <c r="R757" s="2"/>
    </row>
    <row r="758" spans="2:18" ht="15.75" thickBot="1" x14ac:dyDescent="0.3">
      <c r="B758" s="26">
        <f t="shared" ca="1" si="404"/>
        <v>31</v>
      </c>
      <c r="C758" s="37">
        <f ca="1">IF(B758="","",VLOOKUP(B758,Tabelle2!$D$1:$E$37,2,0))</f>
        <v>11</v>
      </c>
      <c r="D758" s="33">
        <f t="shared" ca="1" si="412"/>
        <v>11</v>
      </c>
      <c r="E758" s="42">
        <f t="shared" ca="1" si="432"/>
        <v>2</v>
      </c>
      <c r="F758" s="33">
        <f t="shared" ca="1" si="407"/>
        <v>24</v>
      </c>
      <c r="G758" s="20" t="str">
        <f t="shared" ca="1" si="428"/>
        <v>w</v>
      </c>
      <c r="H758" s="21">
        <f t="shared" ca="1" si="413"/>
        <v>264</v>
      </c>
      <c r="I758" s="56">
        <f t="shared" ca="1" si="433"/>
        <v>-324</v>
      </c>
      <c r="J758" s="21">
        <f t="shared" ca="1" si="430"/>
        <v>24</v>
      </c>
      <c r="K758" s="21">
        <f ca="1">IF(N746="Win",1,K746+1)</f>
        <v>2</v>
      </c>
      <c r="L758" s="21">
        <f t="shared" si="431"/>
        <v>12</v>
      </c>
      <c r="M758" s="21">
        <f ca="1">COUNTIF(H747:H758,-1*J747)</f>
        <v>9</v>
      </c>
      <c r="N758" s="22" t="str">
        <f ca="1">IF(M758=12,"Lost","Win")</f>
        <v>Win</v>
      </c>
      <c r="O758" s="5"/>
      <c r="R758" s="2"/>
    </row>
    <row r="759" spans="2:18" x14ac:dyDescent="0.25">
      <c r="B759" s="26">
        <f t="shared" ca="1" si="404"/>
        <v>32</v>
      </c>
      <c r="C759" s="38">
        <f ca="1">IF(B759="","",VLOOKUP(B759,Tabelle2!$D$1:$E$37,2,0))</f>
        <v>11</v>
      </c>
      <c r="D759" s="33">
        <f t="shared" ca="1" si="412"/>
        <v>11</v>
      </c>
      <c r="E759" s="43"/>
      <c r="F759" s="33">
        <f t="shared" ca="1" si="407"/>
        <v>12</v>
      </c>
      <c r="G759" s="31" t="str">
        <f ca="1">IF(C760=D759,"w","l")</f>
        <v>l</v>
      </c>
      <c r="H759" s="14">
        <f t="shared" ca="1" si="413"/>
        <v>0</v>
      </c>
      <c r="I759" s="57">
        <f ca="1">I758+H759</f>
        <v>-324</v>
      </c>
      <c r="J759" s="14">
        <f ca="1">12*K759</f>
        <v>12</v>
      </c>
      <c r="K759" s="14">
        <f ca="1">IF(N758="Win",1,K758+1)</f>
        <v>1</v>
      </c>
      <c r="L759" s="13">
        <v>1</v>
      </c>
      <c r="M759" s="15"/>
      <c r="N759" s="14"/>
      <c r="O759" s="5"/>
      <c r="R759" s="2"/>
    </row>
    <row r="760" spans="2:18" x14ac:dyDescent="0.25">
      <c r="B760" s="26">
        <f t="shared" ca="1" si="404"/>
        <v>14</v>
      </c>
      <c r="C760" s="35">
        <f ca="1">IF(B760="","",VLOOKUP(B760,Tabelle2!$D$1:$E$37,2,0))</f>
        <v>5</v>
      </c>
      <c r="D760" s="33">
        <f t="shared" ca="1" si="412"/>
        <v>5</v>
      </c>
      <c r="E760" s="40"/>
      <c r="F760" s="33">
        <f t="shared" ca="1" si="407"/>
        <v>12</v>
      </c>
      <c r="G760" s="29" t="str">
        <f t="shared" ref="G760:G770" ca="1" si="434">IF(C761=D760,"w","l")</f>
        <v>l</v>
      </c>
      <c r="H760" s="1">
        <f t="shared" ca="1" si="413"/>
        <v>-12</v>
      </c>
      <c r="I760" s="54">
        <f t="shared" ref="I760:I766" ca="1" si="435">H760+I759</f>
        <v>-336</v>
      </c>
      <c r="J760" s="1">
        <f t="shared" ref="J760:J770" ca="1" si="436">12*K760</f>
        <v>12</v>
      </c>
      <c r="K760" s="1">
        <f ca="1">IF(N758="Win",1,K758+1)</f>
        <v>1</v>
      </c>
      <c r="L760" s="1">
        <f>IF(L759=12,1,L759+1)</f>
        <v>2</v>
      </c>
      <c r="M760" s="8"/>
      <c r="N760" s="1"/>
      <c r="O760" s="5"/>
      <c r="R760" s="2"/>
    </row>
    <row r="761" spans="2:18" x14ac:dyDescent="0.25">
      <c r="B761" s="26">
        <f t="shared" ca="1" si="404"/>
        <v>16</v>
      </c>
      <c r="C761" s="35">
        <f ca="1">IF(B761="","",VLOOKUP(B761,Tabelle2!$D$1:$E$37,2,0))</f>
        <v>6</v>
      </c>
      <c r="D761" s="33">
        <f t="shared" ca="1" si="412"/>
        <v>6</v>
      </c>
      <c r="E761" s="40"/>
      <c r="F761" s="33">
        <f t="shared" ca="1" si="407"/>
        <v>12</v>
      </c>
      <c r="G761" s="29" t="str">
        <f t="shared" ca="1" si="434"/>
        <v>l</v>
      </c>
      <c r="H761" s="1">
        <f t="shared" ca="1" si="413"/>
        <v>-12</v>
      </c>
      <c r="I761" s="54">
        <f t="shared" ca="1" si="435"/>
        <v>-348</v>
      </c>
      <c r="J761" s="1">
        <f t="shared" ca="1" si="436"/>
        <v>12</v>
      </c>
      <c r="K761" s="1">
        <f ca="1">IF(N758="Win",1,K758+1)</f>
        <v>1</v>
      </c>
      <c r="L761" s="1">
        <f t="shared" ref="L761:L770" si="437">IF(L760=12,1,L760+1)</f>
        <v>3</v>
      </c>
      <c r="M761" s="8"/>
      <c r="N761" s="1"/>
      <c r="O761" s="5"/>
      <c r="R761" s="2"/>
    </row>
    <row r="762" spans="2:18" x14ac:dyDescent="0.25">
      <c r="B762" s="26">
        <f t="shared" ca="1" si="404"/>
        <v>23</v>
      </c>
      <c r="C762" s="35">
        <f ca="1">IF(B762="","",VLOOKUP(B762,Tabelle2!$D$1:$E$37,2,0))</f>
        <v>8</v>
      </c>
      <c r="D762" s="33">
        <f t="shared" ca="1" si="412"/>
        <v>8</v>
      </c>
      <c r="E762" s="40">
        <v>1</v>
      </c>
      <c r="F762" s="33">
        <f t="shared" ca="1" si="407"/>
        <v>12</v>
      </c>
      <c r="G762" s="29" t="str">
        <f t="shared" ca="1" si="434"/>
        <v>l</v>
      </c>
      <c r="H762" s="1">
        <f t="shared" ca="1" si="413"/>
        <v>-12</v>
      </c>
      <c r="I762" s="54">
        <f t="shared" ca="1" si="435"/>
        <v>-360</v>
      </c>
      <c r="J762" s="1">
        <f t="shared" ca="1" si="436"/>
        <v>12</v>
      </c>
      <c r="K762" s="1">
        <f ca="1">IF(N758="Win",1,K758+1)</f>
        <v>1</v>
      </c>
      <c r="L762" s="1">
        <f t="shared" si="437"/>
        <v>4</v>
      </c>
      <c r="M762" s="8"/>
      <c r="N762" s="1"/>
      <c r="O762" s="6"/>
      <c r="R762" s="2"/>
    </row>
    <row r="763" spans="2:18" x14ac:dyDescent="0.25">
      <c r="B763" s="26">
        <f t="shared" ca="1" si="404"/>
        <v>12</v>
      </c>
      <c r="C763" s="35">
        <f ca="1">IF(B763="","",VLOOKUP(B763,Tabelle2!$D$1:$E$37,2,0))</f>
        <v>4</v>
      </c>
      <c r="D763" s="33">
        <f t="shared" ca="1" si="412"/>
        <v>4</v>
      </c>
      <c r="E763" s="40">
        <f ca="1">IF(E762=6,1,IF(G762="w",E762+1,E762))</f>
        <v>1</v>
      </c>
      <c r="F763" s="33">
        <f t="shared" ca="1" si="407"/>
        <v>12</v>
      </c>
      <c r="G763" s="29" t="str">
        <f t="shared" ca="1" si="434"/>
        <v>l</v>
      </c>
      <c r="H763" s="1">
        <f t="shared" ca="1" si="413"/>
        <v>-12</v>
      </c>
      <c r="I763" s="54">
        <f t="shared" ca="1" si="435"/>
        <v>-372</v>
      </c>
      <c r="J763" s="1">
        <f t="shared" ca="1" si="436"/>
        <v>12</v>
      </c>
      <c r="K763" s="1">
        <f ca="1">IF(N758="Win",1,K758+1)</f>
        <v>1</v>
      </c>
      <c r="L763" s="1">
        <f t="shared" si="437"/>
        <v>5</v>
      </c>
      <c r="M763" s="8"/>
      <c r="N763" s="1"/>
      <c r="O763" s="5"/>
      <c r="R763" s="2"/>
    </row>
    <row r="764" spans="2:18" x14ac:dyDescent="0.25">
      <c r="B764" s="26">
        <f t="shared" ca="1" si="404"/>
        <v>8</v>
      </c>
      <c r="C764" s="35">
        <f ca="1">IF(B764="","",VLOOKUP(B764,Tabelle2!$D$1:$E$37,2,0))</f>
        <v>3</v>
      </c>
      <c r="D764" s="33">
        <f t="shared" ca="1" si="412"/>
        <v>3</v>
      </c>
      <c r="E764" s="40">
        <f ca="1">IF(E763=6,1,IF(G763="w",E763+1,E763))</f>
        <v>1</v>
      </c>
      <c r="F764" s="33">
        <f t="shared" ca="1" si="407"/>
        <v>12</v>
      </c>
      <c r="G764" s="29" t="str">
        <f t="shared" ca="1" si="434"/>
        <v>l</v>
      </c>
      <c r="H764" s="1">
        <f t="shared" ca="1" si="413"/>
        <v>-12</v>
      </c>
      <c r="I764" s="54">
        <f t="shared" ca="1" si="435"/>
        <v>-384</v>
      </c>
      <c r="J764" s="1">
        <f t="shared" ca="1" si="436"/>
        <v>12</v>
      </c>
      <c r="K764" s="1">
        <f ca="1">IF(N758="Win",1,K758+1)</f>
        <v>1</v>
      </c>
      <c r="L764" s="1">
        <f t="shared" si="437"/>
        <v>6</v>
      </c>
      <c r="M764" s="8"/>
      <c r="N764" s="1"/>
      <c r="O764" s="5"/>
      <c r="R764" s="2"/>
    </row>
    <row r="765" spans="2:18" x14ac:dyDescent="0.25">
      <c r="B765" s="26">
        <f t="shared" ca="1" si="404"/>
        <v>33</v>
      </c>
      <c r="C765" s="35">
        <f ca="1">IF(B765="","",VLOOKUP(B765,Tabelle2!$D$1:$E$37,2,0))</f>
        <v>11</v>
      </c>
      <c r="D765" s="33">
        <f t="shared" ca="1" si="412"/>
        <v>11</v>
      </c>
      <c r="E765" s="40">
        <f ca="1">IF(E764=6,1,IF(G764="w",E764+1,E764))</f>
        <v>1</v>
      </c>
      <c r="F765" s="33">
        <f t="shared" ca="1" si="407"/>
        <v>12</v>
      </c>
      <c r="G765" s="29" t="str">
        <f t="shared" ca="1" si="434"/>
        <v>l</v>
      </c>
      <c r="H765" s="1">
        <f t="shared" ca="1" si="413"/>
        <v>-12</v>
      </c>
      <c r="I765" s="54">
        <f t="shared" ca="1" si="435"/>
        <v>-396</v>
      </c>
      <c r="J765" s="1">
        <f t="shared" ca="1" si="436"/>
        <v>12</v>
      </c>
      <c r="K765" s="1">
        <f ca="1">IF(N758="Win",1,K758+1)</f>
        <v>1</v>
      </c>
      <c r="L765" s="1">
        <f t="shared" si="437"/>
        <v>7</v>
      </c>
      <c r="M765" s="8"/>
      <c r="N765" s="1"/>
      <c r="O765" s="5"/>
      <c r="R765" s="2"/>
    </row>
    <row r="766" spans="2:18" x14ac:dyDescent="0.25">
      <c r="B766" s="26">
        <f t="shared" ca="1" si="404"/>
        <v>30</v>
      </c>
      <c r="C766" s="35">
        <f ca="1">IF(B766="","",VLOOKUP(B766,Tabelle2!$D$1:$E$37,2,0))</f>
        <v>10</v>
      </c>
      <c r="D766" s="33">
        <f t="shared" ca="1" si="412"/>
        <v>10</v>
      </c>
      <c r="E766" s="40">
        <f ca="1">IF(E765=6,1,IF(G765="w",E765+1,E765))</f>
        <v>1</v>
      </c>
      <c r="F766" s="33">
        <f t="shared" ca="1" si="407"/>
        <v>12</v>
      </c>
      <c r="G766" s="29" t="str">
        <f t="shared" ca="1" si="434"/>
        <v>l</v>
      </c>
      <c r="H766" s="1">
        <f t="shared" ca="1" si="413"/>
        <v>-12</v>
      </c>
      <c r="I766" s="54">
        <f t="shared" ca="1" si="435"/>
        <v>-408</v>
      </c>
      <c r="J766" s="1">
        <f t="shared" ca="1" si="436"/>
        <v>12</v>
      </c>
      <c r="K766" s="1">
        <f ca="1">IF(N758="Win",1,K758+1)</f>
        <v>1</v>
      </c>
      <c r="L766" s="1">
        <f t="shared" si="437"/>
        <v>8</v>
      </c>
      <c r="M766" s="8"/>
      <c r="N766" s="1"/>
      <c r="O766" s="5"/>
      <c r="R766" s="2"/>
    </row>
    <row r="767" spans="2:18" x14ac:dyDescent="0.25">
      <c r="B767" s="26">
        <f t="shared" ca="1" si="404"/>
        <v>15</v>
      </c>
      <c r="C767" s="35">
        <f ca="1">IF(B767="","",VLOOKUP(B767,Tabelle2!$D$1:$E$37,2,0))</f>
        <v>5</v>
      </c>
      <c r="D767" s="33">
        <f t="shared" ca="1" si="412"/>
        <v>5</v>
      </c>
      <c r="E767" s="40">
        <f ca="1">IF(E766=6,1,IF(G766="w",E766+1,E766))</f>
        <v>1</v>
      </c>
      <c r="F767" s="33">
        <f t="shared" ca="1" si="407"/>
        <v>12</v>
      </c>
      <c r="G767" s="29" t="str">
        <f t="shared" ca="1" si="434"/>
        <v>l</v>
      </c>
      <c r="H767" s="1">
        <f t="shared" ca="1" si="413"/>
        <v>-12</v>
      </c>
      <c r="I767" s="54">
        <f ca="1">H767+I766</f>
        <v>-420</v>
      </c>
      <c r="J767" s="1">
        <f t="shared" ca="1" si="436"/>
        <v>12</v>
      </c>
      <c r="K767" s="1">
        <f ca="1">IF(N758="Win",1,K758+1)</f>
        <v>1</v>
      </c>
      <c r="L767" s="1">
        <f t="shared" si="437"/>
        <v>9</v>
      </c>
      <c r="M767" s="8"/>
      <c r="N767" s="1"/>
      <c r="O767" s="5"/>
      <c r="R767" s="2"/>
    </row>
    <row r="768" spans="2:18" x14ac:dyDescent="0.25">
      <c r="B768" s="26">
        <f t="shared" ca="1" si="404"/>
        <v>24</v>
      </c>
      <c r="C768" s="35">
        <f ca="1">IF(B768="","",VLOOKUP(B768,Tabelle2!$D$1:$E$37,2,0))</f>
        <v>8</v>
      </c>
      <c r="D768" s="33">
        <f t="shared" ca="1" si="412"/>
        <v>8</v>
      </c>
      <c r="E768" s="40">
        <f t="shared" ref="E768:E770" ca="1" si="438">IF(E767=6,1,IF(G767="w",E767+1,E767))</f>
        <v>1</v>
      </c>
      <c r="F768" s="33">
        <f t="shared" ca="1" si="407"/>
        <v>12</v>
      </c>
      <c r="G768" s="29" t="str">
        <f t="shared" ca="1" si="434"/>
        <v>l</v>
      </c>
      <c r="H768" s="1">
        <f t="shared" ca="1" si="413"/>
        <v>-12</v>
      </c>
      <c r="I768" s="54">
        <f t="shared" ref="I768:I770" ca="1" si="439">H768+I767</f>
        <v>-432</v>
      </c>
      <c r="J768" s="1">
        <f t="shared" ca="1" si="436"/>
        <v>12</v>
      </c>
      <c r="K768" s="1">
        <f ca="1">IF(N758="Win",1,K758+1)</f>
        <v>1</v>
      </c>
      <c r="L768" s="1">
        <f t="shared" si="437"/>
        <v>10</v>
      </c>
      <c r="M768" s="8"/>
      <c r="N768" s="1"/>
      <c r="O768" s="5"/>
      <c r="R768" s="2"/>
    </row>
    <row r="769" spans="2:18" ht="15.75" thickBot="1" x14ac:dyDescent="0.3">
      <c r="B769" s="26">
        <f t="shared" ca="1" si="404"/>
        <v>14</v>
      </c>
      <c r="C769" s="36">
        <f ca="1">IF(B769="","",VLOOKUP(B769,Tabelle2!$D$1:$E$37,2,0))</f>
        <v>5</v>
      </c>
      <c r="D769" s="33">
        <f t="shared" ca="1" si="412"/>
        <v>5</v>
      </c>
      <c r="E769" s="41">
        <f t="shared" ca="1" si="438"/>
        <v>1</v>
      </c>
      <c r="F769" s="33">
        <f t="shared" ca="1" si="407"/>
        <v>12</v>
      </c>
      <c r="G769" s="30" t="str">
        <f t="shared" ca="1" si="434"/>
        <v>l</v>
      </c>
      <c r="H769" s="18">
        <f t="shared" ca="1" si="413"/>
        <v>-12</v>
      </c>
      <c r="I769" s="55">
        <f t="shared" ca="1" si="439"/>
        <v>-444</v>
      </c>
      <c r="J769" s="18">
        <f t="shared" ca="1" si="436"/>
        <v>12</v>
      </c>
      <c r="K769" s="18">
        <f ca="1">IF(N758="Win",1,K758+1)</f>
        <v>1</v>
      </c>
      <c r="L769" s="18">
        <f t="shared" si="437"/>
        <v>11</v>
      </c>
      <c r="M769" s="19"/>
      <c r="N769" s="18"/>
      <c r="O769" s="5"/>
      <c r="R769" s="2"/>
    </row>
    <row r="770" spans="2:18" ht="15.75" thickBot="1" x14ac:dyDescent="0.3">
      <c r="B770" s="26">
        <f t="shared" ca="1" si="404"/>
        <v>30</v>
      </c>
      <c r="C770" s="37">
        <f ca="1">IF(B770="","",VLOOKUP(B770,Tabelle2!$D$1:$E$37,2,0))</f>
        <v>10</v>
      </c>
      <c r="D770" s="33">
        <f t="shared" ca="1" si="412"/>
        <v>10</v>
      </c>
      <c r="E770" s="42">
        <f t="shared" ca="1" si="438"/>
        <v>1</v>
      </c>
      <c r="F770" s="33">
        <f t="shared" ca="1" si="407"/>
        <v>12</v>
      </c>
      <c r="G770" s="20" t="str">
        <f t="shared" ca="1" si="434"/>
        <v>l</v>
      </c>
      <c r="H770" s="21">
        <f t="shared" ca="1" si="413"/>
        <v>-12</v>
      </c>
      <c r="I770" s="56">
        <f t="shared" ca="1" si="439"/>
        <v>-456</v>
      </c>
      <c r="J770" s="21">
        <f t="shared" ca="1" si="436"/>
        <v>12</v>
      </c>
      <c r="K770" s="21">
        <f ca="1">IF(N758="Win",1,K758+1)</f>
        <v>1</v>
      </c>
      <c r="L770" s="21">
        <f t="shared" si="437"/>
        <v>12</v>
      </c>
      <c r="M770" s="21">
        <f ca="1">COUNTIF(H759:H770,-1*J759)</f>
        <v>11</v>
      </c>
      <c r="N770" s="22" t="str">
        <f ca="1">IF(M770=12,"Lost","Win")</f>
        <v>Win</v>
      </c>
      <c r="O770" s="5"/>
      <c r="R770" s="2"/>
    </row>
    <row r="771" spans="2:18" x14ac:dyDescent="0.25">
      <c r="B771" s="26">
        <f t="shared" ca="1" si="404"/>
        <v>5</v>
      </c>
      <c r="C771" s="38">
        <f ca="1">IF(B771="","",VLOOKUP(B771,Tabelle2!$D$1:$E$37,2,0))</f>
        <v>2</v>
      </c>
      <c r="D771" s="33">
        <f t="shared" ca="1" si="412"/>
        <v>2</v>
      </c>
      <c r="E771" s="43"/>
      <c r="F771" s="33">
        <f t="shared" ca="1" si="407"/>
        <v>12</v>
      </c>
      <c r="G771" s="31" t="str">
        <f ca="1">IF(C772=D771,"w","l")</f>
        <v>l</v>
      </c>
      <c r="H771" s="14">
        <f t="shared" ca="1" si="413"/>
        <v>-12</v>
      </c>
      <c r="I771" s="57">
        <f ca="1">I770+H771</f>
        <v>-468</v>
      </c>
      <c r="J771" s="14">
        <f ca="1">12*K771</f>
        <v>12</v>
      </c>
      <c r="K771" s="14">
        <f ca="1">IF(N770="Win",1,K770+1)</f>
        <v>1</v>
      </c>
      <c r="L771" s="13">
        <v>1</v>
      </c>
      <c r="M771" s="15"/>
      <c r="N771" s="14"/>
      <c r="O771" s="5"/>
      <c r="R771" s="2"/>
    </row>
    <row r="772" spans="2:18" x14ac:dyDescent="0.25">
      <c r="B772" s="26">
        <f t="shared" ref="B772:B835" ca="1" si="440">RANDBETWEEN(0,36)</f>
        <v>29</v>
      </c>
      <c r="C772" s="35">
        <f ca="1">IF(B772="","",VLOOKUP(B772,Tabelle2!$D$1:$E$37,2,0))</f>
        <v>10</v>
      </c>
      <c r="D772" s="33">
        <f t="shared" ca="1" si="412"/>
        <v>10</v>
      </c>
      <c r="E772" s="40"/>
      <c r="F772" s="33">
        <f t="shared" ca="1" si="407"/>
        <v>12</v>
      </c>
      <c r="G772" s="29" t="str">
        <f t="shared" ref="G772:G782" ca="1" si="441">IF(C773=D772,"w","l")</f>
        <v>l</v>
      </c>
      <c r="H772" s="1">
        <f t="shared" ca="1" si="413"/>
        <v>-12</v>
      </c>
      <c r="I772" s="54">
        <f t="shared" ref="I772:I778" ca="1" si="442">H772+I771</f>
        <v>-480</v>
      </c>
      <c r="J772" s="1">
        <f t="shared" ref="J772:J782" ca="1" si="443">12*K772</f>
        <v>12</v>
      </c>
      <c r="K772" s="1">
        <f ca="1">IF(N770="Win",1,K770+1)</f>
        <v>1</v>
      </c>
      <c r="L772" s="1">
        <f>IF(L771=12,1,L771+1)</f>
        <v>2</v>
      </c>
      <c r="M772" s="8"/>
      <c r="N772" s="1"/>
      <c r="O772" s="5"/>
      <c r="R772" s="2"/>
    </row>
    <row r="773" spans="2:18" x14ac:dyDescent="0.25">
      <c r="B773" s="26">
        <f t="shared" ca="1" si="440"/>
        <v>7</v>
      </c>
      <c r="C773" s="35">
        <f ca="1">IF(B773="","",VLOOKUP(B773,Tabelle2!$D$1:$E$37,2,0))</f>
        <v>3</v>
      </c>
      <c r="D773" s="33">
        <f t="shared" ca="1" si="412"/>
        <v>3</v>
      </c>
      <c r="E773" s="40"/>
      <c r="F773" s="33">
        <f t="shared" ref="F773:F836" ca="1" si="444">J773</f>
        <v>12</v>
      </c>
      <c r="G773" s="29" t="str">
        <f t="shared" ca="1" si="441"/>
        <v>l</v>
      </c>
      <c r="H773" s="1">
        <f t="shared" ca="1" si="413"/>
        <v>-12</v>
      </c>
      <c r="I773" s="54">
        <f t="shared" ca="1" si="442"/>
        <v>-492</v>
      </c>
      <c r="J773" s="1">
        <f t="shared" ca="1" si="443"/>
        <v>12</v>
      </c>
      <c r="K773" s="1">
        <f ca="1">IF(N770="Win",1,K770+1)</f>
        <v>1</v>
      </c>
      <c r="L773" s="1">
        <f t="shared" ref="L773:L782" si="445">IF(L772=12,1,L772+1)</f>
        <v>3</v>
      </c>
      <c r="M773" s="8"/>
      <c r="N773" s="1"/>
      <c r="O773" s="5"/>
      <c r="R773" s="2"/>
    </row>
    <row r="774" spans="2:18" x14ac:dyDescent="0.25">
      <c r="B774" s="26">
        <f t="shared" ca="1" si="440"/>
        <v>13</v>
      </c>
      <c r="C774" s="35">
        <f ca="1">IF(B774="","",VLOOKUP(B774,Tabelle2!$D$1:$E$37,2,0))</f>
        <v>5</v>
      </c>
      <c r="D774" s="33">
        <f t="shared" ca="1" si="412"/>
        <v>5</v>
      </c>
      <c r="E774" s="40">
        <v>1</v>
      </c>
      <c r="F774" s="33">
        <f t="shared" ca="1" si="444"/>
        <v>12</v>
      </c>
      <c r="G774" s="29" t="str">
        <f t="shared" ca="1" si="441"/>
        <v>l</v>
      </c>
      <c r="H774" s="1">
        <f t="shared" ca="1" si="413"/>
        <v>-12</v>
      </c>
      <c r="I774" s="54">
        <f t="shared" ca="1" si="442"/>
        <v>-504</v>
      </c>
      <c r="J774" s="1">
        <f t="shared" ca="1" si="443"/>
        <v>12</v>
      </c>
      <c r="K774" s="1">
        <f ca="1">IF(N770="Win",1,K770+1)</f>
        <v>1</v>
      </c>
      <c r="L774" s="1">
        <f t="shared" si="445"/>
        <v>4</v>
      </c>
      <c r="M774" s="8"/>
      <c r="N774" s="1"/>
      <c r="O774" s="6"/>
      <c r="R774" s="2"/>
    </row>
    <row r="775" spans="2:18" x14ac:dyDescent="0.25">
      <c r="B775" s="26">
        <f t="shared" ca="1" si="440"/>
        <v>22</v>
      </c>
      <c r="C775" s="35">
        <f ca="1">IF(B775="","",VLOOKUP(B775,Tabelle2!$D$1:$E$37,2,0))</f>
        <v>8</v>
      </c>
      <c r="D775" s="33">
        <f t="shared" ca="1" si="412"/>
        <v>8</v>
      </c>
      <c r="E775" s="40">
        <f ca="1">IF(E774=6,1,IF(G774="w",E774+1,E774))</f>
        <v>1</v>
      </c>
      <c r="F775" s="33">
        <f t="shared" ca="1" si="444"/>
        <v>12</v>
      </c>
      <c r="G775" s="29" t="str">
        <f t="shared" ca="1" si="441"/>
        <v>l</v>
      </c>
      <c r="H775" s="1">
        <f t="shared" ca="1" si="413"/>
        <v>-12</v>
      </c>
      <c r="I775" s="54">
        <f t="shared" ca="1" si="442"/>
        <v>-516</v>
      </c>
      <c r="J775" s="1">
        <f t="shared" ca="1" si="443"/>
        <v>12</v>
      </c>
      <c r="K775" s="1">
        <f ca="1">IF(N770="Win",1,K770+1)</f>
        <v>1</v>
      </c>
      <c r="L775" s="1">
        <f t="shared" si="445"/>
        <v>5</v>
      </c>
      <c r="M775" s="8"/>
      <c r="N775" s="1"/>
      <c r="O775" s="5"/>
      <c r="R775" s="2"/>
    </row>
    <row r="776" spans="2:18" x14ac:dyDescent="0.25">
      <c r="B776" s="26">
        <f t="shared" ca="1" si="440"/>
        <v>4</v>
      </c>
      <c r="C776" s="35">
        <f ca="1">IF(B776="","",VLOOKUP(B776,Tabelle2!$D$1:$E$37,2,0))</f>
        <v>2</v>
      </c>
      <c r="D776" s="33">
        <f t="shared" ca="1" si="412"/>
        <v>2</v>
      </c>
      <c r="E776" s="40">
        <f ca="1">IF(E775=6,1,IF(G775="w",E775+1,E775))</f>
        <v>1</v>
      </c>
      <c r="F776" s="33">
        <f t="shared" ca="1" si="444"/>
        <v>12</v>
      </c>
      <c r="G776" s="29" t="str">
        <f t="shared" ca="1" si="441"/>
        <v>w</v>
      </c>
      <c r="H776" s="1">
        <f t="shared" ca="1" si="413"/>
        <v>132</v>
      </c>
      <c r="I776" s="54">
        <f t="shared" ca="1" si="442"/>
        <v>-384</v>
      </c>
      <c r="J776" s="1">
        <f t="shared" ca="1" si="443"/>
        <v>12</v>
      </c>
      <c r="K776" s="1">
        <f ca="1">IF(N770="Win",1,K770+1)</f>
        <v>1</v>
      </c>
      <c r="L776" s="1">
        <f t="shared" si="445"/>
        <v>6</v>
      </c>
      <c r="M776" s="8"/>
      <c r="N776" s="1"/>
      <c r="O776" s="5"/>
      <c r="R776" s="2"/>
    </row>
    <row r="777" spans="2:18" x14ac:dyDescent="0.25">
      <c r="B777" s="26">
        <f t="shared" ca="1" si="440"/>
        <v>4</v>
      </c>
      <c r="C777" s="35">
        <f ca="1">IF(B777="","",VLOOKUP(B777,Tabelle2!$D$1:$E$37,2,0))</f>
        <v>2</v>
      </c>
      <c r="D777" s="33">
        <f t="shared" ca="1" si="412"/>
        <v>2</v>
      </c>
      <c r="E777" s="40">
        <f ca="1">IF(E776=6,1,IF(G776="w",E776+1,E776))</f>
        <v>2</v>
      </c>
      <c r="F777" s="33">
        <f t="shared" ca="1" si="444"/>
        <v>12</v>
      </c>
      <c r="G777" s="29" t="str">
        <f t="shared" ca="1" si="441"/>
        <v>l</v>
      </c>
      <c r="H777" s="1">
        <f t="shared" ca="1" si="413"/>
        <v>0</v>
      </c>
      <c r="I777" s="54">
        <f t="shared" ca="1" si="442"/>
        <v>-384</v>
      </c>
      <c r="J777" s="1">
        <f t="shared" ca="1" si="443"/>
        <v>12</v>
      </c>
      <c r="K777" s="1">
        <f ca="1">IF(N770="Win",1,K770+1)</f>
        <v>1</v>
      </c>
      <c r="L777" s="1">
        <f t="shared" si="445"/>
        <v>7</v>
      </c>
      <c r="M777" s="8"/>
      <c r="N777" s="1"/>
      <c r="O777" s="5"/>
      <c r="R777" s="2"/>
    </row>
    <row r="778" spans="2:18" x14ac:dyDescent="0.25">
      <c r="B778" s="26">
        <f t="shared" ca="1" si="440"/>
        <v>27</v>
      </c>
      <c r="C778" s="35">
        <f ca="1">IF(B778="","",VLOOKUP(B778,Tabelle2!$D$1:$E$37,2,0))</f>
        <v>9</v>
      </c>
      <c r="D778" s="33">
        <f t="shared" ca="1" si="412"/>
        <v>9</v>
      </c>
      <c r="E778" s="40">
        <f ca="1">IF(E777=6,1,IF(G777="w",E777+1,E777))</f>
        <v>2</v>
      </c>
      <c r="F778" s="33">
        <f t="shared" ca="1" si="444"/>
        <v>12</v>
      </c>
      <c r="G778" s="29" t="str">
        <f t="shared" ca="1" si="441"/>
        <v>l</v>
      </c>
      <c r="H778" s="1">
        <f t="shared" ca="1" si="413"/>
        <v>-12</v>
      </c>
      <c r="I778" s="54">
        <f t="shared" ca="1" si="442"/>
        <v>-396</v>
      </c>
      <c r="J778" s="1">
        <f t="shared" ca="1" si="443"/>
        <v>12</v>
      </c>
      <c r="K778" s="1">
        <f ca="1">IF(N770="Win",1,K770+1)</f>
        <v>1</v>
      </c>
      <c r="L778" s="1">
        <f t="shared" si="445"/>
        <v>8</v>
      </c>
      <c r="M778" s="8"/>
      <c r="N778" s="1"/>
      <c r="O778" s="5"/>
      <c r="R778" s="2"/>
    </row>
    <row r="779" spans="2:18" x14ac:dyDescent="0.25">
      <c r="B779" s="26">
        <f t="shared" ca="1" si="440"/>
        <v>10</v>
      </c>
      <c r="C779" s="35">
        <f ca="1">IF(B779="","",VLOOKUP(B779,Tabelle2!$D$1:$E$37,2,0))</f>
        <v>4</v>
      </c>
      <c r="D779" s="33">
        <f t="shared" ref="D779:D842" ca="1" si="446">IF(AND(L778=1,C779="R"),"B",IF(AND(L778=1,C779="B"),"R",C779))</f>
        <v>4</v>
      </c>
      <c r="E779" s="40">
        <f ca="1">IF(E778=6,1,IF(G778="w",E778+1,E778))</f>
        <v>2</v>
      </c>
      <c r="F779" s="33">
        <f t="shared" ca="1" si="444"/>
        <v>12</v>
      </c>
      <c r="G779" s="29" t="str">
        <f t="shared" ca="1" si="441"/>
        <v>l</v>
      </c>
      <c r="H779" s="1">
        <f t="shared" ca="1" si="413"/>
        <v>-12</v>
      </c>
      <c r="I779" s="54">
        <f ca="1">H779+I778</f>
        <v>-408</v>
      </c>
      <c r="J779" s="1">
        <f t="shared" ca="1" si="443"/>
        <v>12</v>
      </c>
      <c r="K779" s="1">
        <f ca="1">IF(N770="Win",1,K770+1)</f>
        <v>1</v>
      </c>
      <c r="L779" s="1">
        <f t="shared" si="445"/>
        <v>9</v>
      </c>
      <c r="M779" s="8"/>
      <c r="N779" s="1"/>
      <c r="O779" s="5"/>
      <c r="R779" s="2"/>
    </row>
    <row r="780" spans="2:18" x14ac:dyDescent="0.25">
      <c r="B780" s="26">
        <f t="shared" ca="1" si="440"/>
        <v>24</v>
      </c>
      <c r="C780" s="35">
        <f ca="1">IF(B780="","",VLOOKUP(B780,Tabelle2!$D$1:$E$37,2,0))</f>
        <v>8</v>
      </c>
      <c r="D780" s="33">
        <f t="shared" ca="1" si="446"/>
        <v>8</v>
      </c>
      <c r="E780" s="40">
        <f t="shared" ref="E780:E782" ca="1" si="447">IF(E779=6,1,IF(G779="w",E779+1,E779))</f>
        <v>2</v>
      </c>
      <c r="F780" s="33">
        <f t="shared" ca="1" si="444"/>
        <v>12</v>
      </c>
      <c r="G780" s="29" t="str">
        <f t="shared" ca="1" si="441"/>
        <v>l</v>
      </c>
      <c r="H780" s="1">
        <f t="shared" ca="1" si="413"/>
        <v>-12</v>
      </c>
      <c r="I780" s="54">
        <f t="shared" ref="I780:I782" ca="1" si="448">H780+I779</f>
        <v>-420</v>
      </c>
      <c r="J780" s="1">
        <f t="shared" ca="1" si="443"/>
        <v>12</v>
      </c>
      <c r="K780" s="1">
        <f ca="1">IF(N770="Win",1,K770+1)</f>
        <v>1</v>
      </c>
      <c r="L780" s="1">
        <f t="shared" si="445"/>
        <v>10</v>
      </c>
      <c r="M780" s="8"/>
      <c r="N780" s="1"/>
      <c r="O780" s="5"/>
      <c r="R780" s="2"/>
    </row>
    <row r="781" spans="2:18" ht="15.75" thickBot="1" x14ac:dyDescent="0.3">
      <c r="B781" s="26">
        <f t="shared" ca="1" si="440"/>
        <v>12</v>
      </c>
      <c r="C781" s="36">
        <f ca="1">IF(B781="","",VLOOKUP(B781,Tabelle2!$D$1:$E$37,2,0))</f>
        <v>4</v>
      </c>
      <c r="D781" s="33">
        <f t="shared" ca="1" si="446"/>
        <v>4</v>
      </c>
      <c r="E781" s="41">
        <f t="shared" ca="1" si="447"/>
        <v>2</v>
      </c>
      <c r="F781" s="33">
        <f t="shared" ca="1" si="444"/>
        <v>12</v>
      </c>
      <c r="G781" s="30" t="str">
        <f t="shared" ca="1" si="441"/>
        <v>l</v>
      </c>
      <c r="H781" s="18">
        <f t="shared" ca="1" si="413"/>
        <v>-12</v>
      </c>
      <c r="I781" s="55">
        <f t="shared" ca="1" si="448"/>
        <v>-432</v>
      </c>
      <c r="J781" s="18">
        <f t="shared" ca="1" si="443"/>
        <v>12</v>
      </c>
      <c r="K781" s="18">
        <f ca="1">IF(N770="Win",1,K770+1)</f>
        <v>1</v>
      </c>
      <c r="L781" s="18">
        <f t="shared" si="445"/>
        <v>11</v>
      </c>
      <c r="M781" s="19"/>
      <c r="N781" s="18"/>
      <c r="O781" s="5"/>
      <c r="R781" s="2"/>
    </row>
    <row r="782" spans="2:18" ht="15.75" thickBot="1" x14ac:dyDescent="0.3">
      <c r="B782" s="26">
        <f t="shared" ca="1" si="440"/>
        <v>6</v>
      </c>
      <c r="C782" s="37">
        <f ca="1">IF(B782="","",VLOOKUP(B782,Tabelle2!$D$1:$E$37,2,0))</f>
        <v>2</v>
      </c>
      <c r="D782" s="33">
        <f t="shared" ca="1" si="446"/>
        <v>2</v>
      </c>
      <c r="E782" s="42">
        <f t="shared" ca="1" si="447"/>
        <v>2</v>
      </c>
      <c r="F782" s="33">
        <f t="shared" ca="1" si="444"/>
        <v>12</v>
      </c>
      <c r="G782" s="20" t="str">
        <f t="shared" ca="1" si="441"/>
        <v>l</v>
      </c>
      <c r="H782" s="21">
        <f t="shared" ref="H782:H812" ca="1" si="449">IF(AND(G781="w",H781&lt;&gt;0),0,IF(G782="w",12*J782-J782,J782*(-1)))</f>
        <v>-12</v>
      </c>
      <c r="I782" s="56">
        <f t="shared" ca="1" si="448"/>
        <v>-444</v>
      </c>
      <c r="J782" s="21">
        <f t="shared" ca="1" si="443"/>
        <v>12</v>
      </c>
      <c r="K782" s="21">
        <f ca="1">IF(N770="Win",1,K770+1)</f>
        <v>1</v>
      </c>
      <c r="L782" s="21">
        <f t="shared" si="445"/>
        <v>12</v>
      </c>
      <c r="M782" s="21">
        <f ca="1">COUNTIF(H771:H782,-1*J771)</f>
        <v>10</v>
      </c>
      <c r="N782" s="22" t="str">
        <f ca="1">IF(M782=12,"Lost","Win")</f>
        <v>Win</v>
      </c>
      <c r="O782" s="5"/>
      <c r="R782" s="2"/>
    </row>
    <row r="783" spans="2:18" x14ac:dyDescent="0.25">
      <c r="B783" s="26">
        <f t="shared" ca="1" si="440"/>
        <v>34</v>
      </c>
      <c r="C783" s="38">
        <f ca="1">IF(B783="","",VLOOKUP(B783,Tabelle2!$D$1:$E$37,2,0))</f>
        <v>12</v>
      </c>
      <c r="D783" s="33">
        <f t="shared" ca="1" si="446"/>
        <v>12</v>
      </c>
      <c r="E783" s="43"/>
      <c r="F783" s="33">
        <f t="shared" ca="1" si="444"/>
        <v>12</v>
      </c>
      <c r="G783" s="31" t="str">
        <f ca="1">IF(C784=D783,"w","l")</f>
        <v>l</v>
      </c>
      <c r="H783" s="14">
        <f t="shared" ca="1" si="449"/>
        <v>-12</v>
      </c>
      <c r="I783" s="57">
        <f ca="1">I782+H783</f>
        <v>-456</v>
      </c>
      <c r="J783" s="14">
        <f ca="1">12*K783</f>
        <v>12</v>
      </c>
      <c r="K783" s="14">
        <f ca="1">IF(N782="Win",1,K782+1)</f>
        <v>1</v>
      </c>
      <c r="L783" s="13">
        <v>1</v>
      </c>
      <c r="M783" s="15"/>
      <c r="N783" s="14"/>
      <c r="O783" s="5"/>
      <c r="R783" s="2"/>
    </row>
    <row r="784" spans="2:18" x14ac:dyDescent="0.25">
      <c r="B784" s="26">
        <f t="shared" ca="1" si="440"/>
        <v>15</v>
      </c>
      <c r="C784" s="35">
        <f ca="1">IF(B784="","",VLOOKUP(B784,Tabelle2!$D$1:$E$37,2,0))</f>
        <v>5</v>
      </c>
      <c r="D784" s="33">
        <f t="shared" ca="1" si="446"/>
        <v>5</v>
      </c>
      <c r="E784" s="40"/>
      <c r="F784" s="33">
        <f t="shared" ca="1" si="444"/>
        <v>12</v>
      </c>
      <c r="G784" s="29" t="str">
        <f t="shared" ref="G784:G794" ca="1" si="450">IF(C785=D784,"w","l")</f>
        <v>l</v>
      </c>
      <c r="H784" s="1">
        <f t="shared" ca="1" si="449"/>
        <v>-12</v>
      </c>
      <c r="I784" s="54">
        <f t="shared" ref="I784:I790" ca="1" si="451">H784+I783</f>
        <v>-468</v>
      </c>
      <c r="J784" s="1">
        <f t="shared" ref="J784:J794" ca="1" si="452">12*K784</f>
        <v>12</v>
      </c>
      <c r="K784" s="1">
        <f ca="1">IF(N782="Win",1,K782+1)</f>
        <v>1</v>
      </c>
      <c r="L784" s="1">
        <f>IF(L783=12,1,L783+1)</f>
        <v>2</v>
      </c>
      <c r="M784" s="8"/>
      <c r="N784" s="1"/>
      <c r="O784" s="5"/>
      <c r="R784" s="2"/>
    </row>
    <row r="785" spans="2:18" x14ac:dyDescent="0.25">
      <c r="B785" s="26">
        <f t="shared" ca="1" si="440"/>
        <v>16</v>
      </c>
      <c r="C785" s="35">
        <f ca="1">IF(B785="","",VLOOKUP(B785,Tabelle2!$D$1:$E$37,2,0))</f>
        <v>6</v>
      </c>
      <c r="D785" s="33">
        <f t="shared" ca="1" si="446"/>
        <v>6</v>
      </c>
      <c r="E785" s="40"/>
      <c r="F785" s="33">
        <f t="shared" ca="1" si="444"/>
        <v>12</v>
      </c>
      <c r="G785" s="29" t="str">
        <f t="shared" ca="1" si="450"/>
        <v>l</v>
      </c>
      <c r="H785" s="1">
        <f t="shared" ca="1" si="449"/>
        <v>-12</v>
      </c>
      <c r="I785" s="54">
        <f t="shared" ca="1" si="451"/>
        <v>-480</v>
      </c>
      <c r="J785" s="1">
        <f t="shared" ca="1" si="452"/>
        <v>12</v>
      </c>
      <c r="K785" s="1">
        <f ca="1">IF(N782="Win",1,K782+1)</f>
        <v>1</v>
      </c>
      <c r="L785" s="1">
        <f t="shared" ref="L785:L794" si="453">IF(L784=12,1,L784+1)</f>
        <v>3</v>
      </c>
      <c r="M785" s="8"/>
      <c r="N785" s="1"/>
      <c r="O785" s="5"/>
      <c r="R785" s="2"/>
    </row>
    <row r="786" spans="2:18" x14ac:dyDescent="0.25">
      <c r="B786" s="26">
        <f t="shared" ca="1" si="440"/>
        <v>25</v>
      </c>
      <c r="C786" s="35">
        <f ca="1">IF(B786="","",VLOOKUP(B786,Tabelle2!$D$1:$E$37,2,0))</f>
        <v>9</v>
      </c>
      <c r="D786" s="33">
        <f t="shared" ca="1" si="446"/>
        <v>9</v>
      </c>
      <c r="E786" s="40">
        <v>1</v>
      </c>
      <c r="F786" s="33">
        <f t="shared" ca="1" si="444"/>
        <v>12</v>
      </c>
      <c r="G786" s="29" t="str">
        <f t="shared" ca="1" si="450"/>
        <v>l</v>
      </c>
      <c r="H786" s="1">
        <f t="shared" ca="1" si="449"/>
        <v>-12</v>
      </c>
      <c r="I786" s="54">
        <f t="shared" ca="1" si="451"/>
        <v>-492</v>
      </c>
      <c r="J786" s="1">
        <f t="shared" ca="1" si="452"/>
        <v>12</v>
      </c>
      <c r="K786" s="1">
        <f ca="1">IF(N782="Win",1,K782+1)</f>
        <v>1</v>
      </c>
      <c r="L786" s="1">
        <f t="shared" si="453"/>
        <v>4</v>
      </c>
      <c r="M786" s="8"/>
      <c r="N786" s="1"/>
      <c r="O786" s="6"/>
      <c r="R786" s="2"/>
    </row>
    <row r="787" spans="2:18" x14ac:dyDescent="0.25">
      <c r="B787" s="26">
        <f t="shared" ca="1" si="440"/>
        <v>8</v>
      </c>
      <c r="C787" s="35">
        <f ca="1">IF(B787="","",VLOOKUP(B787,Tabelle2!$D$1:$E$37,2,0))</f>
        <v>3</v>
      </c>
      <c r="D787" s="33">
        <f t="shared" ca="1" si="446"/>
        <v>3</v>
      </c>
      <c r="E787" s="40">
        <f ca="1">IF(E786=6,1,IF(G786="w",E786+1,E786))</f>
        <v>1</v>
      </c>
      <c r="F787" s="33">
        <f t="shared" ca="1" si="444"/>
        <v>12</v>
      </c>
      <c r="G787" s="29" t="str">
        <f t="shared" ca="1" si="450"/>
        <v>l</v>
      </c>
      <c r="H787" s="1">
        <f t="shared" ca="1" si="449"/>
        <v>-12</v>
      </c>
      <c r="I787" s="54">
        <f t="shared" ca="1" si="451"/>
        <v>-504</v>
      </c>
      <c r="J787" s="1">
        <f t="shared" ca="1" si="452"/>
        <v>12</v>
      </c>
      <c r="K787" s="1">
        <f ca="1">IF(N782="Win",1,K782+1)</f>
        <v>1</v>
      </c>
      <c r="L787" s="1">
        <f t="shared" si="453"/>
        <v>5</v>
      </c>
      <c r="M787" s="8"/>
      <c r="N787" s="1"/>
      <c r="O787" s="5"/>
      <c r="R787" s="2"/>
    </row>
    <row r="788" spans="2:18" x14ac:dyDescent="0.25">
      <c r="B788" s="26">
        <f t="shared" ca="1" si="440"/>
        <v>12</v>
      </c>
      <c r="C788" s="35">
        <f ca="1">IF(B788="","",VLOOKUP(B788,Tabelle2!$D$1:$E$37,2,0))</f>
        <v>4</v>
      </c>
      <c r="D788" s="33">
        <f t="shared" ca="1" si="446"/>
        <v>4</v>
      </c>
      <c r="E788" s="40">
        <f ca="1">IF(E787=6,1,IF(G787="w",E787+1,E787))</f>
        <v>1</v>
      </c>
      <c r="F788" s="33">
        <f t="shared" ca="1" si="444"/>
        <v>12</v>
      </c>
      <c r="G788" s="29" t="str">
        <f t="shared" ca="1" si="450"/>
        <v>l</v>
      </c>
      <c r="H788" s="1">
        <f t="shared" ca="1" si="449"/>
        <v>-12</v>
      </c>
      <c r="I788" s="54">
        <f t="shared" ca="1" si="451"/>
        <v>-516</v>
      </c>
      <c r="J788" s="1">
        <f t="shared" ca="1" si="452"/>
        <v>12</v>
      </c>
      <c r="K788" s="1">
        <f ca="1">IF(N782="Win",1,K782+1)</f>
        <v>1</v>
      </c>
      <c r="L788" s="1">
        <f t="shared" si="453"/>
        <v>6</v>
      </c>
      <c r="M788" s="8"/>
      <c r="N788" s="1"/>
      <c r="O788" s="5"/>
      <c r="R788" s="2"/>
    </row>
    <row r="789" spans="2:18" x14ac:dyDescent="0.25">
      <c r="B789" s="26">
        <f t="shared" ca="1" si="440"/>
        <v>2</v>
      </c>
      <c r="C789" s="35">
        <f ca="1">IF(B789="","",VLOOKUP(B789,Tabelle2!$D$1:$E$37,2,0))</f>
        <v>1</v>
      </c>
      <c r="D789" s="33">
        <f t="shared" ca="1" si="446"/>
        <v>1</v>
      </c>
      <c r="E789" s="40">
        <f ca="1">IF(E788=6,1,IF(G788="w",E788+1,E788))</f>
        <v>1</v>
      </c>
      <c r="F789" s="33">
        <f t="shared" ca="1" si="444"/>
        <v>12</v>
      </c>
      <c r="G789" s="29" t="str">
        <f t="shared" ca="1" si="450"/>
        <v>l</v>
      </c>
      <c r="H789" s="1">
        <f t="shared" ca="1" si="449"/>
        <v>-12</v>
      </c>
      <c r="I789" s="54">
        <f t="shared" ca="1" si="451"/>
        <v>-528</v>
      </c>
      <c r="J789" s="1">
        <f t="shared" ca="1" si="452"/>
        <v>12</v>
      </c>
      <c r="K789" s="1">
        <f ca="1">IF(N782="Win",1,K782+1)</f>
        <v>1</v>
      </c>
      <c r="L789" s="1">
        <f t="shared" si="453"/>
        <v>7</v>
      </c>
      <c r="M789" s="8"/>
      <c r="N789" s="1"/>
      <c r="O789" s="5"/>
      <c r="R789" s="2"/>
    </row>
    <row r="790" spans="2:18" x14ac:dyDescent="0.25">
      <c r="B790" s="26">
        <f t="shared" ca="1" si="440"/>
        <v>5</v>
      </c>
      <c r="C790" s="35">
        <f ca="1">IF(B790="","",VLOOKUP(B790,Tabelle2!$D$1:$E$37,2,0))</f>
        <v>2</v>
      </c>
      <c r="D790" s="33">
        <f t="shared" ca="1" si="446"/>
        <v>2</v>
      </c>
      <c r="E790" s="40">
        <f ca="1">IF(E789=6,1,IF(G789="w",E789+1,E789))</f>
        <v>1</v>
      </c>
      <c r="F790" s="33">
        <f t="shared" ca="1" si="444"/>
        <v>12</v>
      </c>
      <c r="G790" s="29" t="str">
        <f t="shared" ca="1" si="450"/>
        <v>l</v>
      </c>
      <c r="H790" s="1">
        <f t="shared" ca="1" si="449"/>
        <v>-12</v>
      </c>
      <c r="I790" s="54">
        <f t="shared" ca="1" si="451"/>
        <v>-540</v>
      </c>
      <c r="J790" s="1">
        <f t="shared" ca="1" si="452"/>
        <v>12</v>
      </c>
      <c r="K790" s="1">
        <f ca="1">IF(N782="Win",1,K782+1)</f>
        <v>1</v>
      </c>
      <c r="L790" s="1">
        <f t="shared" si="453"/>
        <v>8</v>
      </c>
      <c r="M790" s="8"/>
      <c r="N790" s="1"/>
      <c r="O790" s="5"/>
      <c r="R790" s="2"/>
    </row>
    <row r="791" spans="2:18" x14ac:dyDescent="0.25">
      <c r="B791" s="26">
        <f t="shared" ca="1" si="440"/>
        <v>22</v>
      </c>
      <c r="C791" s="35">
        <f ca="1">IF(B791="","",VLOOKUP(B791,Tabelle2!$D$1:$E$37,2,0))</f>
        <v>8</v>
      </c>
      <c r="D791" s="33">
        <f t="shared" ca="1" si="446"/>
        <v>8</v>
      </c>
      <c r="E791" s="40">
        <f ca="1">IF(E790=6,1,IF(G790="w",E790+1,E790))</f>
        <v>1</v>
      </c>
      <c r="F791" s="33">
        <f t="shared" ca="1" si="444"/>
        <v>12</v>
      </c>
      <c r="G791" s="29" t="str">
        <f t="shared" ca="1" si="450"/>
        <v>l</v>
      </c>
      <c r="H791" s="1">
        <f t="shared" ca="1" si="449"/>
        <v>-12</v>
      </c>
      <c r="I791" s="54">
        <f ca="1">H791+I790</f>
        <v>-552</v>
      </c>
      <c r="J791" s="1">
        <f t="shared" ca="1" si="452"/>
        <v>12</v>
      </c>
      <c r="K791" s="1">
        <f ca="1">IF(N782="Win",1,K782+1)</f>
        <v>1</v>
      </c>
      <c r="L791" s="1">
        <f t="shared" si="453"/>
        <v>9</v>
      </c>
      <c r="M791" s="8"/>
      <c r="N791" s="1"/>
      <c r="O791" s="5"/>
      <c r="R791" s="2"/>
    </row>
    <row r="792" spans="2:18" x14ac:dyDescent="0.25">
      <c r="B792" s="26">
        <f t="shared" ca="1" si="440"/>
        <v>20</v>
      </c>
      <c r="C792" s="35">
        <f ca="1">IF(B792="","",VLOOKUP(B792,Tabelle2!$D$1:$E$37,2,0))</f>
        <v>7</v>
      </c>
      <c r="D792" s="33">
        <f t="shared" ca="1" si="446"/>
        <v>7</v>
      </c>
      <c r="E792" s="40">
        <f t="shared" ref="E792:E794" ca="1" si="454">IF(E791=6,1,IF(G791="w",E791+1,E791))</f>
        <v>1</v>
      </c>
      <c r="F792" s="33">
        <f t="shared" ca="1" si="444"/>
        <v>12</v>
      </c>
      <c r="G792" s="29" t="str">
        <f t="shared" ca="1" si="450"/>
        <v>l</v>
      </c>
      <c r="H792" s="1">
        <f t="shared" ca="1" si="449"/>
        <v>-12</v>
      </c>
      <c r="I792" s="54">
        <f t="shared" ref="I792:I794" ca="1" si="455">H792+I791</f>
        <v>-564</v>
      </c>
      <c r="J792" s="1">
        <f t="shared" ca="1" si="452"/>
        <v>12</v>
      </c>
      <c r="K792" s="1">
        <f ca="1">IF(N782="Win",1,K782+1)</f>
        <v>1</v>
      </c>
      <c r="L792" s="1">
        <f t="shared" si="453"/>
        <v>10</v>
      </c>
      <c r="M792" s="8"/>
      <c r="N792" s="1"/>
      <c r="O792" s="5"/>
      <c r="R792" s="2"/>
    </row>
    <row r="793" spans="2:18" ht="15.75" thickBot="1" x14ac:dyDescent="0.3">
      <c r="B793" s="26">
        <f t="shared" ca="1" si="440"/>
        <v>7</v>
      </c>
      <c r="C793" s="36">
        <f ca="1">IF(B793="","",VLOOKUP(B793,Tabelle2!$D$1:$E$37,2,0))</f>
        <v>3</v>
      </c>
      <c r="D793" s="33">
        <f t="shared" ca="1" si="446"/>
        <v>3</v>
      </c>
      <c r="E793" s="41">
        <f t="shared" ca="1" si="454"/>
        <v>1</v>
      </c>
      <c r="F793" s="33">
        <f t="shared" ca="1" si="444"/>
        <v>12</v>
      </c>
      <c r="G793" s="30" t="str">
        <f t="shared" ca="1" si="450"/>
        <v>l</v>
      </c>
      <c r="H793" s="18">
        <f t="shared" ca="1" si="449"/>
        <v>-12</v>
      </c>
      <c r="I793" s="55">
        <f t="shared" ca="1" si="455"/>
        <v>-576</v>
      </c>
      <c r="J793" s="18">
        <f t="shared" ca="1" si="452"/>
        <v>12</v>
      </c>
      <c r="K793" s="18">
        <f ca="1">IF(N782="Win",1,K782+1)</f>
        <v>1</v>
      </c>
      <c r="L793" s="18">
        <f t="shared" si="453"/>
        <v>11</v>
      </c>
      <c r="M793" s="19"/>
      <c r="N793" s="18"/>
      <c r="O793" s="5"/>
      <c r="R793" s="2"/>
    </row>
    <row r="794" spans="2:18" ht="15.75" thickBot="1" x14ac:dyDescent="0.3">
      <c r="B794" s="26">
        <f t="shared" ca="1" si="440"/>
        <v>34</v>
      </c>
      <c r="C794" s="37">
        <f ca="1">IF(B794="","",VLOOKUP(B794,Tabelle2!$D$1:$E$37,2,0))</f>
        <v>12</v>
      </c>
      <c r="D794" s="33">
        <f t="shared" ca="1" si="446"/>
        <v>12</v>
      </c>
      <c r="E794" s="42">
        <f t="shared" ca="1" si="454"/>
        <v>1</v>
      </c>
      <c r="F794" s="33">
        <f t="shared" ca="1" si="444"/>
        <v>12</v>
      </c>
      <c r="G794" s="20" t="str">
        <f t="shared" ca="1" si="450"/>
        <v>l</v>
      </c>
      <c r="H794" s="21">
        <f t="shared" ca="1" si="449"/>
        <v>-12</v>
      </c>
      <c r="I794" s="56">
        <f t="shared" ca="1" si="455"/>
        <v>-588</v>
      </c>
      <c r="J794" s="21">
        <f t="shared" ca="1" si="452"/>
        <v>12</v>
      </c>
      <c r="K794" s="21">
        <f ca="1">IF(N782="Win",1,K782+1)</f>
        <v>1</v>
      </c>
      <c r="L794" s="21">
        <f t="shared" si="453"/>
        <v>12</v>
      </c>
      <c r="M794" s="21">
        <f ca="1">COUNTIF(H783:H794,-1*J783)</f>
        <v>12</v>
      </c>
      <c r="N794" s="22" t="str">
        <f ca="1">IF(M794=12,"Lost","Win")</f>
        <v>Lost</v>
      </c>
      <c r="O794" s="5"/>
      <c r="R794" s="2"/>
    </row>
    <row r="795" spans="2:18" x14ac:dyDescent="0.25">
      <c r="B795" s="26">
        <f t="shared" ca="1" si="440"/>
        <v>6</v>
      </c>
      <c r="C795" s="38">
        <f ca="1">IF(B795="","",VLOOKUP(B795,Tabelle2!$D$1:$E$37,2,0))</f>
        <v>2</v>
      </c>
      <c r="D795" s="33">
        <f t="shared" ca="1" si="446"/>
        <v>2</v>
      </c>
      <c r="E795" s="43"/>
      <c r="F795" s="33">
        <f t="shared" ca="1" si="444"/>
        <v>24</v>
      </c>
      <c r="G795" s="31" t="str">
        <f ca="1">IF(C796=D795,"w","l")</f>
        <v>l</v>
      </c>
      <c r="H795" s="14">
        <f t="shared" ca="1" si="449"/>
        <v>-24</v>
      </c>
      <c r="I795" s="57">
        <f ca="1">I794+H795</f>
        <v>-612</v>
      </c>
      <c r="J795" s="14">
        <f ca="1">12*K795</f>
        <v>24</v>
      </c>
      <c r="K795" s="14">
        <f ca="1">IF(N794="Win",1,K794+1)</f>
        <v>2</v>
      </c>
      <c r="L795" s="13">
        <v>1</v>
      </c>
      <c r="M795" s="15"/>
      <c r="N795" s="14"/>
      <c r="O795" s="5"/>
      <c r="R795" s="2"/>
    </row>
    <row r="796" spans="2:18" x14ac:dyDescent="0.25">
      <c r="B796" s="26">
        <f t="shared" ca="1" si="440"/>
        <v>0</v>
      </c>
      <c r="C796" s="35">
        <f ca="1">IF(B796="","",VLOOKUP(B796,Tabelle2!$D$1:$E$37,2,0))</f>
        <v>0</v>
      </c>
      <c r="D796" s="33">
        <f t="shared" ca="1" si="446"/>
        <v>0</v>
      </c>
      <c r="E796" s="40"/>
      <c r="F796" s="33">
        <f t="shared" ca="1" si="444"/>
        <v>24</v>
      </c>
      <c r="G796" s="29" t="str">
        <f t="shared" ref="G796:G806" ca="1" si="456">IF(C797=D796,"w","l")</f>
        <v>l</v>
      </c>
      <c r="H796" s="1">
        <f t="shared" ca="1" si="449"/>
        <v>-24</v>
      </c>
      <c r="I796" s="54">
        <f t="shared" ref="I796:I802" ca="1" si="457">H796+I795</f>
        <v>-636</v>
      </c>
      <c r="J796" s="1">
        <f t="shared" ref="J796:J806" ca="1" si="458">12*K796</f>
        <v>24</v>
      </c>
      <c r="K796" s="1">
        <f ca="1">IF(N794="Win",1,K794+1)</f>
        <v>2</v>
      </c>
      <c r="L796" s="1">
        <f>IF(L795=12,1,L795+1)</f>
        <v>2</v>
      </c>
      <c r="M796" s="8"/>
      <c r="N796" s="1"/>
      <c r="O796" s="5"/>
      <c r="R796" s="2"/>
    </row>
    <row r="797" spans="2:18" x14ac:dyDescent="0.25">
      <c r="B797" s="26">
        <f t="shared" ca="1" si="440"/>
        <v>15</v>
      </c>
      <c r="C797" s="35">
        <f ca="1">IF(B797="","",VLOOKUP(B797,Tabelle2!$D$1:$E$37,2,0))</f>
        <v>5</v>
      </c>
      <c r="D797" s="33">
        <f t="shared" ca="1" si="446"/>
        <v>5</v>
      </c>
      <c r="E797" s="40"/>
      <c r="F797" s="33">
        <f t="shared" ca="1" si="444"/>
        <v>24</v>
      </c>
      <c r="G797" s="29" t="str">
        <f t="shared" ca="1" si="456"/>
        <v>l</v>
      </c>
      <c r="H797" s="1">
        <f t="shared" ca="1" si="449"/>
        <v>-24</v>
      </c>
      <c r="I797" s="54">
        <f t="shared" ca="1" si="457"/>
        <v>-660</v>
      </c>
      <c r="J797" s="1">
        <f t="shared" ca="1" si="458"/>
        <v>24</v>
      </c>
      <c r="K797" s="1">
        <f ca="1">IF(N794="Win",1,K794+1)</f>
        <v>2</v>
      </c>
      <c r="L797" s="1">
        <f t="shared" ref="L797:L806" si="459">IF(L796=12,1,L796+1)</f>
        <v>3</v>
      </c>
      <c r="M797" s="8"/>
      <c r="N797" s="1"/>
      <c r="O797" s="5"/>
      <c r="R797" s="2"/>
    </row>
    <row r="798" spans="2:18" x14ac:dyDescent="0.25">
      <c r="B798" s="26">
        <f t="shared" ca="1" si="440"/>
        <v>21</v>
      </c>
      <c r="C798" s="35">
        <f ca="1">IF(B798="","",VLOOKUP(B798,Tabelle2!$D$1:$E$37,2,0))</f>
        <v>7</v>
      </c>
      <c r="D798" s="33">
        <f t="shared" ca="1" si="446"/>
        <v>7</v>
      </c>
      <c r="E798" s="40">
        <v>1</v>
      </c>
      <c r="F798" s="33">
        <f t="shared" ca="1" si="444"/>
        <v>24</v>
      </c>
      <c r="G798" s="29" t="str">
        <f t="shared" ca="1" si="456"/>
        <v>l</v>
      </c>
      <c r="H798" s="1">
        <f t="shared" ca="1" si="449"/>
        <v>-24</v>
      </c>
      <c r="I798" s="54">
        <f t="shared" ca="1" si="457"/>
        <v>-684</v>
      </c>
      <c r="J798" s="1">
        <f t="shared" ca="1" si="458"/>
        <v>24</v>
      </c>
      <c r="K798" s="1">
        <f ca="1">IF(N794="Win",1,K794+1)</f>
        <v>2</v>
      </c>
      <c r="L798" s="1">
        <f t="shared" si="459"/>
        <v>4</v>
      </c>
      <c r="M798" s="8"/>
      <c r="N798" s="1"/>
      <c r="O798" s="6"/>
      <c r="R798" s="2"/>
    </row>
    <row r="799" spans="2:18" x14ac:dyDescent="0.25">
      <c r="B799" s="26">
        <f t="shared" ca="1" si="440"/>
        <v>35</v>
      </c>
      <c r="C799" s="35">
        <f ca="1">IF(B799="","",VLOOKUP(B799,Tabelle2!$D$1:$E$37,2,0))</f>
        <v>12</v>
      </c>
      <c r="D799" s="33">
        <f t="shared" ca="1" si="446"/>
        <v>12</v>
      </c>
      <c r="E799" s="40">
        <f ca="1">IF(E798=6,1,IF(G798="w",E798+1,E798))</f>
        <v>1</v>
      </c>
      <c r="F799" s="33">
        <f t="shared" ca="1" si="444"/>
        <v>24</v>
      </c>
      <c r="G799" s="29" t="str">
        <f t="shared" ca="1" si="456"/>
        <v>l</v>
      </c>
      <c r="H799" s="1">
        <f t="shared" ca="1" si="449"/>
        <v>-24</v>
      </c>
      <c r="I799" s="54">
        <f t="shared" ca="1" si="457"/>
        <v>-708</v>
      </c>
      <c r="J799" s="1">
        <f t="shared" ca="1" si="458"/>
        <v>24</v>
      </c>
      <c r="K799" s="1">
        <f ca="1">IF(N794="Win",1,K794+1)</f>
        <v>2</v>
      </c>
      <c r="L799" s="1">
        <f t="shared" si="459"/>
        <v>5</v>
      </c>
      <c r="M799" s="8"/>
      <c r="N799" s="1"/>
      <c r="O799" s="5"/>
      <c r="R799" s="2"/>
    </row>
    <row r="800" spans="2:18" x14ac:dyDescent="0.25">
      <c r="B800" s="26">
        <f t="shared" ca="1" si="440"/>
        <v>1</v>
      </c>
      <c r="C800" s="35">
        <f ca="1">IF(B800="","",VLOOKUP(B800,Tabelle2!$D$1:$E$37,2,0))</f>
        <v>1</v>
      </c>
      <c r="D800" s="33">
        <f t="shared" ca="1" si="446"/>
        <v>1</v>
      </c>
      <c r="E800" s="40">
        <f ca="1">IF(E799=6,1,IF(G799="w",E799+1,E799))</f>
        <v>1</v>
      </c>
      <c r="F800" s="33">
        <f t="shared" ca="1" si="444"/>
        <v>24</v>
      </c>
      <c r="G800" s="29" t="str">
        <f t="shared" ca="1" si="456"/>
        <v>w</v>
      </c>
      <c r="H800" s="1">
        <f t="shared" ca="1" si="449"/>
        <v>264</v>
      </c>
      <c r="I800" s="54">
        <f t="shared" ca="1" si="457"/>
        <v>-444</v>
      </c>
      <c r="J800" s="1">
        <f t="shared" ca="1" si="458"/>
        <v>24</v>
      </c>
      <c r="K800" s="1">
        <f ca="1">IF(N794="Win",1,K794+1)</f>
        <v>2</v>
      </c>
      <c r="L800" s="1">
        <f t="shared" si="459"/>
        <v>6</v>
      </c>
      <c r="M800" s="8"/>
      <c r="N800" s="1"/>
      <c r="O800" s="5"/>
      <c r="R800" s="2"/>
    </row>
    <row r="801" spans="2:18" x14ac:dyDescent="0.25">
      <c r="B801" s="26">
        <f t="shared" ca="1" si="440"/>
        <v>2</v>
      </c>
      <c r="C801" s="35">
        <f ca="1">IF(B801="","",VLOOKUP(B801,Tabelle2!$D$1:$E$37,2,0))</f>
        <v>1</v>
      </c>
      <c r="D801" s="33">
        <f t="shared" ca="1" si="446"/>
        <v>1</v>
      </c>
      <c r="E801" s="40">
        <f ca="1">IF(E800=6,1,IF(G800="w",E800+1,E800))</f>
        <v>2</v>
      </c>
      <c r="F801" s="33">
        <f t="shared" ca="1" si="444"/>
        <v>24</v>
      </c>
      <c r="G801" s="29" t="str">
        <f t="shared" ca="1" si="456"/>
        <v>l</v>
      </c>
      <c r="H801" s="1">
        <f t="shared" ca="1" si="449"/>
        <v>0</v>
      </c>
      <c r="I801" s="54">
        <f t="shared" ca="1" si="457"/>
        <v>-444</v>
      </c>
      <c r="J801" s="1">
        <f t="shared" ca="1" si="458"/>
        <v>24</v>
      </c>
      <c r="K801" s="1">
        <f ca="1">IF(N794="Win",1,K794+1)</f>
        <v>2</v>
      </c>
      <c r="L801" s="1">
        <f t="shared" si="459"/>
        <v>7</v>
      </c>
      <c r="M801" s="8"/>
      <c r="N801" s="1"/>
      <c r="O801" s="5"/>
      <c r="R801" s="2"/>
    </row>
    <row r="802" spans="2:18" x14ac:dyDescent="0.25">
      <c r="B802" s="26">
        <f t="shared" ca="1" si="440"/>
        <v>10</v>
      </c>
      <c r="C802" s="35">
        <f ca="1">IF(B802="","",VLOOKUP(B802,Tabelle2!$D$1:$E$37,2,0))</f>
        <v>4</v>
      </c>
      <c r="D802" s="33">
        <f t="shared" ca="1" si="446"/>
        <v>4</v>
      </c>
      <c r="E802" s="40">
        <f ca="1">IF(E801=6,1,IF(G801="w",E801+1,E801))</f>
        <v>2</v>
      </c>
      <c r="F802" s="33">
        <f t="shared" ca="1" si="444"/>
        <v>24</v>
      </c>
      <c r="G802" s="29" t="str">
        <f t="shared" ca="1" si="456"/>
        <v>l</v>
      </c>
      <c r="H802" s="1">
        <f t="shared" ca="1" si="449"/>
        <v>-24</v>
      </c>
      <c r="I802" s="54">
        <f t="shared" ca="1" si="457"/>
        <v>-468</v>
      </c>
      <c r="J802" s="1">
        <f t="shared" ca="1" si="458"/>
        <v>24</v>
      </c>
      <c r="K802" s="1">
        <f ca="1">IF(N794="Win",1,K794+1)</f>
        <v>2</v>
      </c>
      <c r="L802" s="1">
        <f t="shared" si="459"/>
        <v>8</v>
      </c>
      <c r="M802" s="8"/>
      <c r="N802" s="1"/>
      <c r="O802" s="5"/>
      <c r="R802" s="2"/>
    </row>
    <row r="803" spans="2:18" x14ac:dyDescent="0.25">
      <c r="B803" s="26">
        <f t="shared" ca="1" si="440"/>
        <v>5</v>
      </c>
      <c r="C803" s="35">
        <f ca="1">IF(B803="","",VLOOKUP(B803,Tabelle2!$D$1:$E$37,2,0))</f>
        <v>2</v>
      </c>
      <c r="D803" s="33">
        <f t="shared" ca="1" si="446"/>
        <v>2</v>
      </c>
      <c r="E803" s="40">
        <f ca="1">IF(E802=6,1,IF(G802="w",E802+1,E802))</f>
        <v>2</v>
      </c>
      <c r="F803" s="33">
        <f t="shared" ca="1" si="444"/>
        <v>24</v>
      </c>
      <c r="G803" s="29" t="str">
        <f t="shared" ca="1" si="456"/>
        <v>l</v>
      </c>
      <c r="H803" s="1">
        <f t="shared" ca="1" si="449"/>
        <v>-24</v>
      </c>
      <c r="I803" s="54">
        <f ca="1">H803+I802</f>
        <v>-492</v>
      </c>
      <c r="J803" s="1">
        <f t="shared" ca="1" si="458"/>
        <v>24</v>
      </c>
      <c r="K803" s="1">
        <f ca="1">IF(N794="Win",1,K794+1)</f>
        <v>2</v>
      </c>
      <c r="L803" s="1">
        <f t="shared" si="459"/>
        <v>9</v>
      </c>
      <c r="M803" s="8"/>
      <c r="N803" s="1"/>
      <c r="O803" s="5"/>
      <c r="R803" s="2"/>
    </row>
    <row r="804" spans="2:18" x14ac:dyDescent="0.25">
      <c r="B804" s="26">
        <f t="shared" ca="1" si="440"/>
        <v>16</v>
      </c>
      <c r="C804" s="35">
        <f ca="1">IF(B804="","",VLOOKUP(B804,Tabelle2!$D$1:$E$37,2,0))</f>
        <v>6</v>
      </c>
      <c r="D804" s="33">
        <f t="shared" ca="1" si="446"/>
        <v>6</v>
      </c>
      <c r="E804" s="40">
        <f t="shared" ref="E804:E806" ca="1" si="460">IF(E803=6,1,IF(G803="w",E803+1,E803))</f>
        <v>2</v>
      </c>
      <c r="F804" s="33">
        <f t="shared" ca="1" si="444"/>
        <v>24</v>
      </c>
      <c r="G804" s="29" t="str">
        <f t="shared" ca="1" si="456"/>
        <v>l</v>
      </c>
      <c r="H804" s="1">
        <f t="shared" ca="1" si="449"/>
        <v>-24</v>
      </c>
      <c r="I804" s="54">
        <f t="shared" ref="I804:I806" ca="1" si="461">H804+I803</f>
        <v>-516</v>
      </c>
      <c r="J804" s="1">
        <f t="shared" ca="1" si="458"/>
        <v>24</v>
      </c>
      <c r="K804" s="1">
        <f ca="1">IF(N794="Win",1,K794+1)</f>
        <v>2</v>
      </c>
      <c r="L804" s="1">
        <f t="shared" si="459"/>
        <v>10</v>
      </c>
      <c r="M804" s="8"/>
      <c r="N804" s="1"/>
      <c r="O804" s="5"/>
      <c r="R804" s="2"/>
    </row>
    <row r="805" spans="2:18" ht="15.75" thickBot="1" x14ac:dyDescent="0.3">
      <c r="B805" s="26">
        <f t="shared" ca="1" si="440"/>
        <v>30</v>
      </c>
      <c r="C805" s="36">
        <f ca="1">IF(B805="","",VLOOKUP(B805,Tabelle2!$D$1:$E$37,2,0))</f>
        <v>10</v>
      </c>
      <c r="D805" s="33">
        <f t="shared" ca="1" si="446"/>
        <v>10</v>
      </c>
      <c r="E805" s="41">
        <f t="shared" ca="1" si="460"/>
        <v>2</v>
      </c>
      <c r="F805" s="33">
        <f t="shared" ca="1" si="444"/>
        <v>24</v>
      </c>
      <c r="G805" s="30" t="str">
        <f t="shared" ca="1" si="456"/>
        <v>l</v>
      </c>
      <c r="H805" s="18">
        <f t="shared" ca="1" si="449"/>
        <v>-24</v>
      </c>
      <c r="I805" s="55">
        <f t="shared" ca="1" si="461"/>
        <v>-540</v>
      </c>
      <c r="J805" s="18">
        <f t="shared" ca="1" si="458"/>
        <v>24</v>
      </c>
      <c r="K805" s="18">
        <f ca="1">IF(N794="Win",1,K794+1)</f>
        <v>2</v>
      </c>
      <c r="L805" s="18">
        <f t="shared" si="459"/>
        <v>11</v>
      </c>
      <c r="M805" s="19"/>
      <c r="N805" s="18"/>
      <c r="O805" s="5"/>
      <c r="R805" s="2"/>
    </row>
    <row r="806" spans="2:18" ht="15.75" thickBot="1" x14ac:dyDescent="0.3">
      <c r="B806" s="26">
        <f t="shared" ca="1" si="440"/>
        <v>24</v>
      </c>
      <c r="C806" s="37">
        <f ca="1">IF(B806="","",VLOOKUP(B806,Tabelle2!$D$1:$E$37,2,0))</f>
        <v>8</v>
      </c>
      <c r="D806" s="33">
        <f t="shared" ca="1" si="446"/>
        <v>8</v>
      </c>
      <c r="E806" s="42">
        <f t="shared" ca="1" si="460"/>
        <v>2</v>
      </c>
      <c r="F806" s="33">
        <f t="shared" ca="1" si="444"/>
        <v>24</v>
      </c>
      <c r="G806" s="20" t="str">
        <f t="shared" ca="1" si="456"/>
        <v>l</v>
      </c>
      <c r="H806" s="21">
        <f t="shared" ca="1" si="449"/>
        <v>-24</v>
      </c>
      <c r="I806" s="56">
        <f t="shared" ca="1" si="461"/>
        <v>-564</v>
      </c>
      <c r="J806" s="21">
        <f t="shared" ca="1" si="458"/>
        <v>24</v>
      </c>
      <c r="K806" s="21">
        <f ca="1">IF(N794="Win",1,K794+1)</f>
        <v>2</v>
      </c>
      <c r="L806" s="21">
        <f t="shared" si="459"/>
        <v>12</v>
      </c>
      <c r="M806" s="21">
        <f ca="1">COUNTIF(H795:H806,-1*J795)</f>
        <v>10</v>
      </c>
      <c r="N806" s="22" t="str">
        <f ca="1">IF(M806=12,"Lost","Win")</f>
        <v>Win</v>
      </c>
      <c r="O806" s="5"/>
      <c r="R806" s="2"/>
    </row>
    <row r="807" spans="2:18" x14ac:dyDescent="0.25">
      <c r="B807" s="26">
        <f t="shared" ca="1" si="440"/>
        <v>2</v>
      </c>
      <c r="C807" s="38">
        <f ca="1">IF(B807="","",VLOOKUP(B807,Tabelle2!$D$1:$E$37,2,0))</f>
        <v>1</v>
      </c>
      <c r="D807" s="33">
        <f t="shared" ca="1" si="446"/>
        <v>1</v>
      </c>
      <c r="E807" s="43"/>
      <c r="F807" s="33">
        <f t="shared" ca="1" si="444"/>
        <v>12</v>
      </c>
      <c r="G807" s="31" t="str">
        <f ca="1">IF(C808=D807,"w","l")</f>
        <v>l</v>
      </c>
      <c r="H807" s="14">
        <f t="shared" ca="1" si="449"/>
        <v>-12</v>
      </c>
      <c r="I807" s="57">
        <f ca="1">I806+H807</f>
        <v>-576</v>
      </c>
      <c r="J807" s="14">
        <f ca="1">12*K807</f>
        <v>12</v>
      </c>
      <c r="K807" s="14">
        <f ca="1">IF(N806="Win",1,K806+1)</f>
        <v>1</v>
      </c>
      <c r="L807" s="13">
        <v>1</v>
      </c>
      <c r="M807" s="15"/>
      <c r="N807" s="14"/>
      <c r="O807" s="5"/>
      <c r="R807" s="2"/>
    </row>
    <row r="808" spans="2:18" x14ac:dyDescent="0.25">
      <c r="B808" s="26">
        <f t="shared" ca="1" si="440"/>
        <v>24</v>
      </c>
      <c r="C808" s="35">
        <f ca="1">IF(B808="","",VLOOKUP(B808,Tabelle2!$D$1:$E$37,2,0))</f>
        <v>8</v>
      </c>
      <c r="D808" s="33">
        <f t="shared" ca="1" si="446"/>
        <v>8</v>
      </c>
      <c r="E808" s="40"/>
      <c r="F808" s="33">
        <f t="shared" ca="1" si="444"/>
        <v>12</v>
      </c>
      <c r="G808" s="29" t="str">
        <f t="shared" ref="G808:G818" ca="1" si="462">IF(C809=D808,"w","l")</f>
        <v>l</v>
      </c>
      <c r="H808" s="1">
        <f t="shared" ca="1" si="449"/>
        <v>-12</v>
      </c>
      <c r="I808" s="54">
        <f t="shared" ref="I808:I814" ca="1" si="463">H808+I807</f>
        <v>-588</v>
      </c>
      <c r="J808" s="1">
        <f t="shared" ref="J808:J818" ca="1" si="464">12*K808</f>
        <v>12</v>
      </c>
      <c r="K808" s="1">
        <f ca="1">IF(N806="Win",1,K806+1)</f>
        <v>1</v>
      </c>
      <c r="L808" s="1">
        <f>IF(L807=12,1,L807+1)</f>
        <v>2</v>
      </c>
      <c r="M808" s="8"/>
      <c r="N808" s="1"/>
      <c r="O808" s="5"/>
      <c r="R808" s="2"/>
    </row>
    <row r="809" spans="2:18" x14ac:dyDescent="0.25">
      <c r="B809" s="26">
        <f t="shared" ca="1" si="440"/>
        <v>26</v>
      </c>
      <c r="C809" s="35">
        <f ca="1">IF(B809="","",VLOOKUP(B809,Tabelle2!$D$1:$E$37,2,0))</f>
        <v>9</v>
      </c>
      <c r="D809" s="33">
        <f t="shared" ca="1" si="446"/>
        <v>9</v>
      </c>
      <c r="E809" s="40"/>
      <c r="F809" s="33">
        <f t="shared" ca="1" si="444"/>
        <v>12</v>
      </c>
      <c r="G809" s="29" t="str">
        <f t="shared" ca="1" si="462"/>
        <v>w</v>
      </c>
      <c r="H809" s="1">
        <f t="shared" ca="1" si="449"/>
        <v>132</v>
      </c>
      <c r="I809" s="54">
        <f t="shared" ca="1" si="463"/>
        <v>-456</v>
      </c>
      <c r="J809" s="1">
        <f t="shared" ca="1" si="464"/>
        <v>12</v>
      </c>
      <c r="K809" s="1">
        <f ca="1">IF(N806="Win",1,K806+1)</f>
        <v>1</v>
      </c>
      <c r="L809" s="1">
        <f t="shared" ref="L809:L818" si="465">IF(L808=12,1,L808+1)</f>
        <v>3</v>
      </c>
      <c r="M809" s="8"/>
      <c r="N809" s="1"/>
      <c r="O809" s="5"/>
      <c r="R809" s="2"/>
    </row>
    <row r="810" spans="2:18" x14ac:dyDescent="0.25">
      <c r="B810" s="26">
        <f t="shared" ca="1" si="440"/>
        <v>27</v>
      </c>
      <c r="C810" s="35">
        <f ca="1">IF(B810="","",VLOOKUP(B810,Tabelle2!$D$1:$E$37,2,0))</f>
        <v>9</v>
      </c>
      <c r="D810" s="33">
        <f t="shared" ca="1" si="446"/>
        <v>9</v>
      </c>
      <c r="E810" s="40">
        <v>1</v>
      </c>
      <c r="F810" s="33">
        <f t="shared" ca="1" si="444"/>
        <v>12</v>
      </c>
      <c r="G810" s="29" t="str">
        <f t="shared" ca="1" si="462"/>
        <v>w</v>
      </c>
      <c r="H810" s="1">
        <f t="shared" ca="1" si="449"/>
        <v>0</v>
      </c>
      <c r="I810" s="54">
        <f t="shared" ca="1" si="463"/>
        <v>-456</v>
      </c>
      <c r="J810" s="1">
        <f t="shared" ca="1" si="464"/>
        <v>12</v>
      </c>
      <c r="K810" s="1">
        <f ca="1">IF(N806="Win",1,K806+1)</f>
        <v>1</v>
      </c>
      <c r="L810" s="1">
        <f t="shared" si="465"/>
        <v>4</v>
      </c>
      <c r="M810" s="8"/>
      <c r="N810" s="1"/>
      <c r="O810" s="6"/>
      <c r="R810" s="2"/>
    </row>
    <row r="811" spans="2:18" x14ac:dyDescent="0.25">
      <c r="B811" s="26">
        <f t="shared" ca="1" si="440"/>
        <v>27</v>
      </c>
      <c r="C811" s="35">
        <f ca="1">IF(B811="","",VLOOKUP(B811,Tabelle2!$D$1:$E$37,2,0))</f>
        <v>9</v>
      </c>
      <c r="D811" s="33">
        <f t="shared" ca="1" si="446"/>
        <v>9</v>
      </c>
      <c r="E811" s="40">
        <f ca="1">IF(E810=6,1,IF(G810="w",E810+1,E810))</f>
        <v>2</v>
      </c>
      <c r="F811" s="33">
        <f t="shared" ca="1" si="444"/>
        <v>12</v>
      </c>
      <c r="G811" s="29" t="str">
        <f t="shared" ca="1" si="462"/>
        <v>l</v>
      </c>
      <c r="H811" s="1">
        <f t="shared" ca="1" si="449"/>
        <v>-12</v>
      </c>
      <c r="I811" s="54">
        <f t="shared" ca="1" si="463"/>
        <v>-468</v>
      </c>
      <c r="J811" s="1">
        <f t="shared" ca="1" si="464"/>
        <v>12</v>
      </c>
      <c r="K811" s="1">
        <f ca="1">IF(N806="Win",1,K806+1)</f>
        <v>1</v>
      </c>
      <c r="L811" s="1">
        <f t="shared" si="465"/>
        <v>5</v>
      </c>
      <c r="M811" s="8"/>
      <c r="N811" s="1"/>
      <c r="O811" s="5"/>
      <c r="R811" s="2"/>
    </row>
    <row r="812" spans="2:18" x14ac:dyDescent="0.25">
      <c r="B812" s="26">
        <f t="shared" ca="1" si="440"/>
        <v>12</v>
      </c>
      <c r="C812" s="35">
        <f ca="1">IF(B812="","",VLOOKUP(B812,Tabelle2!$D$1:$E$37,2,0))</f>
        <v>4</v>
      </c>
      <c r="D812" s="33">
        <f t="shared" ca="1" si="446"/>
        <v>4</v>
      </c>
      <c r="E812" s="40">
        <f ca="1">IF(E811=6,1,IF(G811="w",E811+1,E811))</f>
        <v>2</v>
      </c>
      <c r="F812" s="33">
        <f t="shared" ca="1" si="444"/>
        <v>12</v>
      </c>
      <c r="G812" s="29" t="str">
        <f t="shared" ca="1" si="462"/>
        <v>l</v>
      </c>
      <c r="H812" s="1">
        <f t="shared" ca="1" si="449"/>
        <v>-12</v>
      </c>
      <c r="I812" s="54">
        <f t="shared" ca="1" si="463"/>
        <v>-480</v>
      </c>
      <c r="J812" s="1">
        <f t="shared" ca="1" si="464"/>
        <v>12</v>
      </c>
      <c r="K812" s="1">
        <f ca="1">IF(N806="Win",1,K806+1)</f>
        <v>1</v>
      </c>
      <c r="L812" s="1">
        <f t="shared" si="465"/>
        <v>6</v>
      </c>
      <c r="M812" s="8"/>
      <c r="N812" s="1"/>
      <c r="O812" s="5"/>
      <c r="R812" s="2"/>
    </row>
    <row r="813" spans="2:18" x14ac:dyDescent="0.25">
      <c r="B813" s="26">
        <f t="shared" ca="1" si="440"/>
        <v>19</v>
      </c>
      <c r="C813" s="35">
        <f ca="1">IF(B813="","",VLOOKUP(B813,Tabelle2!$D$1:$E$37,2,0))</f>
        <v>7</v>
      </c>
      <c r="D813" s="33">
        <f t="shared" ca="1" si="446"/>
        <v>7</v>
      </c>
      <c r="E813" s="40">
        <f ca="1">IF(E812=6,1,IF(G812="w",E812+1,E812))</f>
        <v>2</v>
      </c>
      <c r="F813" s="33">
        <f t="shared" ca="1" si="444"/>
        <v>12</v>
      </c>
      <c r="G813" s="29" t="str">
        <f t="shared" ca="1" si="462"/>
        <v>l</v>
      </c>
      <c r="H813" s="1">
        <f ca="1">IF(AND(G812="w",H812&lt;&gt;0),0,IF(G813="w",12*J813-J813,J813*(-1)))</f>
        <v>-12</v>
      </c>
      <c r="I813" s="54">
        <f t="shared" ca="1" si="463"/>
        <v>-492</v>
      </c>
      <c r="J813" s="1">
        <f t="shared" ca="1" si="464"/>
        <v>12</v>
      </c>
      <c r="K813" s="1">
        <f ca="1">IF(N806="Win",1,K806+1)</f>
        <v>1</v>
      </c>
      <c r="L813" s="1">
        <f t="shared" si="465"/>
        <v>7</v>
      </c>
      <c r="M813" s="8"/>
      <c r="N813" s="1"/>
      <c r="O813" s="5"/>
      <c r="R813" s="2"/>
    </row>
    <row r="814" spans="2:18" x14ac:dyDescent="0.25">
      <c r="B814" s="26">
        <f t="shared" ca="1" si="440"/>
        <v>22</v>
      </c>
      <c r="C814" s="35">
        <f ca="1">IF(B814="","",VLOOKUP(B814,Tabelle2!$D$1:$E$37,2,0))</f>
        <v>8</v>
      </c>
      <c r="D814" s="33">
        <f t="shared" ca="1" si="446"/>
        <v>8</v>
      </c>
      <c r="E814" s="40">
        <f ca="1">IF(E813=6,1,IF(G813="w",E813+1,E813))</f>
        <v>2</v>
      </c>
      <c r="F814" s="33">
        <f t="shared" ca="1" si="444"/>
        <v>12</v>
      </c>
      <c r="G814" s="29" t="str">
        <f t="shared" ca="1" si="462"/>
        <v>l</v>
      </c>
      <c r="H814" s="1">
        <f t="shared" ref="H814:H877" ca="1" si="466">IF(AND(G813="w",H813&lt;&gt;0),0,IF(G814="w",12*J814-J814,J814*(-1)))</f>
        <v>-12</v>
      </c>
      <c r="I814" s="54">
        <f t="shared" ca="1" si="463"/>
        <v>-504</v>
      </c>
      <c r="J814" s="1">
        <f t="shared" ca="1" si="464"/>
        <v>12</v>
      </c>
      <c r="K814" s="1">
        <f ca="1">IF(N806="Win",1,K806+1)</f>
        <v>1</v>
      </c>
      <c r="L814" s="1">
        <f t="shared" si="465"/>
        <v>8</v>
      </c>
      <c r="M814" s="8"/>
      <c r="N814" s="1"/>
      <c r="O814" s="5"/>
      <c r="R814" s="2"/>
    </row>
    <row r="815" spans="2:18" x14ac:dyDescent="0.25">
      <c r="B815" s="26">
        <f t="shared" ca="1" si="440"/>
        <v>8</v>
      </c>
      <c r="C815" s="35">
        <f ca="1">IF(B815="","",VLOOKUP(B815,Tabelle2!$D$1:$E$37,2,0))</f>
        <v>3</v>
      </c>
      <c r="D815" s="33">
        <f t="shared" ca="1" si="446"/>
        <v>3</v>
      </c>
      <c r="E815" s="40">
        <f ca="1">IF(E814=6,1,IF(G814="w",E814+1,E814))</f>
        <v>2</v>
      </c>
      <c r="F815" s="33">
        <f t="shared" ca="1" si="444"/>
        <v>12</v>
      </c>
      <c r="G815" s="29" t="str">
        <f t="shared" ca="1" si="462"/>
        <v>w</v>
      </c>
      <c r="H815" s="1">
        <f t="shared" ca="1" si="466"/>
        <v>132</v>
      </c>
      <c r="I815" s="54">
        <f ca="1">H815+I814</f>
        <v>-372</v>
      </c>
      <c r="J815" s="1">
        <f t="shared" ca="1" si="464"/>
        <v>12</v>
      </c>
      <c r="K815" s="1">
        <f ca="1">IF(N806="Win",1,K806+1)</f>
        <v>1</v>
      </c>
      <c r="L815" s="1">
        <f t="shared" si="465"/>
        <v>9</v>
      </c>
      <c r="M815" s="8"/>
      <c r="N815" s="1"/>
      <c r="O815" s="5"/>
      <c r="R815" s="2"/>
    </row>
    <row r="816" spans="2:18" x14ac:dyDescent="0.25">
      <c r="B816" s="26">
        <f t="shared" ca="1" si="440"/>
        <v>8</v>
      </c>
      <c r="C816" s="35">
        <f ca="1">IF(B816="","",VLOOKUP(B816,Tabelle2!$D$1:$E$37,2,0))</f>
        <v>3</v>
      </c>
      <c r="D816" s="33">
        <f t="shared" ca="1" si="446"/>
        <v>3</v>
      </c>
      <c r="E816" s="40">
        <f t="shared" ref="E816:E818" ca="1" si="467">IF(E815=6,1,IF(G815="w",E815+1,E815))</f>
        <v>3</v>
      </c>
      <c r="F816" s="33">
        <f t="shared" ca="1" si="444"/>
        <v>12</v>
      </c>
      <c r="G816" s="29" t="str">
        <f t="shared" ca="1" si="462"/>
        <v>w</v>
      </c>
      <c r="H816" s="1">
        <f t="shared" ca="1" si="466"/>
        <v>0</v>
      </c>
      <c r="I816" s="54">
        <f t="shared" ref="I816:I818" ca="1" si="468">H816+I815</f>
        <v>-372</v>
      </c>
      <c r="J816" s="1">
        <f t="shared" ca="1" si="464"/>
        <v>12</v>
      </c>
      <c r="K816" s="1">
        <f ca="1">IF(N806="Win",1,K806+1)</f>
        <v>1</v>
      </c>
      <c r="L816" s="1">
        <f t="shared" si="465"/>
        <v>10</v>
      </c>
      <c r="M816" s="8"/>
      <c r="N816" s="1"/>
      <c r="O816" s="5"/>
      <c r="R816" s="2"/>
    </row>
    <row r="817" spans="2:18" ht="15.75" thickBot="1" x14ac:dyDescent="0.3">
      <c r="B817" s="26">
        <f t="shared" ca="1" si="440"/>
        <v>8</v>
      </c>
      <c r="C817" s="36">
        <f ca="1">IF(B817="","",VLOOKUP(B817,Tabelle2!$D$1:$E$37,2,0))</f>
        <v>3</v>
      </c>
      <c r="D817" s="33">
        <f t="shared" ca="1" si="446"/>
        <v>3</v>
      </c>
      <c r="E817" s="41">
        <f t="shared" ca="1" si="467"/>
        <v>4</v>
      </c>
      <c r="F817" s="33">
        <f t="shared" ca="1" si="444"/>
        <v>12</v>
      </c>
      <c r="G817" s="30" t="str">
        <f t="shared" ca="1" si="462"/>
        <v>l</v>
      </c>
      <c r="H817" s="18">
        <f t="shared" ca="1" si="466"/>
        <v>-12</v>
      </c>
      <c r="I817" s="55">
        <f t="shared" ca="1" si="468"/>
        <v>-384</v>
      </c>
      <c r="J817" s="18">
        <f t="shared" ca="1" si="464"/>
        <v>12</v>
      </c>
      <c r="K817" s="18">
        <f ca="1">IF(N806="Win",1,K806+1)</f>
        <v>1</v>
      </c>
      <c r="L817" s="18">
        <f t="shared" si="465"/>
        <v>11</v>
      </c>
      <c r="M817" s="19"/>
      <c r="N817" s="18"/>
      <c r="O817" s="5"/>
      <c r="R817" s="2"/>
    </row>
    <row r="818" spans="2:18" ht="15.75" thickBot="1" x14ac:dyDescent="0.3">
      <c r="B818" s="26">
        <f t="shared" ca="1" si="440"/>
        <v>22</v>
      </c>
      <c r="C818" s="37">
        <f ca="1">IF(B818="","",VLOOKUP(B818,Tabelle2!$D$1:$E$37,2,0))</f>
        <v>8</v>
      </c>
      <c r="D818" s="33">
        <f t="shared" ca="1" si="446"/>
        <v>8</v>
      </c>
      <c r="E818" s="42">
        <f t="shared" ca="1" si="467"/>
        <v>4</v>
      </c>
      <c r="F818" s="33">
        <f t="shared" ca="1" si="444"/>
        <v>12</v>
      </c>
      <c r="G818" s="20" t="str">
        <f t="shared" ca="1" si="462"/>
        <v>l</v>
      </c>
      <c r="H818" s="21">
        <f t="shared" ca="1" si="466"/>
        <v>-12</v>
      </c>
      <c r="I818" s="56">
        <f t="shared" ca="1" si="468"/>
        <v>-396</v>
      </c>
      <c r="J818" s="21">
        <f t="shared" ca="1" si="464"/>
        <v>12</v>
      </c>
      <c r="K818" s="21">
        <f ca="1">IF(N806="Win",1,K806+1)</f>
        <v>1</v>
      </c>
      <c r="L818" s="21">
        <f t="shared" si="465"/>
        <v>12</v>
      </c>
      <c r="M818" s="21">
        <f ca="1">COUNTIF(H807:H818,-1*J807)</f>
        <v>8</v>
      </c>
      <c r="N818" s="22" t="str">
        <f ca="1">IF(M818=12,"Lost","Win")</f>
        <v>Win</v>
      </c>
      <c r="O818" s="5"/>
      <c r="R818" s="2"/>
    </row>
    <row r="819" spans="2:18" x14ac:dyDescent="0.25">
      <c r="B819" s="26">
        <f t="shared" ca="1" si="440"/>
        <v>30</v>
      </c>
      <c r="C819" s="38">
        <f ca="1">IF(B819="","",VLOOKUP(B819,Tabelle2!$D$1:$E$37,2,0))</f>
        <v>10</v>
      </c>
      <c r="D819" s="33">
        <f t="shared" ca="1" si="446"/>
        <v>10</v>
      </c>
      <c r="E819" s="43"/>
      <c r="F819" s="33">
        <f t="shared" ca="1" si="444"/>
        <v>12</v>
      </c>
      <c r="G819" s="31" t="str">
        <f ca="1">IF(C820=D819,"w","l")</f>
        <v>l</v>
      </c>
      <c r="H819" s="14">
        <f t="shared" ca="1" si="466"/>
        <v>-12</v>
      </c>
      <c r="I819" s="57">
        <f ca="1">I818+H819</f>
        <v>-408</v>
      </c>
      <c r="J819" s="14">
        <f ca="1">12*K819</f>
        <v>12</v>
      </c>
      <c r="K819" s="14">
        <f ca="1">IF(N818="Win",1,K818+1)</f>
        <v>1</v>
      </c>
      <c r="L819" s="13">
        <v>1</v>
      </c>
      <c r="M819" s="15"/>
      <c r="N819" s="14"/>
      <c r="O819" s="5"/>
      <c r="R819" s="2"/>
    </row>
    <row r="820" spans="2:18" x14ac:dyDescent="0.25">
      <c r="B820" s="26">
        <f t="shared" ca="1" si="440"/>
        <v>19</v>
      </c>
      <c r="C820" s="35">
        <f ca="1">IF(B820="","",VLOOKUP(B820,Tabelle2!$D$1:$E$37,2,0))</f>
        <v>7</v>
      </c>
      <c r="D820" s="33">
        <f t="shared" ca="1" si="446"/>
        <v>7</v>
      </c>
      <c r="E820" s="40"/>
      <c r="F820" s="33">
        <f t="shared" ca="1" si="444"/>
        <v>12</v>
      </c>
      <c r="G820" s="29" t="str">
        <f t="shared" ref="G820:G830" ca="1" si="469">IF(C821=D820,"w","l")</f>
        <v>l</v>
      </c>
      <c r="H820" s="1">
        <f t="shared" ca="1" si="466"/>
        <v>-12</v>
      </c>
      <c r="I820" s="54">
        <f t="shared" ref="I820:I826" ca="1" si="470">H820+I819</f>
        <v>-420</v>
      </c>
      <c r="J820" s="1">
        <f t="shared" ref="J820:J830" ca="1" si="471">12*K820</f>
        <v>12</v>
      </c>
      <c r="K820" s="1">
        <f ca="1">IF(N818="Win",1,K818+1)</f>
        <v>1</v>
      </c>
      <c r="L820" s="1">
        <f>IF(L819=12,1,L819+1)</f>
        <v>2</v>
      </c>
      <c r="M820" s="8"/>
      <c r="N820" s="1"/>
      <c r="O820" s="5"/>
      <c r="R820" s="2"/>
    </row>
    <row r="821" spans="2:18" x14ac:dyDescent="0.25">
      <c r="B821" s="26">
        <f t="shared" ca="1" si="440"/>
        <v>32</v>
      </c>
      <c r="C821" s="35">
        <f ca="1">IF(B821="","",VLOOKUP(B821,Tabelle2!$D$1:$E$37,2,0))</f>
        <v>11</v>
      </c>
      <c r="D821" s="33">
        <f t="shared" ca="1" si="446"/>
        <v>11</v>
      </c>
      <c r="E821" s="40"/>
      <c r="F821" s="33">
        <f t="shared" ca="1" si="444"/>
        <v>12</v>
      </c>
      <c r="G821" s="29" t="str">
        <f t="shared" ca="1" si="469"/>
        <v>w</v>
      </c>
      <c r="H821" s="1">
        <f t="shared" ca="1" si="466"/>
        <v>132</v>
      </c>
      <c r="I821" s="54">
        <f t="shared" ca="1" si="470"/>
        <v>-288</v>
      </c>
      <c r="J821" s="1">
        <f t="shared" ca="1" si="471"/>
        <v>12</v>
      </c>
      <c r="K821" s="1">
        <f ca="1">IF(N818="Win",1,K818+1)</f>
        <v>1</v>
      </c>
      <c r="L821" s="1">
        <f t="shared" ref="L821:L830" si="472">IF(L820=12,1,L820+1)</f>
        <v>3</v>
      </c>
      <c r="M821" s="8"/>
      <c r="N821" s="1"/>
      <c r="O821" s="5"/>
      <c r="R821" s="2"/>
    </row>
    <row r="822" spans="2:18" x14ac:dyDescent="0.25">
      <c r="B822" s="26">
        <f t="shared" ca="1" si="440"/>
        <v>31</v>
      </c>
      <c r="C822" s="35">
        <f ca="1">IF(B822="","",VLOOKUP(B822,Tabelle2!$D$1:$E$37,2,0))</f>
        <v>11</v>
      </c>
      <c r="D822" s="33">
        <f t="shared" ca="1" si="446"/>
        <v>11</v>
      </c>
      <c r="E822" s="40">
        <v>1</v>
      </c>
      <c r="F822" s="33">
        <f t="shared" ca="1" si="444"/>
        <v>12</v>
      </c>
      <c r="G822" s="29" t="str">
        <f t="shared" ca="1" si="469"/>
        <v>l</v>
      </c>
      <c r="H822" s="1">
        <f t="shared" ca="1" si="466"/>
        <v>0</v>
      </c>
      <c r="I822" s="54">
        <f t="shared" ca="1" si="470"/>
        <v>-288</v>
      </c>
      <c r="J822" s="1">
        <f t="shared" ca="1" si="471"/>
        <v>12</v>
      </c>
      <c r="K822" s="1">
        <f ca="1">IF(N818="Win",1,K818+1)</f>
        <v>1</v>
      </c>
      <c r="L822" s="1">
        <f t="shared" si="472"/>
        <v>4</v>
      </c>
      <c r="M822" s="8"/>
      <c r="N822" s="1"/>
      <c r="O822" s="6"/>
      <c r="R822" s="2"/>
    </row>
    <row r="823" spans="2:18" x14ac:dyDescent="0.25">
      <c r="B823" s="26">
        <f t="shared" ca="1" si="440"/>
        <v>2</v>
      </c>
      <c r="C823" s="35">
        <f ca="1">IF(B823="","",VLOOKUP(B823,Tabelle2!$D$1:$E$37,2,0))</f>
        <v>1</v>
      </c>
      <c r="D823" s="33">
        <f t="shared" ca="1" si="446"/>
        <v>1</v>
      </c>
      <c r="E823" s="40">
        <f ca="1">IF(E822=6,1,IF(G822="w",E822+1,E822))</f>
        <v>1</v>
      </c>
      <c r="F823" s="33">
        <f t="shared" ca="1" si="444"/>
        <v>12</v>
      </c>
      <c r="G823" s="29" t="str">
        <f t="shared" ca="1" si="469"/>
        <v>l</v>
      </c>
      <c r="H823" s="1">
        <f t="shared" ca="1" si="466"/>
        <v>-12</v>
      </c>
      <c r="I823" s="54">
        <f t="shared" ca="1" si="470"/>
        <v>-300</v>
      </c>
      <c r="J823" s="1">
        <f t="shared" ca="1" si="471"/>
        <v>12</v>
      </c>
      <c r="K823" s="1">
        <f ca="1">IF(N818="Win",1,K818+1)</f>
        <v>1</v>
      </c>
      <c r="L823" s="1">
        <f t="shared" si="472"/>
        <v>5</v>
      </c>
      <c r="M823" s="8"/>
      <c r="N823" s="1"/>
      <c r="O823" s="5"/>
      <c r="R823" s="2"/>
    </row>
    <row r="824" spans="2:18" x14ac:dyDescent="0.25">
      <c r="B824" s="26">
        <f t="shared" ca="1" si="440"/>
        <v>26</v>
      </c>
      <c r="C824" s="35">
        <f ca="1">IF(B824="","",VLOOKUP(B824,Tabelle2!$D$1:$E$37,2,0))</f>
        <v>9</v>
      </c>
      <c r="D824" s="33">
        <f t="shared" ca="1" si="446"/>
        <v>9</v>
      </c>
      <c r="E824" s="40">
        <f ca="1">IF(E823=6,1,IF(G823="w",E823+1,E823))</f>
        <v>1</v>
      </c>
      <c r="F824" s="33">
        <f t="shared" ca="1" si="444"/>
        <v>12</v>
      </c>
      <c r="G824" s="29" t="str">
        <f t="shared" ca="1" si="469"/>
        <v>l</v>
      </c>
      <c r="H824" s="1">
        <f t="shared" ca="1" si="466"/>
        <v>-12</v>
      </c>
      <c r="I824" s="54">
        <f t="shared" ca="1" si="470"/>
        <v>-312</v>
      </c>
      <c r="J824" s="1">
        <f t="shared" ca="1" si="471"/>
        <v>12</v>
      </c>
      <c r="K824" s="1">
        <f ca="1">IF(N818="Win",1,K818+1)</f>
        <v>1</v>
      </c>
      <c r="L824" s="1">
        <f t="shared" si="472"/>
        <v>6</v>
      </c>
      <c r="M824" s="8"/>
      <c r="N824" s="1"/>
      <c r="O824" s="5"/>
      <c r="R824" s="2"/>
    </row>
    <row r="825" spans="2:18" x14ac:dyDescent="0.25">
      <c r="B825" s="26">
        <f t="shared" ca="1" si="440"/>
        <v>21</v>
      </c>
      <c r="C825" s="35">
        <f ca="1">IF(B825="","",VLOOKUP(B825,Tabelle2!$D$1:$E$37,2,0))</f>
        <v>7</v>
      </c>
      <c r="D825" s="33">
        <f t="shared" ca="1" si="446"/>
        <v>7</v>
      </c>
      <c r="E825" s="40">
        <f ca="1">IF(E824=6,1,IF(G824="w",E824+1,E824))</f>
        <v>1</v>
      </c>
      <c r="F825" s="33">
        <f t="shared" ca="1" si="444"/>
        <v>12</v>
      </c>
      <c r="G825" s="29" t="str">
        <f t="shared" ca="1" si="469"/>
        <v>l</v>
      </c>
      <c r="H825" s="1">
        <f t="shared" ca="1" si="466"/>
        <v>-12</v>
      </c>
      <c r="I825" s="54">
        <f t="shared" ca="1" si="470"/>
        <v>-324</v>
      </c>
      <c r="J825" s="1">
        <f t="shared" ca="1" si="471"/>
        <v>12</v>
      </c>
      <c r="K825" s="1">
        <f ca="1">IF(N818="Win",1,K818+1)</f>
        <v>1</v>
      </c>
      <c r="L825" s="1">
        <f t="shared" si="472"/>
        <v>7</v>
      </c>
      <c r="M825" s="8"/>
      <c r="N825" s="1"/>
      <c r="O825" s="5"/>
      <c r="R825" s="2"/>
    </row>
    <row r="826" spans="2:18" x14ac:dyDescent="0.25">
      <c r="B826" s="26">
        <f t="shared" ca="1" si="440"/>
        <v>4</v>
      </c>
      <c r="C826" s="35">
        <f ca="1">IF(B826="","",VLOOKUP(B826,Tabelle2!$D$1:$E$37,2,0))</f>
        <v>2</v>
      </c>
      <c r="D826" s="33">
        <f t="shared" ca="1" si="446"/>
        <v>2</v>
      </c>
      <c r="E826" s="40">
        <f ca="1">IF(E825=6,1,IF(G825="w",E825+1,E825))</f>
        <v>1</v>
      </c>
      <c r="F826" s="33">
        <f t="shared" ca="1" si="444"/>
        <v>12</v>
      </c>
      <c r="G826" s="29" t="str">
        <f t="shared" ca="1" si="469"/>
        <v>l</v>
      </c>
      <c r="H826" s="1">
        <f t="shared" ca="1" si="466"/>
        <v>-12</v>
      </c>
      <c r="I826" s="54">
        <f t="shared" ca="1" si="470"/>
        <v>-336</v>
      </c>
      <c r="J826" s="1">
        <f t="shared" ca="1" si="471"/>
        <v>12</v>
      </c>
      <c r="K826" s="1">
        <f ca="1">IF(N818="Win",1,K818+1)</f>
        <v>1</v>
      </c>
      <c r="L826" s="1">
        <f t="shared" si="472"/>
        <v>8</v>
      </c>
      <c r="M826" s="8"/>
      <c r="N826" s="1"/>
      <c r="O826" s="5"/>
      <c r="R826" s="2"/>
    </row>
    <row r="827" spans="2:18" x14ac:dyDescent="0.25">
      <c r="B827" s="26">
        <f t="shared" ca="1" si="440"/>
        <v>12</v>
      </c>
      <c r="C827" s="35">
        <f ca="1">IF(B827="","",VLOOKUP(B827,Tabelle2!$D$1:$E$37,2,0))</f>
        <v>4</v>
      </c>
      <c r="D827" s="33">
        <f t="shared" ca="1" si="446"/>
        <v>4</v>
      </c>
      <c r="E827" s="40">
        <f ca="1">IF(E826=6,1,IF(G826="w",E826+1,E826))</f>
        <v>1</v>
      </c>
      <c r="F827" s="33">
        <f t="shared" ca="1" si="444"/>
        <v>12</v>
      </c>
      <c r="G827" s="29" t="str">
        <f t="shared" ca="1" si="469"/>
        <v>l</v>
      </c>
      <c r="H827" s="1">
        <f t="shared" ca="1" si="466"/>
        <v>-12</v>
      </c>
      <c r="I827" s="54">
        <f ca="1">H827+I826</f>
        <v>-348</v>
      </c>
      <c r="J827" s="1">
        <f t="shared" ca="1" si="471"/>
        <v>12</v>
      </c>
      <c r="K827" s="1">
        <f ca="1">IF(N818="Win",1,K818+1)</f>
        <v>1</v>
      </c>
      <c r="L827" s="1">
        <f t="shared" si="472"/>
        <v>9</v>
      </c>
      <c r="M827" s="8"/>
      <c r="N827" s="1"/>
      <c r="O827" s="5"/>
      <c r="R827" s="2"/>
    </row>
    <row r="828" spans="2:18" x14ac:dyDescent="0.25">
      <c r="B828" s="26">
        <f t="shared" ca="1" si="440"/>
        <v>7</v>
      </c>
      <c r="C828" s="35">
        <f ca="1">IF(B828="","",VLOOKUP(B828,Tabelle2!$D$1:$E$37,2,0))</f>
        <v>3</v>
      </c>
      <c r="D828" s="33">
        <f t="shared" ca="1" si="446"/>
        <v>3</v>
      </c>
      <c r="E828" s="40">
        <f t="shared" ref="E828:E830" ca="1" si="473">IF(E827=6,1,IF(G827="w",E827+1,E827))</f>
        <v>1</v>
      </c>
      <c r="F828" s="33">
        <f t="shared" ca="1" si="444"/>
        <v>12</v>
      </c>
      <c r="G828" s="29" t="str">
        <f t="shared" ca="1" si="469"/>
        <v>l</v>
      </c>
      <c r="H828" s="1">
        <f t="shared" ca="1" si="466"/>
        <v>-12</v>
      </c>
      <c r="I828" s="54">
        <f t="shared" ref="I828:I830" ca="1" si="474">H828+I827</f>
        <v>-360</v>
      </c>
      <c r="J828" s="1">
        <f t="shared" ca="1" si="471"/>
        <v>12</v>
      </c>
      <c r="K828" s="1">
        <f ca="1">IF(N818="Win",1,K818+1)</f>
        <v>1</v>
      </c>
      <c r="L828" s="1">
        <f t="shared" si="472"/>
        <v>10</v>
      </c>
      <c r="M828" s="8"/>
      <c r="N828" s="1"/>
      <c r="O828" s="5"/>
      <c r="R828" s="2"/>
    </row>
    <row r="829" spans="2:18" ht="15.75" thickBot="1" x14ac:dyDescent="0.3">
      <c r="B829" s="26">
        <f t="shared" ca="1" si="440"/>
        <v>22</v>
      </c>
      <c r="C829" s="36">
        <f ca="1">IF(B829="","",VLOOKUP(B829,Tabelle2!$D$1:$E$37,2,0))</f>
        <v>8</v>
      </c>
      <c r="D829" s="33">
        <f t="shared" ca="1" si="446"/>
        <v>8</v>
      </c>
      <c r="E829" s="41">
        <f t="shared" ca="1" si="473"/>
        <v>1</v>
      </c>
      <c r="F829" s="33">
        <f t="shared" ca="1" si="444"/>
        <v>12</v>
      </c>
      <c r="G829" s="30" t="str">
        <f t="shared" ca="1" si="469"/>
        <v>l</v>
      </c>
      <c r="H829" s="18">
        <f t="shared" ca="1" si="466"/>
        <v>-12</v>
      </c>
      <c r="I829" s="55">
        <f t="shared" ca="1" si="474"/>
        <v>-372</v>
      </c>
      <c r="J829" s="18">
        <f t="shared" ca="1" si="471"/>
        <v>12</v>
      </c>
      <c r="K829" s="18">
        <f ca="1">IF(N818="Win",1,K818+1)</f>
        <v>1</v>
      </c>
      <c r="L829" s="18">
        <f t="shared" si="472"/>
        <v>11</v>
      </c>
      <c r="M829" s="19"/>
      <c r="N829" s="18"/>
      <c r="O829" s="5"/>
      <c r="R829" s="2"/>
    </row>
    <row r="830" spans="2:18" ht="15.75" thickBot="1" x14ac:dyDescent="0.3">
      <c r="B830" s="26">
        <f t="shared" ca="1" si="440"/>
        <v>26</v>
      </c>
      <c r="C830" s="37">
        <f ca="1">IF(B830="","",VLOOKUP(B830,Tabelle2!$D$1:$E$37,2,0))</f>
        <v>9</v>
      </c>
      <c r="D830" s="33">
        <f t="shared" ca="1" si="446"/>
        <v>9</v>
      </c>
      <c r="E830" s="42">
        <f t="shared" ca="1" si="473"/>
        <v>1</v>
      </c>
      <c r="F830" s="33">
        <f t="shared" ca="1" si="444"/>
        <v>12</v>
      </c>
      <c r="G830" s="20" t="str">
        <f t="shared" ca="1" si="469"/>
        <v>l</v>
      </c>
      <c r="H830" s="21">
        <f t="shared" ca="1" si="466"/>
        <v>-12</v>
      </c>
      <c r="I830" s="56">
        <f t="shared" ca="1" si="474"/>
        <v>-384</v>
      </c>
      <c r="J830" s="21">
        <f t="shared" ca="1" si="471"/>
        <v>12</v>
      </c>
      <c r="K830" s="21">
        <f ca="1">IF(N818="Win",1,K818+1)</f>
        <v>1</v>
      </c>
      <c r="L830" s="21">
        <f t="shared" si="472"/>
        <v>12</v>
      </c>
      <c r="M830" s="21">
        <f ca="1">COUNTIF(H819:H830,-1*J819)</f>
        <v>10</v>
      </c>
      <c r="N830" s="22" t="str">
        <f ca="1">IF(M830=12,"Lost","Win")</f>
        <v>Win</v>
      </c>
      <c r="O830" s="5"/>
      <c r="R830" s="2"/>
    </row>
    <row r="831" spans="2:18" x14ac:dyDescent="0.25">
      <c r="B831" s="26">
        <f t="shared" ca="1" si="440"/>
        <v>20</v>
      </c>
      <c r="C831" s="38">
        <f ca="1">IF(B831="","",VLOOKUP(B831,Tabelle2!$D$1:$E$37,2,0))</f>
        <v>7</v>
      </c>
      <c r="D831" s="33">
        <f t="shared" ca="1" si="446"/>
        <v>7</v>
      </c>
      <c r="E831" s="43"/>
      <c r="F831" s="33">
        <f t="shared" ca="1" si="444"/>
        <v>12</v>
      </c>
      <c r="G831" s="31" t="str">
        <f ca="1">IF(C832=D831,"w","l")</f>
        <v>l</v>
      </c>
      <c r="H831" s="14">
        <f t="shared" ca="1" si="466"/>
        <v>-12</v>
      </c>
      <c r="I831" s="57">
        <f ca="1">I830+H831</f>
        <v>-396</v>
      </c>
      <c r="J831" s="14">
        <f ca="1">12*K831</f>
        <v>12</v>
      </c>
      <c r="K831" s="14">
        <f ca="1">IF(N830="Win",1,K830+1)</f>
        <v>1</v>
      </c>
      <c r="L831" s="13">
        <v>1</v>
      </c>
      <c r="M831" s="15"/>
      <c r="N831" s="14"/>
      <c r="O831" s="5"/>
      <c r="R831" s="2"/>
    </row>
    <row r="832" spans="2:18" x14ac:dyDescent="0.25">
      <c r="B832" s="26">
        <f t="shared" ca="1" si="440"/>
        <v>0</v>
      </c>
      <c r="C832" s="35">
        <f ca="1">IF(B832="","",VLOOKUP(B832,Tabelle2!$D$1:$E$37,2,0))</f>
        <v>0</v>
      </c>
      <c r="D832" s="33">
        <f t="shared" ca="1" si="446"/>
        <v>0</v>
      </c>
      <c r="E832" s="40"/>
      <c r="F832" s="33">
        <f t="shared" ca="1" si="444"/>
        <v>12</v>
      </c>
      <c r="G832" s="29" t="str">
        <f t="shared" ref="G832:G842" ca="1" si="475">IF(C833=D832,"w","l")</f>
        <v>l</v>
      </c>
      <c r="H832" s="1">
        <f t="shared" ca="1" si="466"/>
        <v>-12</v>
      </c>
      <c r="I832" s="54">
        <f t="shared" ref="I832:I838" ca="1" si="476">H832+I831</f>
        <v>-408</v>
      </c>
      <c r="J832" s="1">
        <f t="shared" ref="J832:J842" ca="1" si="477">12*K832</f>
        <v>12</v>
      </c>
      <c r="K832" s="1">
        <f ca="1">IF(N830="Win",1,K830+1)</f>
        <v>1</v>
      </c>
      <c r="L832" s="1">
        <f>IF(L831=12,1,L831+1)</f>
        <v>2</v>
      </c>
      <c r="M832" s="8"/>
      <c r="N832" s="1"/>
      <c r="O832" s="5"/>
      <c r="R832" s="2"/>
    </row>
    <row r="833" spans="2:18" x14ac:dyDescent="0.25">
      <c r="B833" s="26">
        <f t="shared" ca="1" si="440"/>
        <v>31</v>
      </c>
      <c r="C833" s="35">
        <f ca="1">IF(B833="","",VLOOKUP(B833,Tabelle2!$D$1:$E$37,2,0))</f>
        <v>11</v>
      </c>
      <c r="D833" s="33">
        <f t="shared" ca="1" si="446"/>
        <v>11</v>
      </c>
      <c r="E833" s="40"/>
      <c r="F833" s="33">
        <f t="shared" ca="1" si="444"/>
        <v>12</v>
      </c>
      <c r="G833" s="29" t="str">
        <f t="shared" ca="1" si="475"/>
        <v>l</v>
      </c>
      <c r="H833" s="1">
        <f t="shared" ca="1" si="466"/>
        <v>-12</v>
      </c>
      <c r="I833" s="54">
        <f t="shared" ca="1" si="476"/>
        <v>-420</v>
      </c>
      <c r="J833" s="1">
        <f t="shared" ca="1" si="477"/>
        <v>12</v>
      </c>
      <c r="K833" s="1">
        <f ca="1">IF(N830="Win",1,K830+1)</f>
        <v>1</v>
      </c>
      <c r="L833" s="1">
        <f t="shared" ref="L833:L842" si="478">IF(L832=12,1,L832+1)</f>
        <v>3</v>
      </c>
      <c r="M833" s="8"/>
      <c r="N833" s="1"/>
      <c r="O833" s="5"/>
      <c r="R833" s="2"/>
    </row>
    <row r="834" spans="2:18" x14ac:dyDescent="0.25">
      <c r="B834" s="26">
        <f t="shared" ca="1" si="440"/>
        <v>5</v>
      </c>
      <c r="C834" s="35">
        <f ca="1">IF(B834="","",VLOOKUP(B834,Tabelle2!$D$1:$E$37,2,0))</f>
        <v>2</v>
      </c>
      <c r="D834" s="33">
        <f t="shared" ca="1" si="446"/>
        <v>2</v>
      </c>
      <c r="E834" s="40">
        <v>1</v>
      </c>
      <c r="F834" s="33">
        <f t="shared" ca="1" si="444"/>
        <v>12</v>
      </c>
      <c r="G834" s="29" t="str">
        <f t="shared" ca="1" si="475"/>
        <v>l</v>
      </c>
      <c r="H834" s="1">
        <f t="shared" ca="1" si="466"/>
        <v>-12</v>
      </c>
      <c r="I834" s="54">
        <f t="shared" ca="1" si="476"/>
        <v>-432</v>
      </c>
      <c r="J834" s="1">
        <f t="shared" ca="1" si="477"/>
        <v>12</v>
      </c>
      <c r="K834" s="1">
        <f ca="1">IF(N830="Win",1,K830+1)</f>
        <v>1</v>
      </c>
      <c r="L834" s="1">
        <f t="shared" si="478"/>
        <v>4</v>
      </c>
      <c r="M834" s="8"/>
      <c r="N834" s="1"/>
      <c r="O834" s="6"/>
      <c r="R834" s="2"/>
    </row>
    <row r="835" spans="2:18" x14ac:dyDescent="0.25">
      <c r="B835" s="26">
        <f t="shared" ca="1" si="440"/>
        <v>18</v>
      </c>
      <c r="C835" s="35">
        <f ca="1">IF(B835="","",VLOOKUP(B835,Tabelle2!$D$1:$E$37,2,0))</f>
        <v>6</v>
      </c>
      <c r="D835" s="33">
        <f t="shared" ca="1" si="446"/>
        <v>6</v>
      </c>
      <c r="E835" s="40">
        <f ca="1">IF(E834=6,1,IF(G834="w",E834+1,E834))</f>
        <v>1</v>
      </c>
      <c r="F835" s="33">
        <f t="shared" ca="1" si="444"/>
        <v>12</v>
      </c>
      <c r="G835" s="29" t="str">
        <f t="shared" ca="1" si="475"/>
        <v>l</v>
      </c>
      <c r="H835" s="1">
        <f t="shared" ca="1" si="466"/>
        <v>-12</v>
      </c>
      <c r="I835" s="54">
        <f t="shared" ca="1" si="476"/>
        <v>-444</v>
      </c>
      <c r="J835" s="1">
        <f t="shared" ca="1" si="477"/>
        <v>12</v>
      </c>
      <c r="K835" s="1">
        <f ca="1">IF(N830="Win",1,K830+1)</f>
        <v>1</v>
      </c>
      <c r="L835" s="1">
        <f t="shared" si="478"/>
        <v>5</v>
      </c>
      <c r="M835" s="8"/>
      <c r="N835" s="1"/>
      <c r="O835" s="5"/>
      <c r="R835" s="2"/>
    </row>
    <row r="836" spans="2:18" x14ac:dyDescent="0.25">
      <c r="B836" s="26">
        <f t="shared" ref="B836:B899" ca="1" si="479">RANDBETWEEN(0,36)</f>
        <v>5</v>
      </c>
      <c r="C836" s="35">
        <f ca="1">IF(B836="","",VLOOKUP(B836,Tabelle2!$D$1:$E$37,2,0))</f>
        <v>2</v>
      </c>
      <c r="D836" s="33">
        <f t="shared" ca="1" si="446"/>
        <v>2</v>
      </c>
      <c r="E836" s="40">
        <f ca="1">IF(E835=6,1,IF(G835="w",E835+1,E835))</f>
        <v>1</v>
      </c>
      <c r="F836" s="33">
        <f t="shared" ca="1" si="444"/>
        <v>12</v>
      </c>
      <c r="G836" s="29" t="str">
        <f t="shared" ca="1" si="475"/>
        <v>l</v>
      </c>
      <c r="H836" s="1">
        <f t="shared" ca="1" si="466"/>
        <v>-12</v>
      </c>
      <c r="I836" s="54">
        <f t="shared" ca="1" si="476"/>
        <v>-456</v>
      </c>
      <c r="J836" s="1">
        <f t="shared" ca="1" si="477"/>
        <v>12</v>
      </c>
      <c r="K836" s="1">
        <f ca="1">IF(N830="Win",1,K830+1)</f>
        <v>1</v>
      </c>
      <c r="L836" s="1">
        <f t="shared" si="478"/>
        <v>6</v>
      </c>
      <c r="M836" s="8"/>
      <c r="N836" s="1"/>
      <c r="O836" s="5"/>
      <c r="R836" s="2"/>
    </row>
    <row r="837" spans="2:18" x14ac:dyDescent="0.25">
      <c r="B837" s="26">
        <f t="shared" ca="1" si="479"/>
        <v>3</v>
      </c>
      <c r="C837" s="35">
        <f ca="1">IF(B837="","",VLOOKUP(B837,Tabelle2!$D$1:$E$37,2,0))</f>
        <v>1</v>
      </c>
      <c r="D837" s="33">
        <f t="shared" ca="1" si="446"/>
        <v>1</v>
      </c>
      <c r="E837" s="40">
        <f ca="1">IF(E836=6,1,IF(G836="w",E836+1,E836))</f>
        <v>1</v>
      </c>
      <c r="F837" s="33">
        <f t="shared" ref="F837:F900" ca="1" si="480">J837</f>
        <v>12</v>
      </c>
      <c r="G837" s="29" t="str">
        <f t="shared" ca="1" si="475"/>
        <v>l</v>
      </c>
      <c r="H837" s="1">
        <f t="shared" ca="1" si="466"/>
        <v>-12</v>
      </c>
      <c r="I837" s="54">
        <f t="shared" ca="1" si="476"/>
        <v>-468</v>
      </c>
      <c r="J837" s="1">
        <f t="shared" ca="1" si="477"/>
        <v>12</v>
      </c>
      <c r="K837" s="1">
        <f ca="1">IF(N830="Win",1,K830+1)</f>
        <v>1</v>
      </c>
      <c r="L837" s="1">
        <f t="shared" si="478"/>
        <v>7</v>
      </c>
      <c r="M837" s="8"/>
      <c r="N837" s="1"/>
      <c r="O837" s="5"/>
      <c r="R837" s="2"/>
    </row>
    <row r="838" spans="2:18" x14ac:dyDescent="0.25">
      <c r="B838" s="26">
        <f t="shared" ca="1" si="479"/>
        <v>31</v>
      </c>
      <c r="C838" s="35">
        <f ca="1">IF(B838="","",VLOOKUP(B838,Tabelle2!$D$1:$E$37,2,0))</f>
        <v>11</v>
      </c>
      <c r="D838" s="33">
        <f t="shared" ca="1" si="446"/>
        <v>11</v>
      </c>
      <c r="E838" s="40">
        <f ca="1">IF(E837=6,1,IF(G837="w",E837+1,E837))</f>
        <v>1</v>
      </c>
      <c r="F838" s="33">
        <f t="shared" ca="1" si="480"/>
        <v>12</v>
      </c>
      <c r="G838" s="29" t="str">
        <f t="shared" ca="1" si="475"/>
        <v>l</v>
      </c>
      <c r="H838" s="1">
        <f t="shared" ca="1" si="466"/>
        <v>-12</v>
      </c>
      <c r="I838" s="54">
        <f t="shared" ca="1" si="476"/>
        <v>-480</v>
      </c>
      <c r="J838" s="1">
        <f t="shared" ca="1" si="477"/>
        <v>12</v>
      </c>
      <c r="K838" s="1">
        <f ca="1">IF(N830="Win",1,K830+1)</f>
        <v>1</v>
      </c>
      <c r="L838" s="1">
        <f t="shared" si="478"/>
        <v>8</v>
      </c>
      <c r="M838" s="8"/>
      <c r="N838" s="1"/>
      <c r="O838" s="5"/>
      <c r="R838" s="2"/>
    </row>
    <row r="839" spans="2:18" x14ac:dyDescent="0.25">
      <c r="B839" s="26">
        <f t="shared" ca="1" si="479"/>
        <v>9</v>
      </c>
      <c r="C839" s="35">
        <f ca="1">IF(B839="","",VLOOKUP(B839,Tabelle2!$D$1:$E$37,2,0))</f>
        <v>3</v>
      </c>
      <c r="D839" s="33">
        <f t="shared" ca="1" si="446"/>
        <v>3</v>
      </c>
      <c r="E839" s="40">
        <f ca="1">IF(E838=6,1,IF(G838="w",E838+1,E838))</f>
        <v>1</v>
      </c>
      <c r="F839" s="33">
        <f t="shared" ca="1" si="480"/>
        <v>12</v>
      </c>
      <c r="G839" s="29" t="str">
        <f t="shared" ca="1" si="475"/>
        <v>l</v>
      </c>
      <c r="H839" s="1">
        <f t="shared" ca="1" si="466"/>
        <v>-12</v>
      </c>
      <c r="I839" s="54">
        <f ca="1">H839+I838</f>
        <v>-492</v>
      </c>
      <c r="J839" s="1">
        <f t="shared" ca="1" si="477"/>
        <v>12</v>
      </c>
      <c r="K839" s="1">
        <f ca="1">IF(N830="Win",1,K830+1)</f>
        <v>1</v>
      </c>
      <c r="L839" s="1">
        <f t="shared" si="478"/>
        <v>9</v>
      </c>
      <c r="M839" s="8"/>
      <c r="N839" s="1"/>
      <c r="O839" s="5"/>
      <c r="R839" s="2"/>
    </row>
    <row r="840" spans="2:18" x14ac:dyDescent="0.25">
      <c r="B840" s="26">
        <f t="shared" ca="1" si="479"/>
        <v>34</v>
      </c>
      <c r="C840" s="35">
        <f ca="1">IF(B840="","",VLOOKUP(B840,Tabelle2!$D$1:$E$37,2,0))</f>
        <v>12</v>
      </c>
      <c r="D840" s="33">
        <f t="shared" ca="1" si="446"/>
        <v>12</v>
      </c>
      <c r="E840" s="40">
        <f t="shared" ref="E840:E842" ca="1" si="481">IF(E839=6,1,IF(G839="w",E839+1,E839))</f>
        <v>1</v>
      </c>
      <c r="F840" s="33">
        <f t="shared" ca="1" si="480"/>
        <v>12</v>
      </c>
      <c r="G840" s="29" t="str">
        <f t="shared" ca="1" si="475"/>
        <v>l</v>
      </c>
      <c r="H840" s="1">
        <f t="shared" ca="1" si="466"/>
        <v>-12</v>
      </c>
      <c r="I840" s="54">
        <f t="shared" ref="I840:I842" ca="1" si="482">H840+I839</f>
        <v>-504</v>
      </c>
      <c r="J840" s="1">
        <f t="shared" ca="1" si="477"/>
        <v>12</v>
      </c>
      <c r="K840" s="1">
        <f ca="1">IF(N830="Win",1,K830+1)</f>
        <v>1</v>
      </c>
      <c r="L840" s="1">
        <f t="shared" si="478"/>
        <v>10</v>
      </c>
      <c r="M840" s="8"/>
      <c r="N840" s="1"/>
      <c r="O840" s="5"/>
      <c r="R840" s="2"/>
    </row>
    <row r="841" spans="2:18" ht="15.75" thickBot="1" x14ac:dyDescent="0.3">
      <c r="B841" s="26">
        <f t="shared" ca="1" si="479"/>
        <v>5</v>
      </c>
      <c r="C841" s="36">
        <f ca="1">IF(B841="","",VLOOKUP(B841,Tabelle2!$D$1:$E$37,2,0))</f>
        <v>2</v>
      </c>
      <c r="D841" s="33">
        <f t="shared" ca="1" si="446"/>
        <v>2</v>
      </c>
      <c r="E841" s="41">
        <f t="shared" ca="1" si="481"/>
        <v>1</v>
      </c>
      <c r="F841" s="33">
        <f t="shared" ca="1" si="480"/>
        <v>12</v>
      </c>
      <c r="G841" s="30" t="str">
        <f t="shared" ca="1" si="475"/>
        <v>l</v>
      </c>
      <c r="H841" s="18">
        <f t="shared" ca="1" si="466"/>
        <v>-12</v>
      </c>
      <c r="I841" s="55">
        <f t="shared" ca="1" si="482"/>
        <v>-516</v>
      </c>
      <c r="J841" s="18">
        <f t="shared" ca="1" si="477"/>
        <v>12</v>
      </c>
      <c r="K841" s="18">
        <f ca="1">IF(N830="Win",1,K830+1)</f>
        <v>1</v>
      </c>
      <c r="L841" s="18">
        <f t="shared" si="478"/>
        <v>11</v>
      </c>
      <c r="M841" s="19"/>
      <c r="N841" s="18"/>
      <c r="O841" s="5"/>
      <c r="R841" s="2"/>
    </row>
    <row r="842" spans="2:18" ht="15.75" thickBot="1" x14ac:dyDescent="0.3">
      <c r="B842" s="26">
        <f t="shared" ca="1" si="479"/>
        <v>12</v>
      </c>
      <c r="C842" s="37">
        <f ca="1">IF(B842="","",VLOOKUP(B842,Tabelle2!$D$1:$E$37,2,0))</f>
        <v>4</v>
      </c>
      <c r="D842" s="33">
        <f t="shared" ca="1" si="446"/>
        <v>4</v>
      </c>
      <c r="E842" s="42">
        <f t="shared" ca="1" si="481"/>
        <v>1</v>
      </c>
      <c r="F842" s="33">
        <f t="shared" ca="1" si="480"/>
        <v>12</v>
      </c>
      <c r="G842" s="20" t="str">
        <f t="shared" ca="1" si="475"/>
        <v>l</v>
      </c>
      <c r="H842" s="21">
        <f t="shared" ca="1" si="466"/>
        <v>-12</v>
      </c>
      <c r="I842" s="56">
        <f t="shared" ca="1" si="482"/>
        <v>-528</v>
      </c>
      <c r="J842" s="21">
        <f t="shared" ca="1" si="477"/>
        <v>12</v>
      </c>
      <c r="K842" s="21">
        <f ca="1">IF(N830="Win",1,K830+1)</f>
        <v>1</v>
      </c>
      <c r="L842" s="21">
        <f t="shared" si="478"/>
        <v>12</v>
      </c>
      <c r="M842" s="21">
        <f ca="1">COUNTIF(H831:H842,-1*J831)</f>
        <v>12</v>
      </c>
      <c r="N842" s="22" t="str">
        <f ca="1">IF(M842=12,"Lost","Win")</f>
        <v>Lost</v>
      </c>
      <c r="O842" s="5"/>
      <c r="R842" s="2"/>
    </row>
    <row r="843" spans="2:18" x14ac:dyDescent="0.25">
      <c r="B843" s="26">
        <f t="shared" ca="1" si="479"/>
        <v>27</v>
      </c>
      <c r="C843" s="38">
        <f ca="1">IF(B843="","",VLOOKUP(B843,Tabelle2!$D$1:$E$37,2,0))</f>
        <v>9</v>
      </c>
      <c r="D843" s="33">
        <f t="shared" ref="D843:D906" ca="1" si="483">IF(AND(L842=1,C843="R"),"B",IF(AND(L842=1,C843="B"),"R",C843))</f>
        <v>9</v>
      </c>
      <c r="E843" s="43"/>
      <c r="F843" s="33">
        <f t="shared" ca="1" si="480"/>
        <v>24</v>
      </c>
      <c r="G843" s="31" t="str">
        <f ca="1">IF(C844=D843,"w","l")</f>
        <v>l</v>
      </c>
      <c r="H843" s="14">
        <f t="shared" ca="1" si="466"/>
        <v>-24</v>
      </c>
      <c r="I843" s="57">
        <f ca="1">I842+H843</f>
        <v>-552</v>
      </c>
      <c r="J843" s="14">
        <f ca="1">12*K843</f>
        <v>24</v>
      </c>
      <c r="K843" s="14">
        <f ca="1">IF(N842="Win",1,K842+1)</f>
        <v>2</v>
      </c>
      <c r="L843" s="13">
        <v>1</v>
      </c>
      <c r="M843" s="15"/>
      <c r="N843" s="14"/>
      <c r="O843" s="5"/>
      <c r="R843" s="2"/>
    </row>
    <row r="844" spans="2:18" x14ac:dyDescent="0.25">
      <c r="B844" s="26">
        <f t="shared" ca="1" si="479"/>
        <v>2</v>
      </c>
      <c r="C844" s="35">
        <f ca="1">IF(B844="","",VLOOKUP(B844,Tabelle2!$D$1:$E$37,2,0))</f>
        <v>1</v>
      </c>
      <c r="D844" s="33">
        <f t="shared" ca="1" si="483"/>
        <v>1</v>
      </c>
      <c r="E844" s="40"/>
      <c r="F844" s="33">
        <f t="shared" ca="1" si="480"/>
        <v>24</v>
      </c>
      <c r="G844" s="29" t="str">
        <f t="shared" ref="G844:G854" ca="1" si="484">IF(C845=D844,"w","l")</f>
        <v>l</v>
      </c>
      <c r="H844" s="1">
        <f t="shared" ca="1" si="466"/>
        <v>-24</v>
      </c>
      <c r="I844" s="54">
        <f t="shared" ref="I844:I850" ca="1" si="485">H844+I843</f>
        <v>-576</v>
      </c>
      <c r="J844" s="1">
        <f t="shared" ref="J844:J854" ca="1" si="486">12*K844</f>
        <v>24</v>
      </c>
      <c r="K844" s="1">
        <f ca="1">IF(N842="Win",1,K842+1)</f>
        <v>2</v>
      </c>
      <c r="L844" s="1">
        <f>IF(L843=12,1,L843+1)</f>
        <v>2</v>
      </c>
      <c r="M844" s="8"/>
      <c r="N844" s="1"/>
      <c r="O844" s="5"/>
      <c r="R844" s="2"/>
    </row>
    <row r="845" spans="2:18" x14ac:dyDescent="0.25">
      <c r="B845" s="26">
        <f t="shared" ca="1" si="479"/>
        <v>20</v>
      </c>
      <c r="C845" s="35">
        <f ca="1">IF(B845="","",VLOOKUP(B845,Tabelle2!$D$1:$E$37,2,0))</f>
        <v>7</v>
      </c>
      <c r="D845" s="33">
        <f t="shared" ca="1" si="483"/>
        <v>7</v>
      </c>
      <c r="E845" s="40"/>
      <c r="F845" s="33">
        <f t="shared" ca="1" si="480"/>
        <v>24</v>
      </c>
      <c r="G845" s="29" t="str">
        <f t="shared" ca="1" si="484"/>
        <v>l</v>
      </c>
      <c r="H845" s="1">
        <f t="shared" ca="1" si="466"/>
        <v>-24</v>
      </c>
      <c r="I845" s="54">
        <f t="shared" ca="1" si="485"/>
        <v>-600</v>
      </c>
      <c r="J845" s="1">
        <f t="shared" ca="1" si="486"/>
        <v>24</v>
      </c>
      <c r="K845" s="1">
        <f ca="1">IF(N842="Win",1,K842+1)</f>
        <v>2</v>
      </c>
      <c r="L845" s="1">
        <f t="shared" ref="L845:L854" si="487">IF(L844=12,1,L844+1)</f>
        <v>3</v>
      </c>
      <c r="M845" s="8"/>
      <c r="N845" s="1"/>
      <c r="O845" s="5"/>
      <c r="R845" s="2"/>
    </row>
    <row r="846" spans="2:18" x14ac:dyDescent="0.25">
      <c r="B846" s="26">
        <f t="shared" ca="1" si="479"/>
        <v>7</v>
      </c>
      <c r="C846" s="35">
        <f ca="1">IF(B846="","",VLOOKUP(B846,Tabelle2!$D$1:$E$37,2,0))</f>
        <v>3</v>
      </c>
      <c r="D846" s="33">
        <f t="shared" ca="1" si="483"/>
        <v>3</v>
      </c>
      <c r="E846" s="40">
        <v>1</v>
      </c>
      <c r="F846" s="33">
        <f t="shared" ca="1" si="480"/>
        <v>24</v>
      </c>
      <c r="G846" s="29" t="str">
        <f t="shared" ca="1" si="484"/>
        <v>l</v>
      </c>
      <c r="H846" s="1">
        <f t="shared" ca="1" si="466"/>
        <v>-24</v>
      </c>
      <c r="I846" s="54">
        <f t="shared" ca="1" si="485"/>
        <v>-624</v>
      </c>
      <c r="J846" s="1">
        <f t="shared" ca="1" si="486"/>
        <v>24</v>
      </c>
      <c r="K846" s="1">
        <f ca="1">IF(N842="Win",1,K842+1)</f>
        <v>2</v>
      </c>
      <c r="L846" s="1">
        <f t="shared" si="487"/>
        <v>4</v>
      </c>
      <c r="M846" s="8"/>
      <c r="N846" s="1"/>
      <c r="O846" s="6"/>
      <c r="R846" s="2"/>
    </row>
    <row r="847" spans="2:18" x14ac:dyDescent="0.25">
      <c r="B847" s="26">
        <f t="shared" ca="1" si="479"/>
        <v>29</v>
      </c>
      <c r="C847" s="35">
        <f ca="1">IF(B847="","",VLOOKUP(B847,Tabelle2!$D$1:$E$37,2,0))</f>
        <v>10</v>
      </c>
      <c r="D847" s="33">
        <f t="shared" ca="1" si="483"/>
        <v>10</v>
      </c>
      <c r="E847" s="40">
        <f ca="1">IF(E846=6,1,IF(G846="w",E846+1,E846))</f>
        <v>1</v>
      </c>
      <c r="F847" s="33">
        <f t="shared" ca="1" si="480"/>
        <v>24</v>
      </c>
      <c r="G847" s="29" t="str">
        <f t="shared" ca="1" si="484"/>
        <v>l</v>
      </c>
      <c r="H847" s="1">
        <f t="shared" ca="1" si="466"/>
        <v>-24</v>
      </c>
      <c r="I847" s="54">
        <f t="shared" ca="1" si="485"/>
        <v>-648</v>
      </c>
      <c r="J847" s="1">
        <f t="shared" ca="1" si="486"/>
        <v>24</v>
      </c>
      <c r="K847" s="1">
        <f ca="1">IF(N842="Win",1,K842+1)</f>
        <v>2</v>
      </c>
      <c r="L847" s="1">
        <f t="shared" si="487"/>
        <v>5</v>
      </c>
      <c r="M847" s="8"/>
      <c r="N847" s="1"/>
      <c r="O847" s="5"/>
      <c r="R847" s="2"/>
    </row>
    <row r="848" spans="2:18" x14ac:dyDescent="0.25">
      <c r="B848" s="26">
        <f t="shared" ca="1" si="479"/>
        <v>36</v>
      </c>
      <c r="C848" s="35">
        <f ca="1">IF(B848="","",VLOOKUP(B848,Tabelle2!$D$1:$E$37,2,0))</f>
        <v>12</v>
      </c>
      <c r="D848" s="33">
        <f t="shared" ca="1" si="483"/>
        <v>12</v>
      </c>
      <c r="E848" s="40">
        <f ca="1">IF(E847=6,1,IF(G847="w",E847+1,E847))</f>
        <v>1</v>
      </c>
      <c r="F848" s="33">
        <f t="shared" ca="1" si="480"/>
        <v>24</v>
      </c>
      <c r="G848" s="29" t="str">
        <f t="shared" ca="1" si="484"/>
        <v>l</v>
      </c>
      <c r="H848" s="1">
        <f t="shared" ca="1" si="466"/>
        <v>-24</v>
      </c>
      <c r="I848" s="54">
        <f t="shared" ca="1" si="485"/>
        <v>-672</v>
      </c>
      <c r="J848" s="1">
        <f t="shared" ca="1" si="486"/>
        <v>24</v>
      </c>
      <c r="K848" s="1">
        <f ca="1">IF(N842="Win",1,K842+1)</f>
        <v>2</v>
      </c>
      <c r="L848" s="1">
        <f t="shared" si="487"/>
        <v>6</v>
      </c>
      <c r="M848" s="8"/>
      <c r="N848" s="1"/>
      <c r="O848" s="5"/>
      <c r="R848" s="2"/>
    </row>
    <row r="849" spans="2:18" x14ac:dyDescent="0.25">
      <c r="B849" s="26">
        <f t="shared" ca="1" si="479"/>
        <v>24</v>
      </c>
      <c r="C849" s="35">
        <f ca="1">IF(B849="","",VLOOKUP(B849,Tabelle2!$D$1:$E$37,2,0))</f>
        <v>8</v>
      </c>
      <c r="D849" s="33">
        <f t="shared" ca="1" si="483"/>
        <v>8</v>
      </c>
      <c r="E849" s="40">
        <f ca="1">IF(E848=6,1,IF(G848="w",E848+1,E848))</f>
        <v>1</v>
      </c>
      <c r="F849" s="33">
        <f t="shared" ca="1" si="480"/>
        <v>24</v>
      </c>
      <c r="G849" s="29" t="str">
        <f t="shared" ca="1" si="484"/>
        <v>l</v>
      </c>
      <c r="H849" s="1">
        <f t="shared" ca="1" si="466"/>
        <v>-24</v>
      </c>
      <c r="I849" s="54">
        <f t="shared" ca="1" si="485"/>
        <v>-696</v>
      </c>
      <c r="J849" s="1">
        <f t="shared" ca="1" si="486"/>
        <v>24</v>
      </c>
      <c r="K849" s="1">
        <f ca="1">IF(N842="Win",1,K842+1)</f>
        <v>2</v>
      </c>
      <c r="L849" s="1">
        <f t="shared" si="487"/>
        <v>7</v>
      </c>
      <c r="M849" s="8"/>
      <c r="N849" s="1"/>
      <c r="O849" s="5"/>
      <c r="R849" s="2"/>
    </row>
    <row r="850" spans="2:18" x14ac:dyDescent="0.25">
      <c r="B850" s="26">
        <f t="shared" ca="1" si="479"/>
        <v>13</v>
      </c>
      <c r="C850" s="35">
        <f ca="1">IF(B850="","",VLOOKUP(B850,Tabelle2!$D$1:$E$37,2,0))</f>
        <v>5</v>
      </c>
      <c r="D850" s="33">
        <f t="shared" ca="1" si="483"/>
        <v>5</v>
      </c>
      <c r="E850" s="40">
        <f ca="1">IF(E849=6,1,IF(G849="w",E849+1,E849))</f>
        <v>1</v>
      </c>
      <c r="F850" s="33">
        <f t="shared" ca="1" si="480"/>
        <v>24</v>
      </c>
      <c r="G850" s="29" t="str">
        <f t="shared" ca="1" si="484"/>
        <v>l</v>
      </c>
      <c r="H850" s="1">
        <f t="shared" ca="1" si="466"/>
        <v>-24</v>
      </c>
      <c r="I850" s="54">
        <f t="shared" ca="1" si="485"/>
        <v>-720</v>
      </c>
      <c r="J850" s="1">
        <f t="shared" ca="1" si="486"/>
        <v>24</v>
      </c>
      <c r="K850" s="1">
        <f ca="1">IF(N842="Win",1,K842+1)</f>
        <v>2</v>
      </c>
      <c r="L850" s="1">
        <f t="shared" si="487"/>
        <v>8</v>
      </c>
      <c r="M850" s="8"/>
      <c r="N850" s="1"/>
      <c r="O850" s="5"/>
      <c r="R850" s="2"/>
    </row>
    <row r="851" spans="2:18" x14ac:dyDescent="0.25">
      <c r="B851" s="26">
        <f t="shared" ca="1" si="479"/>
        <v>17</v>
      </c>
      <c r="C851" s="35">
        <f ca="1">IF(B851="","",VLOOKUP(B851,Tabelle2!$D$1:$E$37,2,0))</f>
        <v>6</v>
      </c>
      <c r="D851" s="33">
        <f t="shared" ca="1" si="483"/>
        <v>6</v>
      </c>
      <c r="E851" s="40">
        <f ca="1">IF(E850=6,1,IF(G850="w",E850+1,E850))</f>
        <v>1</v>
      </c>
      <c r="F851" s="33">
        <f t="shared" ca="1" si="480"/>
        <v>24</v>
      </c>
      <c r="G851" s="29" t="str">
        <f t="shared" ca="1" si="484"/>
        <v>l</v>
      </c>
      <c r="H851" s="1">
        <f t="shared" ca="1" si="466"/>
        <v>-24</v>
      </c>
      <c r="I851" s="54">
        <f ca="1">H851+I850</f>
        <v>-744</v>
      </c>
      <c r="J851" s="1">
        <f t="shared" ca="1" si="486"/>
        <v>24</v>
      </c>
      <c r="K851" s="1">
        <f ca="1">IF(N842="Win",1,K842+1)</f>
        <v>2</v>
      </c>
      <c r="L851" s="1">
        <f t="shared" si="487"/>
        <v>9</v>
      </c>
      <c r="M851" s="8"/>
      <c r="N851" s="1"/>
      <c r="O851" s="5"/>
      <c r="R851" s="2"/>
    </row>
    <row r="852" spans="2:18" x14ac:dyDescent="0.25">
      <c r="B852" s="26">
        <f t="shared" ca="1" si="479"/>
        <v>6</v>
      </c>
      <c r="C852" s="35">
        <f ca="1">IF(B852="","",VLOOKUP(B852,Tabelle2!$D$1:$E$37,2,0))</f>
        <v>2</v>
      </c>
      <c r="D852" s="33">
        <f t="shared" ca="1" si="483"/>
        <v>2</v>
      </c>
      <c r="E852" s="40">
        <f t="shared" ref="E852:E854" ca="1" si="488">IF(E851=6,1,IF(G851="w",E851+1,E851))</f>
        <v>1</v>
      </c>
      <c r="F852" s="33">
        <f t="shared" ca="1" si="480"/>
        <v>24</v>
      </c>
      <c r="G852" s="29" t="str">
        <f t="shared" ca="1" si="484"/>
        <v>l</v>
      </c>
      <c r="H852" s="1">
        <f t="shared" ca="1" si="466"/>
        <v>-24</v>
      </c>
      <c r="I852" s="54">
        <f t="shared" ref="I852:I854" ca="1" si="489">H852+I851</f>
        <v>-768</v>
      </c>
      <c r="J852" s="1">
        <f t="shared" ca="1" si="486"/>
        <v>24</v>
      </c>
      <c r="K852" s="1">
        <f ca="1">IF(N842="Win",1,K842+1)</f>
        <v>2</v>
      </c>
      <c r="L852" s="1">
        <f t="shared" si="487"/>
        <v>10</v>
      </c>
      <c r="M852" s="8"/>
      <c r="N852" s="1"/>
      <c r="O852" s="5"/>
      <c r="R852" s="2"/>
    </row>
    <row r="853" spans="2:18" ht="15.75" thickBot="1" x14ac:dyDescent="0.3">
      <c r="B853" s="26">
        <f t="shared" ca="1" si="479"/>
        <v>35</v>
      </c>
      <c r="C853" s="36">
        <f ca="1">IF(B853="","",VLOOKUP(B853,Tabelle2!$D$1:$E$37,2,0))</f>
        <v>12</v>
      </c>
      <c r="D853" s="33">
        <f t="shared" ca="1" si="483"/>
        <v>12</v>
      </c>
      <c r="E853" s="41">
        <f t="shared" ca="1" si="488"/>
        <v>1</v>
      </c>
      <c r="F853" s="33">
        <f t="shared" ca="1" si="480"/>
        <v>24</v>
      </c>
      <c r="G853" s="30" t="str">
        <f t="shared" ca="1" si="484"/>
        <v>l</v>
      </c>
      <c r="H853" s="18">
        <f t="shared" ca="1" si="466"/>
        <v>-24</v>
      </c>
      <c r="I853" s="55">
        <f t="shared" ca="1" si="489"/>
        <v>-792</v>
      </c>
      <c r="J853" s="18">
        <f t="shared" ca="1" si="486"/>
        <v>24</v>
      </c>
      <c r="K853" s="18">
        <f ca="1">IF(N842="Win",1,K842+1)</f>
        <v>2</v>
      </c>
      <c r="L853" s="18">
        <f t="shared" si="487"/>
        <v>11</v>
      </c>
      <c r="M853" s="19"/>
      <c r="N853" s="18"/>
      <c r="O853" s="5"/>
      <c r="R853" s="2"/>
    </row>
    <row r="854" spans="2:18" ht="15.75" thickBot="1" x14ac:dyDescent="0.3">
      <c r="B854" s="26">
        <f t="shared" ca="1" si="479"/>
        <v>7</v>
      </c>
      <c r="C854" s="37">
        <f ca="1">IF(B854="","",VLOOKUP(B854,Tabelle2!$D$1:$E$37,2,0))</f>
        <v>3</v>
      </c>
      <c r="D854" s="33">
        <f t="shared" ca="1" si="483"/>
        <v>3</v>
      </c>
      <c r="E854" s="42">
        <f t="shared" ca="1" si="488"/>
        <v>1</v>
      </c>
      <c r="F854" s="33">
        <f t="shared" ca="1" si="480"/>
        <v>24</v>
      </c>
      <c r="G854" s="20" t="str">
        <f t="shared" ca="1" si="484"/>
        <v>l</v>
      </c>
      <c r="H854" s="21">
        <f t="shared" ca="1" si="466"/>
        <v>-24</v>
      </c>
      <c r="I854" s="56">
        <f t="shared" ca="1" si="489"/>
        <v>-816</v>
      </c>
      <c r="J854" s="21">
        <f t="shared" ca="1" si="486"/>
        <v>24</v>
      </c>
      <c r="K854" s="21">
        <f ca="1">IF(N842="Win",1,K842+1)</f>
        <v>2</v>
      </c>
      <c r="L854" s="21">
        <f t="shared" si="487"/>
        <v>12</v>
      </c>
      <c r="M854" s="21">
        <f ca="1">COUNTIF(H843:H854,-1*J843)</f>
        <v>12</v>
      </c>
      <c r="N854" s="22" t="str">
        <f ca="1">IF(M854=12,"Lost","Win")</f>
        <v>Lost</v>
      </c>
      <c r="O854" s="5"/>
      <c r="R854" s="2"/>
    </row>
    <row r="855" spans="2:18" x14ac:dyDescent="0.25">
      <c r="B855" s="26">
        <f t="shared" ca="1" si="479"/>
        <v>5</v>
      </c>
      <c r="C855" s="38">
        <f ca="1">IF(B855="","",VLOOKUP(B855,Tabelle2!$D$1:$E$37,2,0))</f>
        <v>2</v>
      </c>
      <c r="D855" s="33">
        <f t="shared" ca="1" si="483"/>
        <v>2</v>
      </c>
      <c r="E855" s="43"/>
      <c r="F855" s="33">
        <f t="shared" ca="1" si="480"/>
        <v>36</v>
      </c>
      <c r="G855" s="31" t="str">
        <f ca="1">IF(C856=D855,"w","l")</f>
        <v>l</v>
      </c>
      <c r="H855" s="14">
        <f t="shared" ca="1" si="466"/>
        <v>-36</v>
      </c>
      <c r="I855" s="57">
        <f ca="1">I854+H855</f>
        <v>-852</v>
      </c>
      <c r="J855" s="14">
        <f ca="1">12*K855</f>
        <v>36</v>
      </c>
      <c r="K855" s="14">
        <f ca="1">IF(N854="Win",1,K854+1)</f>
        <v>3</v>
      </c>
      <c r="L855" s="13">
        <v>1</v>
      </c>
      <c r="M855" s="15"/>
      <c r="N855" s="14"/>
      <c r="O855" s="5"/>
      <c r="R855" s="2"/>
    </row>
    <row r="856" spans="2:18" x14ac:dyDescent="0.25">
      <c r="B856" s="26">
        <f t="shared" ca="1" si="479"/>
        <v>8</v>
      </c>
      <c r="C856" s="35">
        <f ca="1">IF(B856="","",VLOOKUP(B856,Tabelle2!$D$1:$E$37,2,0))</f>
        <v>3</v>
      </c>
      <c r="D856" s="33">
        <f t="shared" ca="1" si="483"/>
        <v>3</v>
      </c>
      <c r="E856" s="40"/>
      <c r="F856" s="33">
        <f t="shared" ca="1" si="480"/>
        <v>36</v>
      </c>
      <c r="G856" s="29" t="str">
        <f t="shared" ref="G856:G866" ca="1" si="490">IF(C857=D856,"w","l")</f>
        <v>l</v>
      </c>
      <c r="H856" s="1">
        <f t="shared" ca="1" si="466"/>
        <v>-36</v>
      </c>
      <c r="I856" s="54">
        <f t="shared" ref="I856:I862" ca="1" si="491">H856+I855</f>
        <v>-888</v>
      </c>
      <c r="J856" s="1">
        <f t="shared" ref="J856:J866" ca="1" si="492">12*K856</f>
        <v>36</v>
      </c>
      <c r="K856" s="1">
        <f ca="1">IF(N854="Win",1,K854+1)</f>
        <v>3</v>
      </c>
      <c r="L856" s="1">
        <f>IF(L855=12,1,L855+1)</f>
        <v>2</v>
      </c>
      <c r="M856" s="8"/>
      <c r="N856" s="1"/>
      <c r="O856" s="5"/>
      <c r="R856" s="2"/>
    </row>
    <row r="857" spans="2:18" x14ac:dyDescent="0.25">
      <c r="B857" s="26">
        <f t="shared" ca="1" si="479"/>
        <v>20</v>
      </c>
      <c r="C857" s="35">
        <f ca="1">IF(B857="","",VLOOKUP(B857,Tabelle2!$D$1:$E$37,2,0))</f>
        <v>7</v>
      </c>
      <c r="D857" s="33">
        <f t="shared" ca="1" si="483"/>
        <v>7</v>
      </c>
      <c r="E857" s="40"/>
      <c r="F857" s="33">
        <f t="shared" ca="1" si="480"/>
        <v>36</v>
      </c>
      <c r="G857" s="29" t="str">
        <f t="shared" ca="1" si="490"/>
        <v>l</v>
      </c>
      <c r="H857" s="1">
        <f t="shared" ca="1" si="466"/>
        <v>-36</v>
      </c>
      <c r="I857" s="54">
        <f t="shared" ca="1" si="491"/>
        <v>-924</v>
      </c>
      <c r="J857" s="1">
        <f t="shared" ca="1" si="492"/>
        <v>36</v>
      </c>
      <c r="K857" s="1">
        <f ca="1">IF(N854="Win",1,K854+1)</f>
        <v>3</v>
      </c>
      <c r="L857" s="1">
        <f t="shared" ref="L857:L866" si="493">IF(L856=12,1,L856+1)</f>
        <v>3</v>
      </c>
      <c r="M857" s="8"/>
      <c r="N857" s="1"/>
      <c r="O857" s="5"/>
      <c r="R857" s="2"/>
    </row>
    <row r="858" spans="2:18" x14ac:dyDescent="0.25">
      <c r="B858" s="26">
        <f t="shared" ca="1" si="479"/>
        <v>22</v>
      </c>
      <c r="C858" s="35">
        <f ca="1">IF(B858="","",VLOOKUP(B858,Tabelle2!$D$1:$E$37,2,0))</f>
        <v>8</v>
      </c>
      <c r="D858" s="33">
        <f t="shared" ca="1" si="483"/>
        <v>8</v>
      </c>
      <c r="E858" s="40">
        <v>1</v>
      </c>
      <c r="F858" s="33">
        <f t="shared" ca="1" si="480"/>
        <v>36</v>
      </c>
      <c r="G858" s="29" t="str">
        <f t="shared" ca="1" si="490"/>
        <v>l</v>
      </c>
      <c r="H858" s="1">
        <f t="shared" ca="1" si="466"/>
        <v>-36</v>
      </c>
      <c r="I858" s="54">
        <f t="shared" ca="1" si="491"/>
        <v>-960</v>
      </c>
      <c r="J858" s="1">
        <f t="shared" ca="1" si="492"/>
        <v>36</v>
      </c>
      <c r="K858" s="1">
        <f ca="1">IF(N854="Win",1,K854+1)</f>
        <v>3</v>
      </c>
      <c r="L858" s="1">
        <f t="shared" si="493"/>
        <v>4</v>
      </c>
      <c r="M858" s="8"/>
      <c r="N858" s="1"/>
      <c r="O858" s="6"/>
      <c r="R858" s="2"/>
    </row>
    <row r="859" spans="2:18" x14ac:dyDescent="0.25">
      <c r="B859" s="26">
        <f t="shared" ca="1" si="479"/>
        <v>25</v>
      </c>
      <c r="C859" s="35">
        <f ca="1">IF(B859="","",VLOOKUP(B859,Tabelle2!$D$1:$E$37,2,0))</f>
        <v>9</v>
      </c>
      <c r="D859" s="33">
        <f t="shared" ca="1" si="483"/>
        <v>9</v>
      </c>
      <c r="E859" s="40">
        <f ca="1">IF(E858=6,1,IF(G858="w",E858+1,E858))</f>
        <v>1</v>
      </c>
      <c r="F859" s="33">
        <f t="shared" ca="1" si="480"/>
        <v>36</v>
      </c>
      <c r="G859" s="29" t="str">
        <f t="shared" ca="1" si="490"/>
        <v>l</v>
      </c>
      <c r="H859" s="1">
        <f t="shared" ca="1" si="466"/>
        <v>-36</v>
      </c>
      <c r="I859" s="54">
        <f t="shared" ca="1" si="491"/>
        <v>-996</v>
      </c>
      <c r="J859" s="1">
        <f t="shared" ca="1" si="492"/>
        <v>36</v>
      </c>
      <c r="K859" s="1">
        <f ca="1">IF(N854="Win",1,K854+1)</f>
        <v>3</v>
      </c>
      <c r="L859" s="1">
        <f t="shared" si="493"/>
        <v>5</v>
      </c>
      <c r="M859" s="8"/>
      <c r="N859" s="1"/>
      <c r="O859" s="5"/>
      <c r="R859" s="2"/>
    </row>
    <row r="860" spans="2:18" x14ac:dyDescent="0.25">
      <c r="B860" s="26">
        <f t="shared" ca="1" si="479"/>
        <v>7</v>
      </c>
      <c r="C860" s="35">
        <f ca="1">IF(B860="","",VLOOKUP(B860,Tabelle2!$D$1:$E$37,2,0))</f>
        <v>3</v>
      </c>
      <c r="D860" s="33">
        <f t="shared" ca="1" si="483"/>
        <v>3</v>
      </c>
      <c r="E860" s="40">
        <f ca="1">IF(E859=6,1,IF(G859="w",E859+1,E859))</f>
        <v>1</v>
      </c>
      <c r="F860" s="33">
        <f t="shared" ca="1" si="480"/>
        <v>36</v>
      </c>
      <c r="G860" s="29" t="str">
        <f t="shared" ca="1" si="490"/>
        <v>l</v>
      </c>
      <c r="H860" s="1">
        <f t="shared" ca="1" si="466"/>
        <v>-36</v>
      </c>
      <c r="I860" s="54">
        <f t="shared" ca="1" si="491"/>
        <v>-1032</v>
      </c>
      <c r="J860" s="1">
        <f t="shared" ca="1" si="492"/>
        <v>36</v>
      </c>
      <c r="K860" s="1">
        <f ca="1">IF(N854="Win",1,K854+1)</f>
        <v>3</v>
      </c>
      <c r="L860" s="1">
        <f t="shared" si="493"/>
        <v>6</v>
      </c>
      <c r="M860" s="8"/>
      <c r="N860" s="1"/>
      <c r="O860" s="5"/>
      <c r="R860" s="2"/>
    </row>
    <row r="861" spans="2:18" x14ac:dyDescent="0.25">
      <c r="B861" s="26">
        <f t="shared" ca="1" si="479"/>
        <v>14</v>
      </c>
      <c r="C861" s="35">
        <f ca="1">IF(B861="","",VLOOKUP(B861,Tabelle2!$D$1:$E$37,2,0))</f>
        <v>5</v>
      </c>
      <c r="D861" s="33">
        <f t="shared" ca="1" si="483"/>
        <v>5</v>
      </c>
      <c r="E861" s="40">
        <f ca="1">IF(E860=6,1,IF(G860="w",E860+1,E860))</f>
        <v>1</v>
      </c>
      <c r="F861" s="33">
        <f t="shared" ca="1" si="480"/>
        <v>36</v>
      </c>
      <c r="G861" s="29" t="str">
        <f t="shared" ca="1" si="490"/>
        <v>l</v>
      </c>
      <c r="H861" s="1">
        <f t="shared" ca="1" si="466"/>
        <v>-36</v>
      </c>
      <c r="I861" s="54">
        <f t="shared" ca="1" si="491"/>
        <v>-1068</v>
      </c>
      <c r="J861" s="1">
        <f t="shared" ca="1" si="492"/>
        <v>36</v>
      </c>
      <c r="K861" s="1">
        <f ca="1">IF(N854="Win",1,K854+1)</f>
        <v>3</v>
      </c>
      <c r="L861" s="1">
        <f t="shared" si="493"/>
        <v>7</v>
      </c>
      <c r="M861" s="8"/>
      <c r="N861" s="1"/>
      <c r="O861" s="5"/>
      <c r="R861" s="2"/>
    </row>
    <row r="862" spans="2:18" x14ac:dyDescent="0.25">
      <c r="B862" s="26">
        <f t="shared" ca="1" si="479"/>
        <v>8</v>
      </c>
      <c r="C862" s="35">
        <f ca="1">IF(B862="","",VLOOKUP(B862,Tabelle2!$D$1:$E$37,2,0))</f>
        <v>3</v>
      </c>
      <c r="D862" s="33">
        <f t="shared" ca="1" si="483"/>
        <v>3</v>
      </c>
      <c r="E862" s="40">
        <f ca="1">IF(E861=6,1,IF(G861="w",E861+1,E861))</f>
        <v>1</v>
      </c>
      <c r="F862" s="33">
        <f t="shared" ca="1" si="480"/>
        <v>36</v>
      </c>
      <c r="G862" s="29" t="str">
        <f t="shared" ca="1" si="490"/>
        <v>l</v>
      </c>
      <c r="H862" s="1">
        <f t="shared" ca="1" si="466"/>
        <v>-36</v>
      </c>
      <c r="I862" s="54">
        <f t="shared" ca="1" si="491"/>
        <v>-1104</v>
      </c>
      <c r="J862" s="1">
        <f t="shared" ca="1" si="492"/>
        <v>36</v>
      </c>
      <c r="K862" s="1">
        <f ca="1">IF(N854="Win",1,K854+1)</f>
        <v>3</v>
      </c>
      <c r="L862" s="1">
        <f t="shared" si="493"/>
        <v>8</v>
      </c>
      <c r="M862" s="8"/>
      <c r="N862" s="1"/>
      <c r="O862" s="5"/>
      <c r="R862" s="2"/>
    </row>
    <row r="863" spans="2:18" x14ac:dyDescent="0.25">
      <c r="B863" s="26">
        <f t="shared" ca="1" si="479"/>
        <v>29</v>
      </c>
      <c r="C863" s="35">
        <f ca="1">IF(B863="","",VLOOKUP(B863,Tabelle2!$D$1:$E$37,2,0))</f>
        <v>10</v>
      </c>
      <c r="D863" s="33">
        <f t="shared" ca="1" si="483"/>
        <v>10</v>
      </c>
      <c r="E863" s="40">
        <f ca="1">IF(E862=6,1,IF(G862="w",E862+1,E862))</f>
        <v>1</v>
      </c>
      <c r="F863" s="33">
        <f t="shared" ca="1" si="480"/>
        <v>36</v>
      </c>
      <c r="G863" s="29" t="str">
        <f t="shared" ca="1" si="490"/>
        <v>l</v>
      </c>
      <c r="H863" s="1">
        <f t="shared" ca="1" si="466"/>
        <v>-36</v>
      </c>
      <c r="I863" s="54">
        <f ca="1">H863+I862</f>
        <v>-1140</v>
      </c>
      <c r="J863" s="1">
        <f t="shared" ca="1" si="492"/>
        <v>36</v>
      </c>
      <c r="K863" s="1">
        <f ca="1">IF(N854="Win",1,K854+1)</f>
        <v>3</v>
      </c>
      <c r="L863" s="1">
        <f t="shared" si="493"/>
        <v>9</v>
      </c>
      <c r="M863" s="8"/>
      <c r="N863" s="1"/>
      <c r="O863" s="5"/>
      <c r="R863" s="2"/>
    </row>
    <row r="864" spans="2:18" x14ac:dyDescent="0.25">
      <c r="B864" s="26">
        <f t="shared" ca="1" si="479"/>
        <v>21</v>
      </c>
      <c r="C864" s="35">
        <f ca="1">IF(B864="","",VLOOKUP(B864,Tabelle2!$D$1:$E$37,2,0))</f>
        <v>7</v>
      </c>
      <c r="D864" s="33">
        <f t="shared" ca="1" si="483"/>
        <v>7</v>
      </c>
      <c r="E864" s="40">
        <f t="shared" ref="E864:E866" ca="1" si="494">IF(E863=6,1,IF(G863="w",E863+1,E863))</f>
        <v>1</v>
      </c>
      <c r="F864" s="33">
        <f t="shared" ca="1" si="480"/>
        <v>36</v>
      </c>
      <c r="G864" s="29" t="str">
        <f t="shared" ca="1" si="490"/>
        <v>l</v>
      </c>
      <c r="H864" s="1">
        <f t="shared" ca="1" si="466"/>
        <v>-36</v>
      </c>
      <c r="I864" s="54">
        <f t="shared" ref="I864:I866" ca="1" si="495">H864+I863</f>
        <v>-1176</v>
      </c>
      <c r="J864" s="1">
        <f t="shared" ca="1" si="492"/>
        <v>36</v>
      </c>
      <c r="K864" s="1">
        <f ca="1">IF(N854="Win",1,K854+1)</f>
        <v>3</v>
      </c>
      <c r="L864" s="1">
        <f t="shared" si="493"/>
        <v>10</v>
      </c>
      <c r="M864" s="8"/>
      <c r="N864" s="1"/>
      <c r="O864" s="5"/>
      <c r="R864" s="2"/>
    </row>
    <row r="865" spans="2:18" ht="15.75" thickBot="1" x14ac:dyDescent="0.3">
      <c r="B865" s="26">
        <f t="shared" ca="1" si="479"/>
        <v>4</v>
      </c>
      <c r="C865" s="36">
        <f ca="1">IF(B865="","",VLOOKUP(B865,Tabelle2!$D$1:$E$37,2,0))</f>
        <v>2</v>
      </c>
      <c r="D865" s="33">
        <f t="shared" ca="1" si="483"/>
        <v>2</v>
      </c>
      <c r="E865" s="41">
        <f t="shared" ca="1" si="494"/>
        <v>1</v>
      </c>
      <c r="F865" s="33">
        <f t="shared" ca="1" si="480"/>
        <v>36</v>
      </c>
      <c r="G865" s="30" t="str">
        <f t="shared" ca="1" si="490"/>
        <v>l</v>
      </c>
      <c r="H865" s="18">
        <f t="shared" ca="1" si="466"/>
        <v>-36</v>
      </c>
      <c r="I865" s="55">
        <f t="shared" ca="1" si="495"/>
        <v>-1212</v>
      </c>
      <c r="J865" s="18">
        <f t="shared" ca="1" si="492"/>
        <v>36</v>
      </c>
      <c r="K865" s="18">
        <f ca="1">IF(N854="Win",1,K854+1)</f>
        <v>3</v>
      </c>
      <c r="L865" s="18">
        <f t="shared" si="493"/>
        <v>11</v>
      </c>
      <c r="M865" s="19"/>
      <c r="N865" s="18"/>
      <c r="O865" s="5"/>
      <c r="R865" s="2"/>
    </row>
    <row r="866" spans="2:18" ht="15.75" thickBot="1" x14ac:dyDescent="0.3">
      <c r="B866" s="26">
        <f t="shared" ca="1" si="479"/>
        <v>32</v>
      </c>
      <c r="C866" s="37">
        <f ca="1">IF(B866="","",VLOOKUP(B866,Tabelle2!$D$1:$E$37,2,0))</f>
        <v>11</v>
      </c>
      <c r="D866" s="33">
        <f t="shared" ca="1" si="483"/>
        <v>11</v>
      </c>
      <c r="E866" s="42">
        <f t="shared" ca="1" si="494"/>
        <v>1</v>
      </c>
      <c r="F866" s="33">
        <f t="shared" ca="1" si="480"/>
        <v>36</v>
      </c>
      <c r="G866" s="20" t="str">
        <f t="shared" ca="1" si="490"/>
        <v>l</v>
      </c>
      <c r="H866" s="21">
        <f t="shared" ca="1" si="466"/>
        <v>-36</v>
      </c>
      <c r="I866" s="56">
        <f t="shared" ca="1" si="495"/>
        <v>-1248</v>
      </c>
      <c r="J866" s="21">
        <f t="shared" ca="1" si="492"/>
        <v>36</v>
      </c>
      <c r="K866" s="21">
        <f ca="1">IF(N854="Win",1,K854+1)</f>
        <v>3</v>
      </c>
      <c r="L866" s="21">
        <f t="shared" si="493"/>
        <v>12</v>
      </c>
      <c r="M866" s="21">
        <f ca="1">COUNTIF(H855:H866,-1*J855)</f>
        <v>12</v>
      </c>
      <c r="N866" s="22" t="str">
        <f ca="1">IF(M866=12,"Lost","Win")</f>
        <v>Lost</v>
      </c>
      <c r="O866" s="5"/>
      <c r="R866" s="2"/>
    </row>
    <row r="867" spans="2:18" x14ac:dyDescent="0.25">
      <c r="B867" s="26">
        <f t="shared" ca="1" si="479"/>
        <v>16</v>
      </c>
      <c r="C867" s="38">
        <f ca="1">IF(B867="","",VLOOKUP(B867,Tabelle2!$D$1:$E$37,2,0))</f>
        <v>6</v>
      </c>
      <c r="D867" s="33">
        <f t="shared" ca="1" si="483"/>
        <v>6</v>
      </c>
      <c r="E867" s="43"/>
      <c r="F867" s="33">
        <f t="shared" ca="1" si="480"/>
        <v>48</v>
      </c>
      <c r="G867" s="31" t="str">
        <f ca="1">IF(C868=D867,"w","l")</f>
        <v>l</v>
      </c>
      <c r="H867" s="14">
        <f t="shared" ca="1" si="466"/>
        <v>-48</v>
      </c>
      <c r="I867" s="57">
        <f ca="1">I866+H867</f>
        <v>-1296</v>
      </c>
      <c r="J867" s="14">
        <f ca="1">12*K867</f>
        <v>48</v>
      </c>
      <c r="K867" s="14">
        <f ca="1">IF(N866="Win",1,K866+1)</f>
        <v>4</v>
      </c>
      <c r="L867" s="13">
        <v>1</v>
      </c>
      <c r="M867" s="15"/>
      <c r="N867" s="14"/>
      <c r="O867" s="5"/>
      <c r="R867" s="2"/>
    </row>
    <row r="868" spans="2:18" x14ac:dyDescent="0.25">
      <c r="B868" s="26">
        <f t="shared" ca="1" si="479"/>
        <v>1</v>
      </c>
      <c r="C868" s="35">
        <f ca="1">IF(B868="","",VLOOKUP(B868,Tabelle2!$D$1:$E$37,2,0))</f>
        <v>1</v>
      </c>
      <c r="D868" s="33">
        <f t="shared" ca="1" si="483"/>
        <v>1</v>
      </c>
      <c r="E868" s="40"/>
      <c r="F868" s="33">
        <f t="shared" ca="1" si="480"/>
        <v>48</v>
      </c>
      <c r="G868" s="29" t="str">
        <f t="shared" ref="G868:G878" ca="1" si="496">IF(C869=D868,"w","l")</f>
        <v>l</v>
      </c>
      <c r="H868" s="1">
        <f t="shared" ca="1" si="466"/>
        <v>-48</v>
      </c>
      <c r="I868" s="54">
        <f t="shared" ref="I868:I874" ca="1" si="497">H868+I867</f>
        <v>-1344</v>
      </c>
      <c r="J868" s="1">
        <f t="shared" ref="J868:J878" ca="1" si="498">12*K868</f>
        <v>48</v>
      </c>
      <c r="K868" s="1">
        <f ca="1">IF(N866="Win",1,K866+1)</f>
        <v>4</v>
      </c>
      <c r="L868" s="1">
        <f>IF(L867=12,1,L867+1)</f>
        <v>2</v>
      </c>
      <c r="M868" s="8"/>
      <c r="N868" s="1"/>
      <c r="O868" s="5"/>
      <c r="R868" s="2"/>
    </row>
    <row r="869" spans="2:18" x14ac:dyDescent="0.25">
      <c r="B869" s="26">
        <f t="shared" ca="1" si="479"/>
        <v>5</v>
      </c>
      <c r="C869" s="35">
        <f ca="1">IF(B869="","",VLOOKUP(B869,Tabelle2!$D$1:$E$37,2,0))</f>
        <v>2</v>
      </c>
      <c r="D869" s="33">
        <f t="shared" ca="1" si="483"/>
        <v>2</v>
      </c>
      <c r="E869" s="40"/>
      <c r="F869" s="33">
        <f t="shared" ca="1" si="480"/>
        <v>48</v>
      </c>
      <c r="G869" s="29" t="str">
        <f t="shared" ca="1" si="496"/>
        <v>l</v>
      </c>
      <c r="H869" s="1">
        <f t="shared" ca="1" si="466"/>
        <v>-48</v>
      </c>
      <c r="I869" s="54">
        <f t="shared" ca="1" si="497"/>
        <v>-1392</v>
      </c>
      <c r="J869" s="1">
        <f t="shared" ca="1" si="498"/>
        <v>48</v>
      </c>
      <c r="K869" s="1">
        <f ca="1">IF(N866="Win",1,K866+1)</f>
        <v>4</v>
      </c>
      <c r="L869" s="1">
        <f t="shared" ref="L869:L878" si="499">IF(L868=12,1,L868+1)</f>
        <v>3</v>
      </c>
      <c r="M869" s="8"/>
      <c r="N869" s="1"/>
      <c r="O869" s="5"/>
      <c r="R869" s="2"/>
    </row>
    <row r="870" spans="2:18" x14ac:dyDescent="0.25">
      <c r="B870" s="26">
        <f t="shared" ca="1" si="479"/>
        <v>11</v>
      </c>
      <c r="C870" s="35">
        <f ca="1">IF(B870="","",VLOOKUP(B870,Tabelle2!$D$1:$E$37,2,0))</f>
        <v>4</v>
      </c>
      <c r="D870" s="33">
        <f t="shared" ca="1" si="483"/>
        <v>4</v>
      </c>
      <c r="E870" s="40">
        <v>1</v>
      </c>
      <c r="F870" s="33">
        <f t="shared" ca="1" si="480"/>
        <v>48</v>
      </c>
      <c r="G870" s="29" t="str">
        <f t="shared" ca="1" si="496"/>
        <v>l</v>
      </c>
      <c r="H870" s="1">
        <f t="shared" ca="1" si="466"/>
        <v>-48</v>
      </c>
      <c r="I870" s="54">
        <f t="shared" ca="1" si="497"/>
        <v>-1440</v>
      </c>
      <c r="J870" s="1">
        <f t="shared" ca="1" si="498"/>
        <v>48</v>
      </c>
      <c r="K870" s="1">
        <f ca="1">IF(N866="Win",1,K866+1)</f>
        <v>4</v>
      </c>
      <c r="L870" s="1">
        <f t="shared" si="499"/>
        <v>4</v>
      </c>
      <c r="M870" s="8"/>
      <c r="N870" s="1"/>
      <c r="O870" s="6"/>
      <c r="R870" s="2"/>
    </row>
    <row r="871" spans="2:18" x14ac:dyDescent="0.25">
      <c r="B871" s="26">
        <f t="shared" ca="1" si="479"/>
        <v>22</v>
      </c>
      <c r="C871" s="35">
        <f ca="1">IF(B871="","",VLOOKUP(B871,Tabelle2!$D$1:$E$37,2,0))</f>
        <v>8</v>
      </c>
      <c r="D871" s="33">
        <f t="shared" ca="1" si="483"/>
        <v>8</v>
      </c>
      <c r="E871" s="40">
        <f ca="1">IF(E870=6,1,IF(G870="w",E870+1,E870))</f>
        <v>1</v>
      </c>
      <c r="F871" s="33">
        <f t="shared" ca="1" si="480"/>
        <v>48</v>
      </c>
      <c r="G871" s="29" t="str">
        <f t="shared" ca="1" si="496"/>
        <v>l</v>
      </c>
      <c r="H871" s="1">
        <f t="shared" ca="1" si="466"/>
        <v>-48</v>
      </c>
      <c r="I871" s="54">
        <f t="shared" ca="1" si="497"/>
        <v>-1488</v>
      </c>
      <c r="J871" s="1">
        <f t="shared" ca="1" si="498"/>
        <v>48</v>
      </c>
      <c r="K871" s="1">
        <f ca="1">IF(N866="Win",1,K866+1)</f>
        <v>4</v>
      </c>
      <c r="L871" s="1">
        <f t="shared" si="499"/>
        <v>5</v>
      </c>
      <c r="M871" s="8"/>
      <c r="N871" s="1"/>
      <c r="O871" s="5"/>
      <c r="R871" s="2"/>
    </row>
    <row r="872" spans="2:18" x14ac:dyDescent="0.25">
      <c r="B872" s="26">
        <f t="shared" ca="1" si="479"/>
        <v>33</v>
      </c>
      <c r="C872" s="35">
        <f ca="1">IF(B872="","",VLOOKUP(B872,Tabelle2!$D$1:$E$37,2,0))</f>
        <v>11</v>
      </c>
      <c r="D872" s="33">
        <f t="shared" ca="1" si="483"/>
        <v>11</v>
      </c>
      <c r="E872" s="40">
        <f ca="1">IF(E871=6,1,IF(G871="w",E871+1,E871))</f>
        <v>1</v>
      </c>
      <c r="F872" s="33">
        <f t="shared" ca="1" si="480"/>
        <v>48</v>
      </c>
      <c r="G872" s="29" t="str">
        <f t="shared" ca="1" si="496"/>
        <v>l</v>
      </c>
      <c r="H872" s="1">
        <f t="shared" ca="1" si="466"/>
        <v>-48</v>
      </c>
      <c r="I872" s="54">
        <f t="shared" ca="1" si="497"/>
        <v>-1536</v>
      </c>
      <c r="J872" s="1">
        <f t="shared" ca="1" si="498"/>
        <v>48</v>
      </c>
      <c r="K872" s="1">
        <f ca="1">IF(N866="Win",1,K866+1)</f>
        <v>4</v>
      </c>
      <c r="L872" s="1">
        <f t="shared" si="499"/>
        <v>6</v>
      </c>
      <c r="M872" s="8"/>
      <c r="N872" s="1"/>
      <c r="O872" s="5"/>
      <c r="R872" s="2"/>
    </row>
    <row r="873" spans="2:18" x14ac:dyDescent="0.25">
      <c r="B873" s="26">
        <f t="shared" ca="1" si="479"/>
        <v>34</v>
      </c>
      <c r="C873" s="35">
        <f ca="1">IF(B873="","",VLOOKUP(B873,Tabelle2!$D$1:$E$37,2,0))</f>
        <v>12</v>
      </c>
      <c r="D873" s="33">
        <f t="shared" ca="1" si="483"/>
        <v>12</v>
      </c>
      <c r="E873" s="40">
        <f ca="1">IF(E872=6,1,IF(G872="w",E872+1,E872))</f>
        <v>1</v>
      </c>
      <c r="F873" s="33">
        <f t="shared" ca="1" si="480"/>
        <v>48</v>
      </c>
      <c r="G873" s="29" t="str">
        <f t="shared" ca="1" si="496"/>
        <v>l</v>
      </c>
      <c r="H873" s="1">
        <f t="shared" ca="1" si="466"/>
        <v>-48</v>
      </c>
      <c r="I873" s="54">
        <f t="shared" ca="1" si="497"/>
        <v>-1584</v>
      </c>
      <c r="J873" s="1">
        <f t="shared" ca="1" si="498"/>
        <v>48</v>
      </c>
      <c r="K873" s="1">
        <f ca="1">IF(N866="Win",1,K866+1)</f>
        <v>4</v>
      </c>
      <c r="L873" s="1">
        <f t="shared" si="499"/>
        <v>7</v>
      </c>
      <c r="M873" s="8"/>
      <c r="N873" s="1"/>
      <c r="O873" s="5"/>
      <c r="R873" s="2"/>
    </row>
    <row r="874" spans="2:18" x14ac:dyDescent="0.25">
      <c r="B874" s="26">
        <f t="shared" ca="1" si="479"/>
        <v>25</v>
      </c>
      <c r="C874" s="35">
        <f ca="1">IF(B874="","",VLOOKUP(B874,Tabelle2!$D$1:$E$37,2,0))</f>
        <v>9</v>
      </c>
      <c r="D874" s="33">
        <f t="shared" ca="1" si="483"/>
        <v>9</v>
      </c>
      <c r="E874" s="40">
        <f ca="1">IF(E873=6,1,IF(G873="w",E873+1,E873))</f>
        <v>1</v>
      </c>
      <c r="F874" s="33">
        <f t="shared" ca="1" si="480"/>
        <v>48</v>
      </c>
      <c r="G874" s="29" t="str">
        <f t="shared" ca="1" si="496"/>
        <v>w</v>
      </c>
      <c r="H874" s="1">
        <f t="shared" ca="1" si="466"/>
        <v>528</v>
      </c>
      <c r="I874" s="54">
        <f t="shared" ca="1" si="497"/>
        <v>-1056</v>
      </c>
      <c r="J874" s="1">
        <f t="shared" ca="1" si="498"/>
        <v>48</v>
      </c>
      <c r="K874" s="1">
        <f ca="1">IF(N866="Win",1,K866+1)</f>
        <v>4</v>
      </c>
      <c r="L874" s="1">
        <f t="shared" si="499"/>
        <v>8</v>
      </c>
      <c r="M874" s="8"/>
      <c r="N874" s="1"/>
      <c r="O874" s="5"/>
      <c r="R874" s="2"/>
    </row>
    <row r="875" spans="2:18" x14ac:dyDescent="0.25">
      <c r="B875" s="26">
        <f t="shared" ca="1" si="479"/>
        <v>27</v>
      </c>
      <c r="C875" s="35">
        <f ca="1">IF(B875="","",VLOOKUP(B875,Tabelle2!$D$1:$E$37,2,0))</f>
        <v>9</v>
      </c>
      <c r="D875" s="33">
        <f t="shared" ca="1" si="483"/>
        <v>9</v>
      </c>
      <c r="E875" s="40">
        <f ca="1">IF(E874=6,1,IF(G874="w",E874+1,E874))</f>
        <v>2</v>
      </c>
      <c r="F875" s="33">
        <f t="shared" ca="1" si="480"/>
        <v>48</v>
      </c>
      <c r="G875" s="29" t="str">
        <f t="shared" ca="1" si="496"/>
        <v>l</v>
      </c>
      <c r="H875" s="1">
        <f t="shared" ca="1" si="466"/>
        <v>0</v>
      </c>
      <c r="I875" s="54">
        <f ca="1">H875+I874</f>
        <v>-1056</v>
      </c>
      <c r="J875" s="1">
        <f t="shared" ca="1" si="498"/>
        <v>48</v>
      </c>
      <c r="K875" s="1">
        <f ca="1">IF(N866="Win",1,K866+1)</f>
        <v>4</v>
      </c>
      <c r="L875" s="1">
        <f t="shared" si="499"/>
        <v>9</v>
      </c>
      <c r="M875" s="8"/>
      <c r="N875" s="1"/>
      <c r="O875" s="5"/>
      <c r="R875" s="2"/>
    </row>
    <row r="876" spans="2:18" x14ac:dyDescent="0.25">
      <c r="B876" s="26">
        <f t="shared" ca="1" si="479"/>
        <v>8</v>
      </c>
      <c r="C876" s="35">
        <f ca="1">IF(B876="","",VLOOKUP(B876,Tabelle2!$D$1:$E$37,2,0))</f>
        <v>3</v>
      </c>
      <c r="D876" s="33">
        <f t="shared" ca="1" si="483"/>
        <v>3</v>
      </c>
      <c r="E876" s="40">
        <f t="shared" ref="E876:E878" ca="1" si="500">IF(E875=6,1,IF(G875="w",E875+1,E875))</f>
        <v>2</v>
      </c>
      <c r="F876" s="33">
        <f t="shared" ca="1" si="480"/>
        <v>48</v>
      </c>
      <c r="G876" s="29" t="str">
        <f t="shared" ca="1" si="496"/>
        <v>l</v>
      </c>
      <c r="H876" s="1">
        <f t="shared" ca="1" si="466"/>
        <v>-48</v>
      </c>
      <c r="I876" s="54">
        <f t="shared" ref="I876:I878" ca="1" si="501">H876+I875</f>
        <v>-1104</v>
      </c>
      <c r="J876" s="1">
        <f t="shared" ca="1" si="498"/>
        <v>48</v>
      </c>
      <c r="K876" s="1">
        <f ca="1">IF(N866="Win",1,K866+1)</f>
        <v>4</v>
      </c>
      <c r="L876" s="1">
        <f t="shared" si="499"/>
        <v>10</v>
      </c>
      <c r="M876" s="8"/>
      <c r="N876" s="1"/>
      <c r="O876" s="5"/>
      <c r="R876" s="2"/>
    </row>
    <row r="877" spans="2:18" ht="15.75" thickBot="1" x14ac:dyDescent="0.3">
      <c r="B877" s="26">
        <f t="shared" ca="1" si="479"/>
        <v>33</v>
      </c>
      <c r="C877" s="36">
        <f ca="1">IF(B877="","",VLOOKUP(B877,Tabelle2!$D$1:$E$37,2,0))</f>
        <v>11</v>
      </c>
      <c r="D877" s="33">
        <f t="shared" ca="1" si="483"/>
        <v>11</v>
      </c>
      <c r="E877" s="41">
        <f t="shared" ca="1" si="500"/>
        <v>2</v>
      </c>
      <c r="F877" s="33">
        <f t="shared" ca="1" si="480"/>
        <v>48</v>
      </c>
      <c r="G877" s="30" t="str">
        <f t="shared" ca="1" si="496"/>
        <v>l</v>
      </c>
      <c r="H877" s="18">
        <f t="shared" ca="1" si="466"/>
        <v>-48</v>
      </c>
      <c r="I877" s="55">
        <f t="shared" ca="1" si="501"/>
        <v>-1152</v>
      </c>
      <c r="J877" s="18">
        <f t="shared" ca="1" si="498"/>
        <v>48</v>
      </c>
      <c r="K877" s="18">
        <f ca="1">IF(N866="Win",1,K866+1)</f>
        <v>4</v>
      </c>
      <c r="L877" s="18">
        <f t="shared" si="499"/>
        <v>11</v>
      </c>
      <c r="M877" s="19"/>
      <c r="N877" s="18"/>
      <c r="O877" s="5"/>
      <c r="R877" s="2"/>
    </row>
    <row r="878" spans="2:18" ht="15.75" thickBot="1" x14ac:dyDescent="0.3">
      <c r="B878" s="26">
        <f t="shared" ca="1" si="479"/>
        <v>10</v>
      </c>
      <c r="C878" s="37">
        <f ca="1">IF(B878="","",VLOOKUP(B878,Tabelle2!$D$1:$E$37,2,0))</f>
        <v>4</v>
      </c>
      <c r="D878" s="33">
        <f t="shared" ca="1" si="483"/>
        <v>4</v>
      </c>
      <c r="E878" s="42">
        <f t="shared" ca="1" si="500"/>
        <v>2</v>
      </c>
      <c r="F878" s="33">
        <f t="shared" ca="1" si="480"/>
        <v>48</v>
      </c>
      <c r="G878" s="20" t="str">
        <f t="shared" ca="1" si="496"/>
        <v>l</v>
      </c>
      <c r="H878" s="21">
        <f t="shared" ref="H878:H908" ca="1" si="502">IF(AND(G877="w",H877&lt;&gt;0),0,IF(G878="w",12*J878-J878,J878*(-1)))</f>
        <v>-48</v>
      </c>
      <c r="I878" s="56">
        <f t="shared" ca="1" si="501"/>
        <v>-1200</v>
      </c>
      <c r="J878" s="21">
        <f t="shared" ca="1" si="498"/>
        <v>48</v>
      </c>
      <c r="K878" s="21">
        <f ca="1">IF(N866="Win",1,K866+1)</f>
        <v>4</v>
      </c>
      <c r="L878" s="21">
        <f t="shared" si="499"/>
        <v>12</v>
      </c>
      <c r="M878" s="21">
        <f ca="1">COUNTIF(H867:H878,-1*J867)</f>
        <v>10</v>
      </c>
      <c r="N878" s="22" t="str">
        <f ca="1">IF(M878=12,"Lost","Win")</f>
        <v>Win</v>
      </c>
      <c r="O878" s="5"/>
      <c r="R878" s="2"/>
    </row>
    <row r="879" spans="2:18" x14ac:dyDescent="0.25">
      <c r="B879" s="26">
        <f t="shared" ca="1" si="479"/>
        <v>2</v>
      </c>
      <c r="C879" s="38">
        <f ca="1">IF(B879="","",VLOOKUP(B879,Tabelle2!$D$1:$E$37,2,0))</f>
        <v>1</v>
      </c>
      <c r="D879" s="33">
        <f t="shared" ca="1" si="483"/>
        <v>1</v>
      </c>
      <c r="E879" s="43"/>
      <c r="F879" s="33">
        <f t="shared" ca="1" si="480"/>
        <v>12</v>
      </c>
      <c r="G879" s="31" t="str">
        <f ca="1">IF(C880=D879,"w","l")</f>
        <v>w</v>
      </c>
      <c r="H879" s="14">
        <f t="shared" ca="1" si="502"/>
        <v>132</v>
      </c>
      <c r="I879" s="57">
        <f ca="1">I878+H879</f>
        <v>-1068</v>
      </c>
      <c r="J879" s="14">
        <f ca="1">12*K879</f>
        <v>12</v>
      </c>
      <c r="K879" s="14">
        <f ca="1">IF(N878="Win",1,K878+1)</f>
        <v>1</v>
      </c>
      <c r="L879" s="13">
        <v>1</v>
      </c>
      <c r="M879" s="15"/>
      <c r="N879" s="14"/>
      <c r="O879" s="5"/>
      <c r="R879" s="2"/>
    </row>
    <row r="880" spans="2:18" x14ac:dyDescent="0.25">
      <c r="B880" s="26">
        <f t="shared" ca="1" si="479"/>
        <v>1</v>
      </c>
      <c r="C880" s="35">
        <f ca="1">IF(B880="","",VLOOKUP(B880,Tabelle2!$D$1:$E$37,2,0))</f>
        <v>1</v>
      </c>
      <c r="D880" s="33">
        <f t="shared" ca="1" si="483"/>
        <v>1</v>
      </c>
      <c r="E880" s="40"/>
      <c r="F880" s="33">
        <f t="shared" ca="1" si="480"/>
        <v>12</v>
      </c>
      <c r="G880" s="29" t="str">
        <f t="shared" ref="G880:G890" ca="1" si="503">IF(C881=D880,"w","l")</f>
        <v>l</v>
      </c>
      <c r="H880" s="1">
        <f t="shared" ca="1" si="502"/>
        <v>0</v>
      </c>
      <c r="I880" s="54">
        <f t="shared" ref="I880:I886" ca="1" si="504">H880+I879</f>
        <v>-1068</v>
      </c>
      <c r="J880" s="1">
        <f t="shared" ref="J880:J890" ca="1" si="505">12*K880</f>
        <v>12</v>
      </c>
      <c r="K880" s="1">
        <f ca="1">IF(N878="Win",1,K878+1)</f>
        <v>1</v>
      </c>
      <c r="L880" s="1">
        <f>IF(L879=12,1,L879+1)</f>
        <v>2</v>
      </c>
      <c r="M880" s="8"/>
      <c r="N880" s="1"/>
      <c r="O880" s="5"/>
      <c r="R880" s="2"/>
    </row>
    <row r="881" spans="2:18" x14ac:dyDescent="0.25">
      <c r="B881" s="26">
        <f t="shared" ca="1" si="479"/>
        <v>22</v>
      </c>
      <c r="C881" s="35">
        <f ca="1">IF(B881="","",VLOOKUP(B881,Tabelle2!$D$1:$E$37,2,0))</f>
        <v>8</v>
      </c>
      <c r="D881" s="33">
        <f t="shared" ca="1" si="483"/>
        <v>8</v>
      </c>
      <c r="E881" s="40"/>
      <c r="F881" s="33">
        <f t="shared" ca="1" si="480"/>
        <v>12</v>
      </c>
      <c r="G881" s="29" t="str">
        <f t="shared" ca="1" si="503"/>
        <v>l</v>
      </c>
      <c r="H881" s="1">
        <f t="shared" ca="1" si="502"/>
        <v>-12</v>
      </c>
      <c r="I881" s="54">
        <f t="shared" ca="1" si="504"/>
        <v>-1080</v>
      </c>
      <c r="J881" s="1">
        <f t="shared" ca="1" si="505"/>
        <v>12</v>
      </c>
      <c r="K881" s="1">
        <f ca="1">IF(N878="Win",1,K878+1)</f>
        <v>1</v>
      </c>
      <c r="L881" s="1">
        <f t="shared" ref="L881:L890" si="506">IF(L880=12,1,L880+1)</f>
        <v>3</v>
      </c>
      <c r="M881" s="8"/>
      <c r="N881" s="1"/>
      <c r="O881" s="5"/>
      <c r="R881" s="2"/>
    </row>
    <row r="882" spans="2:18" x14ac:dyDescent="0.25">
      <c r="B882" s="26">
        <f t="shared" ca="1" si="479"/>
        <v>20</v>
      </c>
      <c r="C882" s="35">
        <f ca="1">IF(B882="","",VLOOKUP(B882,Tabelle2!$D$1:$E$37,2,0))</f>
        <v>7</v>
      </c>
      <c r="D882" s="33">
        <f t="shared" ca="1" si="483"/>
        <v>7</v>
      </c>
      <c r="E882" s="40">
        <v>1</v>
      </c>
      <c r="F882" s="33">
        <f t="shared" ca="1" si="480"/>
        <v>12</v>
      </c>
      <c r="G882" s="29" t="str">
        <f t="shared" ca="1" si="503"/>
        <v>l</v>
      </c>
      <c r="H882" s="1">
        <f t="shared" ca="1" si="502"/>
        <v>-12</v>
      </c>
      <c r="I882" s="54">
        <f t="shared" ca="1" si="504"/>
        <v>-1092</v>
      </c>
      <c r="J882" s="1">
        <f t="shared" ca="1" si="505"/>
        <v>12</v>
      </c>
      <c r="K882" s="1">
        <f ca="1">IF(N878="Win",1,K878+1)</f>
        <v>1</v>
      </c>
      <c r="L882" s="1">
        <f t="shared" si="506"/>
        <v>4</v>
      </c>
      <c r="M882" s="8"/>
      <c r="N882" s="1"/>
      <c r="O882" s="6"/>
      <c r="R882" s="2"/>
    </row>
    <row r="883" spans="2:18" x14ac:dyDescent="0.25">
      <c r="B883" s="26">
        <f t="shared" ca="1" si="479"/>
        <v>17</v>
      </c>
      <c r="C883" s="35">
        <f ca="1">IF(B883="","",VLOOKUP(B883,Tabelle2!$D$1:$E$37,2,0))</f>
        <v>6</v>
      </c>
      <c r="D883" s="33">
        <f t="shared" ca="1" si="483"/>
        <v>6</v>
      </c>
      <c r="E883" s="40">
        <f ca="1">IF(E882=6,1,IF(G882="w",E882+1,E882))</f>
        <v>1</v>
      </c>
      <c r="F883" s="33">
        <f t="shared" ca="1" si="480"/>
        <v>12</v>
      </c>
      <c r="G883" s="29" t="str">
        <f t="shared" ca="1" si="503"/>
        <v>w</v>
      </c>
      <c r="H883" s="1">
        <f t="shared" ca="1" si="502"/>
        <v>132</v>
      </c>
      <c r="I883" s="54">
        <f t="shared" ca="1" si="504"/>
        <v>-960</v>
      </c>
      <c r="J883" s="1">
        <f t="shared" ca="1" si="505"/>
        <v>12</v>
      </c>
      <c r="K883" s="1">
        <f ca="1">IF(N878="Win",1,K878+1)</f>
        <v>1</v>
      </c>
      <c r="L883" s="1">
        <f t="shared" si="506"/>
        <v>5</v>
      </c>
      <c r="M883" s="8"/>
      <c r="N883" s="1"/>
      <c r="O883" s="5"/>
      <c r="R883" s="2"/>
    </row>
    <row r="884" spans="2:18" x14ac:dyDescent="0.25">
      <c r="B884" s="26">
        <f t="shared" ca="1" si="479"/>
        <v>18</v>
      </c>
      <c r="C884" s="35">
        <f ca="1">IF(B884="","",VLOOKUP(B884,Tabelle2!$D$1:$E$37,2,0))</f>
        <v>6</v>
      </c>
      <c r="D884" s="33">
        <f t="shared" ca="1" si="483"/>
        <v>6</v>
      </c>
      <c r="E884" s="40">
        <f ca="1">IF(E883=6,1,IF(G883="w",E883+1,E883))</f>
        <v>2</v>
      </c>
      <c r="F884" s="33">
        <f t="shared" ca="1" si="480"/>
        <v>12</v>
      </c>
      <c r="G884" s="29" t="str">
        <f t="shared" ca="1" si="503"/>
        <v>l</v>
      </c>
      <c r="H884" s="1">
        <f t="shared" ca="1" si="502"/>
        <v>0</v>
      </c>
      <c r="I884" s="54">
        <f t="shared" ca="1" si="504"/>
        <v>-960</v>
      </c>
      <c r="J884" s="1">
        <f t="shared" ca="1" si="505"/>
        <v>12</v>
      </c>
      <c r="K884" s="1">
        <f ca="1">IF(N878="Win",1,K878+1)</f>
        <v>1</v>
      </c>
      <c r="L884" s="1">
        <f t="shared" si="506"/>
        <v>6</v>
      </c>
      <c r="M884" s="8"/>
      <c r="N884" s="1"/>
      <c r="O884" s="5"/>
      <c r="R884" s="2"/>
    </row>
    <row r="885" spans="2:18" x14ac:dyDescent="0.25">
      <c r="B885" s="26">
        <f t="shared" ca="1" si="479"/>
        <v>34</v>
      </c>
      <c r="C885" s="35">
        <f ca="1">IF(B885="","",VLOOKUP(B885,Tabelle2!$D$1:$E$37,2,0))</f>
        <v>12</v>
      </c>
      <c r="D885" s="33">
        <f t="shared" ca="1" si="483"/>
        <v>12</v>
      </c>
      <c r="E885" s="40">
        <f ca="1">IF(E884=6,1,IF(G884="w",E884+1,E884))</f>
        <v>2</v>
      </c>
      <c r="F885" s="33">
        <f t="shared" ca="1" si="480"/>
        <v>12</v>
      </c>
      <c r="G885" s="29" t="str">
        <f t="shared" ca="1" si="503"/>
        <v>l</v>
      </c>
      <c r="H885" s="1">
        <f t="shared" ca="1" si="502"/>
        <v>-12</v>
      </c>
      <c r="I885" s="54">
        <f t="shared" ca="1" si="504"/>
        <v>-972</v>
      </c>
      <c r="J885" s="1">
        <f t="shared" ca="1" si="505"/>
        <v>12</v>
      </c>
      <c r="K885" s="1">
        <f ca="1">IF(N878="Win",1,K878+1)</f>
        <v>1</v>
      </c>
      <c r="L885" s="1">
        <f t="shared" si="506"/>
        <v>7</v>
      </c>
      <c r="M885" s="8"/>
      <c r="N885" s="1"/>
      <c r="O885" s="5"/>
      <c r="R885" s="2"/>
    </row>
    <row r="886" spans="2:18" x14ac:dyDescent="0.25">
      <c r="B886" s="26">
        <f t="shared" ca="1" si="479"/>
        <v>16</v>
      </c>
      <c r="C886" s="35">
        <f ca="1">IF(B886="","",VLOOKUP(B886,Tabelle2!$D$1:$E$37,2,0))</f>
        <v>6</v>
      </c>
      <c r="D886" s="33">
        <f t="shared" ca="1" si="483"/>
        <v>6</v>
      </c>
      <c r="E886" s="40">
        <f ca="1">IF(E885=6,1,IF(G885="w",E885+1,E885))</f>
        <v>2</v>
      </c>
      <c r="F886" s="33">
        <f t="shared" ca="1" si="480"/>
        <v>12</v>
      </c>
      <c r="G886" s="29" t="str">
        <f t="shared" ca="1" si="503"/>
        <v>l</v>
      </c>
      <c r="H886" s="1">
        <f t="shared" ca="1" si="502"/>
        <v>-12</v>
      </c>
      <c r="I886" s="54">
        <f t="shared" ca="1" si="504"/>
        <v>-984</v>
      </c>
      <c r="J886" s="1">
        <f t="shared" ca="1" si="505"/>
        <v>12</v>
      </c>
      <c r="K886" s="1">
        <f ca="1">IF(N878="Win",1,K878+1)</f>
        <v>1</v>
      </c>
      <c r="L886" s="1">
        <f t="shared" si="506"/>
        <v>8</v>
      </c>
      <c r="M886" s="8"/>
      <c r="N886" s="1"/>
      <c r="O886" s="5"/>
      <c r="R886" s="2"/>
    </row>
    <row r="887" spans="2:18" x14ac:dyDescent="0.25">
      <c r="B887" s="26">
        <f t="shared" ca="1" si="479"/>
        <v>29</v>
      </c>
      <c r="C887" s="35">
        <f ca="1">IF(B887="","",VLOOKUP(B887,Tabelle2!$D$1:$E$37,2,0))</f>
        <v>10</v>
      </c>
      <c r="D887" s="33">
        <f t="shared" ca="1" si="483"/>
        <v>10</v>
      </c>
      <c r="E887" s="40">
        <f ca="1">IF(E886=6,1,IF(G886="w",E886+1,E886))</f>
        <v>2</v>
      </c>
      <c r="F887" s="33">
        <f t="shared" ca="1" si="480"/>
        <v>12</v>
      </c>
      <c r="G887" s="29" t="str">
        <f t="shared" ca="1" si="503"/>
        <v>l</v>
      </c>
      <c r="H887" s="1">
        <f t="shared" ca="1" si="502"/>
        <v>-12</v>
      </c>
      <c r="I887" s="54">
        <f ca="1">H887+I886</f>
        <v>-996</v>
      </c>
      <c r="J887" s="1">
        <f t="shared" ca="1" si="505"/>
        <v>12</v>
      </c>
      <c r="K887" s="1">
        <f ca="1">IF(N878="Win",1,K878+1)</f>
        <v>1</v>
      </c>
      <c r="L887" s="1">
        <f t="shared" si="506"/>
        <v>9</v>
      </c>
      <c r="M887" s="8"/>
      <c r="N887" s="1"/>
      <c r="O887" s="5"/>
      <c r="R887" s="2"/>
    </row>
    <row r="888" spans="2:18" x14ac:dyDescent="0.25">
      <c r="B888" s="26">
        <f t="shared" ca="1" si="479"/>
        <v>22</v>
      </c>
      <c r="C888" s="35">
        <f ca="1">IF(B888="","",VLOOKUP(B888,Tabelle2!$D$1:$E$37,2,0))</f>
        <v>8</v>
      </c>
      <c r="D888" s="33">
        <f t="shared" ca="1" si="483"/>
        <v>8</v>
      </c>
      <c r="E888" s="40">
        <f t="shared" ref="E888:E890" ca="1" si="507">IF(E887=6,1,IF(G887="w",E887+1,E887))</f>
        <v>2</v>
      </c>
      <c r="F888" s="33">
        <f t="shared" ca="1" si="480"/>
        <v>12</v>
      </c>
      <c r="G888" s="29" t="str">
        <f t="shared" ca="1" si="503"/>
        <v>l</v>
      </c>
      <c r="H888" s="1">
        <f t="shared" ca="1" si="502"/>
        <v>-12</v>
      </c>
      <c r="I888" s="54">
        <f t="shared" ref="I888:I890" ca="1" si="508">H888+I887</f>
        <v>-1008</v>
      </c>
      <c r="J888" s="1">
        <f t="shared" ca="1" si="505"/>
        <v>12</v>
      </c>
      <c r="K888" s="1">
        <f ca="1">IF(N878="Win",1,K878+1)</f>
        <v>1</v>
      </c>
      <c r="L888" s="1">
        <f t="shared" si="506"/>
        <v>10</v>
      </c>
      <c r="M888" s="8"/>
      <c r="N888" s="1"/>
      <c r="O888" s="5"/>
      <c r="R888" s="2"/>
    </row>
    <row r="889" spans="2:18" ht="15.75" thickBot="1" x14ac:dyDescent="0.3">
      <c r="B889" s="26">
        <f t="shared" ca="1" si="479"/>
        <v>25</v>
      </c>
      <c r="C889" s="36">
        <f ca="1">IF(B889="","",VLOOKUP(B889,Tabelle2!$D$1:$E$37,2,0))</f>
        <v>9</v>
      </c>
      <c r="D889" s="33">
        <f t="shared" ca="1" si="483"/>
        <v>9</v>
      </c>
      <c r="E889" s="41">
        <f t="shared" ca="1" si="507"/>
        <v>2</v>
      </c>
      <c r="F889" s="33">
        <f t="shared" ca="1" si="480"/>
        <v>12</v>
      </c>
      <c r="G889" s="30" t="str">
        <f t="shared" ca="1" si="503"/>
        <v>l</v>
      </c>
      <c r="H889" s="18">
        <f t="shared" ca="1" si="502"/>
        <v>-12</v>
      </c>
      <c r="I889" s="55">
        <f t="shared" ca="1" si="508"/>
        <v>-1020</v>
      </c>
      <c r="J889" s="18">
        <f t="shared" ca="1" si="505"/>
        <v>12</v>
      </c>
      <c r="K889" s="18">
        <f ca="1">IF(N878="Win",1,K878+1)</f>
        <v>1</v>
      </c>
      <c r="L889" s="18">
        <f t="shared" si="506"/>
        <v>11</v>
      </c>
      <c r="M889" s="19"/>
      <c r="N889" s="18"/>
      <c r="O889" s="5"/>
      <c r="R889" s="2"/>
    </row>
    <row r="890" spans="2:18" ht="15.75" thickBot="1" x14ac:dyDescent="0.3">
      <c r="B890" s="26">
        <f t="shared" ca="1" si="479"/>
        <v>16</v>
      </c>
      <c r="C890" s="37">
        <f ca="1">IF(B890="","",VLOOKUP(B890,Tabelle2!$D$1:$E$37,2,0))</f>
        <v>6</v>
      </c>
      <c r="D890" s="33">
        <f t="shared" ca="1" si="483"/>
        <v>6</v>
      </c>
      <c r="E890" s="42">
        <f t="shared" ca="1" si="507"/>
        <v>2</v>
      </c>
      <c r="F890" s="33">
        <f t="shared" ca="1" si="480"/>
        <v>12</v>
      </c>
      <c r="G890" s="20" t="str">
        <f t="shared" ca="1" si="503"/>
        <v>l</v>
      </c>
      <c r="H890" s="21">
        <f t="shared" ca="1" si="502"/>
        <v>-12</v>
      </c>
      <c r="I890" s="56">
        <f t="shared" ca="1" si="508"/>
        <v>-1032</v>
      </c>
      <c r="J890" s="21">
        <f t="shared" ca="1" si="505"/>
        <v>12</v>
      </c>
      <c r="K890" s="21">
        <f ca="1">IF(N878="Win",1,K878+1)</f>
        <v>1</v>
      </c>
      <c r="L890" s="21">
        <f t="shared" si="506"/>
        <v>12</v>
      </c>
      <c r="M890" s="21">
        <f ca="1">COUNTIF(H879:H890,-1*J879)</f>
        <v>8</v>
      </c>
      <c r="N890" s="22" t="str">
        <f ca="1">IF(M890=12,"Lost","Win")</f>
        <v>Win</v>
      </c>
      <c r="O890" s="5"/>
      <c r="R890" s="2"/>
    </row>
    <row r="891" spans="2:18" x14ac:dyDescent="0.25">
      <c r="B891" s="26">
        <f t="shared" ca="1" si="479"/>
        <v>34</v>
      </c>
      <c r="C891" s="38">
        <f ca="1">IF(B891="","",VLOOKUP(B891,Tabelle2!$D$1:$E$37,2,0))</f>
        <v>12</v>
      </c>
      <c r="D891" s="33">
        <f t="shared" ca="1" si="483"/>
        <v>12</v>
      </c>
      <c r="E891" s="43"/>
      <c r="F891" s="33">
        <f t="shared" ca="1" si="480"/>
        <v>12</v>
      </c>
      <c r="G891" s="31" t="str">
        <f ca="1">IF(C892=D891,"w","l")</f>
        <v>l</v>
      </c>
      <c r="H891" s="14">
        <f t="shared" ca="1" si="502"/>
        <v>-12</v>
      </c>
      <c r="I891" s="57">
        <f ca="1">I890+H891</f>
        <v>-1044</v>
      </c>
      <c r="J891" s="14">
        <f ca="1">12*K891</f>
        <v>12</v>
      </c>
      <c r="K891" s="14">
        <f ca="1">IF(N890="Win",1,K890+1)</f>
        <v>1</v>
      </c>
      <c r="L891" s="13">
        <v>1</v>
      </c>
      <c r="M891" s="15"/>
      <c r="N891" s="14"/>
      <c r="O891" s="5"/>
      <c r="R891" s="2"/>
    </row>
    <row r="892" spans="2:18" x14ac:dyDescent="0.25">
      <c r="B892" s="26">
        <f t="shared" ca="1" si="479"/>
        <v>16</v>
      </c>
      <c r="C892" s="35">
        <f ca="1">IF(B892="","",VLOOKUP(B892,Tabelle2!$D$1:$E$37,2,0))</f>
        <v>6</v>
      </c>
      <c r="D892" s="33">
        <f t="shared" ca="1" si="483"/>
        <v>6</v>
      </c>
      <c r="E892" s="40"/>
      <c r="F892" s="33">
        <f t="shared" ca="1" si="480"/>
        <v>12</v>
      </c>
      <c r="G892" s="29" t="str">
        <f t="shared" ref="G892:G902" ca="1" si="509">IF(C893=D892,"w","l")</f>
        <v>l</v>
      </c>
      <c r="H892" s="1">
        <f t="shared" ca="1" si="502"/>
        <v>-12</v>
      </c>
      <c r="I892" s="54">
        <f t="shared" ref="I892:I898" ca="1" si="510">H892+I891</f>
        <v>-1056</v>
      </c>
      <c r="J892" s="1">
        <f t="shared" ref="J892:J902" ca="1" si="511">12*K892</f>
        <v>12</v>
      </c>
      <c r="K892" s="1">
        <f ca="1">IF(N890="Win",1,K890+1)</f>
        <v>1</v>
      </c>
      <c r="L892" s="1">
        <f>IF(L891=12,1,L891+1)</f>
        <v>2</v>
      </c>
      <c r="M892" s="8"/>
      <c r="N892" s="1"/>
      <c r="O892" s="5"/>
      <c r="R892" s="2"/>
    </row>
    <row r="893" spans="2:18" x14ac:dyDescent="0.25">
      <c r="B893" s="26">
        <f t="shared" ca="1" si="479"/>
        <v>9</v>
      </c>
      <c r="C893" s="35">
        <f ca="1">IF(B893="","",VLOOKUP(B893,Tabelle2!$D$1:$E$37,2,0))</f>
        <v>3</v>
      </c>
      <c r="D893" s="33">
        <f t="shared" ca="1" si="483"/>
        <v>3</v>
      </c>
      <c r="E893" s="40"/>
      <c r="F893" s="33">
        <f t="shared" ca="1" si="480"/>
        <v>12</v>
      </c>
      <c r="G893" s="29" t="str">
        <f t="shared" ca="1" si="509"/>
        <v>l</v>
      </c>
      <c r="H893" s="1">
        <f t="shared" ca="1" si="502"/>
        <v>-12</v>
      </c>
      <c r="I893" s="54">
        <f t="shared" ca="1" si="510"/>
        <v>-1068</v>
      </c>
      <c r="J893" s="1">
        <f t="shared" ca="1" si="511"/>
        <v>12</v>
      </c>
      <c r="K893" s="1">
        <f ca="1">IF(N890="Win",1,K890+1)</f>
        <v>1</v>
      </c>
      <c r="L893" s="1">
        <f t="shared" ref="L893:L902" si="512">IF(L892=12,1,L892+1)</f>
        <v>3</v>
      </c>
      <c r="M893" s="8"/>
      <c r="N893" s="1"/>
      <c r="O893" s="5"/>
      <c r="R893" s="2"/>
    </row>
    <row r="894" spans="2:18" x14ac:dyDescent="0.25">
      <c r="B894" s="26">
        <f t="shared" ca="1" si="479"/>
        <v>23</v>
      </c>
      <c r="C894" s="35">
        <f ca="1">IF(B894="","",VLOOKUP(B894,Tabelle2!$D$1:$E$37,2,0))</f>
        <v>8</v>
      </c>
      <c r="D894" s="33">
        <f t="shared" ca="1" si="483"/>
        <v>8</v>
      </c>
      <c r="E894" s="40">
        <v>1</v>
      </c>
      <c r="F894" s="33">
        <f t="shared" ca="1" si="480"/>
        <v>12</v>
      </c>
      <c r="G894" s="29" t="str">
        <f t="shared" ca="1" si="509"/>
        <v>w</v>
      </c>
      <c r="H894" s="1">
        <f t="shared" ca="1" si="502"/>
        <v>132</v>
      </c>
      <c r="I894" s="54">
        <f t="shared" ca="1" si="510"/>
        <v>-936</v>
      </c>
      <c r="J894" s="1">
        <f t="shared" ca="1" si="511"/>
        <v>12</v>
      </c>
      <c r="K894" s="1">
        <f ca="1">IF(N890="Win",1,K890+1)</f>
        <v>1</v>
      </c>
      <c r="L894" s="1">
        <f t="shared" si="512"/>
        <v>4</v>
      </c>
      <c r="M894" s="8"/>
      <c r="N894" s="1"/>
      <c r="O894" s="6"/>
      <c r="R894" s="2"/>
    </row>
    <row r="895" spans="2:18" x14ac:dyDescent="0.25">
      <c r="B895" s="26">
        <f t="shared" ca="1" si="479"/>
        <v>23</v>
      </c>
      <c r="C895" s="35">
        <f ca="1">IF(B895="","",VLOOKUP(B895,Tabelle2!$D$1:$E$37,2,0))</f>
        <v>8</v>
      </c>
      <c r="D895" s="33">
        <f t="shared" ca="1" si="483"/>
        <v>8</v>
      </c>
      <c r="E895" s="40">
        <f ca="1">IF(E894=6,1,IF(G894="w",E894+1,E894))</f>
        <v>2</v>
      </c>
      <c r="F895" s="33">
        <f t="shared" ca="1" si="480"/>
        <v>12</v>
      </c>
      <c r="G895" s="29" t="str">
        <f t="shared" ca="1" si="509"/>
        <v>l</v>
      </c>
      <c r="H895" s="1">
        <f t="shared" ca="1" si="502"/>
        <v>0</v>
      </c>
      <c r="I895" s="54">
        <f t="shared" ca="1" si="510"/>
        <v>-936</v>
      </c>
      <c r="J895" s="1">
        <f t="shared" ca="1" si="511"/>
        <v>12</v>
      </c>
      <c r="K895" s="1">
        <f ca="1">IF(N890="Win",1,K890+1)</f>
        <v>1</v>
      </c>
      <c r="L895" s="1">
        <f t="shared" si="512"/>
        <v>5</v>
      </c>
      <c r="M895" s="8"/>
      <c r="N895" s="1"/>
      <c r="O895" s="5"/>
      <c r="R895" s="2"/>
    </row>
    <row r="896" spans="2:18" x14ac:dyDescent="0.25">
      <c r="B896" s="26">
        <f t="shared" ca="1" si="479"/>
        <v>25</v>
      </c>
      <c r="C896" s="35">
        <f ca="1">IF(B896="","",VLOOKUP(B896,Tabelle2!$D$1:$E$37,2,0))</f>
        <v>9</v>
      </c>
      <c r="D896" s="33">
        <f t="shared" ca="1" si="483"/>
        <v>9</v>
      </c>
      <c r="E896" s="40">
        <f ca="1">IF(E895=6,1,IF(G895="w",E895+1,E895))</f>
        <v>2</v>
      </c>
      <c r="F896" s="33">
        <f t="shared" ca="1" si="480"/>
        <v>12</v>
      </c>
      <c r="G896" s="29" t="str">
        <f t="shared" ca="1" si="509"/>
        <v>l</v>
      </c>
      <c r="H896" s="1">
        <f t="shared" ca="1" si="502"/>
        <v>-12</v>
      </c>
      <c r="I896" s="54">
        <f t="shared" ca="1" si="510"/>
        <v>-948</v>
      </c>
      <c r="J896" s="1">
        <f t="shared" ca="1" si="511"/>
        <v>12</v>
      </c>
      <c r="K896" s="1">
        <f ca="1">IF(N890="Win",1,K890+1)</f>
        <v>1</v>
      </c>
      <c r="L896" s="1">
        <f t="shared" si="512"/>
        <v>6</v>
      </c>
      <c r="M896" s="8"/>
      <c r="N896" s="1"/>
      <c r="O896" s="5"/>
      <c r="R896" s="2"/>
    </row>
    <row r="897" spans="2:18" x14ac:dyDescent="0.25">
      <c r="B897" s="26">
        <f t="shared" ca="1" si="479"/>
        <v>29</v>
      </c>
      <c r="C897" s="35">
        <f ca="1">IF(B897="","",VLOOKUP(B897,Tabelle2!$D$1:$E$37,2,0))</f>
        <v>10</v>
      </c>
      <c r="D897" s="33">
        <f t="shared" ca="1" si="483"/>
        <v>10</v>
      </c>
      <c r="E897" s="40">
        <f ca="1">IF(E896=6,1,IF(G896="w",E896+1,E896))</f>
        <v>2</v>
      </c>
      <c r="F897" s="33">
        <f t="shared" ca="1" si="480"/>
        <v>12</v>
      </c>
      <c r="G897" s="29" t="str">
        <f t="shared" ca="1" si="509"/>
        <v>l</v>
      </c>
      <c r="H897" s="1">
        <f t="shared" ca="1" si="502"/>
        <v>-12</v>
      </c>
      <c r="I897" s="54">
        <f t="shared" ca="1" si="510"/>
        <v>-960</v>
      </c>
      <c r="J897" s="1">
        <f t="shared" ca="1" si="511"/>
        <v>12</v>
      </c>
      <c r="K897" s="1">
        <f ca="1">IF(N890="Win",1,K890+1)</f>
        <v>1</v>
      </c>
      <c r="L897" s="1">
        <f t="shared" si="512"/>
        <v>7</v>
      </c>
      <c r="M897" s="8"/>
      <c r="N897" s="1"/>
      <c r="O897" s="5"/>
      <c r="R897" s="2"/>
    </row>
    <row r="898" spans="2:18" x14ac:dyDescent="0.25">
      <c r="B898" s="26">
        <f t="shared" ca="1" si="479"/>
        <v>23</v>
      </c>
      <c r="C898" s="35">
        <f ca="1">IF(B898="","",VLOOKUP(B898,Tabelle2!$D$1:$E$37,2,0))</f>
        <v>8</v>
      </c>
      <c r="D898" s="33">
        <f t="shared" ca="1" si="483"/>
        <v>8</v>
      </c>
      <c r="E898" s="40">
        <f ca="1">IF(E897=6,1,IF(G897="w",E897+1,E897))</f>
        <v>2</v>
      </c>
      <c r="F898" s="33">
        <f t="shared" ca="1" si="480"/>
        <v>12</v>
      </c>
      <c r="G898" s="29" t="str">
        <f t="shared" ca="1" si="509"/>
        <v>l</v>
      </c>
      <c r="H898" s="1">
        <f t="shared" ca="1" si="502"/>
        <v>-12</v>
      </c>
      <c r="I898" s="54">
        <f t="shared" ca="1" si="510"/>
        <v>-972</v>
      </c>
      <c r="J898" s="1">
        <f t="shared" ca="1" si="511"/>
        <v>12</v>
      </c>
      <c r="K898" s="1">
        <f ca="1">IF(N890="Win",1,K890+1)</f>
        <v>1</v>
      </c>
      <c r="L898" s="1">
        <f t="shared" si="512"/>
        <v>8</v>
      </c>
      <c r="M898" s="8"/>
      <c r="N898" s="1"/>
      <c r="O898" s="5"/>
      <c r="R898" s="2"/>
    </row>
    <row r="899" spans="2:18" x14ac:dyDescent="0.25">
      <c r="B899" s="26">
        <f t="shared" ca="1" si="479"/>
        <v>10</v>
      </c>
      <c r="C899" s="35">
        <f ca="1">IF(B899="","",VLOOKUP(B899,Tabelle2!$D$1:$E$37,2,0))</f>
        <v>4</v>
      </c>
      <c r="D899" s="33">
        <f t="shared" ca="1" si="483"/>
        <v>4</v>
      </c>
      <c r="E899" s="40">
        <f ca="1">IF(E898=6,1,IF(G898="w",E898+1,E898))</f>
        <v>2</v>
      </c>
      <c r="F899" s="33">
        <f t="shared" ca="1" si="480"/>
        <v>12</v>
      </c>
      <c r="G899" s="29" t="str">
        <f t="shared" ca="1" si="509"/>
        <v>l</v>
      </c>
      <c r="H899" s="1">
        <f t="shared" ca="1" si="502"/>
        <v>-12</v>
      </c>
      <c r="I899" s="54">
        <f ca="1">H899+I898</f>
        <v>-984</v>
      </c>
      <c r="J899" s="1">
        <f t="shared" ca="1" si="511"/>
        <v>12</v>
      </c>
      <c r="K899" s="1">
        <f ca="1">IF(N890="Win",1,K890+1)</f>
        <v>1</v>
      </c>
      <c r="L899" s="1">
        <f t="shared" si="512"/>
        <v>9</v>
      </c>
      <c r="M899" s="8"/>
      <c r="N899" s="1"/>
      <c r="O899" s="5"/>
      <c r="R899" s="2"/>
    </row>
    <row r="900" spans="2:18" x14ac:dyDescent="0.25">
      <c r="B900" s="26">
        <f t="shared" ref="B900:B963" ca="1" si="513">RANDBETWEEN(0,36)</f>
        <v>5</v>
      </c>
      <c r="C900" s="35">
        <f ca="1">IF(B900="","",VLOOKUP(B900,Tabelle2!$D$1:$E$37,2,0))</f>
        <v>2</v>
      </c>
      <c r="D900" s="33">
        <f t="shared" ca="1" si="483"/>
        <v>2</v>
      </c>
      <c r="E900" s="40">
        <f t="shared" ref="E900:E902" ca="1" si="514">IF(E899=6,1,IF(G899="w",E899+1,E899))</f>
        <v>2</v>
      </c>
      <c r="F900" s="33">
        <f t="shared" ca="1" si="480"/>
        <v>12</v>
      </c>
      <c r="G900" s="29" t="str">
        <f t="shared" ca="1" si="509"/>
        <v>l</v>
      </c>
      <c r="H900" s="1">
        <f t="shared" ca="1" si="502"/>
        <v>-12</v>
      </c>
      <c r="I900" s="54">
        <f t="shared" ref="I900:I902" ca="1" si="515">H900+I899</f>
        <v>-996</v>
      </c>
      <c r="J900" s="1">
        <f t="shared" ca="1" si="511"/>
        <v>12</v>
      </c>
      <c r="K900" s="1">
        <f ca="1">IF(N890="Win",1,K890+1)</f>
        <v>1</v>
      </c>
      <c r="L900" s="1">
        <f t="shared" si="512"/>
        <v>10</v>
      </c>
      <c r="M900" s="8"/>
      <c r="N900" s="1"/>
      <c r="O900" s="5"/>
      <c r="R900" s="2"/>
    </row>
    <row r="901" spans="2:18" ht="15.75" thickBot="1" x14ac:dyDescent="0.3">
      <c r="B901" s="26">
        <f t="shared" ca="1" si="513"/>
        <v>20</v>
      </c>
      <c r="C901" s="36">
        <f ca="1">IF(B901="","",VLOOKUP(B901,Tabelle2!$D$1:$E$37,2,0))</f>
        <v>7</v>
      </c>
      <c r="D901" s="33">
        <f t="shared" ca="1" si="483"/>
        <v>7</v>
      </c>
      <c r="E901" s="41">
        <f t="shared" ca="1" si="514"/>
        <v>2</v>
      </c>
      <c r="F901" s="33">
        <f t="shared" ref="F901:F964" ca="1" si="516">J901</f>
        <v>12</v>
      </c>
      <c r="G901" s="30" t="str">
        <f t="shared" ca="1" si="509"/>
        <v>l</v>
      </c>
      <c r="H901" s="18">
        <f t="shared" ca="1" si="502"/>
        <v>-12</v>
      </c>
      <c r="I901" s="55">
        <f t="shared" ca="1" si="515"/>
        <v>-1008</v>
      </c>
      <c r="J901" s="18">
        <f t="shared" ca="1" si="511"/>
        <v>12</v>
      </c>
      <c r="K901" s="18">
        <f ca="1">IF(N890="Win",1,K890+1)</f>
        <v>1</v>
      </c>
      <c r="L901" s="18">
        <f t="shared" si="512"/>
        <v>11</v>
      </c>
      <c r="M901" s="19"/>
      <c r="N901" s="18"/>
      <c r="O901" s="5"/>
      <c r="R901" s="2"/>
    </row>
    <row r="902" spans="2:18" ht="15.75" thickBot="1" x14ac:dyDescent="0.3">
      <c r="B902" s="26">
        <f t="shared" ca="1" si="513"/>
        <v>30</v>
      </c>
      <c r="C902" s="37">
        <f ca="1">IF(B902="","",VLOOKUP(B902,Tabelle2!$D$1:$E$37,2,0))</f>
        <v>10</v>
      </c>
      <c r="D902" s="33">
        <f t="shared" ca="1" si="483"/>
        <v>10</v>
      </c>
      <c r="E902" s="42">
        <f t="shared" ca="1" si="514"/>
        <v>2</v>
      </c>
      <c r="F902" s="33">
        <f t="shared" ca="1" si="516"/>
        <v>12</v>
      </c>
      <c r="G902" s="20" t="str">
        <f t="shared" ca="1" si="509"/>
        <v>l</v>
      </c>
      <c r="H902" s="21">
        <f t="shared" ca="1" si="502"/>
        <v>-12</v>
      </c>
      <c r="I902" s="56">
        <f t="shared" ca="1" si="515"/>
        <v>-1020</v>
      </c>
      <c r="J902" s="21">
        <f t="shared" ca="1" si="511"/>
        <v>12</v>
      </c>
      <c r="K902" s="21">
        <f ca="1">IF(N890="Win",1,K890+1)</f>
        <v>1</v>
      </c>
      <c r="L902" s="21">
        <f t="shared" si="512"/>
        <v>12</v>
      </c>
      <c r="M902" s="21">
        <f ca="1">COUNTIF(H891:H902,-1*J891)</f>
        <v>10</v>
      </c>
      <c r="N902" s="22" t="str">
        <f ca="1">IF(M902=12,"Lost","Win")</f>
        <v>Win</v>
      </c>
      <c r="O902" s="5"/>
      <c r="R902" s="2"/>
    </row>
    <row r="903" spans="2:18" x14ac:dyDescent="0.25">
      <c r="B903" s="26">
        <f t="shared" ca="1" si="513"/>
        <v>36</v>
      </c>
      <c r="C903" s="38">
        <f ca="1">IF(B903="","",VLOOKUP(B903,Tabelle2!$D$1:$E$37,2,0))</f>
        <v>12</v>
      </c>
      <c r="D903" s="33">
        <f t="shared" ca="1" si="483"/>
        <v>12</v>
      </c>
      <c r="E903" s="43"/>
      <c r="F903" s="33">
        <f t="shared" ca="1" si="516"/>
        <v>12</v>
      </c>
      <c r="G903" s="31" t="str">
        <f ca="1">IF(C904=D903,"w","l")</f>
        <v>l</v>
      </c>
      <c r="H903" s="14">
        <f t="shared" ca="1" si="502"/>
        <v>-12</v>
      </c>
      <c r="I903" s="57">
        <f ca="1">I902+H903</f>
        <v>-1032</v>
      </c>
      <c r="J903" s="14">
        <f ca="1">12*K903</f>
        <v>12</v>
      </c>
      <c r="K903" s="14">
        <f ca="1">IF(N902="Win",1,K902+1)</f>
        <v>1</v>
      </c>
      <c r="L903" s="13">
        <v>1</v>
      </c>
      <c r="M903" s="15"/>
      <c r="N903" s="14"/>
      <c r="O903" s="5"/>
      <c r="R903" s="2"/>
    </row>
    <row r="904" spans="2:18" x14ac:dyDescent="0.25">
      <c r="B904" s="26">
        <f t="shared" ca="1" si="513"/>
        <v>4</v>
      </c>
      <c r="C904" s="35">
        <f ca="1">IF(B904="","",VLOOKUP(B904,Tabelle2!$D$1:$E$37,2,0))</f>
        <v>2</v>
      </c>
      <c r="D904" s="33">
        <f t="shared" ca="1" si="483"/>
        <v>2</v>
      </c>
      <c r="E904" s="40"/>
      <c r="F904" s="33">
        <f t="shared" ca="1" si="516"/>
        <v>12</v>
      </c>
      <c r="G904" s="29" t="str">
        <f t="shared" ref="G904:G914" ca="1" si="517">IF(C905=D904,"w","l")</f>
        <v>l</v>
      </c>
      <c r="H904" s="1">
        <f t="shared" ca="1" si="502"/>
        <v>-12</v>
      </c>
      <c r="I904" s="54">
        <f t="shared" ref="I904:I910" ca="1" si="518">H904+I903</f>
        <v>-1044</v>
      </c>
      <c r="J904" s="1">
        <f t="shared" ref="J904:J914" ca="1" si="519">12*K904</f>
        <v>12</v>
      </c>
      <c r="K904" s="1">
        <f ca="1">IF(N902="Win",1,K902+1)</f>
        <v>1</v>
      </c>
      <c r="L904" s="1">
        <f>IF(L903=12,1,L903+1)</f>
        <v>2</v>
      </c>
      <c r="M904" s="8"/>
      <c r="N904" s="1"/>
      <c r="O904" s="5"/>
      <c r="R904" s="2"/>
    </row>
    <row r="905" spans="2:18" x14ac:dyDescent="0.25">
      <c r="B905" s="26">
        <f t="shared" ca="1" si="513"/>
        <v>32</v>
      </c>
      <c r="C905" s="35">
        <f ca="1">IF(B905="","",VLOOKUP(B905,Tabelle2!$D$1:$E$37,2,0))</f>
        <v>11</v>
      </c>
      <c r="D905" s="33">
        <f t="shared" ca="1" si="483"/>
        <v>11</v>
      </c>
      <c r="E905" s="40"/>
      <c r="F905" s="33">
        <f t="shared" ca="1" si="516"/>
        <v>12</v>
      </c>
      <c r="G905" s="29" t="str">
        <f t="shared" ca="1" si="517"/>
        <v>l</v>
      </c>
      <c r="H905" s="1">
        <f t="shared" ca="1" si="502"/>
        <v>-12</v>
      </c>
      <c r="I905" s="54">
        <f t="shared" ca="1" si="518"/>
        <v>-1056</v>
      </c>
      <c r="J905" s="1">
        <f t="shared" ca="1" si="519"/>
        <v>12</v>
      </c>
      <c r="K905" s="1">
        <f ca="1">IF(N902="Win",1,K902+1)</f>
        <v>1</v>
      </c>
      <c r="L905" s="1">
        <f t="shared" ref="L905:L914" si="520">IF(L904=12,1,L904+1)</f>
        <v>3</v>
      </c>
      <c r="M905" s="8"/>
      <c r="N905" s="1"/>
      <c r="O905" s="5"/>
      <c r="R905" s="2"/>
    </row>
    <row r="906" spans="2:18" x14ac:dyDescent="0.25">
      <c r="B906" s="26">
        <f t="shared" ca="1" si="513"/>
        <v>16</v>
      </c>
      <c r="C906" s="35">
        <f ca="1">IF(B906="","",VLOOKUP(B906,Tabelle2!$D$1:$E$37,2,0))</f>
        <v>6</v>
      </c>
      <c r="D906" s="33">
        <f t="shared" ca="1" si="483"/>
        <v>6</v>
      </c>
      <c r="E906" s="40">
        <v>1</v>
      </c>
      <c r="F906" s="33">
        <f t="shared" ca="1" si="516"/>
        <v>12</v>
      </c>
      <c r="G906" s="29" t="str">
        <f t="shared" ca="1" si="517"/>
        <v>l</v>
      </c>
      <c r="H906" s="1">
        <f t="shared" ca="1" si="502"/>
        <v>-12</v>
      </c>
      <c r="I906" s="54">
        <f t="shared" ca="1" si="518"/>
        <v>-1068</v>
      </c>
      <c r="J906" s="1">
        <f t="shared" ca="1" si="519"/>
        <v>12</v>
      </c>
      <c r="K906" s="1">
        <f ca="1">IF(N902="Win",1,K902+1)</f>
        <v>1</v>
      </c>
      <c r="L906" s="1">
        <f t="shared" si="520"/>
        <v>4</v>
      </c>
      <c r="M906" s="8"/>
      <c r="N906" s="1"/>
      <c r="O906" s="6"/>
      <c r="R906" s="2"/>
    </row>
    <row r="907" spans="2:18" x14ac:dyDescent="0.25">
      <c r="B907" s="26">
        <f t="shared" ca="1" si="513"/>
        <v>13</v>
      </c>
      <c r="C907" s="35">
        <f ca="1">IF(B907="","",VLOOKUP(B907,Tabelle2!$D$1:$E$37,2,0))</f>
        <v>5</v>
      </c>
      <c r="D907" s="33">
        <f t="shared" ref="D907:D970" ca="1" si="521">IF(AND(L906=1,C907="R"),"B",IF(AND(L906=1,C907="B"),"R",C907))</f>
        <v>5</v>
      </c>
      <c r="E907" s="40">
        <f ca="1">IF(E906=6,1,IF(G906="w",E906+1,E906))</f>
        <v>1</v>
      </c>
      <c r="F907" s="33">
        <f t="shared" ca="1" si="516"/>
        <v>12</v>
      </c>
      <c r="G907" s="29" t="str">
        <f t="shared" ca="1" si="517"/>
        <v>w</v>
      </c>
      <c r="H907" s="1">
        <f t="shared" ca="1" si="502"/>
        <v>132</v>
      </c>
      <c r="I907" s="54">
        <f t="shared" ca="1" si="518"/>
        <v>-936</v>
      </c>
      <c r="J907" s="1">
        <f t="shared" ca="1" si="519"/>
        <v>12</v>
      </c>
      <c r="K907" s="1">
        <f ca="1">IF(N902="Win",1,K902+1)</f>
        <v>1</v>
      </c>
      <c r="L907" s="1">
        <f t="shared" si="520"/>
        <v>5</v>
      </c>
      <c r="M907" s="8"/>
      <c r="N907" s="1"/>
      <c r="O907" s="5"/>
      <c r="R907" s="2"/>
    </row>
    <row r="908" spans="2:18" x14ac:dyDescent="0.25">
      <c r="B908" s="26">
        <f t="shared" ca="1" si="513"/>
        <v>14</v>
      </c>
      <c r="C908" s="35">
        <f ca="1">IF(B908="","",VLOOKUP(B908,Tabelle2!$D$1:$E$37,2,0))</f>
        <v>5</v>
      </c>
      <c r="D908" s="33">
        <f t="shared" ca="1" si="521"/>
        <v>5</v>
      </c>
      <c r="E908" s="40">
        <f ca="1">IF(E907=6,1,IF(G907="w",E907+1,E907))</f>
        <v>2</v>
      </c>
      <c r="F908" s="33">
        <f t="shared" ca="1" si="516"/>
        <v>12</v>
      </c>
      <c r="G908" s="29" t="str">
        <f t="shared" ca="1" si="517"/>
        <v>l</v>
      </c>
      <c r="H908" s="1">
        <f t="shared" ca="1" si="502"/>
        <v>0</v>
      </c>
      <c r="I908" s="54">
        <f t="shared" ca="1" si="518"/>
        <v>-936</v>
      </c>
      <c r="J908" s="1">
        <f t="shared" ca="1" si="519"/>
        <v>12</v>
      </c>
      <c r="K908" s="1">
        <f ca="1">IF(N902="Win",1,K902+1)</f>
        <v>1</v>
      </c>
      <c r="L908" s="1">
        <f t="shared" si="520"/>
        <v>6</v>
      </c>
      <c r="M908" s="8"/>
      <c r="N908" s="1"/>
      <c r="O908" s="5"/>
      <c r="R908" s="2"/>
    </row>
    <row r="909" spans="2:18" x14ac:dyDescent="0.25">
      <c r="B909" s="26">
        <f t="shared" ca="1" si="513"/>
        <v>19</v>
      </c>
      <c r="C909" s="35">
        <f ca="1">IF(B909="","",VLOOKUP(B909,Tabelle2!$D$1:$E$37,2,0))</f>
        <v>7</v>
      </c>
      <c r="D909" s="33">
        <f t="shared" ca="1" si="521"/>
        <v>7</v>
      </c>
      <c r="E909" s="40">
        <f ca="1">IF(E908=6,1,IF(G908="w",E908+1,E908))</f>
        <v>2</v>
      </c>
      <c r="F909" s="33">
        <f t="shared" ca="1" si="516"/>
        <v>12</v>
      </c>
      <c r="G909" s="29" t="str">
        <f t="shared" ca="1" si="517"/>
        <v>l</v>
      </c>
      <c r="H909" s="1">
        <f ca="1">IF(AND(G908="w",H908&lt;&gt;0),0,IF(G909="w",12*J909-J909,J909*(-1)))</f>
        <v>-12</v>
      </c>
      <c r="I909" s="54">
        <f t="shared" ca="1" si="518"/>
        <v>-948</v>
      </c>
      <c r="J909" s="1">
        <f t="shared" ca="1" si="519"/>
        <v>12</v>
      </c>
      <c r="K909" s="1">
        <f ca="1">IF(N902="Win",1,K902+1)</f>
        <v>1</v>
      </c>
      <c r="L909" s="1">
        <f t="shared" si="520"/>
        <v>7</v>
      </c>
      <c r="M909" s="8"/>
      <c r="N909" s="1"/>
      <c r="O909" s="5"/>
      <c r="R909" s="2"/>
    </row>
    <row r="910" spans="2:18" x14ac:dyDescent="0.25">
      <c r="B910" s="26">
        <f t="shared" ca="1" si="513"/>
        <v>31</v>
      </c>
      <c r="C910" s="35">
        <f ca="1">IF(B910="","",VLOOKUP(B910,Tabelle2!$D$1:$E$37,2,0))</f>
        <v>11</v>
      </c>
      <c r="D910" s="33">
        <f t="shared" ca="1" si="521"/>
        <v>11</v>
      </c>
      <c r="E910" s="40">
        <f ca="1">IF(E909=6,1,IF(G909="w",E909+1,E909))</f>
        <v>2</v>
      </c>
      <c r="F910" s="33">
        <f t="shared" ca="1" si="516"/>
        <v>12</v>
      </c>
      <c r="G910" s="29" t="str">
        <f t="shared" ca="1" si="517"/>
        <v>l</v>
      </c>
      <c r="H910" s="1">
        <f t="shared" ref="H910:H973" ca="1" si="522">IF(AND(G909="w",H909&lt;&gt;0),0,IF(G910="w",12*J910-J910,J910*(-1)))</f>
        <v>-12</v>
      </c>
      <c r="I910" s="54">
        <f t="shared" ca="1" si="518"/>
        <v>-960</v>
      </c>
      <c r="J910" s="1">
        <f t="shared" ca="1" si="519"/>
        <v>12</v>
      </c>
      <c r="K910" s="1">
        <f ca="1">IF(N902="Win",1,K902+1)</f>
        <v>1</v>
      </c>
      <c r="L910" s="1">
        <f t="shared" si="520"/>
        <v>8</v>
      </c>
      <c r="M910" s="8"/>
      <c r="N910" s="1"/>
      <c r="O910" s="5"/>
      <c r="R910" s="2"/>
    </row>
    <row r="911" spans="2:18" x14ac:dyDescent="0.25">
      <c r="B911" s="26">
        <f t="shared" ca="1" si="513"/>
        <v>25</v>
      </c>
      <c r="C911" s="35">
        <f ca="1">IF(B911="","",VLOOKUP(B911,Tabelle2!$D$1:$E$37,2,0))</f>
        <v>9</v>
      </c>
      <c r="D911" s="33">
        <f t="shared" ca="1" si="521"/>
        <v>9</v>
      </c>
      <c r="E911" s="40">
        <f ca="1">IF(E910=6,1,IF(G910="w",E910+1,E910))</f>
        <v>2</v>
      </c>
      <c r="F911" s="33">
        <f t="shared" ca="1" si="516"/>
        <v>12</v>
      </c>
      <c r="G911" s="29" t="str">
        <f t="shared" ca="1" si="517"/>
        <v>l</v>
      </c>
      <c r="H911" s="1">
        <f t="shared" ca="1" si="522"/>
        <v>-12</v>
      </c>
      <c r="I911" s="54">
        <f ca="1">H911+I910</f>
        <v>-972</v>
      </c>
      <c r="J911" s="1">
        <f t="shared" ca="1" si="519"/>
        <v>12</v>
      </c>
      <c r="K911" s="1">
        <f ca="1">IF(N902="Win",1,K902+1)</f>
        <v>1</v>
      </c>
      <c r="L911" s="1">
        <f t="shared" si="520"/>
        <v>9</v>
      </c>
      <c r="M911" s="8"/>
      <c r="N911" s="1"/>
      <c r="O911" s="5"/>
      <c r="R911" s="2"/>
    </row>
    <row r="912" spans="2:18" x14ac:dyDescent="0.25">
      <c r="B912" s="26">
        <f t="shared" ca="1" si="513"/>
        <v>0</v>
      </c>
      <c r="C912" s="35">
        <f ca="1">IF(B912="","",VLOOKUP(B912,Tabelle2!$D$1:$E$37,2,0))</f>
        <v>0</v>
      </c>
      <c r="D912" s="33">
        <f t="shared" ca="1" si="521"/>
        <v>0</v>
      </c>
      <c r="E912" s="40">
        <f t="shared" ref="E912:E914" ca="1" si="523">IF(E911=6,1,IF(G911="w",E911+1,E911))</f>
        <v>2</v>
      </c>
      <c r="F912" s="33">
        <f t="shared" ca="1" si="516"/>
        <v>12</v>
      </c>
      <c r="G912" s="29" t="str">
        <f t="shared" ca="1" si="517"/>
        <v>l</v>
      </c>
      <c r="H912" s="1">
        <f t="shared" ca="1" si="522"/>
        <v>-12</v>
      </c>
      <c r="I912" s="54">
        <f t="shared" ref="I912:I914" ca="1" si="524">H912+I911</f>
        <v>-984</v>
      </c>
      <c r="J912" s="1">
        <f t="shared" ca="1" si="519"/>
        <v>12</v>
      </c>
      <c r="K912" s="1">
        <f ca="1">IF(N902="Win",1,K902+1)</f>
        <v>1</v>
      </c>
      <c r="L912" s="1">
        <f t="shared" si="520"/>
        <v>10</v>
      </c>
      <c r="M912" s="8"/>
      <c r="N912" s="1"/>
      <c r="O912" s="5"/>
      <c r="R912" s="2"/>
    </row>
    <row r="913" spans="2:18" ht="15.75" thickBot="1" x14ac:dyDescent="0.3">
      <c r="B913" s="26">
        <f t="shared" ca="1" si="513"/>
        <v>33</v>
      </c>
      <c r="C913" s="36">
        <f ca="1">IF(B913="","",VLOOKUP(B913,Tabelle2!$D$1:$E$37,2,0))</f>
        <v>11</v>
      </c>
      <c r="D913" s="33">
        <f t="shared" ca="1" si="521"/>
        <v>11</v>
      </c>
      <c r="E913" s="41">
        <f t="shared" ca="1" si="523"/>
        <v>2</v>
      </c>
      <c r="F913" s="33">
        <f t="shared" ca="1" si="516"/>
        <v>12</v>
      </c>
      <c r="G913" s="30" t="str">
        <f t="shared" ca="1" si="517"/>
        <v>l</v>
      </c>
      <c r="H913" s="18">
        <f t="shared" ca="1" si="522"/>
        <v>-12</v>
      </c>
      <c r="I913" s="55">
        <f t="shared" ca="1" si="524"/>
        <v>-996</v>
      </c>
      <c r="J913" s="18">
        <f t="shared" ca="1" si="519"/>
        <v>12</v>
      </c>
      <c r="K913" s="18">
        <f ca="1">IF(N902="Win",1,K902+1)</f>
        <v>1</v>
      </c>
      <c r="L913" s="18">
        <f t="shared" si="520"/>
        <v>11</v>
      </c>
      <c r="M913" s="19"/>
      <c r="N913" s="18"/>
      <c r="O913" s="5"/>
      <c r="R913" s="2"/>
    </row>
    <row r="914" spans="2:18" ht="15.75" thickBot="1" x14ac:dyDescent="0.3">
      <c r="B914" s="26">
        <f t="shared" ca="1" si="513"/>
        <v>15</v>
      </c>
      <c r="C914" s="37">
        <f ca="1">IF(B914="","",VLOOKUP(B914,Tabelle2!$D$1:$E$37,2,0))</f>
        <v>5</v>
      </c>
      <c r="D914" s="33">
        <f t="shared" ca="1" si="521"/>
        <v>5</v>
      </c>
      <c r="E914" s="42">
        <f t="shared" ca="1" si="523"/>
        <v>2</v>
      </c>
      <c r="F914" s="33">
        <f t="shared" ca="1" si="516"/>
        <v>12</v>
      </c>
      <c r="G914" s="20" t="str">
        <f t="shared" ca="1" si="517"/>
        <v>l</v>
      </c>
      <c r="H914" s="21">
        <f t="shared" ca="1" si="522"/>
        <v>-12</v>
      </c>
      <c r="I914" s="56">
        <f t="shared" ca="1" si="524"/>
        <v>-1008</v>
      </c>
      <c r="J914" s="21">
        <f t="shared" ca="1" si="519"/>
        <v>12</v>
      </c>
      <c r="K914" s="21">
        <f ca="1">IF(N902="Win",1,K902+1)</f>
        <v>1</v>
      </c>
      <c r="L914" s="21">
        <f t="shared" si="520"/>
        <v>12</v>
      </c>
      <c r="M914" s="21">
        <f ca="1">COUNTIF(H903:H914,-1*J903)</f>
        <v>10</v>
      </c>
      <c r="N914" s="22" t="str">
        <f ca="1">IF(M914=12,"Lost","Win")</f>
        <v>Win</v>
      </c>
      <c r="O914" s="5"/>
      <c r="R914" s="2"/>
    </row>
    <row r="915" spans="2:18" x14ac:dyDescent="0.25">
      <c r="B915" s="26">
        <f t="shared" ca="1" si="513"/>
        <v>31</v>
      </c>
      <c r="C915" s="38">
        <f ca="1">IF(B915="","",VLOOKUP(B915,Tabelle2!$D$1:$E$37,2,0))</f>
        <v>11</v>
      </c>
      <c r="D915" s="33">
        <f t="shared" ca="1" si="521"/>
        <v>11</v>
      </c>
      <c r="E915" s="43"/>
      <c r="F915" s="33">
        <f t="shared" ca="1" si="516"/>
        <v>12</v>
      </c>
      <c r="G915" s="31" t="str">
        <f ca="1">IF(C916=D915,"w","l")</f>
        <v>l</v>
      </c>
      <c r="H915" s="14">
        <f t="shared" ca="1" si="522"/>
        <v>-12</v>
      </c>
      <c r="I915" s="57">
        <f ca="1">I914+H915</f>
        <v>-1020</v>
      </c>
      <c r="J915" s="14">
        <f ca="1">12*K915</f>
        <v>12</v>
      </c>
      <c r="K915" s="14">
        <f ca="1">IF(N914="Win",1,K914+1)</f>
        <v>1</v>
      </c>
      <c r="L915" s="13">
        <v>1</v>
      </c>
      <c r="M915" s="15"/>
      <c r="N915" s="14"/>
      <c r="O915" s="5"/>
      <c r="R915" s="2"/>
    </row>
    <row r="916" spans="2:18" x14ac:dyDescent="0.25">
      <c r="B916" s="26">
        <f t="shared" ca="1" si="513"/>
        <v>19</v>
      </c>
      <c r="C916" s="35">
        <f ca="1">IF(B916="","",VLOOKUP(B916,Tabelle2!$D$1:$E$37,2,0))</f>
        <v>7</v>
      </c>
      <c r="D916" s="33">
        <f t="shared" ca="1" si="521"/>
        <v>7</v>
      </c>
      <c r="E916" s="40"/>
      <c r="F916" s="33">
        <f t="shared" ca="1" si="516"/>
        <v>12</v>
      </c>
      <c r="G916" s="29" t="str">
        <f t="shared" ref="G916:G926" ca="1" si="525">IF(C917=D916,"w","l")</f>
        <v>l</v>
      </c>
      <c r="H916" s="1">
        <f t="shared" ca="1" si="522"/>
        <v>-12</v>
      </c>
      <c r="I916" s="54">
        <f t="shared" ref="I916:I922" ca="1" si="526">H916+I915</f>
        <v>-1032</v>
      </c>
      <c r="J916" s="1">
        <f t="shared" ref="J916:J926" ca="1" si="527">12*K916</f>
        <v>12</v>
      </c>
      <c r="K916" s="1">
        <f ca="1">IF(N914="Win",1,K914+1)</f>
        <v>1</v>
      </c>
      <c r="L916" s="1">
        <f>IF(L915=12,1,L915+1)</f>
        <v>2</v>
      </c>
      <c r="M916" s="8"/>
      <c r="N916" s="1"/>
      <c r="O916" s="5"/>
      <c r="R916" s="2"/>
    </row>
    <row r="917" spans="2:18" x14ac:dyDescent="0.25">
      <c r="B917" s="26">
        <f t="shared" ca="1" si="513"/>
        <v>35</v>
      </c>
      <c r="C917" s="35">
        <f ca="1">IF(B917="","",VLOOKUP(B917,Tabelle2!$D$1:$E$37,2,0))</f>
        <v>12</v>
      </c>
      <c r="D917" s="33">
        <f t="shared" ca="1" si="521"/>
        <v>12</v>
      </c>
      <c r="E917" s="40"/>
      <c r="F917" s="33">
        <f t="shared" ca="1" si="516"/>
        <v>12</v>
      </c>
      <c r="G917" s="29" t="str">
        <f t="shared" ca="1" si="525"/>
        <v>l</v>
      </c>
      <c r="H917" s="1">
        <f t="shared" ca="1" si="522"/>
        <v>-12</v>
      </c>
      <c r="I917" s="54">
        <f t="shared" ca="1" si="526"/>
        <v>-1044</v>
      </c>
      <c r="J917" s="1">
        <f t="shared" ca="1" si="527"/>
        <v>12</v>
      </c>
      <c r="K917" s="1">
        <f ca="1">IF(N914="Win",1,K914+1)</f>
        <v>1</v>
      </c>
      <c r="L917" s="1">
        <f t="shared" ref="L917:L926" si="528">IF(L916=12,1,L916+1)</f>
        <v>3</v>
      </c>
      <c r="M917" s="8"/>
      <c r="N917" s="1"/>
      <c r="O917" s="5"/>
      <c r="R917" s="2"/>
    </row>
    <row r="918" spans="2:18" x14ac:dyDescent="0.25">
      <c r="B918" s="26">
        <f t="shared" ca="1" si="513"/>
        <v>17</v>
      </c>
      <c r="C918" s="35">
        <f ca="1">IF(B918="","",VLOOKUP(B918,Tabelle2!$D$1:$E$37,2,0))</f>
        <v>6</v>
      </c>
      <c r="D918" s="33">
        <f t="shared" ca="1" si="521"/>
        <v>6</v>
      </c>
      <c r="E918" s="40">
        <v>1</v>
      </c>
      <c r="F918" s="33">
        <f t="shared" ca="1" si="516"/>
        <v>12</v>
      </c>
      <c r="G918" s="29" t="str">
        <f t="shared" ca="1" si="525"/>
        <v>l</v>
      </c>
      <c r="H918" s="1">
        <f t="shared" ca="1" si="522"/>
        <v>-12</v>
      </c>
      <c r="I918" s="54">
        <f t="shared" ca="1" si="526"/>
        <v>-1056</v>
      </c>
      <c r="J918" s="1">
        <f t="shared" ca="1" si="527"/>
        <v>12</v>
      </c>
      <c r="K918" s="1">
        <f ca="1">IF(N914="Win",1,K914+1)</f>
        <v>1</v>
      </c>
      <c r="L918" s="1">
        <f t="shared" si="528"/>
        <v>4</v>
      </c>
      <c r="M918" s="8"/>
      <c r="N918" s="1"/>
      <c r="O918" s="6"/>
      <c r="R918" s="2"/>
    </row>
    <row r="919" spans="2:18" x14ac:dyDescent="0.25">
      <c r="B919" s="26">
        <f t="shared" ca="1" si="513"/>
        <v>36</v>
      </c>
      <c r="C919" s="35">
        <f ca="1">IF(B919="","",VLOOKUP(B919,Tabelle2!$D$1:$E$37,2,0))</f>
        <v>12</v>
      </c>
      <c r="D919" s="33">
        <f t="shared" ca="1" si="521"/>
        <v>12</v>
      </c>
      <c r="E919" s="40">
        <f ca="1">IF(E918=6,1,IF(G918="w",E918+1,E918))</f>
        <v>1</v>
      </c>
      <c r="F919" s="33">
        <f t="shared" ca="1" si="516"/>
        <v>12</v>
      </c>
      <c r="G919" s="29" t="str">
        <f t="shared" ca="1" si="525"/>
        <v>l</v>
      </c>
      <c r="H919" s="1">
        <f t="shared" ca="1" si="522"/>
        <v>-12</v>
      </c>
      <c r="I919" s="54">
        <f t="shared" ca="1" si="526"/>
        <v>-1068</v>
      </c>
      <c r="J919" s="1">
        <f t="shared" ca="1" si="527"/>
        <v>12</v>
      </c>
      <c r="K919" s="1">
        <f ca="1">IF(N914="Win",1,K914+1)</f>
        <v>1</v>
      </c>
      <c r="L919" s="1">
        <f t="shared" si="528"/>
        <v>5</v>
      </c>
      <c r="M919" s="8"/>
      <c r="N919" s="1"/>
      <c r="O919" s="5"/>
      <c r="R919" s="2"/>
    </row>
    <row r="920" spans="2:18" x14ac:dyDescent="0.25">
      <c r="B920" s="26">
        <f t="shared" ca="1" si="513"/>
        <v>19</v>
      </c>
      <c r="C920" s="35">
        <f ca="1">IF(B920="","",VLOOKUP(B920,Tabelle2!$D$1:$E$37,2,0))</f>
        <v>7</v>
      </c>
      <c r="D920" s="33">
        <f t="shared" ca="1" si="521"/>
        <v>7</v>
      </c>
      <c r="E920" s="40">
        <f ca="1">IF(E919=6,1,IF(G919="w",E919+1,E919))</f>
        <v>1</v>
      </c>
      <c r="F920" s="33">
        <f t="shared" ca="1" si="516"/>
        <v>12</v>
      </c>
      <c r="G920" s="29" t="str">
        <f t="shared" ca="1" si="525"/>
        <v>l</v>
      </c>
      <c r="H920" s="1">
        <f t="shared" ca="1" si="522"/>
        <v>-12</v>
      </c>
      <c r="I920" s="54">
        <f t="shared" ca="1" si="526"/>
        <v>-1080</v>
      </c>
      <c r="J920" s="1">
        <f t="shared" ca="1" si="527"/>
        <v>12</v>
      </c>
      <c r="K920" s="1">
        <f ca="1">IF(N914="Win",1,K914+1)</f>
        <v>1</v>
      </c>
      <c r="L920" s="1">
        <f t="shared" si="528"/>
        <v>6</v>
      </c>
      <c r="M920" s="8"/>
      <c r="N920" s="1"/>
      <c r="O920" s="5"/>
      <c r="R920" s="2"/>
    </row>
    <row r="921" spans="2:18" x14ac:dyDescent="0.25">
      <c r="B921" s="26">
        <f t="shared" ca="1" si="513"/>
        <v>14</v>
      </c>
      <c r="C921" s="35">
        <f ca="1">IF(B921="","",VLOOKUP(B921,Tabelle2!$D$1:$E$37,2,0))</f>
        <v>5</v>
      </c>
      <c r="D921" s="33">
        <f t="shared" ca="1" si="521"/>
        <v>5</v>
      </c>
      <c r="E921" s="40">
        <f ca="1">IF(E920=6,1,IF(G920="w",E920+1,E920))</f>
        <v>1</v>
      </c>
      <c r="F921" s="33">
        <f t="shared" ca="1" si="516"/>
        <v>12</v>
      </c>
      <c r="G921" s="29" t="str">
        <f t="shared" ca="1" si="525"/>
        <v>l</v>
      </c>
      <c r="H921" s="1">
        <f t="shared" ca="1" si="522"/>
        <v>-12</v>
      </c>
      <c r="I921" s="54">
        <f t="shared" ca="1" si="526"/>
        <v>-1092</v>
      </c>
      <c r="J921" s="1">
        <f t="shared" ca="1" si="527"/>
        <v>12</v>
      </c>
      <c r="K921" s="1">
        <f ca="1">IF(N914="Win",1,K914+1)</f>
        <v>1</v>
      </c>
      <c r="L921" s="1">
        <f t="shared" si="528"/>
        <v>7</v>
      </c>
      <c r="M921" s="8"/>
      <c r="N921" s="1"/>
      <c r="O921" s="5"/>
      <c r="R921" s="2"/>
    </row>
    <row r="922" spans="2:18" x14ac:dyDescent="0.25">
      <c r="B922" s="26">
        <f t="shared" ca="1" si="513"/>
        <v>9</v>
      </c>
      <c r="C922" s="35">
        <f ca="1">IF(B922="","",VLOOKUP(B922,Tabelle2!$D$1:$E$37,2,0))</f>
        <v>3</v>
      </c>
      <c r="D922" s="33">
        <f t="shared" ca="1" si="521"/>
        <v>3</v>
      </c>
      <c r="E922" s="40">
        <f ca="1">IF(E921=6,1,IF(G921="w",E921+1,E921))</f>
        <v>1</v>
      </c>
      <c r="F922" s="33">
        <f t="shared" ca="1" si="516"/>
        <v>12</v>
      </c>
      <c r="G922" s="29" t="str">
        <f t="shared" ca="1" si="525"/>
        <v>l</v>
      </c>
      <c r="H922" s="1">
        <f t="shared" ca="1" si="522"/>
        <v>-12</v>
      </c>
      <c r="I922" s="54">
        <f t="shared" ca="1" si="526"/>
        <v>-1104</v>
      </c>
      <c r="J922" s="1">
        <f t="shared" ca="1" si="527"/>
        <v>12</v>
      </c>
      <c r="K922" s="1">
        <f ca="1">IF(N914="Win",1,K914+1)</f>
        <v>1</v>
      </c>
      <c r="L922" s="1">
        <f t="shared" si="528"/>
        <v>8</v>
      </c>
      <c r="M922" s="8"/>
      <c r="N922" s="1"/>
      <c r="O922" s="5"/>
      <c r="R922" s="2"/>
    </row>
    <row r="923" spans="2:18" x14ac:dyDescent="0.25">
      <c r="B923" s="26">
        <f t="shared" ca="1" si="513"/>
        <v>4</v>
      </c>
      <c r="C923" s="35">
        <f ca="1">IF(B923="","",VLOOKUP(B923,Tabelle2!$D$1:$E$37,2,0))</f>
        <v>2</v>
      </c>
      <c r="D923" s="33">
        <f t="shared" ca="1" si="521"/>
        <v>2</v>
      </c>
      <c r="E923" s="40">
        <f ca="1">IF(E922=6,1,IF(G922="w",E922+1,E922))</f>
        <v>1</v>
      </c>
      <c r="F923" s="33">
        <f t="shared" ca="1" si="516"/>
        <v>12</v>
      </c>
      <c r="G923" s="29" t="str">
        <f t="shared" ca="1" si="525"/>
        <v>l</v>
      </c>
      <c r="H923" s="1">
        <f t="shared" ca="1" si="522"/>
        <v>-12</v>
      </c>
      <c r="I923" s="54">
        <f ca="1">H923+I922</f>
        <v>-1116</v>
      </c>
      <c r="J923" s="1">
        <f t="shared" ca="1" si="527"/>
        <v>12</v>
      </c>
      <c r="K923" s="1">
        <f ca="1">IF(N914="Win",1,K914+1)</f>
        <v>1</v>
      </c>
      <c r="L923" s="1">
        <f t="shared" si="528"/>
        <v>9</v>
      </c>
      <c r="M923" s="8"/>
      <c r="N923" s="1"/>
      <c r="O923" s="5"/>
      <c r="R923" s="2"/>
    </row>
    <row r="924" spans="2:18" x14ac:dyDescent="0.25">
      <c r="B924" s="26">
        <f t="shared" ca="1" si="513"/>
        <v>14</v>
      </c>
      <c r="C924" s="35">
        <f ca="1">IF(B924="","",VLOOKUP(B924,Tabelle2!$D$1:$E$37,2,0))</f>
        <v>5</v>
      </c>
      <c r="D924" s="33">
        <f t="shared" ca="1" si="521"/>
        <v>5</v>
      </c>
      <c r="E924" s="40">
        <f t="shared" ref="E924:E926" ca="1" si="529">IF(E923=6,1,IF(G923="w",E923+1,E923))</f>
        <v>1</v>
      </c>
      <c r="F924" s="33">
        <f t="shared" ca="1" si="516"/>
        <v>12</v>
      </c>
      <c r="G924" s="29" t="str">
        <f t="shared" ca="1" si="525"/>
        <v>l</v>
      </c>
      <c r="H924" s="1">
        <f t="shared" ca="1" si="522"/>
        <v>-12</v>
      </c>
      <c r="I924" s="54">
        <f t="shared" ref="I924:I926" ca="1" si="530">H924+I923</f>
        <v>-1128</v>
      </c>
      <c r="J924" s="1">
        <f t="shared" ca="1" si="527"/>
        <v>12</v>
      </c>
      <c r="K924" s="1">
        <f ca="1">IF(N914="Win",1,K914+1)</f>
        <v>1</v>
      </c>
      <c r="L924" s="1">
        <f t="shared" si="528"/>
        <v>10</v>
      </c>
      <c r="M924" s="8"/>
      <c r="N924" s="1"/>
      <c r="O924" s="5"/>
      <c r="R924" s="2"/>
    </row>
    <row r="925" spans="2:18" ht="15.75" thickBot="1" x14ac:dyDescent="0.3">
      <c r="B925" s="26">
        <f t="shared" ca="1" si="513"/>
        <v>33</v>
      </c>
      <c r="C925" s="36">
        <f ca="1">IF(B925="","",VLOOKUP(B925,Tabelle2!$D$1:$E$37,2,0))</f>
        <v>11</v>
      </c>
      <c r="D925" s="33">
        <f t="shared" ca="1" si="521"/>
        <v>11</v>
      </c>
      <c r="E925" s="41">
        <f t="shared" ca="1" si="529"/>
        <v>1</v>
      </c>
      <c r="F925" s="33">
        <f t="shared" ca="1" si="516"/>
        <v>12</v>
      </c>
      <c r="G925" s="30" t="str">
        <f t="shared" ca="1" si="525"/>
        <v>l</v>
      </c>
      <c r="H925" s="18">
        <f t="shared" ca="1" si="522"/>
        <v>-12</v>
      </c>
      <c r="I925" s="55">
        <f t="shared" ca="1" si="530"/>
        <v>-1140</v>
      </c>
      <c r="J925" s="18">
        <f t="shared" ca="1" si="527"/>
        <v>12</v>
      </c>
      <c r="K925" s="18">
        <f ca="1">IF(N914="Win",1,K914+1)</f>
        <v>1</v>
      </c>
      <c r="L925" s="18">
        <f t="shared" si="528"/>
        <v>11</v>
      </c>
      <c r="M925" s="19"/>
      <c r="N925" s="18"/>
      <c r="O925" s="5"/>
      <c r="R925" s="2"/>
    </row>
    <row r="926" spans="2:18" ht="15.75" thickBot="1" x14ac:dyDescent="0.3">
      <c r="B926" s="26">
        <f t="shared" ca="1" si="513"/>
        <v>10</v>
      </c>
      <c r="C926" s="37">
        <f ca="1">IF(B926="","",VLOOKUP(B926,Tabelle2!$D$1:$E$37,2,0))</f>
        <v>4</v>
      </c>
      <c r="D926" s="33">
        <f t="shared" ca="1" si="521"/>
        <v>4</v>
      </c>
      <c r="E926" s="42">
        <f t="shared" ca="1" si="529"/>
        <v>1</v>
      </c>
      <c r="F926" s="33">
        <f t="shared" ca="1" si="516"/>
        <v>12</v>
      </c>
      <c r="G926" s="20" t="str">
        <f t="shared" ca="1" si="525"/>
        <v>w</v>
      </c>
      <c r="H926" s="21">
        <f t="shared" ca="1" si="522"/>
        <v>132</v>
      </c>
      <c r="I926" s="56">
        <f t="shared" ca="1" si="530"/>
        <v>-1008</v>
      </c>
      <c r="J926" s="21">
        <f t="shared" ca="1" si="527"/>
        <v>12</v>
      </c>
      <c r="K926" s="21">
        <f ca="1">IF(N914="Win",1,K914+1)</f>
        <v>1</v>
      </c>
      <c r="L926" s="21">
        <f t="shared" si="528"/>
        <v>12</v>
      </c>
      <c r="M926" s="21">
        <f ca="1">COUNTIF(H915:H926,-1*J915)</f>
        <v>11</v>
      </c>
      <c r="N926" s="22" t="str">
        <f ca="1">IF(M926=12,"Lost","Win")</f>
        <v>Win</v>
      </c>
      <c r="O926" s="5"/>
      <c r="R926" s="2"/>
    </row>
    <row r="927" spans="2:18" x14ac:dyDescent="0.25">
      <c r="B927" s="26">
        <f t="shared" ca="1" si="513"/>
        <v>12</v>
      </c>
      <c r="C927" s="38">
        <f ca="1">IF(B927="","",VLOOKUP(B927,Tabelle2!$D$1:$E$37,2,0))</f>
        <v>4</v>
      </c>
      <c r="D927" s="33">
        <f t="shared" ca="1" si="521"/>
        <v>4</v>
      </c>
      <c r="E927" s="43"/>
      <c r="F927" s="33">
        <f t="shared" ca="1" si="516"/>
        <v>12</v>
      </c>
      <c r="G927" s="31" t="str">
        <f ca="1">IF(C928=D927,"w","l")</f>
        <v>l</v>
      </c>
      <c r="H927" s="14">
        <f t="shared" ca="1" si="522"/>
        <v>0</v>
      </c>
      <c r="I927" s="57">
        <f ca="1">I926+H927</f>
        <v>-1008</v>
      </c>
      <c r="J927" s="14">
        <f ca="1">12*K927</f>
        <v>12</v>
      </c>
      <c r="K927" s="14">
        <f ca="1">IF(N926="Win",1,K926+1)</f>
        <v>1</v>
      </c>
      <c r="L927" s="13">
        <v>1</v>
      </c>
      <c r="M927" s="15"/>
      <c r="N927" s="14"/>
      <c r="O927" s="5"/>
      <c r="R927" s="2"/>
    </row>
    <row r="928" spans="2:18" x14ac:dyDescent="0.25">
      <c r="B928" s="26">
        <f t="shared" ca="1" si="513"/>
        <v>24</v>
      </c>
      <c r="C928" s="35">
        <f ca="1">IF(B928="","",VLOOKUP(B928,Tabelle2!$D$1:$E$37,2,0))</f>
        <v>8</v>
      </c>
      <c r="D928" s="33">
        <f t="shared" ca="1" si="521"/>
        <v>8</v>
      </c>
      <c r="E928" s="40"/>
      <c r="F928" s="33">
        <f t="shared" ca="1" si="516"/>
        <v>12</v>
      </c>
      <c r="G928" s="29" t="str">
        <f t="shared" ref="G928:G938" ca="1" si="531">IF(C929=D928,"w","l")</f>
        <v>l</v>
      </c>
      <c r="H928" s="1">
        <f t="shared" ca="1" si="522"/>
        <v>-12</v>
      </c>
      <c r="I928" s="54">
        <f t="shared" ref="I928:I934" ca="1" si="532">H928+I927</f>
        <v>-1020</v>
      </c>
      <c r="J928" s="1">
        <f t="shared" ref="J928:J938" ca="1" si="533">12*K928</f>
        <v>12</v>
      </c>
      <c r="K928" s="1">
        <f ca="1">IF(N926="Win",1,K926+1)</f>
        <v>1</v>
      </c>
      <c r="L928" s="1">
        <f>IF(L927=12,1,L927+1)</f>
        <v>2</v>
      </c>
      <c r="M928" s="8"/>
      <c r="N928" s="1"/>
      <c r="O928" s="5"/>
      <c r="R928" s="2"/>
    </row>
    <row r="929" spans="2:18" x14ac:dyDescent="0.25">
      <c r="B929" s="26">
        <f t="shared" ca="1" si="513"/>
        <v>11</v>
      </c>
      <c r="C929" s="35">
        <f ca="1">IF(B929="","",VLOOKUP(B929,Tabelle2!$D$1:$E$37,2,0))</f>
        <v>4</v>
      </c>
      <c r="D929" s="33">
        <f t="shared" ca="1" si="521"/>
        <v>4</v>
      </c>
      <c r="E929" s="40"/>
      <c r="F929" s="33">
        <f t="shared" ca="1" si="516"/>
        <v>12</v>
      </c>
      <c r="G929" s="29" t="str">
        <f t="shared" ca="1" si="531"/>
        <v>l</v>
      </c>
      <c r="H929" s="1">
        <f t="shared" ca="1" si="522"/>
        <v>-12</v>
      </c>
      <c r="I929" s="54">
        <f t="shared" ca="1" si="532"/>
        <v>-1032</v>
      </c>
      <c r="J929" s="1">
        <f t="shared" ca="1" si="533"/>
        <v>12</v>
      </c>
      <c r="K929" s="1">
        <f ca="1">IF(N926="Win",1,K926+1)</f>
        <v>1</v>
      </c>
      <c r="L929" s="1">
        <f t="shared" ref="L929:L938" si="534">IF(L928=12,1,L928+1)</f>
        <v>3</v>
      </c>
      <c r="M929" s="8"/>
      <c r="N929" s="1"/>
      <c r="O929" s="5"/>
      <c r="R929" s="2"/>
    </row>
    <row r="930" spans="2:18" x14ac:dyDescent="0.25">
      <c r="B930" s="26">
        <f t="shared" ca="1" si="513"/>
        <v>36</v>
      </c>
      <c r="C930" s="35">
        <f ca="1">IF(B930="","",VLOOKUP(B930,Tabelle2!$D$1:$E$37,2,0))</f>
        <v>12</v>
      </c>
      <c r="D930" s="33">
        <f t="shared" ca="1" si="521"/>
        <v>12</v>
      </c>
      <c r="E930" s="40">
        <v>1</v>
      </c>
      <c r="F930" s="33">
        <f t="shared" ca="1" si="516"/>
        <v>12</v>
      </c>
      <c r="G930" s="29" t="str">
        <f t="shared" ca="1" si="531"/>
        <v>l</v>
      </c>
      <c r="H930" s="1">
        <f t="shared" ca="1" si="522"/>
        <v>-12</v>
      </c>
      <c r="I930" s="54">
        <f t="shared" ca="1" si="532"/>
        <v>-1044</v>
      </c>
      <c r="J930" s="1">
        <f t="shared" ca="1" si="533"/>
        <v>12</v>
      </c>
      <c r="K930" s="1">
        <f ca="1">IF(N926="Win",1,K926+1)</f>
        <v>1</v>
      </c>
      <c r="L930" s="1">
        <f t="shared" si="534"/>
        <v>4</v>
      </c>
      <c r="M930" s="8"/>
      <c r="N930" s="1"/>
      <c r="O930" s="6"/>
      <c r="R930" s="2"/>
    </row>
    <row r="931" spans="2:18" x14ac:dyDescent="0.25">
      <c r="B931" s="26">
        <f t="shared" ca="1" si="513"/>
        <v>12</v>
      </c>
      <c r="C931" s="35">
        <f ca="1">IF(B931="","",VLOOKUP(B931,Tabelle2!$D$1:$E$37,2,0))</f>
        <v>4</v>
      </c>
      <c r="D931" s="33">
        <f t="shared" ca="1" si="521"/>
        <v>4</v>
      </c>
      <c r="E931" s="40">
        <f ca="1">IF(E930=6,1,IF(G930="w",E930+1,E930))</f>
        <v>1</v>
      </c>
      <c r="F931" s="33">
        <f t="shared" ca="1" si="516"/>
        <v>12</v>
      </c>
      <c r="G931" s="29" t="str">
        <f t="shared" ca="1" si="531"/>
        <v>l</v>
      </c>
      <c r="H931" s="1">
        <f t="shared" ca="1" si="522"/>
        <v>-12</v>
      </c>
      <c r="I931" s="54">
        <f t="shared" ca="1" si="532"/>
        <v>-1056</v>
      </c>
      <c r="J931" s="1">
        <f t="shared" ca="1" si="533"/>
        <v>12</v>
      </c>
      <c r="K931" s="1">
        <f ca="1">IF(N926="Win",1,K926+1)</f>
        <v>1</v>
      </c>
      <c r="L931" s="1">
        <f t="shared" si="534"/>
        <v>5</v>
      </c>
      <c r="M931" s="8"/>
      <c r="N931" s="1"/>
      <c r="O931" s="5"/>
      <c r="R931" s="2"/>
    </row>
    <row r="932" spans="2:18" x14ac:dyDescent="0.25">
      <c r="B932" s="26">
        <f t="shared" ca="1" si="513"/>
        <v>8</v>
      </c>
      <c r="C932" s="35">
        <f ca="1">IF(B932="","",VLOOKUP(B932,Tabelle2!$D$1:$E$37,2,0))</f>
        <v>3</v>
      </c>
      <c r="D932" s="33">
        <f t="shared" ca="1" si="521"/>
        <v>3</v>
      </c>
      <c r="E932" s="40">
        <f ca="1">IF(E931=6,1,IF(G931="w",E931+1,E931))</f>
        <v>1</v>
      </c>
      <c r="F932" s="33">
        <f t="shared" ca="1" si="516"/>
        <v>12</v>
      </c>
      <c r="G932" s="29" t="str">
        <f t="shared" ca="1" si="531"/>
        <v>l</v>
      </c>
      <c r="H932" s="1">
        <f t="shared" ca="1" si="522"/>
        <v>-12</v>
      </c>
      <c r="I932" s="54">
        <f t="shared" ca="1" si="532"/>
        <v>-1068</v>
      </c>
      <c r="J932" s="1">
        <f t="shared" ca="1" si="533"/>
        <v>12</v>
      </c>
      <c r="K932" s="1">
        <f ca="1">IF(N926="Win",1,K926+1)</f>
        <v>1</v>
      </c>
      <c r="L932" s="1">
        <f t="shared" si="534"/>
        <v>6</v>
      </c>
      <c r="M932" s="8"/>
      <c r="N932" s="1"/>
      <c r="O932" s="5"/>
      <c r="R932" s="2"/>
    </row>
    <row r="933" spans="2:18" x14ac:dyDescent="0.25">
      <c r="B933" s="26">
        <f t="shared" ca="1" si="513"/>
        <v>23</v>
      </c>
      <c r="C933" s="35">
        <f ca="1">IF(B933="","",VLOOKUP(B933,Tabelle2!$D$1:$E$37,2,0))</f>
        <v>8</v>
      </c>
      <c r="D933" s="33">
        <f t="shared" ca="1" si="521"/>
        <v>8</v>
      </c>
      <c r="E933" s="40">
        <f ca="1">IF(E932=6,1,IF(G932="w",E932+1,E932))</f>
        <v>1</v>
      </c>
      <c r="F933" s="33">
        <f t="shared" ca="1" si="516"/>
        <v>12</v>
      </c>
      <c r="G933" s="29" t="str">
        <f t="shared" ca="1" si="531"/>
        <v>l</v>
      </c>
      <c r="H933" s="1">
        <f t="shared" ca="1" si="522"/>
        <v>-12</v>
      </c>
      <c r="I933" s="54">
        <f t="shared" ca="1" si="532"/>
        <v>-1080</v>
      </c>
      <c r="J933" s="1">
        <f t="shared" ca="1" si="533"/>
        <v>12</v>
      </c>
      <c r="K933" s="1">
        <f ca="1">IF(N926="Win",1,K926+1)</f>
        <v>1</v>
      </c>
      <c r="L933" s="1">
        <f t="shared" si="534"/>
        <v>7</v>
      </c>
      <c r="M933" s="8"/>
      <c r="N933" s="1"/>
      <c r="O933" s="5"/>
      <c r="R933" s="2"/>
    </row>
    <row r="934" spans="2:18" x14ac:dyDescent="0.25">
      <c r="B934" s="26">
        <f t="shared" ca="1" si="513"/>
        <v>7</v>
      </c>
      <c r="C934" s="35">
        <f ca="1">IF(B934="","",VLOOKUP(B934,Tabelle2!$D$1:$E$37,2,0))</f>
        <v>3</v>
      </c>
      <c r="D934" s="33">
        <f t="shared" ca="1" si="521"/>
        <v>3</v>
      </c>
      <c r="E934" s="40">
        <f ca="1">IF(E933=6,1,IF(G933="w",E933+1,E933))</f>
        <v>1</v>
      </c>
      <c r="F934" s="33">
        <f t="shared" ca="1" si="516"/>
        <v>12</v>
      </c>
      <c r="G934" s="29" t="str">
        <f t="shared" ca="1" si="531"/>
        <v>l</v>
      </c>
      <c r="H934" s="1">
        <f t="shared" ca="1" si="522"/>
        <v>-12</v>
      </c>
      <c r="I934" s="54">
        <f t="shared" ca="1" si="532"/>
        <v>-1092</v>
      </c>
      <c r="J934" s="1">
        <f t="shared" ca="1" si="533"/>
        <v>12</v>
      </c>
      <c r="K934" s="1">
        <f ca="1">IF(N926="Win",1,K926+1)</f>
        <v>1</v>
      </c>
      <c r="L934" s="1">
        <f t="shared" si="534"/>
        <v>8</v>
      </c>
      <c r="M934" s="8"/>
      <c r="N934" s="1"/>
      <c r="O934" s="5"/>
      <c r="R934" s="2"/>
    </row>
    <row r="935" spans="2:18" x14ac:dyDescent="0.25">
      <c r="B935" s="26">
        <f t="shared" ca="1" si="513"/>
        <v>2</v>
      </c>
      <c r="C935" s="35">
        <f ca="1">IF(B935="","",VLOOKUP(B935,Tabelle2!$D$1:$E$37,2,0))</f>
        <v>1</v>
      </c>
      <c r="D935" s="33">
        <f t="shared" ca="1" si="521"/>
        <v>1</v>
      </c>
      <c r="E935" s="40">
        <f ca="1">IF(E934=6,1,IF(G934="w",E934+1,E934))</f>
        <v>1</v>
      </c>
      <c r="F935" s="33">
        <f t="shared" ca="1" si="516"/>
        <v>12</v>
      </c>
      <c r="G935" s="29" t="str">
        <f t="shared" ca="1" si="531"/>
        <v>l</v>
      </c>
      <c r="H935" s="1">
        <f t="shared" ca="1" si="522"/>
        <v>-12</v>
      </c>
      <c r="I935" s="54">
        <f ca="1">H935+I934</f>
        <v>-1104</v>
      </c>
      <c r="J935" s="1">
        <f t="shared" ca="1" si="533"/>
        <v>12</v>
      </c>
      <c r="K935" s="1">
        <f ca="1">IF(N926="Win",1,K926+1)</f>
        <v>1</v>
      </c>
      <c r="L935" s="1">
        <f t="shared" si="534"/>
        <v>9</v>
      </c>
      <c r="M935" s="8"/>
      <c r="N935" s="1"/>
      <c r="O935" s="5"/>
      <c r="R935" s="2"/>
    </row>
    <row r="936" spans="2:18" x14ac:dyDescent="0.25">
      <c r="B936" s="26">
        <f t="shared" ca="1" si="513"/>
        <v>22</v>
      </c>
      <c r="C936" s="35">
        <f ca="1">IF(B936="","",VLOOKUP(B936,Tabelle2!$D$1:$E$37,2,0))</f>
        <v>8</v>
      </c>
      <c r="D936" s="33">
        <f t="shared" ca="1" si="521"/>
        <v>8</v>
      </c>
      <c r="E936" s="40">
        <f t="shared" ref="E936:E938" ca="1" si="535">IF(E935=6,1,IF(G935="w",E935+1,E935))</f>
        <v>1</v>
      </c>
      <c r="F936" s="33">
        <f t="shared" ca="1" si="516"/>
        <v>12</v>
      </c>
      <c r="G936" s="29" t="str">
        <f t="shared" ca="1" si="531"/>
        <v>l</v>
      </c>
      <c r="H936" s="1">
        <f t="shared" ca="1" si="522"/>
        <v>-12</v>
      </c>
      <c r="I936" s="54">
        <f t="shared" ref="I936:I938" ca="1" si="536">H936+I935</f>
        <v>-1116</v>
      </c>
      <c r="J936" s="1">
        <f t="shared" ca="1" si="533"/>
        <v>12</v>
      </c>
      <c r="K936" s="1">
        <f ca="1">IF(N926="Win",1,K926+1)</f>
        <v>1</v>
      </c>
      <c r="L936" s="1">
        <f t="shared" si="534"/>
        <v>10</v>
      </c>
      <c r="M936" s="8"/>
      <c r="N936" s="1"/>
      <c r="O936" s="5"/>
      <c r="R936" s="2"/>
    </row>
    <row r="937" spans="2:18" ht="15.75" thickBot="1" x14ac:dyDescent="0.3">
      <c r="B937" s="26">
        <f t="shared" ca="1" si="513"/>
        <v>7</v>
      </c>
      <c r="C937" s="36">
        <f ca="1">IF(B937="","",VLOOKUP(B937,Tabelle2!$D$1:$E$37,2,0))</f>
        <v>3</v>
      </c>
      <c r="D937" s="33">
        <f t="shared" ca="1" si="521"/>
        <v>3</v>
      </c>
      <c r="E937" s="41">
        <f t="shared" ca="1" si="535"/>
        <v>1</v>
      </c>
      <c r="F937" s="33">
        <f t="shared" ca="1" si="516"/>
        <v>12</v>
      </c>
      <c r="G937" s="30" t="str">
        <f t="shared" ca="1" si="531"/>
        <v>l</v>
      </c>
      <c r="H937" s="18">
        <f t="shared" ca="1" si="522"/>
        <v>-12</v>
      </c>
      <c r="I937" s="55">
        <f t="shared" ca="1" si="536"/>
        <v>-1128</v>
      </c>
      <c r="J937" s="18">
        <f t="shared" ca="1" si="533"/>
        <v>12</v>
      </c>
      <c r="K937" s="18">
        <f ca="1">IF(N926="Win",1,K926+1)</f>
        <v>1</v>
      </c>
      <c r="L937" s="18">
        <f t="shared" si="534"/>
        <v>11</v>
      </c>
      <c r="M937" s="19"/>
      <c r="N937" s="18"/>
      <c r="O937" s="5"/>
      <c r="R937" s="2"/>
    </row>
    <row r="938" spans="2:18" ht="15.75" thickBot="1" x14ac:dyDescent="0.3">
      <c r="B938" s="26">
        <f t="shared" ca="1" si="513"/>
        <v>29</v>
      </c>
      <c r="C938" s="37">
        <f ca="1">IF(B938="","",VLOOKUP(B938,Tabelle2!$D$1:$E$37,2,0))</f>
        <v>10</v>
      </c>
      <c r="D938" s="33">
        <f t="shared" ca="1" si="521"/>
        <v>10</v>
      </c>
      <c r="E938" s="42">
        <f t="shared" ca="1" si="535"/>
        <v>1</v>
      </c>
      <c r="F938" s="33">
        <f t="shared" ca="1" si="516"/>
        <v>12</v>
      </c>
      <c r="G938" s="20" t="str">
        <f t="shared" ca="1" si="531"/>
        <v>w</v>
      </c>
      <c r="H938" s="21">
        <f t="shared" ca="1" si="522"/>
        <v>132</v>
      </c>
      <c r="I938" s="56">
        <f t="shared" ca="1" si="536"/>
        <v>-996</v>
      </c>
      <c r="J938" s="21">
        <f t="shared" ca="1" si="533"/>
        <v>12</v>
      </c>
      <c r="K938" s="21">
        <f ca="1">IF(N926="Win",1,K926+1)</f>
        <v>1</v>
      </c>
      <c r="L938" s="21">
        <f t="shared" si="534"/>
        <v>12</v>
      </c>
      <c r="M938" s="21">
        <f ca="1">COUNTIF(H927:H938,-1*J927)</f>
        <v>10</v>
      </c>
      <c r="N938" s="22" t="str">
        <f ca="1">IF(M938=12,"Lost","Win")</f>
        <v>Win</v>
      </c>
      <c r="O938" s="5"/>
      <c r="R938" s="2"/>
    </row>
    <row r="939" spans="2:18" x14ac:dyDescent="0.25">
      <c r="B939" s="26">
        <f t="shared" ca="1" si="513"/>
        <v>28</v>
      </c>
      <c r="C939" s="38">
        <f ca="1">IF(B939="","",VLOOKUP(B939,Tabelle2!$D$1:$E$37,2,0))</f>
        <v>10</v>
      </c>
      <c r="D939" s="33">
        <f t="shared" ca="1" si="521"/>
        <v>10</v>
      </c>
      <c r="E939" s="43"/>
      <c r="F939" s="33">
        <f t="shared" ca="1" si="516"/>
        <v>12</v>
      </c>
      <c r="G939" s="31" t="str">
        <f ca="1">IF(C940=D939,"w","l")</f>
        <v>l</v>
      </c>
      <c r="H939" s="14">
        <f t="shared" ca="1" si="522"/>
        <v>0</v>
      </c>
      <c r="I939" s="57">
        <f ca="1">I938+H939</f>
        <v>-996</v>
      </c>
      <c r="J939" s="14">
        <f ca="1">12*K939</f>
        <v>12</v>
      </c>
      <c r="K939" s="14">
        <f ca="1">IF(N938="Win",1,K938+1)</f>
        <v>1</v>
      </c>
      <c r="L939" s="13">
        <v>1</v>
      </c>
      <c r="M939" s="15"/>
      <c r="N939" s="14"/>
      <c r="O939" s="5"/>
      <c r="R939" s="2"/>
    </row>
    <row r="940" spans="2:18" x14ac:dyDescent="0.25">
      <c r="B940" s="26">
        <f t="shared" ca="1" si="513"/>
        <v>27</v>
      </c>
      <c r="C940" s="35">
        <f ca="1">IF(B940="","",VLOOKUP(B940,Tabelle2!$D$1:$E$37,2,0))</f>
        <v>9</v>
      </c>
      <c r="D940" s="33">
        <f t="shared" ca="1" si="521"/>
        <v>9</v>
      </c>
      <c r="E940" s="40"/>
      <c r="F940" s="33">
        <f t="shared" ca="1" si="516"/>
        <v>12</v>
      </c>
      <c r="G940" s="29" t="str">
        <f t="shared" ref="G940:G950" ca="1" si="537">IF(C941=D940,"w","l")</f>
        <v>l</v>
      </c>
      <c r="H940" s="1">
        <f t="shared" ca="1" si="522"/>
        <v>-12</v>
      </c>
      <c r="I940" s="54">
        <f t="shared" ref="I940:I946" ca="1" si="538">H940+I939</f>
        <v>-1008</v>
      </c>
      <c r="J940" s="1">
        <f t="shared" ref="J940:J950" ca="1" si="539">12*K940</f>
        <v>12</v>
      </c>
      <c r="K940" s="1">
        <f ca="1">IF(N938="Win",1,K938+1)</f>
        <v>1</v>
      </c>
      <c r="L940" s="1">
        <f>IF(L939=12,1,L939+1)</f>
        <v>2</v>
      </c>
      <c r="M940" s="8"/>
      <c r="N940" s="1"/>
      <c r="O940" s="5"/>
      <c r="R940" s="2"/>
    </row>
    <row r="941" spans="2:18" x14ac:dyDescent="0.25">
      <c r="B941" s="26">
        <f t="shared" ca="1" si="513"/>
        <v>29</v>
      </c>
      <c r="C941" s="35">
        <f ca="1">IF(B941="","",VLOOKUP(B941,Tabelle2!$D$1:$E$37,2,0))</f>
        <v>10</v>
      </c>
      <c r="D941" s="33">
        <f t="shared" ca="1" si="521"/>
        <v>10</v>
      </c>
      <c r="E941" s="40"/>
      <c r="F941" s="33">
        <f t="shared" ca="1" si="516"/>
        <v>12</v>
      </c>
      <c r="G941" s="29" t="str">
        <f t="shared" ca="1" si="537"/>
        <v>l</v>
      </c>
      <c r="H941" s="1">
        <f t="shared" ca="1" si="522"/>
        <v>-12</v>
      </c>
      <c r="I941" s="54">
        <f t="shared" ca="1" si="538"/>
        <v>-1020</v>
      </c>
      <c r="J941" s="1">
        <f t="shared" ca="1" si="539"/>
        <v>12</v>
      </c>
      <c r="K941" s="1">
        <f ca="1">IF(N938="Win",1,K938+1)</f>
        <v>1</v>
      </c>
      <c r="L941" s="1">
        <f t="shared" ref="L941:L950" si="540">IF(L940=12,1,L940+1)</f>
        <v>3</v>
      </c>
      <c r="M941" s="8"/>
      <c r="N941" s="1"/>
      <c r="O941" s="5"/>
      <c r="R941" s="2"/>
    </row>
    <row r="942" spans="2:18" x14ac:dyDescent="0.25">
      <c r="B942" s="26">
        <f t="shared" ca="1" si="513"/>
        <v>17</v>
      </c>
      <c r="C942" s="35">
        <f ca="1">IF(B942="","",VLOOKUP(B942,Tabelle2!$D$1:$E$37,2,0))</f>
        <v>6</v>
      </c>
      <c r="D942" s="33">
        <f t="shared" ca="1" si="521"/>
        <v>6</v>
      </c>
      <c r="E942" s="40">
        <v>1</v>
      </c>
      <c r="F942" s="33">
        <f t="shared" ca="1" si="516"/>
        <v>12</v>
      </c>
      <c r="G942" s="29" t="str">
        <f t="shared" ca="1" si="537"/>
        <v>l</v>
      </c>
      <c r="H942" s="1">
        <f t="shared" ca="1" si="522"/>
        <v>-12</v>
      </c>
      <c r="I942" s="54">
        <f t="shared" ca="1" si="538"/>
        <v>-1032</v>
      </c>
      <c r="J942" s="1">
        <f t="shared" ca="1" si="539"/>
        <v>12</v>
      </c>
      <c r="K942" s="1">
        <f ca="1">IF(N938="Win",1,K938+1)</f>
        <v>1</v>
      </c>
      <c r="L942" s="1">
        <f t="shared" si="540"/>
        <v>4</v>
      </c>
      <c r="M942" s="8"/>
      <c r="N942" s="1"/>
      <c r="O942" s="6"/>
      <c r="R942" s="2"/>
    </row>
    <row r="943" spans="2:18" x14ac:dyDescent="0.25">
      <c r="B943" s="26">
        <f t="shared" ca="1" si="513"/>
        <v>21</v>
      </c>
      <c r="C943" s="35">
        <f ca="1">IF(B943="","",VLOOKUP(B943,Tabelle2!$D$1:$E$37,2,0))</f>
        <v>7</v>
      </c>
      <c r="D943" s="33">
        <f t="shared" ca="1" si="521"/>
        <v>7</v>
      </c>
      <c r="E943" s="40">
        <f ca="1">IF(E942=6,1,IF(G942="w",E942+1,E942))</f>
        <v>1</v>
      </c>
      <c r="F943" s="33">
        <f t="shared" ca="1" si="516"/>
        <v>12</v>
      </c>
      <c r="G943" s="29" t="str">
        <f t="shared" ca="1" si="537"/>
        <v>l</v>
      </c>
      <c r="H943" s="1">
        <f t="shared" ca="1" si="522"/>
        <v>-12</v>
      </c>
      <c r="I943" s="54">
        <f t="shared" ca="1" si="538"/>
        <v>-1044</v>
      </c>
      <c r="J943" s="1">
        <f t="shared" ca="1" si="539"/>
        <v>12</v>
      </c>
      <c r="K943" s="1">
        <f ca="1">IF(N938="Win",1,K938+1)</f>
        <v>1</v>
      </c>
      <c r="L943" s="1">
        <f t="shared" si="540"/>
        <v>5</v>
      </c>
      <c r="M943" s="8"/>
      <c r="N943" s="1"/>
      <c r="O943" s="5"/>
      <c r="R943" s="2"/>
    </row>
    <row r="944" spans="2:18" x14ac:dyDescent="0.25">
      <c r="B944" s="26">
        <f t="shared" ca="1" si="513"/>
        <v>29</v>
      </c>
      <c r="C944" s="35">
        <f ca="1">IF(B944="","",VLOOKUP(B944,Tabelle2!$D$1:$E$37,2,0))</f>
        <v>10</v>
      </c>
      <c r="D944" s="33">
        <f t="shared" ca="1" si="521"/>
        <v>10</v>
      </c>
      <c r="E944" s="40">
        <f ca="1">IF(E943=6,1,IF(G943="w",E943+1,E943))</f>
        <v>1</v>
      </c>
      <c r="F944" s="33">
        <f t="shared" ca="1" si="516"/>
        <v>12</v>
      </c>
      <c r="G944" s="29" t="str">
        <f t="shared" ca="1" si="537"/>
        <v>w</v>
      </c>
      <c r="H944" s="1">
        <f t="shared" ca="1" si="522"/>
        <v>132</v>
      </c>
      <c r="I944" s="54">
        <f t="shared" ca="1" si="538"/>
        <v>-912</v>
      </c>
      <c r="J944" s="1">
        <f t="shared" ca="1" si="539"/>
        <v>12</v>
      </c>
      <c r="K944" s="1">
        <f ca="1">IF(N938="Win",1,K938+1)</f>
        <v>1</v>
      </c>
      <c r="L944" s="1">
        <f t="shared" si="540"/>
        <v>6</v>
      </c>
      <c r="M944" s="8"/>
      <c r="N944" s="1"/>
      <c r="O944" s="5"/>
      <c r="R944" s="2"/>
    </row>
    <row r="945" spans="2:18" x14ac:dyDescent="0.25">
      <c r="B945" s="26">
        <f t="shared" ca="1" si="513"/>
        <v>29</v>
      </c>
      <c r="C945" s="35">
        <f ca="1">IF(B945="","",VLOOKUP(B945,Tabelle2!$D$1:$E$37,2,0))</f>
        <v>10</v>
      </c>
      <c r="D945" s="33">
        <f t="shared" ca="1" si="521"/>
        <v>10</v>
      </c>
      <c r="E945" s="40">
        <f ca="1">IF(E944=6,1,IF(G944="w",E944+1,E944))</f>
        <v>2</v>
      </c>
      <c r="F945" s="33">
        <f t="shared" ca="1" si="516"/>
        <v>12</v>
      </c>
      <c r="G945" s="29" t="str">
        <f t="shared" ca="1" si="537"/>
        <v>l</v>
      </c>
      <c r="H945" s="1">
        <f t="shared" ca="1" si="522"/>
        <v>0</v>
      </c>
      <c r="I945" s="54">
        <f t="shared" ca="1" si="538"/>
        <v>-912</v>
      </c>
      <c r="J945" s="1">
        <f t="shared" ca="1" si="539"/>
        <v>12</v>
      </c>
      <c r="K945" s="1">
        <f ca="1">IF(N938="Win",1,K938+1)</f>
        <v>1</v>
      </c>
      <c r="L945" s="1">
        <f t="shared" si="540"/>
        <v>7</v>
      </c>
      <c r="M945" s="8"/>
      <c r="N945" s="1"/>
      <c r="O945" s="5"/>
      <c r="R945" s="2"/>
    </row>
    <row r="946" spans="2:18" x14ac:dyDescent="0.25">
      <c r="B946" s="26">
        <f t="shared" ca="1" si="513"/>
        <v>9</v>
      </c>
      <c r="C946" s="35">
        <f ca="1">IF(B946="","",VLOOKUP(B946,Tabelle2!$D$1:$E$37,2,0))</f>
        <v>3</v>
      </c>
      <c r="D946" s="33">
        <f t="shared" ca="1" si="521"/>
        <v>3</v>
      </c>
      <c r="E946" s="40">
        <f ca="1">IF(E945=6,1,IF(G945="w",E945+1,E945))</f>
        <v>2</v>
      </c>
      <c r="F946" s="33">
        <f t="shared" ca="1" si="516"/>
        <v>12</v>
      </c>
      <c r="G946" s="29" t="str">
        <f t="shared" ca="1" si="537"/>
        <v>l</v>
      </c>
      <c r="H946" s="1">
        <f t="shared" ca="1" si="522"/>
        <v>-12</v>
      </c>
      <c r="I946" s="54">
        <f t="shared" ca="1" si="538"/>
        <v>-924</v>
      </c>
      <c r="J946" s="1">
        <f t="shared" ca="1" si="539"/>
        <v>12</v>
      </c>
      <c r="K946" s="1">
        <f ca="1">IF(N938="Win",1,K938+1)</f>
        <v>1</v>
      </c>
      <c r="L946" s="1">
        <f t="shared" si="540"/>
        <v>8</v>
      </c>
      <c r="M946" s="8"/>
      <c r="N946" s="1"/>
      <c r="O946" s="5"/>
      <c r="R946" s="2"/>
    </row>
    <row r="947" spans="2:18" x14ac:dyDescent="0.25">
      <c r="B947" s="26">
        <f t="shared" ca="1" si="513"/>
        <v>27</v>
      </c>
      <c r="C947" s="35">
        <f ca="1">IF(B947="","",VLOOKUP(B947,Tabelle2!$D$1:$E$37,2,0))</f>
        <v>9</v>
      </c>
      <c r="D947" s="33">
        <f t="shared" ca="1" si="521"/>
        <v>9</v>
      </c>
      <c r="E947" s="40">
        <f ca="1">IF(E946=6,1,IF(G946="w",E946+1,E946))</f>
        <v>2</v>
      </c>
      <c r="F947" s="33">
        <f t="shared" ca="1" si="516"/>
        <v>12</v>
      </c>
      <c r="G947" s="29" t="str">
        <f t="shared" ca="1" si="537"/>
        <v>l</v>
      </c>
      <c r="H947" s="1">
        <f t="shared" ca="1" si="522"/>
        <v>-12</v>
      </c>
      <c r="I947" s="54">
        <f ca="1">H947+I946</f>
        <v>-936</v>
      </c>
      <c r="J947" s="1">
        <f t="shared" ca="1" si="539"/>
        <v>12</v>
      </c>
      <c r="K947" s="1">
        <f ca="1">IF(N938="Win",1,K938+1)</f>
        <v>1</v>
      </c>
      <c r="L947" s="1">
        <f t="shared" si="540"/>
        <v>9</v>
      </c>
      <c r="M947" s="8"/>
      <c r="N947" s="1"/>
      <c r="O947" s="5"/>
      <c r="R947" s="2"/>
    </row>
    <row r="948" spans="2:18" x14ac:dyDescent="0.25">
      <c r="B948" s="26">
        <f t="shared" ca="1" si="513"/>
        <v>28</v>
      </c>
      <c r="C948" s="35">
        <f ca="1">IF(B948="","",VLOOKUP(B948,Tabelle2!$D$1:$E$37,2,0))</f>
        <v>10</v>
      </c>
      <c r="D948" s="33">
        <f t="shared" ca="1" si="521"/>
        <v>10</v>
      </c>
      <c r="E948" s="40">
        <f t="shared" ref="E948:E950" ca="1" si="541">IF(E947=6,1,IF(G947="w",E947+1,E947))</f>
        <v>2</v>
      </c>
      <c r="F948" s="33">
        <f t="shared" ca="1" si="516"/>
        <v>12</v>
      </c>
      <c r="G948" s="29" t="str">
        <f t="shared" ca="1" si="537"/>
        <v>l</v>
      </c>
      <c r="H948" s="1">
        <f t="shared" ca="1" si="522"/>
        <v>-12</v>
      </c>
      <c r="I948" s="54">
        <f t="shared" ref="I948:I950" ca="1" si="542">H948+I947</f>
        <v>-948</v>
      </c>
      <c r="J948" s="1">
        <f t="shared" ca="1" si="539"/>
        <v>12</v>
      </c>
      <c r="K948" s="1">
        <f ca="1">IF(N938="Win",1,K938+1)</f>
        <v>1</v>
      </c>
      <c r="L948" s="1">
        <f t="shared" si="540"/>
        <v>10</v>
      </c>
      <c r="M948" s="8"/>
      <c r="N948" s="1"/>
      <c r="O948" s="5"/>
      <c r="R948" s="2"/>
    </row>
    <row r="949" spans="2:18" ht="15.75" thickBot="1" x14ac:dyDescent="0.3">
      <c r="B949" s="26">
        <f t="shared" ca="1" si="513"/>
        <v>17</v>
      </c>
      <c r="C949" s="36">
        <f ca="1">IF(B949="","",VLOOKUP(B949,Tabelle2!$D$1:$E$37,2,0))</f>
        <v>6</v>
      </c>
      <c r="D949" s="33">
        <f t="shared" ca="1" si="521"/>
        <v>6</v>
      </c>
      <c r="E949" s="41">
        <f t="shared" ca="1" si="541"/>
        <v>2</v>
      </c>
      <c r="F949" s="33">
        <f t="shared" ca="1" si="516"/>
        <v>12</v>
      </c>
      <c r="G949" s="30" t="str">
        <f t="shared" ca="1" si="537"/>
        <v>l</v>
      </c>
      <c r="H949" s="18">
        <f t="shared" ca="1" si="522"/>
        <v>-12</v>
      </c>
      <c r="I949" s="55">
        <f t="shared" ca="1" si="542"/>
        <v>-960</v>
      </c>
      <c r="J949" s="18">
        <f t="shared" ca="1" si="539"/>
        <v>12</v>
      </c>
      <c r="K949" s="18">
        <f ca="1">IF(N938="Win",1,K938+1)</f>
        <v>1</v>
      </c>
      <c r="L949" s="18">
        <f t="shared" si="540"/>
        <v>11</v>
      </c>
      <c r="M949" s="19"/>
      <c r="N949" s="18"/>
      <c r="O949" s="5"/>
      <c r="R949" s="2"/>
    </row>
    <row r="950" spans="2:18" ht="15.75" thickBot="1" x14ac:dyDescent="0.3">
      <c r="B950" s="26">
        <f t="shared" ca="1" si="513"/>
        <v>27</v>
      </c>
      <c r="C950" s="37">
        <f ca="1">IF(B950="","",VLOOKUP(B950,Tabelle2!$D$1:$E$37,2,0))</f>
        <v>9</v>
      </c>
      <c r="D950" s="33">
        <f t="shared" ca="1" si="521"/>
        <v>9</v>
      </c>
      <c r="E950" s="42">
        <f t="shared" ca="1" si="541"/>
        <v>2</v>
      </c>
      <c r="F950" s="33">
        <f t="shared" ca="1" si="516"/>
        <v>12</v>
      </c>
      <c r="G950" s="20" t="str">
        <f t="shared" ca="1" si="537"/>
        <v>l</v>
      </c>
      <c r="H950" s="21">
        <f t="shared" ca="1" si="522"/>
        <v>-12</v>
      </c>
      <c r="I950" s="56">
        <f t="shared" ca="1" si="542"/>
        <v>-972</v>
      </c>
      <c r="J950" s="21">
        <f t="shared" ca="1" si="539"/>
        <v>12</v>
      </c>
      <c r="K950" s="21">
        <f ca="1">IF(N938="Win",1,K938+1)</f>
        <v>1</v>
      </c>
      <c r="L950" s="21">
        <f t="shared" si="540"/>
        <v>12</v>
      </c>
      <c r="M950" s="21">
        <f ca="1">COUNTIF(H939:H950,-1*J939)</f>
        <v>9</v>
      </c>
      <c r="N950" s="22" t="str">
        <f ca="1">IF(M950=12,"Lost","Win")</f>
        <v>Win</v>
      </c>
      <c r="O950" s="5"/>
      <c r="R950" s="2"/>
    </row>
    <row r="951" spans="2:18" x14ac:dyDescent="0.25">
      <c r="B951" s="26">
        <f t="shared" ca="1" si="513"/>
        <v>16</v>
      </c>
      <c r="C951" s="38">
        <f ca="1">IF(B951="","",VLOOKUP(B951,Tabelle2!$D$1:$E$37,2,0))</f>
        <v>6</v>
      </c>
      <c r="D951" s="33">
        <f t="shared" ca="1" si="521"/>
        <v>6</v>
      </c>
      <c r="E951" s="43"/>
      <c r="F951" s="33">
        <f t="shared" ca="1" si="516"/>
        <v>12</v>
      </c>
      <c r="G951" s="31" t="str">
        <f ca="1">IF(C952=D951,"w","l")</f>
        <v>l</v>
      </c>
      <c r="H951" s="14">
        <f t="shared" ca="1" si="522"/>
        <v>-12</v>
      </c>
      <c r="I951" s="57">
        <f ca="1">I950+H951</f>
        <v>-984</v>
      </c>
      <c r="J951" s="14">
        <f ca="1">12*K951</f>
        <v>12</v>
      </c>
      <c r="K951" s="14">
        <f ca="1">IF(N950="Win",1,K950+1)</f>
        <v>1</v>
      </c>
      <c r="L951" s="13">
        <v>1</v>
      </c>
      <c r="M951" s="15"/>
      <c r="N951" s="14"/>
      <c r="O951" s="5"/>
      <c r="R951" s="2"/>
    </row>
    <row r="952" spans="2:18" x14ac:dyDescent="0.25">
      <c r="B952" s="26">
        <f t="shared" ca="1" si="513"/>
        <v>10</v>
      </c>
      <c r="C952" s="35">
        <f ca="1">IF(B952="","",VLOOKUP(B952,Tabelle2!$D$1:$E$37,2,0))</f>
        <v>4</v>
      </c>
      <c r="D952" s="33">
        <f t="shared" ca="1" si="521"/>
        <v>4</v>
      </c>
      <c r="E952" s="40"/>
      <c r="F952" s="33">
        <f t="shared" ca="1" si="516"/>
        <v>12</v>
      </c>
      <c r="G952" s="29" t="str">
        <f t="shared" ref="G952:G962" ca="1" si="543">IF(C953=D952,"w","l")</f>
        <v>l</v>
      </c>
      <c r="H952" s="1">
        <f t="shared" ca="1" si="522"/>
        <v>-12</v>
      </c>
      <c r="I952" s="54">
        <f t="shared" ref="I952:I958" ca="1" si="544">H952+I951</f>
        <v>-996</v>
      </c>
      <c r="J952" s="1">
        <f t="shared" ref="J952:J962" ca="1" si="545">12*K952</f>
        <v>12</v>
      </c>
      <c r="K952" s="1">
        <f ca="1">IF(N950="Win",1,K950+1)</f>
        <v>1</v>
      </c>
      <c r="L952" s="1">
        <f>IF(L951=12,1,L951+1)</f>
        <v>2</v>
      </c>
      <c r="M952" s="8"/>
      <c r="N952" s="1"/>
      <c r="O952" s="5"/>
      <c r="R952" s="2"/>
    </row>
    <row r="953" spans="2:18" x14ac:dyDescent="0.25">
      <c r="B953" s="26">
        <f t="shared" ca="1" si="513"/>
        <v>25</v>
      </c>
      <c r="C953" s="35">
        <f ca="1">IF(B953="","",VLOOKUP(B953,Tabelle2!$D$1:$E$37,2,0))</f>
        <v>9</v>
      </c>
      <c r="D953" s="33">
        <f t="shared" ca="1" si="521"/>
        <v>9</v>
      </c>
      <c r="E953" s="40"/>
      <c r="F953" s="33">
        <f t="shared" ca="1" si="516"/>
        <v>12</v>
      </c>
      <c r="G953" s="29" t="str">
        <f t="shared" ca="1" si="543"/>
        <v>l</v>
      </c>
      <c r="H953" s="1">
        <f t="shared" ca="1" si="522"/>
        <v>-12</v>
      </c>
      <c r="I953" s="54">
        <f t="shared" ca="1" si="544"/>
        <v>-1008</v>
      </c>
      <c r="J953" s="1">
        <f t="shared" ca="1" si="545"/>
        <v>12</v>
      </c>
      <c r="K953" s="1">
        <f ca="1">IF(N950="Win",1,K950+1)</f>
        <v>1</v>
      </c>
      <c r="L953" s="1">
        <f t="shared" ref="L953:L962" si="546">IF(L952=12,1,L952+1)</f>
        <v>3</v>
      </c>
      <c r="M953" s="8"/>
      <c r="N953" s="1"/>
      <c r="O953" s="5"/>
      <c r="R953" s="2"/>
    </row>
    <row r="954" spans="2:18" x14ac:dyDescent="0.25">
      <c r="B954" s="26">
        <f t="shared" ca="1" si="513"/>
        <v>16</v>
      </c>
      <c r="C954" s="35">
        <f ca="1">IF(B954="","",VLOOKUP(B954,Tabelle2!$D$1:$E$37,2,0))</f>
        <v>6</v>
      </c>
      <c r="D954" s="33">
        <f t="shared" ca="1" si="521"/>
        <v>6</v>
      </c>
      <c r="E954" s="40">
        <v>1</v>
      </c>
      <c r="F954" s="33">
        <f t="shared" ca="1" si="516"/>
        <v>12</v>
      </c>
      <c r="G954" s="29" t="str">
        <f t="shared" ca="1" si="543"/>
        <v>l</v>
      </c>
      <c r="H954" s="1">
        <f t="shared" ca="1" si="522"/>
        <v>-12</v>
      </c>
      <c r="I954" s="54">
        <f t="shared" ca="1" si="544"/>
        <v>-1020</v>
      </c>
      <c r="J954" s="1">
        <f t="shared" ca="1" si="545"/>
        <v>12</v>
      </c>
      <c r="K954" s="1">
        <f ca="1">IF(N950="Win",1,K950+1)</f>
        <v>1</v>
      </c>
      <c r="L954" s="1">
        <f t="shared" si="546"/>
        <v>4</v>
      </c>
      <c r="M954" s="8"/>
      <c r="N954" s="1"/>
      <c r="O954" s="6"/>
      <c r="R954" s="2"/>
    </row>
    <row r="955" spans="2:18" x14ac:dyDescent="0.25">
      <c r="B955" s="26">
        <f t="shared" ca="1" si="513"/>
        <v>15</v>
      </c>
      <c r="C955" s="35">
        <f ca="1">IF(B955="","",VLOOKUP(B955,Tabelle2!$D$1:$E$37,2,0))</f>
        <v>5</v>
      </c>
      <c r="D955" s="33">
        <f t="shared" ca="1" si="521"/>
        <v>5</v>
      </c>
      <c r="E955" s="40">
        <f ca="1">IF(E954=6,1,IF(G954="w",E954+1,E954))</f>
        <v>1</v>
      </c>
      <c r="F955" s="33">
        <f t="shared" ca="1" si="516"/>
        <v>12</v>
      </c>
      <c r="G955" s="29" t="str">
        <f t="shared" ca="1" si="543"/>
        <v>l</v>
      </c>
      <c r="H955" s="1">
        <f t="shared" ca="1" si="522"/>
        <v>-12</v>
      </c>
      <c r="I955" s="54">
        <f t="shared" ca="1" si="544"/>
        <v>-1032</v>
      </c>
      <c r="J955" s="1">
        <f t="shared" ca="1" si="545"/>
        <v>12</v>
      </c>
      <c r="K955" s="1">
        <f ca="1">IF(N950="Win",1,K950+1)</f>
        <v>1</v>
      </c>
      <c r="L955" s="1">
        <f t="shared" si="546"/>
        <v>5</v>
      </c>
      <c r="M955" s="8"/>
      <c r="N955" s="1"/>
      <c r="O955" s="5"/>
      <c r="R955" s="2"/>
    </row>
    <row r="956" spans="2:18" x14ac:dyDescent="0.25">
      <c r="B956" s="26">
        <f t="shared" ca="1" si="513"/>
        <v>0</v>
      </c>
      <c r="C956" s="35">
        <f ca="1">IF(B956="","",VLOOKUP(B956,Tabelle2!$D$1:$E$37,2,0))</f>
        <v>0</v>
      </c>
      <c r="D956" s="33">
        <f t="shared" ca="1" si="521"/>
        <v>0</v>
      </c>
      <c r="E956" s="40">
        <f ca="1">IF(E955=6,1,IF(G955="w",E955+1,E955))</f>
        <v>1</v>
      </c>
      <c r="F956" s="33">
        <f t="shared" ca="1" si="516"/>
        <v>12</v>
      </c>
      <c r="G956" s="29" t="str">
        <f t="shared" ca="1" si="543"/>
        <v>l</v>
      </c>
      <c r="H956" s="1">
        <f t="shared" ca="1" si="522"/>
        <v>-12</v>
      </c>
      <c r="I956" s="54">
        <f t="shared" ca="1" si="544"/>
        <v>-1044</v>
      </c>
      <c r="J956" s="1">
        <f t="shared" ca="1" si="545"/>
        <v>12</v>
      </c>
      <c r="K956" s="1">
        <f ca="1">IF(N950="Win",1,K950+1)</f>
        <v>1</v>
      </c>
      <c r="L956" s="1">
        <f t="shared" si="546"/>
        <v>6</v>
      </c>
      <c r="M956" s="8"/>
      <c r="N956" s="1"/>
      <c r="O956" s="5"/>
      <c r="R956" s="2"/>
    </row>
    <row r="957" spans="2:18" x14ac:dyDescent="0.25">
      <c r="B957" s="26">
        <f t="shared" ca="1" si="513"/>
        <v>34</v>
      </c>
      <c r="C957" s="35">
        <f ca="1">IF(B957="","",VLOOKUP(B957,Tabelle2!$D$1:$E$37,2,0))</f>
        <v>12</v>
      </c>
      <c r="D957" s="33">
        <f t="shared" ca="1" si="521"/>
        <v>12</v>
      </c>
      <c r="E957" s="40">
        <f ca="1">IF(E956=6,1,IF(G956="w",E956+1,E956))</f>
        <v>1</v>
      </c>
      <c r="F957" s="33">
        <f t="shared" ca="1" si="516"/>
        <v>12</v>
      </c>
      <c r="G957" s="29" t="str">
        <f t="shared" ca="1" si="543"/>
        <v>l</v>
      </c>
      <c r="H957" s="1">
        <f t="shared" ca="1" si="522"/>
        <v>-12</v>
      </c>
      <c r="I957" s="54">
        <f t="shared" ca="1" si="544"/>
        <v>-1056</v>
      </c>
      <c r="J957" s="1">
        <f t="shared" ca="1" si="545"/>
        <v>12</v>
      </c>
      <c r="K957" s="1">
        <f ca="1">IF(N950="Win",1,K950+1)</f>
        <v>1</v>
      </c>
      <c r="L957" s="1">
        <f t="shared" si="546"/>
        <v>7</v>
      </c>
      <c r="M957" s="8"/>
      <c r="N957" s="1"/>
      <c r="O957" s="5"/>
      <c r="R957" s="2"/>
    </row>
    <row r="958" spans="2:18" x14ac:dyDescent="0.25">
      <c r="B958" s="26">
        <f t="shared" ca="1" si="513"/>
        <v>5</v>
      </c>
      <c r="C958" s="35">
        <f ca="1">IF(B958="","",VLOOKUP(B958,Tabelle2!$D$1:$E$37,2,0))</f>
        <v>2</v>
      </c>
      <c r="D958" s="33">
        <f t="shared" ca="1" si="521"/>
        <v>2</v>
      </c>
      <c r="E958" s="40">
        <f ca="1">IF(E957=6,1,IF(G957="w",E957+1,E957))</f>
        <v>1</v>
      </c>
      <c r="F958" s="33">
        <f t="shared" ca="1" si="516"/>
        <v>12</v>
      </c>
      <c r="G958" s="29" t="str">
        <f t="shared" ca="1" si="543"/>
        <v>l</v>
      </c>
      <c r="H958" s="1">
        <f t="shared" ca="1" si="522"/>
        <v>-12</v>
      </c>
      <c r="I958" s="54">
        <f t="shared" ca="1" si="544"/>
        <v>-1068</v>
      </c>
      <c r="J958" s="1">
        <f t="shared" ca="1" si="545"/>
        <v>12</v>
      </c>
      <c r="K958" s="1">
        <f ca="1">IF(N950="Win",1,K950+1)</f>
        <v>1</v>
      </c>
      <c r="L958" s="1">
        <f t="shared" si="546"/>
        <v>8</v>
      </c>
      <c r="M958" s="8"/>
      <c r="N958" s="1"/>
      <c r="O958" s="5"/>
      <c r="R958" s="2"/>
    </row>
    <row r="959" spans="2:18" x14ac:dyDescent="0.25">
      <c r="B959" s="26">
        <f t="shared" ca="1" si="513"/>
        <v>7</v>
      </c>
      <c r="C959" s="35">
        <f ca="1">IF(B959="","",VLOOKUP(B959,Tabelle2!$D$1:$E$37,2,0))</f>
        <v>3</v>
      </c>
      <c r="D959" s="33">
        <f t="shared" ca="1" si="521"/>
        <v>3</v>
      </c>
      <c r="E959" s="40">
        <f ca="1">IF(E958=6,1,IF(G958="w",E958+1,E958))</f>
        <v>1</v>
      </c>
      <c r="F959" s="33">
        <f t="shared" ca="1" si="516"/>
        <v>12</v>
      </c>
      <c r="G959" s="29" t="str">
        <f t="shared" ca="1" si="543"/>
        <v>l</v>
      </c>
      <c r="H959" s="1">
        <f t="shared" ca="1" si="522"/>
        <v>-12</v>
      </c>
      <c r="I959" s="54">
        <f ca="1">H959+I958</f>
        <v>-1080</v>
      </c>
      <c r="J959" s="1">
        <f t="shared" ca="1" si="545"/>
        <v>12</v>
      </c>
      <c r="K959" s="1">
        <f ca="1">IF(N950="Win",1,K950+1)</f>
        <v>1</v>
      </c>
      <c r="L959" s="1">
        <f t="shared" si="546"/>
        <v>9</v>
      </c>
      <c r="M959" s="8"/>
      <c r="N959" s="1"/>
      <c r="O959" s="5"/>
      <c r="R959" s="2"/>
    </row>
    <row r="960" spans="2:18" x14ac:dyDescent="0.25">
      <c r="B960" s="26">
        <f t="shared" ca="1" si="513"/>
        <v>30</v>
      </c>
      <c r="C960" s="35">
        <f ca="1">IF(B960="","",VLOOKUP(B960,Tabelle2!$D$1:$E$37,2,0))</f>
        <v>10</v>
      </c>
      <c r="D960" s="33">
        <f t="shared" ca="1" si="521"/>
        <v>10</v>
      </c>
      <c r="E960" s="40">
        <f t="shared" ref="E960:E962" ca="1" si="547">IF(E959=6,1,IF(G959="w",E959+1,E959))</f>
        <v>1</v>
      </c>
      <c r="F960" s="33">
        <f t="shared" ca="1" si="516"/>
        <v>12</v>
      </c>
      <c r="G960" s="29" t="str">
        <f t="shared" ca="1" si="543"/>
        <v>l</v>
      </c>
      <c r="H960" s="1">
        <f t="shared" ca="1" si="522"/>
        <v>-12</v>
      </c>
      <c r="I960" s="54">
        <f t="shared" ref="I960:I962" ca="1" si="548">H960+I959</f>
        <v>-1092</v>
      </c>
      <c r="J960" s="1">
        <f t="shared" ca="1" si="545"/>
        <v>12</v>
      </c>
      <c r="K960" s="1">
        <f ca="1">IF(N950="Win",1,K950+1)</f>
        <v>1</v>
      </c>
      <c r="L960" s="1">
        <f t="shared" si="546"/>
        <v>10</v>
      </c>
      <c r="M960" s="8"/>
      <c r="N960" s="1"/>
      <c r="O960" s="5"/>
      <c r="R960" s="2"/>
    </row>
    <row r="961" spans="2:18" ht="15.75" thickBot="1" x14ac:dyDescent="0.3">
      <c r="B961" s="26">
        <f t="shared" ca="1" si="513"/>
        <v>16</v>
      </c>
      <c r="C961" s="36">
        <f ca="1">IF(B961="","",VLOOKUP(B961,Tabelle2!$D$1:$E$37,2,0))</f>
        <v>6</v>
      </c>
      <c r="D961" s="33">
        <f t="shared" ca="1" si="521"/>
        <v>6</v>
      </c>
      <c r="E961" s="41">
        <f t="shared" ca="1" si="547"/>
        <v>1</v>
      </c>
      <c r="F961" s="33">
        <f t="shared" ca="1" si="516"/>
        <v>12</v>
      </c>
      <c r="G961" s="30" t="str">
        <f t="shared" ca="1" si="543"/>
        <v>l</v>
      </c>
      <c r="H961" s="18">
        <f t="shared" ca="1" si="522"/>
        <v>-12</v>
      </c>
      <c r="I961" s="55">
        <f t="shared" ca="1" si="548"/>
        <v>-1104</v>
      </c>
      <c r="J961" s="18">
        <f t="shared" ca="1" si="545"/>
        <v>12</v>
      </c>
      <c r="K961" s="18">
        <f ca="1">IF(N950="Win",1,K950+1)</f>
        <v>1</v>
      </c>
      <c r="L961" s="18">
        <f t="shared" si="546"/>
        <v>11</v>
      </c>
      <c r="M961" s="19"/>
      <c r="N961" s="18"/>
      <c r="O961" s="5"/>
      <c r="R961" s="2"/>
    </row>
    <row r="962" spans="2:18" ht="15.75" thickBot="1" x14ac:dyDescent="0.3">
      <c r="B962" s="26">
        <f t="shared" ca="1" si="513"/>
        <v>1</v>
      </c>
      <c r="C962" s="37">
        <f ca="1">IF(B962="","",VLOOKUP(B962,Tabelle2!$D$1:$E$37,2,0))</f>
        <v>1</v>
      </c>
      <c r="D962" s="33">
        <f t="shared" ca="1" si="521"/>
        <v>1</v>
      </c>
      <c r="E962" s="42">
        <f t="shared" ca="1" si="547"/>
        <v>1</v>
      </c>
      <c r="F962" s="33">
        <f t="shared" ca="1" si="516"/>
        <v>12</v>
      </c>
      <c r="G962" s="20" t="str">
        <f t="shared" ca="1" si="543"/>
        <v>l</v>
      </c>
      <c r="H962" s="21">
        <f t="shared" ca="1" si="522"/>
        <v>-12</v>
      </c>
      <c r="I962" s="56">
        <f t="shared" ca="1" si="548"/>
        <v>-1116</v>
      </c>
      <c r="J962" s="21">
        <f t="shared" ca="1" si="545"/>
        <v>12</v>
      </c>
      <c r="K962" s="21">
        <f ca="1">IF(N950="Win",1,K950+1)</f>
        <v>1</v>
      </c>
      <c r="L962" s="21">
        <f t="shared" si="546"/>
        <v>12</v>
      </c>
      <c r="M962" s="21">
        <f ca="1">COUNTIF(H951:H962,-1*J951)</f>
        <v>12</v>
      </c>
      <c r="N962" s="22" t="str">
        <f ca="1">IF(M962=12,"Lost","Win")</f>
        <v>Lost</v>
      </c>
      <c r="O962" s="5"/>
      <c r="R962" s="2"/>
    </row>
    <row r="963" spans="2:18" x14ac:dyDescent="0.25">
      <c r="B963" s="26">
        <f t="shared" ca="1" si="513"/>
        <v>16</v>
      </c>
      <c r="C963" s="38">
        <f ca="1">IF(B963="","",VLOOKUP(B963,Tabelle2!$D$1:$E$37,2,0))</f>
        <v>6</v>
      </c>
      <c r="D963" s="33">
        <f t="shared" ca="1" si="521"/>
        <v>6</v>
      </c>
      <c r="E963" s="43"/>
      <c r="F963" s="33">
        <f t="shared" ca="1" si="516"/>
        <v>24</v>
      </c>
      <c r="G963" s="31" t="str">
        <f ca="1">IF(C964=D963,"w","l")</f>
        <v>l</v>
      </c>
      <c r="H963" s="14">
        <f t="shared" ca="1" si="522"/>
        <v>-24</v>
      </c>
      <c r="I963" s="57">
        <f ca="1">I962+H963</f>
        <v>-1140</v>
      </c>
      <c r="J963" s="14">
        <f ca="1">12*K963</f>
        <v>24</v>
      </c>
      <c r="K963" s="14">
        <f ca="1">IF(N962="Win",1,K962+1)</f>
        <v>2</v>
      </c>
      <c r="L963" s="13">
        <v>1</v>
      </c>
      <c r="M963" s="15"/>
      <c r="N963" s="14"/>
      <c r="O963" s="5"/>
      <c r="R963" s="2"/>
    </row>
    <row r="964" spans="2:18" x14ac:dyDescent="0.25">
      <c r="B964" s="26">
        <f t="shared" ref="B964:B1027" ca="1" si="549">RANDBETWEEN(0,36)</f>
        <v>12</v>
      </c>
      <c r="C964" s="35">
        <f ca="1">IF(B964="","",VLOOKUP(B964,Tabelle2!$D$1:$E$37,2,0))</f>
        <v>4</v>
      </c>
      <c r="D964" s="33">
        <f t="shared" ca="1" si="521"/>
        <v>4</v>
      </c>
      <c r="E964" s="40"/>
      <c r="F964" s="33">
        <f t="shared" ca="1" si="516"/>
        <v>24</v>
      </c>
      <c r="G964" s="29" t="str">
        <f t="shared" ref="G964:G974" ca="1" si="550">IF(C965=D964,"w","l")</f>
        <v>l</v>
      </c>
      <c r="H964" s="1">
        <f t="shared" ca="1" si="522"/>
        <v>-24</v>
      </c>
      <c r="I964" s="54">
        <f t="shared" ref="I964:I970" ca="1" si="551">H964+I963</f>
        <v>-1164</v>
      </c>
      <c r="J964" s="1">
        <f t="shared" ref="J964:J974" ca="1" si="552">12*K964</f>
        <v>24</v>
      </c>
      <c r="K964" s="1">
        <f ca="1">IF(N962="Win",1,K962+1)</f>
        <v>2</v>
      </c>
      <c r="L964" s="1">
        <f>IF(L963=12,1,L963+1)</f>
        <v>2</v>
      </c>
      <c r="M964" s="8"/>
      <c r="N964" s="1"/>
      <c r="O964" s="5"/>
      <c r="R964" s="2"/>
    </row>
    <row r="965" spans="2:18" x14ac:dyDescent="0.25">
      <c r="B965" s="26">
        <f t="shared" ca="1" si="549"/>
        <v>17</v>
      </c>
      <c r="C965" s="35">
        <f ca="1">IF(B965="","",VLOOKUP(B965,Tabelle2!$D$1:$E$37,2,0))</f>
        <v>6</v>
      </c>
      <c r="D965" s="33">
        <f t="shared" ca="1" si="521"/>
        <v>6</v>
      </c>
      <c r="E965" s="40"/>
      <c r="F965" s="33">
        <f t="shared" ref="F965:F1028" ca="1" si="553">J965</f>
        <v>24</v>
      </c>
      <c r="G965" s="29" t="str">
        <f t="shared" ca="1" si="550"/>
        <v>l</v>
      </c>
      <c r="H965" s="1">
        <f t="shared" ca="1" si="522"/>
        <v>-24</v>
      </c>
      <c r="I965" s="54">
        <f t="shared" ca="1" si="551"/>
        <v>-1188</v>
      </c>
      <c r="J965" s="1">
        <f t="shared" ca="1" si="552"/>
        <v>24</v>
      </c>
      <c r="K965" s="1">
        <f ca="1">IF(N962="Win",1,K962+1)</f>
        <v>2</v>
      </c>
      <c r="L965" s="1">
        <f t="shared" ref="L965:L974" si="554">IF(L964=12,1,L964+1)</f>
        <v>3</v>
      </c>
      <c r="M965" s="8"/>
      <c r="N965" s="1"/>
      <c r="O965" s="5"/>
      <c r="R965" s="2"/>
    </row>
    <row r="966" spans="2:18" x14ac:dyDescent="0.25">
      <c r="B966" s="26">
        <f t="shared" ca="1" si="549"/>
        <v>15</v>
      </c>
      <c r="C966" s="35">
        <f ca="1">IF(B966="","",VLOOKUP(B966,Tabelle2!$D$1:$E$37,2,0))</f>
        <v>5</v>
      </c>
      <c r="D966" s="33">
        <f t="shared" ca="1" si="521"/>
        <v>5</v>
      </c>
      <c r="E966" s="40">
        <v>1</v>
      </c>
      <c r="F966" s="33">
        <f t="shared" ca="1" si="553"/>
        <v>24</v>
      </c>
      <c r="G966" s="29" t="str">
        <f t="shared" ca="1" si="550"/>
        <v>l</v>
      </c>
      <c r="H966" s="1">
        <f t="shared" ca="1" si="522"/>
        <v>-24</v>
      </c>
      <c r="I966" s="54">
        <f t="shared" ca="1" si="551"/>
        <v>-1212</v>
      </c>
      <c r="J966" s="1">
        <f t="shared" ca="1" si="552"/>
        <v>24</v>
      </c>
      <c r="K966" s="1">
        <f ca="1">IF(N962="Win",1,K962+1)</f>
        <v>2</v>
      </c>
      <c r="L966" s="1">
        <f t="shared" si="554"/>
        <v>4</v>
      </c>
      <c r="M966" s="8"/>
      <c r="N966" s="1"/>
      <c r="O966" s="6"/>
      <c r="R966" s="2"/>
    </row>
    <row r="967" spans="2:18" x14ac:dyDescent="0.25">
      <c r="B967" s="26">
        <f t="shared" ca="1" si="549"/>
        <v>27</v>
      </c>
      <c r="C967" s="35">
        <f ca="1">IF(B967="","",VLOOKUP(B967,Tabelle2!$D$1:$E$37,2,0))</f>
        <v>9</v>
      </c>
      <c r="D967" s="33">
        <f t="shared" ca="1" si="521"/>
        <v>9</v>
      </c>
      <c r="E967" s="40">
        <f ca="1">IF(E966=6,1,IF(G966="w",E966+1,E966))</f>
        <v>1</v>
      </c>
      <c r="F967" s="33">
        <f t="shared" ca="1" si="553"/>
        <v>24</v>
      </c>
      <c r="G967" s="29" t="str">
        <f t="shared" ca="1" si="550"/>
        <v>l</v>
      </c>
      <c r="H967" s="1">
        <f t="shared" ca="1" si="522"/>
        <v>-24</v>
      </c>
      <c r="I967" s="54">
        <f t="shared" ca="1" si="551"/>
        <v>-1236</v>
      </c>
      <c r="J967" s="1">
        <f t="shared" ca="1" si="552"/>
        <v>24</v>
      </c>
      <c r="K967" s="1">
        <f ca="1">IF(N962="Win",1,K962+1)</f>
        <v>2</v>
      </c>
      <c r="L967" s="1">
        <f t="shared" si="554"/>
        <v>5</v>
      </c>
      <c r="M967" s="8"/>
      <c r="N967" s="1"/>
      <c r="O967" s="5"/>
      <c r="R967" s="2"/>
    </row>
    <row r="968" spans="2:18" x14ac:dyDescent="0.25">
      <c r="B968" s="26">
        <f t="shared" ca="1" si="549"/>
        <v>5</v>
      </c>
      <c r="C968" s="35">
        <f ca="1">IF(B968="","",VLOOKUP(B968,Tabelle2!$D$1:$E$37,2,0))</f>
        <v>2</v>
      </c>
      <c r="D968" s="33">
        <f t="shared" ca="1" si="521"/>
        <v>2</v>
      </c>
      <c r="E968" s="40">
        <f ca="1">IF(E967=6,1,IF(G967="w",E967+1,E967))</f>
        <v>1</v>
      </c>
      <c r="F968" s="33">
        <f t="shared" ca="1" si="553"/>
        <v>24</v>
      </c>
      <c r="G968" s="29" t="str">
        <f t="shared" ca="1" si="550"/>
        <v>l</v>
      </c>
      <c r="H968" s="1">
        <f t="shared" ca="1" si="522"/>
        <v>-24</v>
      </c>
      <c r="I968" s="54">
        <f t="shared" ca="1" si="551"/>
        <v>-1260</v>
      </c>
      <c r="J968" s="1">
        <f t="shared" ca="1" si="552"/>
        <v>24</v>
      </c>
      <c r="K968" s="1">
        <f ca="1">IF(N962="Win",1,K962+1)</f>
        <v>2</v>
      </c>
      <c r="L968" s="1">
        <f t="shared" si="554"/>
        <v>6</v>
      </c>
      <c r="M968" s="8"/>
      <c r="N968" s="1"/>
      <c r="O968" s="5"/>
      <c r="R968" s="2"/>
    </row>
    <row r="969" spans="2:18" x14ac:dyDescent="0.25">
      <c r="B969" s="26">
        <f t="shared" ca="1" si="549"/>
        <v>33</v>
      </c>
      <c r="C969" s="35">
        <f ca="1">IF(B969="","",VLOOKUP(B969,Tabelle2!$D$1:$E$37,2,0))</f>
        <v>11</v>
      </c>
      <c r="D969" s="33">
        <f t="shared" ca="1" si="521"/>
        <v>11</v>
      </c>
      <c r="E969" s="40">
        <f ca="1">IF(E968=6,1,IF(G968="w",E968+1,E968))</f>
        <v>1</v>
      </c>
      <c r="F969" s="33">
        <f t="shared" ca="1" si="553"/>
        <v>24</v>
      </c>
      <c r="G969" s="29" t="str">
        <f t="shared" ca="1" si="550"/>
        <v>l</v>
      </c>
      <c r="H969" s="1">
        <f t="shared" ca="1" si="522"/>
        <v>-24</v>
      </c>
      <c r="I969" s="54">
        <f t="shared" ca="1" si="551"/>
        <v>-1284</v>
      </c>
      <c r="J969" s="1">
        <f t="shared" ca="1" si="552"/>
        <v>24</v>
      </c>
      <c r="K969" s="1">
        <f ca="1">IF(N962="Win",1,K962+1)</f>
        <v>2</v>
      </c>
      <c r="L969" s="1">
        <f t="shared" si="554"/>
        <v>7</v>
      </c>
      <c r="M969" s="8"/>
      <c r="N969" s="1"/>
      <c r="O969" s="5"/>
      <c r="R969" s="2"/>
    </row>
    <row r="970" spans="2:18" x14ac:dyDescent="0.25">
      <c r="B970" s="26">
        <f t="shared" ca="1" si="549"/>
        <v>10</v>
      </c>
      <c r="C970" s="35">
        <f ca="1">IF(B970="","",VLOOKUP(B970,Tabelle2!$D$1:$E$37,2,0))</f>
        <v>4</v>
      </c>
      <c r="D970" s="33">
        <f t="shared" ca="1" si="521"/>
        <v>4</v>
      </c>
      <c r="E970" s="40">
        <f ca="1">IF(E969=6,1,IF(G969="w",E969+1,E969))</f>
        <v>1</v>
      </c>
      <c r="F970" s="33">
        <f t="shared" ca="1" si="553"/>
        <v>24</v>
      </c>
      <c r="G970" s="29" t="str">
        <f t="shared" ca="1" si="550"/>
        <v>l</v>
      </c>
      <c r="H970" s="1">
        <f t="shared" ca="1" si="522"/>
        <v>-24</v>
      </c>
      <c r="I970" s="54">
        <f t="shared" ca="1" si="551"/>
        <v>-1308</v>
      </c>
      <c r="J970" s="1">
        <f t="shared" ca="1" si="552"/>
        <v>24</v>
      </c>
      <c r="K970" s="1">
        <f ca="1">IF(N962="Win",1,K962+1)</f>
        <v>2</v>
      </c>
      <c r="L970" s="1">
        <f t="shared" si="554"/>
        <v>8</v>
      </c>
      <c r="M970" s="8"/>
      <c r="N970" s="1"/>
      <c r="O970" s="5"/>
      <c r="R970" s="2"/>
    </row>
    <row r="971" spans="2:18" x14ac:dyDescent="0.25">
      <c r="B971" s="26">
        <f t="shared" ca="1" si="549"/>
        <v>13</v>
      </c>
      <c r="C971" s="35">
        <f ca="1">IF(B971="","",VLOOKUP(B971,Tabelle2!$D$1:$E$37,2,0))</f>
        <v>5</v>
      </c>
      <c r="D971" s="33">
        <f t="shared" ref="D971:D1034" ca="1" si="555">IF(AND(L970=1,C971="R"),"B",IF(AND(L970=1,C971="B"),"R",C971))</f>
        <v>5</v>
      </c>
      <c r="E971" s="40">
        <f ca="1">IF(E970=6,1,IF(G970="w",E970+1,E970))</f>
        <v>1</v>
      </c>
      <c r="F971" s="33">
        <f t="shared" ca="1" si="553"/>
        <v>24</v>
      </c>
      <c r="G971" s="29" t="str">
        <f t="shared" ca="1" si="550"/>
        <v>l</v>
      </c>
      <c r="H971" s="1">
        <f t="shared" ca="1" si="522"/>
        <v>-24</v>
      </c>
      <c r="I971" s="54">
        <f ca="1">H971+I970</f>
        <v>-1332</v>
      </c>
      <c r="J971" s="1">
        <f t="shared" ca="1" si="552"/>
        <v>24</v>
      </c>
      <c r="K971" s="1">
        <f ca="1">IF(N962="Win",1,K962+1)</f>
        <v>2</v>
      </c>
      <c r="L971" s="1">
        <f t="shared" si="554"/>
        <v>9</v>
      </c>
      <c r="M971" s="8"/>
      <c r="N971" s="1"/>
      <c r="O971" s="5"/>
      <c r="R971" s="2"/>
    </row>
    <row r="972" spans="2:18" x14ac:dyDescent="0.25">
      <c r="B972" s="26">
        <f t="shared" ca="1" si="549"/>
        <v>30</v>
      </c>
      <c r="C972" s="35">
        <f ca="1">IF(B972="","",VLOOKUP(B972,Tabelle2!$D$1:$E$37,2,0))</f>
        <v>10</v>
      </c>
      <c r="D972" s="33">
        <f t="shared" ca="1" si="555"/>
        <v>10</v>
      </c>
      <c r="E972" s="40">
        <f t="shared" ref="E972:E974" ca="1" si="556">IF(E971=6,1,IF(G971="w",E971+1,E971))</f>
        <v>1</v>
      </c>
      <c r="F972" s="33">
        <f t="shared" ca="1" si="553"/>
        <v>24</v>
      </c>
      <c r="G972" s="29" t="str">
        <f t="shared" ca="1" si="550"/>
        <v>l</v>
      </c>
      <c r="H972" s="1">
        <f t="shared" ca="1" si="522"/>
        <v>-24</v>
      </c>
      <c r="I972" s="54">
        <f t="shared" ref="I972:I974" ca="1" si="557">H972+I971</f>
        <v>-1356</v>
      </c>
      <c r="J972" s="1">
        <f t="shared" ca="1" si="552"/>
        <v>24</v>
      </c>
      <c r="K972" s="1">
        <f ca="1">IF(N962="Win",1,K962+1)</f>
        <v>2</v>
      </c>
      <c r="L972" s="1">
        <f t="shared" si="554"/>
        <v>10</v>
      </c>
      <c r="M972" s="8"/>
      <c r="N972" s="1"/>
      <c r="O972" s="5"/>
      <c r="R972" s="2"/>
    </row>
    <row r="973" spans="2:18" ht="15.75" thickBot="1" x14ac:dyDescent="0.3">
      <c r="B973" s="26">
        <f t="shared" ca="1" si="549"/>
        <v>16</v>
      </c>
      <c r="C973" s="36">
        <f ca="1">IF(B973="","",VLOOKUP(B973,Tabelle2!$D$1:$E$37,2,0))</f>
        <v>6</v>
      </c>
      <c r="D973" s="33">
        <f t="shared" ca="1" si="555"/>
        <v>6</v>
      </c>
      <c r="E973" s="41">
        <f t="shared" ca="1" si="556"/>
        <v>1</v>
      </c>
      <c r="F973" s="33">
        <f t="shared" ca="1" si="553"/>
        <v>24</v>
      </c>
      <c r="G973" s="30" t="str">
        <f t="shared" ca="1" si="550"/>
        <v>l</v>
      </c>
      <c r="H973" s="18">
        <f t="shared" ca="1" si="522"/>
        <v>-24</v>
      </c>
      <c r="I973" s="55">
        <f t="shared" ca="1" si="557"/>
        <v>-1380</v>
      </c>
      <c r="J973" s="18">
        <f t="shared" ca="1" si="552"/>
        <v>24</v>
      </c>
      <c r="K973" s="18">
        <f ca="1">IF(N962="Win",1,K962+1)</f>
        <v>2</v>
      </c>
      <c r="L973" s="18">
        <f t="shared" si="554"/>
        <v>11</v>
      </c>
      <c r="M973" s="19"/>
      <c r="N973" s="18"/>
      <c r="O973" s="5"/>
      <c r="R973" s="2"/>
    </row>
    <row r="974" spans="2:18" ht="15.75" thickBot="1" x14ac:dyDescent="0.3">
      <c r="B974" s="26">
        <f t="shared" ca="1" si="549"/>
        <v>8</v>
      </c>
      <c r="C974" s="37">
        <f ca="1">IF(B974="","",VLOOKUP(B974,Tabelle2!$D$1:$E$37,2,0))</f>
        <v>3</v>
      </c>
      <c r="D974" s="33">
        <f t="shared" ca="1" si="555"/>
        <v>3</v>
      </c>
      <c r="E974" s="42">
        <f t="shared" ca="1" si="556"/>
        <v>1</v>
      </c>
      <c r="F974" s="33">
        <f t="shared" ca="1" si="553"/>
        <v>24</v>
      </c>
      <c r="G974" s="20" t="str">
        <f t="shared" ca="1" si="550"/>
        <v>l</v>
      </c>
      <c r="H974" s="21">
        <f t="shared" ref="H974:H1004" ca="1" si="558">IF(AND(G973="w",H973&lt;&gt;0),0,IF(G974="w",12*J974-J974,J974*(-1)))</f>
        <v>-24</v>
      </c>
      <c r="I974" s="56">
        <f t="shared" ca="1" si="557"/>
        <v>-1404</v>
      </c>
      <c r="J974" s="21">
        <f t="shared" ca="1" si="552"/>
        <v>24</v>
      </c>
      <c r="K974" s="21">
        <f ca="1">IF(N962="Win",1,K962+1)</f>
        <v>2</v>
      </c>
      <c r="L974" s="21">
        <f t="shared" si="554"/>
        <v>12</v>
      </c>
      <c r="M974" s="21">
        <f ca="1">COUNTIF(H963:H974,-1*J963)</f>
        <v>12</v>
      </c>
      <c r="N974" s="22" t="str">
        <f ca="1">IF(M974=12,"Lost","Win")</f>
        <v>Lost</v>
      </c>
      <c r="O974" s="5"/>
      <c r="R974" s="2"/>
    </row>
    <row r="975" spans="2:18" x14ac:dyDescent="0.25">
      <c r="B975" s="26">
        <f t="shared" ca="1" si="549"/>
        <v>25</v>
      </c>
      <c r="C975" s="38">
        <f ca="1">IF(B975="","",VLOOKUP(B975,Tabelle2!$D$1:$E$37,2,0))</f>
        <v>9</v>
      </c>
      <c r="D975" s="33">
        <f t="shared" ca="1" si="555"/>
        <v>9</v>
      </c>
      <c r="E975" s="43"/>
      <c r="F975" s="33">
        <f t="shared" ca="1" si="553"/>
        <v>36</v>
      </c>
      <c r="G975" s="31" t="str">
        <f ca="1">IF(C976=D975,"w","l")</f>
        <v>l</v>
      </c>
      <c r="H975" s="14">
        <f t="shared" ca="1" si="558"/>
        <v>-36</v>
      </c>
      <c r="I975" s="57">
        <f ca="1">I974+H975</f>
        <v>-1440</v>
      </c>
      <c r="J975" s="14">
        <f ca="1">12*K975</f>
        <v>36</v>
      </c>
      <c r="K975" s="14">
        <f ca="1">IF(N974="Win",1,K974+1)</f>
        <v>3</v>
      </c>
      <c r="L975" s="13">
        <v>1</v>
      </c>
      <c r="M975" s="15"/>
      <c r="N975" s="14"/>
      <c r="O975" s="5"/>
      <c r="R975" s="2"/>
    </row>
    <row r="976" spans="2:18" x14ac:dyDescent="0.25">
      <c r="B976" s="26">
        <f t="shared" ca="1" si="549"/>
        <v>6</v>
      </c>
      <c r="C976" s="35">
        <f ca="1">IF(B976="","",VLOOKUP(B976,Tabelle2!$D$1:$E$37,2,0))</f>
        <v>2</v>
      </c>
      <c r="D976" s="33">
        <f t="shared" ca="1" si="555"/>
        <v>2</v>
      </c>
      <c r="E976" s="40"/>
      <c r="F976" s="33">
        <f t="shared" ca="1" si="553"/>
        <v>36</v>
      </c>
      <c r="G976" s="29" t="str">
        <f t="shared" ref="G976:G986" ca="1" si="559">IF(C977=D976,"w","l")</f>
        <v>l</v>
      </c>
      <c r="H976" s="1">
        <f t="shared" ca="1" si="558"/>
        <v>-36</v>
      </c>
      <c r="I976" s="54">
        <f t="shared" ref="I976:I982" ca="1" si="560">H976+I975</f>
        <v>-1476</v>
      </c>
      <c r="J976" s="1">
        <f t="shared" ref="J976:J986" ca="1" si="561">12*K976</f>
        <v>36</v>
      </c>
      <c r="K976" s="1">
        <f ca="1">IF(N974="Win",1,K974+1)</f>
        <v>3</v>
      </c>
      <c r="L976" s="1">
        <f>IF(L975=12,1,L975+1)</f>
        <v>2</v>
      </c>
      <c r="M976" s="8"/>
      <c r="N976" s="1"/>
      <c r="O976" s="5"/>
      <c r="R976" s="2"/>
    </row>
    <row r="977" spans="2:18" x14ac:dyDescent="0.25">
      <c r="B977" s="26">
        <f t="shared" ca="1" si="549"/>
        <v>33</v>
      </c>
      <c r="C977" s="35">
        <f ca="1">IF(B977="","",VLOOKUP(B977,Tabelle2!$D$1:$E$37,2,0))</f>
        <v>11</v>
      </c>
      <c r="D977" s="33">
        <f t="shared" ca="1" si="555"/>
        <v>11</v>
      </c>
      <c r="E977" s="40"/>
      <c r="F977" s="33">
        <f t="shared" ca="1" si="553"/>
        <v>36</v>
      </c>
      <c r="G977" s="29" t="str">
        <f t="shared" ca="1" si="559"/>
        <v>l</v>
      </c>
      <c r="H977" s="1">
        <f t="shared" ca="1" si="558"/>
        <v>-36</v>
      </c>
      <c r="I977" s="54">
        <f t="shared" ca="1" si="560"/>
        <v>-1512</v>
      </c>
      <c r="J977" s="1">
        <f t="shared" ca="1" si="561"/>
        <v>36</v>
      </c>
      <c r="K977" s="1">
        <f ca="1">IF(N974="Win",1,K974+1)</f>
        <v>3</v>
      </c>
      <c r="L977" s="1">
        <f t="shared" ref="L977:L986" si="562">IF(L976=12,1,L976+1)</f>
        <v>3</v>
      </c>
      <c r="M977" s="8"/>
      <c r="N977" s="1"/>
      <c r="O977" s="5"/>
      <c r="R977" s="2"/>
    </row>
    <row r="978" spans="2:18" x14ac:dyDescent="0.25">
      <c r="B978" s="26">
        <f t="shared" ca="1" si="549"/>
        <v>6</v>
      </c>
      <c r="C978" s="35">
        <f ca="1">IF(B978="","",VLOOKUP(B978,Tabelle2!$D$1:$E$37,2,0))</f>
        <v>2</v>
      </c>
      <c r="D978" s="33">
        <f t="shared" ca="1" si="555"/>
        <v>2</v>
      </c>
      <c r="E978" s="40">
        <v>1</v>
      </c>
      <c r="F978" s="33">
        <f t="shared" ca="1" si="553"/>
        <v>36</v>
      </c>
      <c r="G978" s="29" t="str">
        <f t="shared" ca="1" si="559"/>
        <v>l</v>
      </c>
      <c r="H978" s="1">
        <f t="shared" ca="1" si="558"/>
        <v>-36</v>
      </c>
      <c r="I978" s="54">
        <f t="shared" ca="1" si="560"/>
        <v>-1548</v>
      </c>
      <c r="J978" s="1">
        <f t="shared" ca="1" si="561"/>
        <v>36</v>
      </c>
      <c r="K978" s="1">
        <f ca="1">IF(N974="Win",1,K974+1)</f>
        <v>3</v>
      </c>
      <c r="L978" s="1">
        <f t="shared" si="562"/>
        <v>4</v>
      </c>
      <c r="M978" s="8"/>
      <c r="N978" s="1"/>
      <c r="O978" s="6"/>
      <c r="R978" s="2"/>
    </row>
    <row r="979" spans="2:18" x14ac:dyDescent="0.25">
      <c r="B979" s="26">
        <f t="shared" ca="1" si="549"/>
        <v>3</v>
      </c>
      <c r="C979" s="35">
        <f ca="1">IF(B979="","",VLOOKUP(B979,Tabelle2!$D$1:$E$37,2,0))</f>
        <v>1</v>
      </c>
      <c r="D979" s="33">
        <f t="shared" ca="1" si="555"/>
        <v>1</v>
      </c>
      <c r="E979" s="40">
        <f ca="1">IF(E978=6,1,IF(G978="w",E978+1,E978))</f>
        <v>1</v>
      </c>
      <c r="F979" s="33">
        <f t="shared" ca="1" si="553"/>
        <v>36</v>
      </c>
      <c r="G979" s="29" t="str">
        <f t="shared" ca="1" si="559"/>
        <v>l</v>
      </c>
      <c r="H979" s="1">
        <f t="shared" ca="1" si="558"/>
        <v>-36</v>
      </c>
      <c r="I979" s="54">
        <f t="shared" ca="1" si="560"/>
        <v>-1584</v>
      </c>
      <c r="J979" s="1">
        <f t="shared" ca="1" si="561"/>
        <v>36</v>
      </c>
      <c r="K979" s="1">
        <f ca="1">IF(N974="Win",1,K974+1)</f>
        <v>3</v>
      </c>
      <c r="L979" s="1">
        <f t="shared" si="562"/>
        <v>5</v>
      </c>
      <c r="M979" s="8"/>
      <c r="N979" s="1"/>
      <c r="O979" s="5"/>
      <c r="R979" s="2"/>
    </row>
    <row r="980" spans="2:18" x14ac:dyDescent="0.25">
      <c r="B980" s="26">
        <f t="shared" ca="1" si="549"/>
        <v>23</v>
      </c>
      <c r="C980" s="35">
        <f ca="1">IF(B980="","",VLOOKUP(B980,Tabelle2!$D$1:$E$37,2,0))</f>
        <v>8</v>
      </c>
      <c r="D980" s="33">
        <f t="shared" ca="1" si="555"/>
        <v>8</v>
      </c>
      <c r="E980" s="40">
        <f ca="1">IF(E979=6,1,IF(G979="w",E979+1,E979))</f>
        <v>1</v>
      </c>
      <c r="F980" s="33">
        <f t="shared" ca="1" si="553"/>
        <v>36</v>
      </c>
      <c r="G980" s="29" t="str">
        <f t="shared" ca="1" si="559"/>
        <v>l</v>
      </c>
      <c r="H980" s="1">
        <f t="shared" ca="1" si="558"/>
        <v>-36</v>
      </c>
      <c r="I980" s="54">
        <f t="shared" ca="1" si="560"/>
        <v>-1620</v>
      </c>
      <c r="J980" s="1">
        <f t="shared" ca="1" si="561"/>
        <v>36</v>
      </c>
      <c r="K980" s="1">
        <f ca="1">IF(N974="Win",1,K974+1)</f>
        <v>3</v>
      </c>
      <c r="L980" s="1">
        <f t="shared" si="562"/>
        <v>6</v>
      </c>
      <c r="M980" s="8"/>
      <c r="N980" s="1"/>
      <c r="O980" s="5"/>
      <c r="R980" s="2"/>
    </row>
    <row r="981" spans="2:18" x14ac:dyDescent="0.25">
      <c r="B981" s="26">
        <f t="shared" ca="1" si="549"/>
        <v>3</v>
      </c>
      <c r="C981" s="35">
        <f ca="1">IF(B981="","",VLOOKUP(B981,Tabelle2!$D$1:$E$37,2,0))</f>
        <v>1</v>
      </c>
      <c r="D981" s="33">
        <f t="shared" ca="1" si="555"/>
        <v>1</v>
      </c>
      <c r="E981" s="40">
        <f ca="1">IF(E980=6,1,IF(G980="w",E980+1,E980))</f>
        <v>1</v>
      </c>
      <c r="F981" s="33">
        <f t="shared" ca="1" si="553"/>
        <v>36</v>
      </c>
      <c r="G981" s="29" t="str">
        <f t="shared" ca="1" si="559"/>
        <v>l</v>
      </c>
      <c r="H981" s="1">
        <f t="shared" ca="1" si="558"/>
        <v>-36</v>
      </c>
      <c r="I981" s="54">
        <f t="shared" ca="1" si="560"/>
        <v>-1656</v>
      </c>
      <c r="J981" s="1">
        <f t="shared" ca="1" si="561"/>
        <v>36</v>
      </c>
      <c r="K981" s="1">
        <f ca="1">IF(N974="Win",1,K974+1)</f>
        <v>3</v>
      </c>
      <c r="L981" s="1">
        <f t="shared" si="562"/>
        <v>7</v>
      </c>
      <c r="M981" s="8"/>
      <c r="N981" s="1"/>
      <c r="O981" s="5"/>
      <c r="R981" s="2"/>
    </row>
    <row r="982" spans="2:18" x14ac:dyDescent="0.25">
      <c r="B982" s="26">
        <f t="shared" ca="1" si="549"/>
        <v>15</v>
      </c>
      <c r="C982" s="35">
        <f ca="1">IF(B982="","",VLOOKUP(B982,Tabelle2!$D$1:$E$37,2,0))</f>
        <v>5</v>
      </c>
      <c r="D982" s="33">
        <f t="shared" ca="1" si="555"/>
        <v>5</v>
      </c>
      <c r="E982" s="40">
        <f ca="1">IF(E981=6,1,IF(G981="w",E981+1,E981))</f>
        <v>1</v>
      </c>
      <c r="F982" s="33">
        <f t="shared" ca="1" si="553"/>
        <v>36</v>
      </c>
      <c r="G982" s="29" t="str">
        <f t="shared" ca="1" si="559"/>
        <v>l</v>
      </c>
      <c r="H982" s="1">
        <f t="shared" ca="1" si="558"/>
        <v>-36</v>
      </c>
      <c r="I982" s="54">
        <f t="shared" ca="1" si="560"/>
        <v>-1692</v>
      </c>
      <c r="J982" s="1">
        <f t="shared" ca="1" si="561"/>
        <v>36</v>
      </c>
      <c r="K982" s="1">
        <f ca="1">IF(N974="Win",1,K974+1)</f>
        <v>3</v>
      </c>
      <c r="L982" s="1">
        <f t="shared" si="562"/>
        <v>8</v>
      </c>
      <c r="M982" s="8"/>
      <c r="N982" s="1"/>
      <c r="O982" s="5"/>
      <c r="R982" s="2"/>
    </row>
    <row r="983" spans="2:18" x14ac:dyDescent="0.25">
      <c r="B983" s="26">
        <f t="shared" ca="1" si="549"/>
        <v>0</v>
      </c>
      <c r="C983" s="35">
        <f ca="1">IF(B983="","",VLOOKUP(B983,Tabelle2!$D$1:$E$37,2,0))</f>
        <v>0</v>
      </c>
      <c r="D983" s="33">
        <f t="shared" ca="1" si="555"/>
        <v>0</v>
      </c>
      <c r="E983" s="40">
        <f ca="1">IF(E982=6,1,IF(G982="w",E982+1,E982))</f>
        <v>1</v>
      </c>
      <c r="F983" s="33">
        <f t="shared" ca="1" si="553"/>
        <v>36</v>
      </c>
      <c r="G983" s="29" t="str">
        <f t="shared" ca="1" si="559"/>
        <v>l</v>
      </c>
      <c r="H983" s="1">
        <f t="shared" ca="1" si="558"/>
        <v>-36</v>
      </c>
      <c r="I983" s="54">
        <f ca="1">H983+I982</f>
        <v>-1728</v>
      </c>
      <c r="J983" s="1">
        <f t="shared" ca="1" si="561"/>
        <v>36</v>
      </c>
      <c r="K983" s="1">
        <f ca="1">IF(N974="Win",1,K974+1)</f>
        <v>3</v>
      </c>
      <c r="L983" s="1">
        <f t="shared" si="562"/>
        <v>9</v>
      </c>
      <c r="M983" s="8"/>
      <c r="N983" s="1"/>
      <c r="O983" s="5"/>
      <c r="R983" s="2"/>
    </row>
    <row r="984" spans="2:18" x14ac:dyDescent="0.25">
      <c r="B984" s="26">
        <f t="shared" ca="1" si="549"/>
        <v>3</v>
      </c>
      <c r="C984" s="35">
        <f ca="1">IF(B984="","",VLOOKUP(B984,Tabelle2!$D$1:$E$37,2,0))</f>
        <v>1</v>
      </c>
      <c r="D984" s="33">
        <f t="shared" ca="1" si="555"/>
        <v>1</v>
      </c>
      <c r="E984" s="40">
        <f t="shared" ref="E984:E986" ca="1" si="563">IF(E983=6,1,IF(G983="w",E983+1,E983))</f>
        <v>1</v>
      </c>
      <c r="F984" s="33">
        <f t="shared" ca="1" si="553"/>
        <v>36</v>
      </c>
      <c r="G984" s="29" t="str">
        <f t="shared" ca="1" si="559"/>
        <v>l</v>
      </c>
      <c r="H984" s="1">
        <f t="shared" ca="1" si="558"/>
        <v>-36</v>
      </c>
      <c r="I984" s="54">
        <f t="shared" ref="I984:I986" ca="1" si="564">H984+I983</f>
        <v>-1764</v>
      </c>
      <c r="J984" s="1">
        <f t="shared" ca="1" si="561"/>
        <v>36</v>
      </c>
      <c r="K984" s="1">
        <f ca="1">IF(N974="Win",1,K974+1)</f>
        <v>3</v>
      </c>
      <c r="L984" s="1">
        <f t="shared" si="562"/>
        <v>10</v>
      </c>
      <c r="M984" s="8"/>
      <c r="N984" s="1"/>
      <c r="O984" s="5"/>
      <c r="R984" s="2"/>
    </row>
    <row r="985" spans="2:18" ht="15.75" thickBot="1" x14ac:dyDescent="0.3">
      <c r="B985" s="26">
        <f t="shared" ca="1" si="549"/>
        <v>36</v>
      </c>
      <c r="C985" s="36">
        <f ca="1">IF(B985="","",VLOOKUP(B985,Tabelle2!$D$1:$E$37,2,0))</f>
        <v>12</v>
      </c>
      <c r="D985" s="33">
        <f t="shared" ca="1" si="555"/>
        <v>12</v>
      </c>
      <c r="E985" s="41">
        <f t="shared" ca="1" si="563"/>
        <v>1</v>
      </c>
      <c r="F985" s="33">
        <f t="shared" ca="1" si="553"/>
        <v>36</v>
      </c>
      <c r="G985" s="30" t="str">
        <f t="shared" ca="1" si="559"/>
        <v>l</v>
      </c>
      <c r="H985" s="18">
        <f t="shared" ca="1" si="558"/>
        <v>-36</v>
      </c>
      <c r="I985" s="55">
        <f t="shared" ca="1" si="564"/>
        <v>-1800</v>
      </c>
      <c r="J985" s="18">
        <f t="shared" ca="1" si="561"/>
        <v>36</v>
      </c>
      <c r="K985" s="18">
        <f ca="1">IF(N974="Win",1,K974+1)</f>
        <v>3</v>
      </c>
      <c r="L985" s="18">
        <f t="shared" si="562"/>
        <v>11</v>
      </c>
      <c r="M985" s="19"/>
      <c r="N985" s="18"/>
      <c r="O985" s="5"/>
      <c r="R985" s="2"/>
    </row>
    <row r="986" spans="2:18" ht="15.75" thickBot="1" x14ac:dyDescent="0.3">
      <c r="B986" s="26">
        <f t="shared" ca="1" si="549"/>
        <v>11</v>
      </c>
      <c r="C986" s="37">
        <f ca="1">IF(B986="","",VLOOKUP(B986,Tabelle2!$D$1:$E$37,2,0))</f>
        <v>4</v>
      </c>
      <c r="D986" s="33">
        <f t="shared" ca="1" si="555"/>
        <v>4</v>
      </c>
      <c r="E986" s="42">
        <f t="shared" ca="1" si="563"/>
        <v>1</v>
      </c>
      <c r="F986" s="33">
        <f t="shared" ca="1" si="553"/>
        <v>36</v>
      </c>
      <c r="G986" s="20" t="str">
        <f t="shared" ca="1" si="559"/>
        <v>l</v>
      </c>
      <c r="H986" s="21">
        <f t="shared" ca="1" si="558"/>
        <v>-36</v>
      </c>
      <c r="I986" s="56">
        <f t="shared" ca="1" si="564"/>
        <v>-1836</v>
      </c>
      <c r="J986" s="21">
        <f t="shared" ca="1" si="561"/>
        <v>36</v>
      </c>
      <c r="K986" s="21">
        <f ca="1">IF(N974="Win",1,K974+1)</f>
        <v>3</v>
      </c>
      <c r="L986" s="21">
        <f t="shared" si="562"/>
        <v>12</v>
      </c>
      <c r="M986" s="21">
        <f ca="1">COUNTIF(H975:H986,-1*J975)</f>
        <v>12</v>
      </c>
      <c r="N986" s="22" t="str">
        <f ca="1">IF(M986=12,"Lost","Win")</f>
        <v>Lost</v>
      </c>
      <c r="O986" s="5"/>
      <c r="R986" s="2"/>
    </row>
    <row r="987" spans="2:18" x14ac:dyDescent="0.25">
      <c r="B987" s="26">
        <f t="shared" ca="1" si="549"/>
        <v>31</v>
      </c>
      <c r="C987" s="38">
        <f ca="1">IF(B987="","",VLOOKUP(B987,Tabelle2!$D$1:$E$37,2,0))</f>
        <v>11</v>
      </c>
      <c r="D987" s="33">
        <f t="shared" ca="1" si="555"/>
        <v>11</v>
      </c>
      <c r="E987" s="43"/>
      <c r="F987" s="33">
        <f t="shared" ca="1" si="553"/>
        <v>48</v>
      </c>
      <c r="G987" s="31" t="str">
        <f ca="1">IF(C988=D987,"w","l")</f>
        <v>l</v>
      </c>
      <c r="H987" s="14">
        <f t="shared" ca="1" si="558"/>
        <v>-48</v>
      </c>
      <c r="I987" s="57">
        <f ca="1">I986+H987</f>
        <v>-1884</v>
      </c>
      <c r="J987" s="14">
        <f ca="1">12*K987</f>
        <v>48</v>
      </c>
      <c r="K987" s="14">
        <f ca="1">IF(N986="Win",1,K986+1)</f>
        <v>4</v>
      </c>
      <c r="L987" s="13">
        <v>1</v>
      </c>
      <c r="M987" s="15"/>
      <c r="N987" s="14"/>
      <c r="O987" s="5"/>
      <c r="R987" s="2"/>
    </row>
    <row r="988" spans="2:18" x14ac:dyDescent="0.25">
      <c r="B988" s="26">
        <f t="shared" ca="1" si="549"/>
        <v>14</v>
      </c>
      <c r="C988" s="35">
        <f ca="1">IF(B988="","",VLOOKUP(B988,Tabelle2!$D$1:$E$37,2,0))</f>
        <v>5</v>
      </c>
      <c r="D988" s="33">
        <f t="shared" ca="1" si="555"/>
        <v>5</v>
      </c>
      <c r="E988" s="40"/>
      <c r="F988" s="33">
        <f t="shared" ca="1" si="553"/>
        <v>48</v>
      </c>
      <c r="G988" s="29" t="str">
        <f t="shared" ref="G988:G998" ca="1" si="565">IF(C989=D988,"w","l")</f>
        <v>l</v>
      </c>
      <c r="H988" s="1">
        <f t="shared" ca="1" si="558"/>
        <v>-48</v>
      </c>
      <c r="I988" s="54">
        <f t="shared" ref="I988:I994" ca="1" si="566">H988+I987</f>
        <v>-1932</v>
      </c>
      <c r="J988" s="1">
        <f t="shared" ref="J988:J998" ca="1" si="567">12*K988</f>
        <v>48</v>
      </c>
      <c r="K988" s="1">
        <f ca="1">IF(N986="Win",1,K986+1)</f>
        <v>4</v>
      </c>
      <c r="L988" s="1">
        <f>IF(L987=12,1,L987+1)</f>
        <v>2</v>
      </c>
      <c r="M988" s="8"/>
      <c r="N988" s="1"/>
      <c r="O988" s="5"/>
      <c r="R988" s="2"/>
    </row>
    <row r="989" spans="2:18" x14ac:dyDescent="0.25">
      <c r="B989" s="26">
        <f t="shared" ca="1" si="549"/>
        <v>36</v>
      </c>
      <c r="C989" s="35">
        <f ca="1">IF(B989="","",VLOOKUP(B989,Tabelle2!$D$1:$E$37,2,0))</f>
        <v>12</v>
      </c>
      <c r="D989" s="33">
        <f t="shared" ca="1" si="555"/>
        <v>12</v>
      </c>
      <c r="E989" s="40"/>
      <c r="F989" s="33">
        <f t="shared" ca="1" si="553"/>
        <v>48</v>
      </c>
      <c r="G989" s="29" t="str">
        <f t="shared" ca="1" si="565"/>
        <v>l</v>
      </c>
      <c r="H989" s="1">
        <f t="shared" ca="1" si="558"/>
        <v>-48</v>
      </c>
      <c r="I989" s="54">
        <f t="shared" ca="1" si="566"/>
        <v>-1980</v>
      </c>
      <c r="J989" s="1">
        <f t="shared" ca="1" si="567"/>
        <v>48</v>
      </c>
      <c r="K989" s="1">
        <f ca="1">IF(N986="Win",1,K986+1)</f>
        <v>4</v>
      </c>
      <c r="L989" s="1">
        <f t="shared" ref="L989:L998" si="568">IF(L988=12,1,L988+1)</f>
        <v>3</v>
      </c>
      <c r="M989" s="8"/>
      <c r="N989" s="1"/>
      <c r="O989" s="5"/>
      <c r="R989" s="2"/>
    </row>
    <row r="990" spans="2:18" x14ac:dyDescent="0.25">
      <c r="B990" s="26">
        <f t="shared" ca="1" si="549"/>
        <v>24</v>
      </c>
      <c r="C990" s="35">
        <f ca="1">IF(B990="","",VLOOKUP(B990,Tabelle2!$D$1:$E$37,2,0))</f>
        <v>8</v>
      </c>
      <c r="D990" s="33">
        <f t="shared" ca="1" si="555"/>
        <v>8</v>
      </c>
      <c r="E990" s="40">
        <v>1</v>
      </c>
      <c r="F990" s="33">
        <f t="shared" ca="1" si="553"/>
        <v>48</v>
      </c>
      <c r="G990" s="29" t="str">
        <f t="shared" ca="1" si="565"/>
        <v>l</v>
      </c>
      <c r="H990" s="1">
        <f t="shared" ca="1" si="558"/>
        <v>-48</v>
      </c>
      <c r="I990" s="54">
        <f t="shared" ca="1" si="566"/>
        <v>-2028</v>
      </c>
      <c r="J990" s="1">
        <f t="shared" ca="1" si="567"/>
        <v>48</v>
      </c>
      <c r="K990" s="1">
        <f ca="1">IF(N986="Win",1,K986+1)</f>
        <v>4</v>
      </c>
      <c r="L990" s="1">
        <f t="shared" si="568"/>
        <v>4</v>
      </c>
      <c r="M990" s="8"/>
      <c r="N990" s="1"/>
      <c r="O990" s="6"/>
      <c r="R990" s="2"/>
    </row>
    <row r="991" spans="2:18" x14ac:dyDescent="0.25">
      <c r="B991" s="26">
        <f t="shared" ca="1" si="549"/>
        <v>36</v>
      </c>
      <c r="C991" s="35">
        <f ca="1">IF(B991="","",VLOOKUP(B991,Tabelle2!$D$1:$E$37,2,0))</f>
        <v>12</v>
      </c>
      <c r="D991" s="33">
        <f t="shared" ca="1" si="555"/>
        <v>12</v>
      </c>
      <c r="E991" s="40">
        <f ca="1">IF(E990=6,1,IF(G990="w",E990+1,E990))</f>
        <v>1</v>
      </c>
      <c r="F991" s="33">
        <f t="shared" ca="1" si="553"/>
        <v>48</v>
      </c>
      <c r="G991" s="29" t="str">
        <f t="shared" ca="1" si="565"/>
        <v>l</v>
      </c>
      <c r="H991" s="1">
        <f t="shared" ca="1" si="558"/>
        <v>-48</v>
      </c>
      <c r="I991" s="54">
        <f t="shared" ca="1" si="566"/>
        <v>-2076</v>
      </c>
      <c r="J991" s="1">
        <f t="shared" ca="1" si="567"/>
        <v>48</v>
      </c>
      <c r="K991" s="1">
        <f ca="1">IF(N986="Win",1,K986+1)</f>
        <v>4</v>
      </c>
      <c r="L991" s="1">
        <f t="shared" si="568"/>
        <v>5</v>
      </c>
      <c r="M991" s="8"/>
      <c r="N991" s="1"/>
      <c r="O991" s="5"/>
      <c r="R991" s="2"/>
    </row>
    <row r="992" spans="2:18" x14ac:dyDescent="0.25">
      <c r="B992" s="26">
        <f t="shared" ca="1" si="549"/>
        <v>31</v>
      </c>
      <c r="C992" s="35">
        <f ca="1">IF(B992="","",VLOOKUP(B992,Tabelle2!$D$1:$E$37,2,0))</f>
        <v>11</v>
      </c>
      <c r="D992" s="33">
        <f t="shared" ca="1" si="555"/>
        <v>11</v>
      </c>
      <c r="E992" s="40">
        <f ca="1">IF(E991=6,1,IF(G991="w",E991+1,E991))</f>
        <v>1</v>
      </c>
      <c r="F992" s="33">
        <f t="shared" ca="1" si="553"/>
        <v>48</v>
      </c>
      <c r="G992" s="29" t="str">
        <f t="shared" ca="1" si="565"/>
        <v>l</v>
      </c>
      <c r="H992" s="1">
        <f t="shared" ca="1" si="558"/>
        <v>-48</v>
      </c>
      <c r="I992" s="54">
        <f t="shared" ca="1" si="566"/>
        <v>-2124</v>
      </c>
      <c r="J992" s="1">
        <f t="shared" ca="1" si="567"/>
        <v>48</v>
      </c>
      <c r="K992" s="1">
        <f ca="1">IF(N986="Win",1,K986+1)</f>
        <v>4</v>
      </c>
      <c r="L992" s="1">
        <f t="shared" si="568"/>
        <v>6</v>
      </c>
      <c r="M992" s="8"/>
      <c r="N992" s="1"/>
      <c r="O992" s="5"/>
      <c r="R992" s="2"/>
    </row>
    <row r="993" spans="2:18" x14ac:dyDescent="0.25">
      <c r="B993" s="26">
        <f t="shared" ca="1" si="549"/>
        <v>25</v>
      </c>
      <c r="C993" s="35">
        <f ca="1">IF(B993="","",VLOOKUP(B993,Tabelle2!$D$1:$E$37,2,0))</f>
        <v>9</v>
      </c>
      <c r="D993" s="33">
        <f t="shared" ca="1" si="555"/>
        <v>9</v>
      </c>
      <c r="E993" s="40">
        <f ca="1">IF(E992=6,1,IF(G992="w",E992+1,E992))</f>
        <v>1</v>
      </c>
      <c r="F993" s="33">
        <f t="shared" ca="1" si="553"/>
        <v>48</v>
      </c>
      <c r="G993" s="29" t="str">
        <f t="shared" ca="1" si="565"/>
        <v>l</v>
      </c>
      <c r="H993" s="1">
        <f t="shared" ca="1" si="558"/>
        <v>-48</v>
      </c>
      <c r="I993" s="54">
        <f t="shared" ca="1" si="566"/>
        <v>-2172</v>
      </c>
      <c r="J993" s="1">
        <f t="shared" ca="1" si="567"/>
        <v>48</v>
      </c>
      <c r="K993" s="1">
        <f ca="1">IF(N986="Win",1,K986+1)</f>
        <v>4</v>
      </c>
      <c r="L993" s="1">
        <f t="shared" si="568"/>
        <v>7</v>
      </c>
      <c r="M993" s="8"/>
      <c r="N993" s="1"/>
      <c r="O993" s="5"/>
      <c r="R993" s="2"/>
    </row>
    <row r="994" spans="2:18" x14ac:dyDescent="0.25">
      <c r="B994" s="26">
        <f t="shared" ca="1" si="549"/>
        <v>13</v>
      </c>
      <c r="C994" s="35">
        <f ca="1">IF(B994="","",VLOOKUP(B994,Tabelle2!$D$1:$E$37,2,0))</f>
        <v>5</v>
      </c>
      <c r="D994" s="33">
        <f t="shared" ca="1" si="555"/>
        <v>5</v>
      </c>
      <c r="E994" s="40">
        <f ca="1">IF(E993=6,1,IF(G993="w",E993+1,E993))</f>
        <v>1</v>
      </c>
      <c r="F994" s="33">
        <f t="shared" ca="1" si="553"/>
        <v>48</v>
      </c>
      <c r="G994" s="29" t="str">
        <f t="shared" ca="1" si="565"/>
        <v>l</v>
      </c>
      <c r="H994" s="1">
        <f t="shared" ca="1" si="558"/>
        <v>-48</v>
      </c>
      <c r="I994" s="54">
        <f t="shared" ca="1" si="566"/>
        <v>-2220</v>
      </c>
      <c r="J994" s="1">
        <f t="shared" ca="1" si="567"/>
        <v>48</v>
      </c>
      <c r="K994" s="1">
        <f ca="1">IF(N986="Win",1,K986+1)</f>
        <v>4</v>
      </c>
      <c r="L994" s="1">
        <f t="shared" si="568"/>
        <v>8</v>
      </c>
      <c r="M994" s="8"/>
      <c r="N994" s="1"/>
      <c r="O994" s="5"/>
      <c r="R994" s="2"/>
    </row>
    <row r="995" spans="2:18" x14ac:dyDescent="0.25">
      <c r="B995" s="26">
        <f t="shared" ca="1" si="549"/>
        <v>1</v>
      </c>
      <c r="C995" s="35">
        <f ca="1">IF(B995="","",VLOOKUP(B995,Tabelle2!$D$1:$E$37,2,0))</f>
        <v>1</v>
      </c>
      <c r="D995" s="33">
        <f t="shared" ca="1" si="555"/>
        <v>1</v>
      </c>
      <c r="E995" s="40">
        <f ca="1">IF(E994=6,1,IF(G994="w",E994+1,E994))</f>
        <v>1</v>
      </c>
      <c r="F995" s="33">
        <f t="shared" ca="1" si="553"/>
        <v>48</v>
      </c>
      <c r="G995" s="29" t="str">
        <f t="shared" ca="1" si="565"/>
        <v>l</v>
      </c>
      <c r="H995" s="1">
        <f t="shared" ca="1" si="558"/>
        <v>-48</v>
      </c>
      <c r="I995" s="54">
        <f ca="1">H995+I994</f>
        <v>-2268</v>
      </c>
      <c r="J995" s="1">
        <f t="shared" ca="1" si="567"/>
        <v>48</v>
      </c>
      <c r="K995" s="1">
        <f ca="1">IF(N986="Win",1,K986+1)</f>
        <v>4</v>
      </c>
      <c r="L995" s="1">
        <f t="shared" si="568"/>
        <v>9</v>
      </c>
      <c r="M995" s="8"/>
      <c r="N995" s="1"/>
      <c r="O995" s="5"/>
      <c r="R995" s="2"/>
    </row>
    <row r="996" spans="2:18" x14ac:dyDescent="0.25">
      <c r="B996" s="26">
        <f t="shared" ca="1" si="549"/>
        <v>25</v>
      </c>
      <c r="C996" s="35">
        <f ca="1">IF(B996="","",VLOOKUP(B996,Tabelle2!$D$1:$E$37,2,0))</f>
        <v>9</v>
      </c>
      <c r="D996" s="33">
        <f t="shared" ca="1" si="555"/>
        <v>9</v>
      </c>
      <c r="E996" s="40">
        <f t="shared" ref="E996:E998" ca="1" si="569">IF(E995=6,1,IF(G995="w",E995+1,E995))</f>
        <v>1</v>
      </c>
      <c r="F996" s="33">
        <f t="shared" ca="1" si="553"/>
        <v>48</v>
      </c>
      <c r="G996" s="29" t="str">
        <f t="shared" ca="1" si="565"/>
        <v>l</v>
      </c>
      <c r="H996" s="1">
        <f t="shared" ca="1" si="558"/>
        <v>-48</v>
      </c>
      <c r="I996" s="54">
        <f t="shared" ref="I996:I998" ca="1" si="570">H996+I995</f>
        <v>-2316</v>
      </c>
      <c r="J996" s="1">
        <f t="shared" ca="1" si="567"/>
        <v>48</v>
      </c>
      <c r="K996" s="1">
        <f ca="1">IF(N986="Win",1,K986+1)</f>
        <v>4</v>
      </c>
      <c r="L996" s="1">
        <f t="shared" si="568"/>
        <v>10</v>
      </c>
      <c r="M996" s="8"/>
      <c r="N996" s="1"/>
      <c r="O996" s="5"/>
      <c r="R996" s="2"/>
    </row>
    <row r="997" spans="2:18" ht="15.75" thickBot="1" x14ac:dyDescent="0.3">
      <c r="B997" s="26">
        <f t="shared" ca="1" si="549"/>
        <v>4</v>
      </c>
      <c r="C997" s="36">
        <f ca="1">IF(B997="","",VLOOKUP(B997,Tabelle2!$D$1:$E$37,2,0))</f>
        <v>2</v>
      </c>
      <c r="D997" s="33">
        <f t="shared" ca="1" si="555"/>
        <v>2</v>
      </c>
      <c r="E997" s="41">
        <f t="shared" ca="1" si="569"/>
        <v>1</v>
      </c>
      <c r="F997" s="33">
        <f t="shared" ca="1" si="553"/>
        <v>48</v>
      </c>
      <c r="G997" s="30" t="str">
        <f t="shared" ca="1" si="565"/>
        <v>l</v>
      </c>
      <c r="H997" s="18">
        <f t="shared" ca="1" si="558"/>
        <v>-48</v>
      </c>
      <c r="I997" s="55">
        <f t="shared" ca="1" si="570"/>
        <v>-2364</v>
      </c>
      <c r="J997" s="18">
        <f t="shared" ca="1" si="567"/>
        <v>48</v>
      </c>
      <c r="K997" s="18">
        <f ca="1">IF(N986="Win",1,K986+1)</f>
        <v>4</v>
      </c>
      <c r="L997" s="18">
        <f t="shared" si="568"/>
        <v>11</v>
      </c>
      <c r="M997" s="19"/>
      <c r="N997" s="18"/>
      <c r="O997" s="5"/>
      <c r="R997" s="2"/>
    </row>
    <row r="998" spans="2:18" ht="15.75" thickBot="1" x14ac:dyDescent="0.3">
      <c r="B998" s="26">
        <f t="shared" ca="1" si="549"/>
        <v>20</v>
      </c>
      <c r="C998" s="37">
        <f ca="1">IF(B998="","",VLOOKUP(B998,Tabelle2!$D$1:$E$37,2,0))</f>
        <v>7</v>
      </c>
      <c r="D998" s="33">
        <f t="shared" ca="1" si="555"/>
        <v>7</v>
      </c>
      <c r="E998" s="42">
        <f t="shared" ca="1" si="569"/>
        <v>1</v>
      </c>
      <c r="F998" s="33">
        <f t="shared" ca="1" si="553"/>
        <v>48</v>
      </c>
      <c r="G998" s="20" t="str">
        <f t="shared" ca="1" si="565"/>
        <v>w</v>
      </c>
      <c r="H998" s="21">
        <f t="shared" ca="1" si="558"/>
        <v>528</v>
      </c>
      <c r="I998" s="56">
        <f t="shared" ca="1" si="570"/>
        <v>-1836</v>
      </c>
      <c r="J998" s="21">
        <f t="shared" ca="1" si="567"/>
        <v>48</v>
      </c>
      <c r="K998" s="21">
        <f ca="1">IF(N986="Win",1,K986+1)</f>
        <v>4</v>
      </c>
      <c r="L998" s="21">
        <f t="shared" si="568"/>
        <v>12</v>
      </c>
      <c r="M998" s="21">
        <f ca="1">COUNTIF(H987:H998,-1*J987)</f>
        <v>11</v>
      </c>
      <c r="N998" s="22" t="str">
        <f ca="1">IF(M998=12,"Lost","Win")</f>
        <v>Win</v>
      </c>
      <c r="O998" s="5"/>
      <c r="R998" s="2"/>
    </row>
    <row r="999" spans="2:18" x14ac:dyDescent="0.25">
      <c r="B999" s="26">
        <f t="shared" ca="1" si="549"/>
        <v>19</v>
      </c>
      <c r="C999" s="38">
        <f ca="1">IF(B999="","",VLOOKUP(B999,Tabelle2!$D$1:$E$37,2,0))</f>
        <v>7</v>
      </c>
      <c r="D999" s="33">
        <f t="shared" ca="1" si="555"/>
        <v>7</v>
      </c>
      <c r="E999" s="43"/>
      <c r="F999" s="33">
        <f t="shared" ca="1" si="553"/>
        <v>12</v>
      </c>
      <c r="G999" s="31" t="str">
        <f ca="1">IF(C1000=D999,"w","l")</f>
        <v>l</v>
      </c>
      <c r="H999" s="14">
        <f t="shared" ca="1" si="558"/>
        <v>0</v>
      </c>
      <c r="I999" s="57">
        <f ca="1">I998+H999</f>
        <v>-1836</v>
      </c>
      <c r="J999" s="14">
        <f ca="1">12*K999</f>
        <v>12</v>
      </c>
      <c r="K999" s="14">
        <f ca="1">IF(N998="Win",1,K998+1)</f>
        <v>1</v>
      </c>
      <c r="L999" s="13">
        <v>1</v>
      </c>
      <c r="M999" s="15"/>
      <c r="N999" s="14"/>
      <c r="O999" s="5"/>
      <c r="R999" s="2"/>
    </row>
    <row r="1000" spans="2:18" x14ac:dyDescent="0.25">
      <c r="B1000" s="26">
        <f t="shared" ca="1" si="549"/>
        <v>28</v>
      </c>
      <c r="C1000" s="35">
        <f ca="1">IF(B1000="","",VLOOKUP(B1000,Tabelle2!$D$1:$E$37,2,0))</f>
        <v>10</v>
      </c>
      <c r="D1000" s="33">
        <f t="shared" ca="1" si="555"/>
        <v>10</v>
      </c>
      <c r="E1000" s="40"/>
      <c r="F1000" s="33">
        <f t="shared" ca="1" si="553"/>
        <v>12</v>
      </c>
      <c r="G1000" s="29" t="str">
        <f t="shared" ref="G1000:G1010" ca="1" si="571">IF(C1001=D1000,"w","l")</f>
        <v>l</v>
      </c>
      <c r="H1000" s="1">
        <f t="shared" ca="1" si="558"/>
        <v>-12</v>
      </c>
      <c r="I1000" s="54">
        <f t="shared" ref="I1000:I1006" ca="1" si="572">H1000+I999</f>
        <v>-1848</v>
      </c>
      <c r="J1000" s="1">
        <f t="shared" ref="J1000:J1010" ca="1" si="573">12*K1000</f>
        <v>12</v>
      </c>
      <c r="K1000" s="1">
        <f ca="1">IF(N998="Win",1,K998+1)</f>
        <v>1</v>
      </c>
      <c r="L1000" s="1">
        <f>IF(L999=12,1,L999+1)</f>
        <v>2</v>
      </c>
      <c r="M1000" s="8"/>
      <c r="N1000" s="1"/>
      <c r="O1000" s="5"/>
      <c r="R1000" s="2"/>
    </row>
    <row r="1001" spans="2:18" x14ac:dyDescent="0.25">
      <c r="B1001" s="26">
        <f t="shared" ca="1" si="549"/>
        <v>7</v>
      </c>
      <c r="C1001" s="35">
        <f ca="1">IF(B1001="","",VLOOKUP(B1001,Tabelle2!$D$1:$E$37,2,0))</f>
        <v>3</v>
      </c>
      <c r="D1001" s="33">
        <f t="shared" ca="1" si="555"/>
        <v>3</v>
      </c>
      <c r="E1001" s="40"/>
      <c r="F1001" s="33">
        <f t="shared" ca="1" si="553"/>
        <v>12</v>
      </c>
      <c r="G1001" s="29" t="str">
        <f t="shared" ca="1" si="571"/>
        <v>l</v>
      </c>
      <c r="H1001" s="1">
        <f t="shared" ca="1" si="558"/>
        <v>-12</v>
      </c>
      <c r="I1001" s="54">
        <f t="shared" ca="1" si="572"/>
        <v>-1860</v>
      </c>
      <c r="J1001" s="1">
        <f t="shared" ca="1" si="573"/>
        <v>12</v>
      </c>
      <c r="K1001" s="1">
        <f ca="1">IF(N998="Win",1,K998+1)</f>
        <v>1</v>
      </c>
      <c r="L1001" s="1">
        <f t="shared" ref="L1001:L1010" si="574">IF(L1000=12,1,L1000+1)</f>
        <v>3</v>
      </c>
      <c r="M1001" s="8"/>
      <c r="N1001" s="1"/>
      <c r="O1001" s="5"/>
      <c r="R1001" s="2"/>
    </row>
    <row r="1002" spans="2:18" x14ac:dyDescent="0.25">
      <c r="B1002" s="26">
        <f t="shared" ca="1" si="549"/>
        <v>0</v>
      </c>
      <c r="C1002" s="35">
        <f ca="1">IF(B1002="","",VLOOKUP(B1002,Tabelle2!$D$1:$E$37,2,0))</f>
        <v>0</v>
      </c>
      <c r="D1002" s="33">
        <f t="shared" ca="1" si="555"/>
        <v>0</v>
      </c>
      <c r="E1002" s="40">
        <v>1</v>
      </c>
      <c r="F1002" s="33">
        <f t="shared" ca="1" si="553"/>
        <v>12</v>
      </c>
      <c r="G1002" s="29" t="str">
        <f t="shared" ca="1" si="571"/>
        <v>l</v>
      </c>
      <c r="H1002" s="1">
        <f t="shared" ca="1" si="558"/>
        <v>-12</v>
      </c>
      <c r="I1002" s="54">
        <f t="shared" ca="1" si="572"/>
        <v>-1872</v>
      </c>
      <c r="J1002" s="1">
        <f t="shared" ca="1" si="573"/>
        <v>12</v>
      </c>
      <c r="K1002" s="1">
        <f ca="1">IF(N998="Win",1,K998+1)</f>
        <v>1</v>
      </c>
      <c r="L1002" s="1">
        <f t="shared" si="574"/>
        <v>4</v>
      </c>
      <c r="M1002" s="8"/>
      <c r="N1002" s="1"/>
      <c r="O1002" s="6"/>
      <c r="R1002" s="2"/>
    </row>
    <row r="1003" spans="2:18" x14ac:dyDescent="0.25">
      <c r="B1003" s="26">
        <f t="shared" ca="1" si="549"/>
        <v>17</v>
      </c>
      <c r="C1003" s="35">
        <f ca="1">IF(B1003="","",VLOOKUP(B1003,Tabelle2!$D$1:$E$37,2,0))</f>
        <v>6</v>
      </c>
      <c r="D1003" s="33">
        <f t="shared" ca="1" si="555"/>
        <v>6</v>
      </c>
      <c r="E1003" s="40">
        <f ca="1">IF(E1002=6,1,IF(G1002="w",E1002+1,E1002))</f>
        <v>1</v>
      </c>
      <c r="F1003" s="33">
        <f t="shared" ca="1" si="553"/>
        <v>12</v>
      </c>
      <c r="G1003" s="29" t="str">
        <f t="shared" ca="1" si="571"/>
        <v>l</v>
      </c>
      <c r="H1003" s="1">
        <f t="shared" ca="1" si="558"/>
        <v>-12</v>
      </c>
      <c r="I1003" s="54">
        <f t="shared" ca="1" si="572"/>
        <v>-1884</v>
      </c>
      <c r="J1003" s="1">
        <f t="shared" ca="1" si="573"/>
        <v>12</v>
      </c>
      <c r="K1003" s="1">
        <f ca="1">IF(N998="Win",1,K998+1)</f>
        <v>1</v>
      </c>
      <c r="L1003" s="1">
        <f t="shared" si="574"/>
        <v>5</v>
      </c>
      <c r="M1003" s="8"/>
      <c r="N1003" s="1"/>
      <c r="O1003" s="5"/>
      <c r="R1003" s="2"/>
    </row>
    <row r="1004" spans="2:18" x14ac:dyDescent="0.25">
      <c r="B1004" s="26">
        <f t="shared" ca="1" si="549"/>
        <v>14</v>
      </c>
      <c r="C1004" s="35">
        <f ca="1">IF(B1004="","",VLOOKUP(B1004,Tabelle2!$D$1:$E$37,2,0))</f>
        <v>5</v>
      </c>
      <c r="D1004" s="33">
        <f t="shared" ca="1" si="555"/>
        <v>5</v>
      </c>
      <c r="E1004" s="40">
        <f ca="1">IF(E1003=6,1,IF(G1003="w",E1003+1,E1003))</f>
        <v>1</v>
      </c>
      <c r="F1004" s="33">
        <f t="shared" ca="1" si="553"/>
        <v>12</v>
      </c>
      <c r="G1004" s="29" t="str">
        <f t="shared" ca="1" si="571"/>
        <v>l</v>
      </c>
      <c r="H1004" s="1">
        <f t="shared" ca="1" si="558"/>
        <v>-12</v>
      </c>
      <c r="I1004" s="54">
        <f t="shared" ca="1" si="572"/>
        <v>-1896</v>
      </c>
      <c r="J1004" s="1">
        <f t="shared" ca="1" si="573"/>
        <v>12</v>
      </c>
      <c r="K1004" s="1">
        <f ca="1">IF(N998="Win",1,K998+1)</f>
        <v>1</v>
      </c>
      <c r="L1004" s="1">
        <f t="shared" si="574"/>
        <v>6</v>
      </c>
      <c r="M1004" s="8"/>
      <c r="N1004" s="1"/>
      <c r="O1004" s="5"/>
      <c r="R1004" s="2"/>
    </row>
    <row r="1005" spans="2:18" x14ac:dyDescent="0.25">
      <c r="B1005" s="26">
        <f t="shared" ca="1" si="549"/>
        <v>25</v>
      </c>
      <c r="C1005" s="35">
        <f ca="1">IF(B1005="","",VLOOKUP(B1005,Tabelle2!$D$1:$E$37,2,0))</f>
        <v>9</v>
      </c>
      <c r="D1005" s="33">
        <f t="shared" ca="1" si="555"/>
        <v>9</v>
      </c>
      <c r="E1005" s="40">
        <f ca="1">IF(E1004=6,1,IF(G1004="w",E1004+1,E1004))</f>
        <v>1</v>
      </c>
      <c r="F1005" s="33">
        <f t="shared" ca="1" si="553"/>
        <v>12</v>
      </c>
      <c r="G1005" s="29" t="str">
        <f t="shared" ca="1" si="571"/>
        <v>l</v>
      </c>
      <c r="H1005" s="1">
        <f ca="1">IF(AND(G1004="w",H1004&lt;&gt;0),0,IF(G1005="w",12*J1005-J1005,J1005*(-1)))</f>
        <v>-12</v>
      </c>
      <c r="I1005" s="54">
        <f t="shared" ca="1" si="572"/>
        <v>-1908</v>
      </c>
      <c r="J1005" s="1">
        <f t="shared" ca="1" si="573"/>
        <v>12</v>
      </c>
      <c r="K1005" s="1">
        <f ca="1">IF(N998="Win",1,K998+1)</f>
        <v>1</v>
      </c>
      <c r="L1005" s="1">
        <f t="shared" si="574"/>
        <v>7</v>
      </c>
      <c r="M1005" s="8"/>
      <c r="N1005" s="1"/>
      <c r="O1005" s="5"/>
      <c r="R1005" s="2"/>
    </row>
    <row r="1006" spans="2:18" x14ac:dyDescent="0.25">
      <c r="B1006" s="26">
        <f t="shared" ca="1" si="549"/>
        <v>7</v>
      </c>
      <c r="C1006" s="35">
        <f ca="1">IF(B1006="","",VLOOKUP(B1006,Tabelle2!$D$1:$E$37,2,0))</f>
        <v>3</v>
      </c>
      <c r="D1006" s="33">
        <f t="shared" ca="1" si="555"/>
        <v>3</v>
      </c>
      <c r="E1006" s="40">
        <f ca="1">IF(E1005=6,1,IF(G1005="w",E1005+1,E1005))</f>
        <v>1</v>
      </c>
      <c r="F1006" s="33">
        <f t="shared" ca="1" si="553"/>
        <v>12</v>
      </c>
      <c r="G1006" s="29" t="str">
        <f t="shared" ca="1" si="571"/>
        <v>l</v>
      </c>
      <c r="H1006" s="1">
        <f t="shared" ref="H1006:H1069" ca="1" si="575">IF(AND(G1005="w",H1005&lt;&gt;0),0,IF(G1006="w",12*J1006-J1006,J1006*(-1)))</f>
        <v>-12</v>
      </c>
      <c r="I1006" s="54">
        <f t="shared" ca="1" si="572"/>
        <v>-1920</v>
      </c>
      <c r="J1006" s="1">
        <f t="shared" ca="1" si="573"/>
        <v>12</v>
      </c>
      <c r="K1006" s="1">
        <f ca="1">IF(N998="Win",1,K998+1)</f>
        <v>1</v>
      </c>
      <c r="L1006" s="1">
        <f t="shared" si="574"/>
        <v>8</v>
      </c>
      <c r="M1006" s="8"/>
      <c r="N1006" s="1"/>
      <c r="O1006" s="5"/>
      <c r="R1006" s="2"/>
    </row>
    <row r="1007" spans="2:18" x14ac:dyDescent="0.25">
      <c r="B1007" s="26">
        <f t="shared" ca="1" si="549"/>
        <v>17</v>
      </c>
      <c r="C1007" s="35">
        <f ca="1">IF(B1007="","",VLOOKUP(B1007,Tabelle2!$D$1:$E$37,2,0))</f>
        <v>6</v>
      </c>
      <c r="D1007" s="33">
        <f t="shared" ca="1" si="555"/>
        <v>6</v>
      </c>
      <c r="E1007" s="40">
        <f ca="1">IF(E1006=6,1,IF(G1006="w",E1006+1,E1006))</f>
        <v>1</v>
      </c>
      <c r="F1007" s="33">
        <f t="shared" ca="1" si="553"/>
        <v>12</v>
      </c>
      <c r="G1007" s="29" t="str">
        <f t="shared" ca="1" si="571"/>
        <v>w</v>
      </c>
      <c r="H1007" s="1">
        <f t="shared" ca="1" si="575"/>
        <v>132</v>
      </c>
      <c r="I1007" s="54">
        <f ca="1">H1007+I1006</f>
        <v>-1788</v>
      </c>
      <c r="J1007" s="1">
        <f t="shared" ca="1" si="573"/>
        <v>12</v>
      </c>
      <c r="K1007" s="1">
        <f ca="1">IF(N998="Win",1,K998+1)</f>
        <v>1</v>
      </c>
      <c r="L1007" s="1">
        <f t="shared" si="574"/>
        <v>9</v>
      </c>
      <c r="M1007" s="8"/>
      <c r="N1007" s="1"/>
      <c r="O1007" s="5"/>
      <c r="R1007" s="2"/>
    </row>
    <row r="1008" spans="2:18" x14ac:dyDescent="0.25">
      <c r="B1008" s="26">
        <f t="shared" ca="1" si="549"/>
        <v>17</v>
      </c>
      <c r="C1008" s="35">
        <f ca="1">IF(B1008="","",VLOOKUP(B1008,Tabelle2!$D$1:$E$37,2,0))</f>
        <v>6</v>
      </c>
      <c r="D1008" s="33">
        <f t="shared" ca="1" si="555"/>
        <v>6</v>
      </c>
      <c r="E1008" s="40">
        <f t="shared" ref="E1008:E1010" ca="1" si="576">IF(E1007=6,1,IF(G1007="w",E1007+1,E1007))</f>
        <v>2</v>
      </c>
      <c r="F1008" s="33">
        <f t="shared" ca="1" si="553"/>
        <v>12</v>
      </c>
      <c r="G1008" s="29" t="str">
        <f t="shared" ca="1" si="571"/>
        <v>l</v>
      </c>
      <c r="H1008" s="1">
        <f t="shared" ca="1" si="575"/>
        <v>0</v>
      </c>
      <c r="I1008" s="54">
        <f t="shared" ref="I1008:I1010" ca="1" si="577">H1008+I1007</f>
        <v>-1788</v>
      </c>
      <c r="J1008" s="1">
        <f t="shared" ca="1" si="573"/>
        <v>12</v>
      </c>
      <c r="K1008" s="1">
        <f ca="1">IF(N998="Win",1,K998+1)</f>
        <v>1</v>
      </c>
      <c r="L1008" s="1">
        <f t="shared" si="574"/>
        <v>10</v>
      </c>
      <c r="M1008" s="8"/>
      <c r="N1008" s="1"/>
      <c r="O1008" s="5"/>
      <c r="R1008" s="2"/>
    </row>
    <row r="1009" spans="2:18" ht="15.75" thickBot="1" x14ac:dyDescent="0.3">
      <c r="B1009" s="26">
        <f t="shared" ca="1" si="549"/>
        <v>22</v>
      </c>
      <c r="C1009" s="36">
        <f ca="1">IF(B1009="","",VLOOKUP(B1009,Tabelle2!$D$1:$E$37,2,0))</f>
        <v>8</v>
      </c>
      <c r="D1009" s="33">
        <f t="shared" ca="1" si="555"/>
        <v>8</v>
      </c>
      <c r="E1009" s="41">
        <f t="shared" ca="1" si="576"/>
        <v>2</v>
      </c>
      <c r="F1009" s="33">
        <f t="shared" ca="1" si="553"/>
        <v>12</v>
      </c>
      <c r="G1009" s="30" t="str">
        <f t="shared" ca="1" si="571"/>
        <v>l</v>
      </c>
      <c r="H1009" s="18">
        <f t="shared" ca="1" si="575"/>
        <v>-12</v>
      </c>
      <c r="I1009" s="55">
        <f t="shared" ca="1" si="577"/>
        <v>-1800</v>
      </c>
      <c r="J1009" s="18">
        <f t="shared" ca="1" si="573"/>
        <v>12</v>
      </c>
      <c r="K1009" s="18">
        <f ca="1">IF(N998="Win",1,K998+1)</f>
        <v>1</v>
      </c>
      <c r="L1009" s="18">
        <f t="shared" si="574"/>
        <v>11</v>
      </c>
      <c r="M1009" s="19"/>
      <c r="N1009" s="18"/>
      <c r="O1009" s="5"/>
      <c r="R1009" s="2"/>
    </row>
    <row r="1010" spans="2:18" ht="15.75" thickBot="1" x14ac:dyDescent="0.3">
      <c r="B1010" s="26">
        <f t="shared" ca="1" si="549"/>
        <v>32</v>
      </c>
      <c r="C1010" s="37">
        <f ca="1">IF(B1010="","",VLOOKUP(B1010,Tabelle2!$D$1:$E$37,2,0))</f>
        <v>11</v>
      </c>
      <c r="D1010" s="33">
        <f t="shared" ca="1" si="555"/>
        <v>11</v>
      </c>
      <c r="E1010" s="42">
        <f t="shared" ca="1" si="576"/>
        <v>2</v>
      </c>
      <c r="F1010" s="33">
        <f t="shared" ca="1" si="553"/>
        <v>12</v>
      </c>
      <c r="G1010" s="20" t="str">
        <f t="shared" ca="1" si="571"/>
        <v>l</v>
      </c>
      <c r="H1010" s="21">
        <f t="shared" ca="1" si="575"/>
        <v>-12</v>
      </c>
      <c r="I1010" s="56">
        <f t="shared" ca="1" si="577"/>
        <v>-1812</v>
      </c>
      <c r="J1010" s="21">
        <f t="shared" ca="1" si="573"/>
        <v>12</v>
      </c>
      <c r="K1010" s="21">
        <f ca="1">IF(N998="Win",1,K998+1)</f>
        <v>1</v>
      </c>
      <c r="L1010" s="21">
        <f t="shared" si="574"/>
        <v>12</v>
      </c>
      <c r="M1010" s="21">
        <f ca="1">COUNTIF(H999:H1010,-1*J999)</f>
        <v>9</v>
      </c>
      <c r="N1010" s="22" t="str">
        <f ca="1">IF(M1010=12,"Lost","Win")</f>
        <v>Win</v>
      </c>
      <c r="O1010" s="5"/>
      <c r="R1010" s="2"/>
    </row>
    <row r="1011" spans="2:18" x14ac:dyDescent="0.25">
      <c r="B1011" s="26">
        <f t="shared" ca="1" si="549"/>
        <v>0</v>
      </c>
      <c r="C1011" s="38">
        <f ca="1">IF(B1011="","",VLOOKUP(B1011,Tabelle2!$D$1:$E$37,2,0))</f>
        <v>0</v>
      </c>
      <c r="D1011" s="33">
        <f t="shared" ca="1" si="555"/>
        <v>0</v>
      </c>
      <c r="E1011" s="43"/>
      <c r="F1011" s="33">
        <f t="shared" ca="1" si="553"/>
        <v>12</v>
      </c>
      <c r="G1011" s="31" t="str">
        <f ca="1">IF(C1012=D1011,"w","l")</f>
        <v>l</v>
      </c>
      <c r="H1011" s="14">
        <f t="shared" ca="1" si="575"/>
        <v>-12</v>
      </c>
      <c r="I1011" s="57">
        <f ca="1">I1010+H1011</f>
        <v>-1824</v>
      </c>
      <c r="J1011" s="14">
        <f ca="1">12*K1011</f>
        <v>12</v>
      </c>
      <c r="K1011" s="14">
        <f ca="1">IF(N1010="Win",1,K1010+1)</f>
        <v>1</v>
      </c>
      <c r="L1011" s="13">
        <v>1</v>
      </c>
      <c r="M1011" s="15"/>
      <c r="N1011" s="14"/>
      <c r="O1011" s="5"/>
      <c r="R1011" s="2"/>
    </row>
    <row r="1012" spans="2:18" x14ac:dyDescent="0.25">
      <c r="B1012" s="26">
        <f t="shared" ca="1" si="549"/>
        <v>12</v>
      </c>
      <c r="C1012" s="35">
        <f ca="1">IF(B1012="","",VLOOKUP(B1012,Tabelle2!$D$1:$E$37,2,0))</f>
        <v>4</v>
      </c>
      <c r="D1012" s="33">
        <f t="shared" ca="1" si="555"/>
        <v>4</v>
      </c>
      <c r="E1012" s="40"/>
      <c r="F1012" s="33">
        <f t="shared" ca="1" si="553"/>
        <v>12</v>
      </c>
      <c r="G1012" s="29" t="str">
        <f t="shared" ref="G1012:G1022" ca="1" si="578">IF(C1013=D1012,"w","l")</f>
        <v>l</v>
      </c>
      <c r="H1012" s="1">
        <f t="shared" ca="1" si="575"/>
        <v>-12</v>
      </c>
      <c r="I1012" s="54">
        <f t="shared" ref="I1012:I1018" ca="1" si="579">H1012+I1011</f>
        <v>-1836</v>
      </c>
      <c r="J1012" s="1">
        <f t="shared" ref="J1012:J1022" ca="1" si="580">12*K1012</f>
        <v>12</v>
      </c>
      <c r="K1012" s="1">
        <f ca="1">IF(N1010="Win",1,K1010+1)</f>
        <v>1</v>
      </c>
      <c r="L1012" s="1">
        <f>IF(L1011=12,1,L1011+1)</f>
        <v>2</v>
      </c>
      <c r="M1012" s="8"/>
      <c r="N1012" s="1"/>
      <c r="O1012" s="5"/>
      <c r="R1012" s="2"/>
    </row>
    <row r="1013" spans="2:18" x14ac:dyDescent="0.25">
      <c r="B1013" s="26">
        <f t="shared" ca="1" si="549"/>
        <v>20</v>
      </c>
      <c r="C1013" s="35">
        <f ca="1">IF(B1013="","",VLOOKUP(B1013,Tabelle2!$D$1:$E$37,2,0))</f>
        <v>7</v>
      </c>
      <c r="D1013" s="33">
        <f t="shared" ca="1" si="555"/>
        <v>7</v>
      </c>
      <c r="E1013" s="40"/>
      <c r="F1013" s="33">
        <f t="shared" ca="1" si="553"/>
        <v>12</v>
      </c>
      <c r="G1013" s="29" t="str">
        <f t="shared" ca="1" si="578"/>
        <v>l</v>
      </c>
      <c r="H1013" s="1">
        <f t="shared" ca="1" si="575"/>
        <v>-12</v>
      </c>
      <c r="I1013" s="54">
        <f t="shared" ca="1" si="579"/>
        <v>-1848</v>
      </c>
      <c r="J1013" s="1">
        <f t="shared" ca="1" si="580"/>
        <v>12</v>
      </c>
      <c r="K1013" s="1">
        <f ca="1">IF(N1010="Win",1,K1010+1)</f>
        <v>1</v>
      </c>
      <c r="L1013" s="1">
        <f t="shared" ref="L1013:L1022" si="581">IF(L1012=12,1,L1012+1)</f>
        <v>3</v>
      </c>
      <c r="M1013" s="8"/>
      <c r="N1013" s="1"/>
      <c r="O1013" s="5"/>
      <c r="R1013" s="2"/>
    </row>
    <row r="1014" spans="2:18" x14ac:dyDescent="0.25">
      <c r="B1014" s="26">
        <f t="shared" ca="1" si="549"/>
        <v>24</v>
      </c>
      <c r="C1014" s="35">
        <f ca="1">IF(B1014="","",VLOOKUP(B1014,Tabelle2!$D$1:$E$37,2,0))</f>
        <v>8</v>
      </c>
      <c r="D1014" s="33">
        <f t="shared" ca="1" si="555"/>
        <v>8</v>
      </c>
      <c r="E1014" s="40">
        <v>1</v>
      </c>
      <c r="F1014" s="33">
        <f t="shared" ca="1" si="553"/>
        <v>12</v>
      </c>
      <c r="G1014" s="29" t="str">
        <f t="shared" ca="1" si="578"/>
        <v>l</v>
      </c>
      <c r="H1014" s="1">
        <f t="shared" ca="1" si="575"/>
        <v>-12</v>
      </c>
      <c r="I1014" s="54">
        <f t="shared" ca="1" si="579"/>
        <v>-1860</v>
      </c>
      <c r="J1014" s="1">
        <f t="shared" ca="1" si="580"/>
        <v>12</v>
      </c>
      <c r="K1014" s="1">
        <f ca="1">IF(N1010="Win",1,K1010+1)</f>
        <v>1</v>
      </c>
      <c r="L1014" s="1">
        <f t="shared" si="581"/>
        <v>4</v>
      </c>
      <c r="M1014" s="8"/>
      <c r="N1014" s="1"/>
      <c r="O1014" s="6"/>
      <c r="R1014" s="2"/>
    </row>
    <row r="1015" spans="2:18" x14ac:dyDescent="0.25">
      <c r="B1015" s="26">
        <f t="shared" ca="1" si="549"/>
        <v>14</v>
      </c>
      <c r="C1015" s="35">
        <f ca="1">IF(B1015="","",VLOOKUP(B1015,Tabelle2!$D$1:$E$37,2,0))</f>
        <v>5</v>
      </c>
      <c r="D1015" s="33">
        <f t="shared" ca="1" si="555"/>
        <v>5</v>
      </c>
      <c r="E1015" s="40">
        <f ca="1">IF(E1014=6,1,IF(G1014="w",E1014+1,E1014))</f>
        <v>1</v>
      </c>
      <c r="F1015" s="33">
        <f t="shared" ca="1" si="553"/>
        <v>12</v>
      </c>
      <c r="G1015" s="29" t="str">
        <f t="shared" ca="1" si="578"/>
        <v>w</v>
      </c>
      <c r="H1015" s="1">
        <f t="shared" ca="1" si="575"/>
        <v>132</v>
      </c>
      <c r="I1015" s="54">
        <f t="shared" ca="1" si="579"/>
        <v>-1728</v>
      </c>
      <c r="J1015" s="1">
        <f t="shared" ca="1" si="580"/>
        <v>12</v>
      </c>
      <c r="K1015" s="1">
        <f ca="1">IF(N1010="Win",1,K1010+1)</f>
        <v>1</v>
      </c>
      <c r="L1015" s="1">
        <f t="shared" si="581"/>
        <v>5</v>
      </c>
      <c r="M1015" s="8"/>
      <c r="N1015" s="1"/>
      <c r="O1015" s="5"/>
      <c r="R1015" s="2"/>
    </row>
    <row r="1016" spans="2:18" x14ac:dyDescent="0.25">
      <c r="B1016" s="26">
        <f t="shared" ca="1" si="549"/>
        <v>15</v>
      </c>
      <c r="C1016" s="35">
        <f ca="1">IF(B1016="","",VLOOKUP(B1016,Tabelle2!$D$1:$E$37,2,0))</f>
        <v>5</v>
      </c>
      <c r="D1016" s="33">
        <f t="shared" ca="1" si="555"/>
        <v>5</v>
      </c>
      <c r="E1016" s="40">
        <f ca="1">IF(E1015=6,1,IF(G1015="w",E1015+1,E1015))</f>
        <v>2</v>
      </c>
      <c r="F1016" s="33">
        <f t="shared" ca="1" si="553"/>
        <v>12</v>
      </c>
      <c r="G1016" s="29" t="str">
        <f t="shared" ca="1" si="578"/>
        <v>l</v>
      </c>
      <c r="H1016" s="1">
        <f t="shared" ca="1" si="575"/>
        <v>0</v>
      </c>
      <c r="I1016" s="54">
        <f t="shared" ca="1" si="579"/>
        <v>-1728</v>
      </c>
      <c r="J1016" s="1">
        <f t="shared" ca="1" si="580"/>
        <v>12</v>
      </c>
      <c r="K1016" s="1">
        <f ca="1">IF(N1010="Win",1,K1010+1)</f>
        <v>1</v>
      </c>
      <c r="L1016" s="1">
        <f t="shared" si="581"/>
        <v>6</v>
      </c>
      <c r="M1016" s="8"/>
      <c r="N1016" s="1"/>
      <c r="O1016" s="5"/>
      <c r="R1016" s="2"/>
    </row>
    <row r="1017" spans="2:18" x14ac:dyDescent="0.25">
      <c r="B1017" s="26">
        <f t="shared" ca="1" si="549"/>
        <v>20</v>
      </c>
      <c r="C1017" s="35">
        <f ca="1">IF(B1017="","",VLOOKUP(B1017,Tabelle2!$D$1:$E$37,2,0))</f>
        <v>7</v>
      </c>
      <c r="D1017" s="33">
        <f t="shared" ca="1" si="555"/>
        <v>7</v>
      </c>
      <c r="E1017" s="40">
        <f ca="1">IF(E1016=6,1,IF(G1016="w",E1016+1,E1016))</f>
        <v>2</v>
      </c>
      <c r="F1017" s="33">
        <f t="shared" ca="1" si="553"/>
        <v>12</v>
      </c>
      <c r="G1017" s="29" t="str">
        <f t="shared" ca="1" si="578"/>
        <v>l</v>
      </c>
      <c r="H1017" s="1">
        <f t="shared" ca="1" si="575"/>
        <v>-12</v>
      </c>
      <c r="I1017" s="54">
        <f t="shared" ca="1" si="579"/>
        <v>-1740</v>
      </c>
      <c r="J1017" s="1">
        <f t="shared" ca="1" si="580"/>
        <v>12</v>
      </c>
      <c r="K1017" s="1">
        <f ca="1">IF(N1010="Win",1,K1010+1)</f>
        <v>1</v>
      </c>
      <c r="L1017" s="1">
        <f t="shared" si="581"/>
        <v>7</v>
      </c>
      <c r="M1017" s="8"/>
      <c r="N1017" s="1"/>
      <c r="O1017" s="5"/>
      <c r="R1017" s="2"/>
    </row>
    <row r="1018" spans="2:18" x14ac:dyDescent="0.25">
      <c r="B1018" s="26">
        <f t="shared" ca="1" si="549"/>
        <v>28</v>
      </c>
      <c r="C1018" s="35">
        <f ca="1">IF(B1018="","",VLOOKUP(B1018,Tabelle2!$D$1:$E$37,2,0))</f>
        <v>10</v>
      </c>
      <c r="D1018" s="33">
        <f t="shared" ca="1" si="555"/>
        <v>10</v>
      </c>
      <c r="E1018" s="40">
        <f ca="1">IF(E1017=6,1,IF(G1017="w",E1017+1,E1017))</f>
        <v>2</v>
      </c>
      <c r="F1018" s="33">
        <f t="shared" ca="1" si="553"/>
        <v>12</v>
      </c>
      <c r="G1018" s="29" t="str">
        <f t="shared" ca="1" si="578"/>
        <v>l</v>
      </c>
      <c r="H1018" s="1">
        <f t="shared" ca="1" si="575"/>
        <v>-12</v>
      </c>
      <c r="I1018" s="54">
        <f t="shared" ca="1" si="579"/>
        <v>-1752</v>
      </c>
      <c r="J1018" s="1">
        <f t="shared" ca="1" si="580"/>
        <v>12</v>
      </c>
      <c r="K1018" s="1">
        <f ca="1">IF(N1010="Win",1,K1010+1)</f>
        <v>1</v>
      </c>
      <c r="L1018" s="1">
        <f t="shared" si="581"/>
        <v>8</v>
      </c>
      <c r="M1018" s="8"/>
      <c r="N1018" s="1"/>
      <c r="O1018" s="5"/>
      <c r="R1018" s="2"/>
    </row>
    <row r="1019" spans="2:18" x14ac:dyDescent="0.25">
      <c r="B1019" s="26">
        <f t="shared" ca="1" si="549"/>
        <v>18</v>
      </c>
      <c r="C1019" s="35">
        <f ca="1">IF(B1019="","",VLOOKUP(B1019,Tabelle2!$D$1:$E$37,2,0))</f>
        <v>6</v>
      </c>
      <c r="D1019" s="33">
        <f t="shared" ca="1" si="555"/>
        <v>6</v>
      </c>
      <c r="E1019" s="40">
        <f ca="1">IF(E1018=6,1,IF(G1018="w",E1018+1,E1018))</f>
        <v>2</v>
      </c>
      <c r="F1019" s="33">
        <f t="shared" ca="1" si="553"/>
        <v>12</v>
      </c>
      <c r="G1019" s="29" t="str">
        <f t="shared" ca="1" si="578"/>
        <v>l</v>
      </c>
      <c r="H1019" s="1">
        <f t="shared" ca="1" si="575"/>
        <v>-12</v>
      </c>
      <c r="I1019" s="54">
        <f ca="1">H1019+I1018</f>
        <v>-1764</v>
      </c>
      <c r="J1019" s="1">
        <f t="shared" ca="1" si="580"/>
        <v>12</v>
      </c>
      <c r="K1019" s="1">
        <f ca="1">IF(N1010="Win",1,K1010+1)</f>
        <v>1</v>
      </c>
      <c r="L1019" s="1">
        <f t="shared" si="581"/>
        <v>9</v>
      </c>
      <c r="M1019" s="8"/>
      <c r="N1019" s="1"/>
      <c r="O1019" s="5"/>
      <c r="R1019" s="2"/>
    </row>
    <row r="1020" spans="2:18" x14ac:dyDescent="0.25">
      <c r="B1020" s="26">
        <f t="shared" ca="1" si="549"/>
        <v>22</v>
      </c>
      <c r="C1020" s="35">
        <f ca="1">IF(B1020="","",VLOOKUP(B1020,Tabelle2!$D$1:$E$37,2,0))</f>
        <v>8</v>
      </c>
      <c r="D1020" s="33">
        <f t="shared" ca="1" si="555"/>
        <v>8</v>
      </c>
      <c r="E1020" s="40">
        <f t="shared" ref="E1020:E1022" ca="1" si="582">IF(E1019=6,1,IF(G1019="w",E1019+1,E1019))</f>
        <v>2</v>
      </c>
      <c r="F1020" s="33">
        <f t="shared" ca="1" si="553"/>
        <v>12</v>
      </c>
      <c r="G1020" s="29" t="str">
        <f t="shared" ca="1" si="578"/>
        <v>l</v>
      </c>
      <c r="H1020" s="1">
        <f t="shared" ca="1" si="575"/>
        <v>-12</v>
      </c>
      <c r="I1020" s="54">
        <f t="shared" ref="I1020:I1022" ca="1" si="583">H1020+I1019</f>
        <v>-1776</v>
      </c>
      <c r="J1020" s="1">
        <f t="shared" ca="1" si="580"/>
        <v>12</v>
      </c>
      <c r="K1020" s="1">
        <f ca="1">IF(N1010="Win",1,K1010+1)</f>
        <v>1</v>
      </c>
      <c r="L1020" s="1">
        <f t="shared" si="581"/>
        <v>10</v>
      </c>
      <c r="M1020" s="8"/>
      <c r="N1020" s="1"/>
      <c r="O1020" s="5"/>
      <c r="R1020" s="2"/>
    </row>
    <row r="1021" spans="2:18" ht="15.75" thickBot="1" x14ac:dyDescent="0.3">
      <c r="B1021" s="26">
        <f t="shared" ca="1" si="549"/>
        <v>27</v>
      </c>
      <c r="C1021" s="36">
        <f ca="1">IF(B1021="","",VLOOKUP(B1021,Tabelle2!$D$1:$E$37,2,0))</f>
        <v>9</v>
      </c>
      <c r="D1021" s="33">
        <f t="shared" ca="1" si="555"/>
        <v>9</v>
      </c>
      <c r="E1021" s="41">
        <f t="shared" ca="1" si="582"/>
        <v>2</v>
      </c>
      <c r="F1021" s="33">
        <f t="shared" ca="1" si="553"/>
        <v>12</v>
      </c>
      <c r="G1021" s="30" t="str">
        <f t="shared" ca="1" si="578"/>
        <v>l</v>
      </c>
      <c r="H1021" s="18">
        <f t="shared" ca="1" si="575"/>
        <v>-12</v>
      </c>
      <c r="I1021" s="55">
        <f t="shared" ca="1" si="583"/>
        <v>-1788</v>
      </c>
      <c r="J1021" s="18">
        <f t="shared" ca="1" si="580"/>
        <v>12</v>
      </c>
      <c r="K1021" s="18">
        <f ca="1">IF(N1010="Win",1,K1010+1)</f>
        <v>1</v>
      </c>
      <c r="L1021" s="18">
        <f t="shared" si="581"/>
        <v>11</v>
      </c>
      <c r="M1021" s="19"/>
      <c r="N1021" s="18"/>
      <c r="O1021" s="5"/>
      <c r="R1021" s="2"/>
    </row>
    <row r="1022" spans="2:18" ht="15.75" thickBot="1" x14ac:dyDescent="0.3">
      <c r="B1022" s="26">
        <f t="shared" ca="1" si="549"/>
        <v>18</v>
      </c>
      <c r="C1022" s="37">
        <f ca="1">IF(B1022="","",VLOOKUP(B1022,Tabelle2!$D$1:$E$37,2,0))</f>
        <v>6</v>
      </c>
      <c r="D1022" s="33">
        <f t="shared" ca="1" si="555"/>
        <v>6</v>
      </c>
      <c r="E1022" s="42">
        <f t="shared" ca="1" si="582"/>
        <v>2</v>
      </c>
      <c r="F1022" s="33">
        <f t="shared" ca="1" si="553"/>
        <v>12</v>
      </c>
      <c r="G1022" s="20" t="str">
        <f t="shared" ca="1" si="578"/>
        <v>l</v>
      </c>
      <c r="H1022" s="21">
        <f t="shared" ca="1" si="575"/>
        <v>-12</v>
      </c>
      <c r="I1022" s="56">
        <f t="shared" ca="1" si="583"/>
        <v>-1800</v>
      </c>
      <c r="J1022" s="21">
        <f t="shared" ca="1" si="580"/>
        <v>12</v>
      </c>
      <c r="K1022" s="21">
        <f ca="1">IF(N1010="Win",1,K1010+1)</f>
        <v>1</v>
      </c>
      <c r="L1022" s="21">
        <f t="shared" si="581"/>
        <v>12</v>
      </c>
      <c r="M1022" s="21">
        <f ca="1">COUNTIF(H1011:H1022,-1*J1011)</f>
        <v>10</v>
      </c>
      <c r="N1022" s="22" t="str">
        <f ca="1">IF(M1022=12,"Lost","Win")</f>
        <v>Win</v>
      </c>
      <c r="O1022" s="5"/>
      <c r="R1022" s="2"/>
    </row>
    <row r="1023" spans="2:18" x14ac:dyDescent="0.25">
      <c r="B1023" s="26">
        <f t="shared" ca="1" si="549"/>
        <v>0</v>
      </c>
      <c r="C1023" s="38">
        <f ca="1">IF(B1023="","",VLOOKUP(B1023,Tabelle2!$D$1:$E$37,2,0))</f>
        <v>0</v>
      </c>
      <c r="D1023" s="33">
        <f t="shared" ca="1" si="555"/>
        <v>0</v>
      </c>
      <c r="E1023" s="43"/>
      <c r="F1023" s="33">
        <f t="shared" ca="1" si="553"/>
        <v>12</v>
      </c>
      <c r="G1023" s="31" t="str">
        <f ca="1">IF(C1024=D1023,"w","l")</f>
        <v>l</v>
      </c>
      <c r="H1023" s="14">
        <f t="shared" ca="1" si="575"/>
        <v>-12</v>
      </c>
      <c r="I1023" s="57">
        <f ca="1">I1022+H1023</f>
        <v>-1812</v>
      </c>
      <c r="J1023" s="14">
        <f ca="1">12*K1023</f>
        <v>12</v>
      </c>
      <c r="K1023" s="14">
        <f ca="1">IF(N1022="Win",1,K1022+1)</f>
        <v>1</v>
      </c>
      <c r="L1023" s="13">
        <v>1</v>
      </c>
      <c r="M1023" s="15"/>
      <c r="N1023" s="14"/>
      <c r="O1023" s="5"/>
      <c r="R1023" s="2"/>
    </row>
    <row r="1024" spans="2:18" x14ac:dyDescent="0.25">
      <c r="B1024" s="26">
        <f t="shared" ca="1" si="549"/>
        <v>8</v>
      </c>
      <c r="C1024" s="35">
        <f ca="1">IF(B1024="","",VLOOKUP(B1024,Tabelle2!$D$1:$E$37,2,0))</f>
        <v>3</v>
      </c>
      <c r="D1024" s="33">
        <f t="shared" ca="1" si="555"/>
        <v>3</v>
      </c>
      <c r="E1024" s="40"/>
      <c r="F1024" s="33">
        <f t="shared" ca="1" si="553"/>
        <v>12</v>
      </c>
      <c r="G1024" s="29" t="str">
        <f t="shared" ref="G1024:G1034" ca="1" si="584">IF(C1025=D1024,"w","l")</f>
        <v>l</v>
      </c>
      <c r="H1024" s="1">
        <f t="shared" ca="1" si="575"/>
        <v>-12</v>
      </c>
      <c r="I1024" s="54">
        <f t="shared" ref="I1024:I1030" ca="1" si="585">H1024+I1023</f>
        <v>-1824</v>
      </c>
      <c r="J1024" s="1">
        <f t="shared" ref="J1024:J1034" ca="1" si="586">12*K1024</f>
        <v>12</v>
      </c>
      <c r="K1024" s="1">
        <f ca="1">IF(N1022="Win",1,K1022+1)</f>
        <v>1</v>
      </c>
      <c r="L1024" s="1">
        <f>IF(L1023=12,1,L1023+1)</f>
        <v>2</v>
      </c>
      <c r="M1024" s="8"/>
      <c r="N1024" s="1"/>
      <c r="O1024" s="5"/>
      <c r="R1024" s="2"/>
    </row>
    <row r="1025" spans="2:18" x14ac:dyDescent="0.25">
      <c r="B1025" s="26">
        <f t="shared" ca="1" si="549"/>
        <v>6</v>
      </c>
      <c r="C1025" s="35">
        <f ca="1">IF(B1025="","",VLOOKUP(B1025,Tabelle2!$D$1:$E$37,2,0))</f>
        <v>2</v>
      </c>
      <c r="D1025" s="33">
        <f t="shared" ca="1" si="555"/>
        <v>2</v>
      </c>
      <c r="E1025" s="40"/>
      <c r="F1025" s="33">
        <f t="shared" ca="1" si="553"/>
        <v>12</v>
      </c>
      <c r="G1025" s="29" t="str">
        <f t="shared" ca="1" si="584"/>
        <v>l</v>
      </c>
      <c r="H1025" s="1">
        <f t="shared" ca="1" si="575"/>
        <v>-12</v>
      </c>
      <c r="I1025" s="54">
        <f t="shared" ca="1" si="585"/>
        <v>-1836</v>
      </c>
      <c r="J1025" s="1">
        <f t="shared" ca="1" si="586"/>
        <v>12</v>
      </c>
      <c r="K1025" s="1">
        <f ca="1">IF(N1022="Win",1,K1022+1)</f>
        <v>1</v>
      </c>
      <c r="L1025" s="1">
        <f t="shared" ref="L1025:L1034" si="587">IF(L1024=12,1,L1024+1)</f>
        <v>3</v>
      </c>
      <c r="M1025" s="8"/>
      <c r="N1025" s="1"/>
      <c r="O1025" s="5"/>
      <c r="R1025" s="2"/>
    </row>
    <row r="1026" spans="2:18" x14ac:dyDescent="0.25">
      <c r="B1026" s="26">
        <f t="shared" ca="1" si="549"/>
        <v>30</v>
      </c>
      <c r="C1026" s="35">
        <f ca="1">IF(B1026="","",VLOOKUP(B1026,Tabelle2!$D$1:$E$37,2,0))</f>
        <v>10</v>
      </c>
      <c r="D1026" s="33">
        <f t="shared" ca="1" si="555"/>
        <v>10</v>
      </c>
      <c r="E1026" s="40">
        <v>1</v>
      </c>
      <c r="F1026" s="33">
        <f t="shared" ca="1" si="553"/>
        <v>12</v>
      </c>
      <c r="G1026" s="29" t="str">
        <f t="shared" ca="1" si="584"/>
        <v>l</v>
      </c>
      <c r="H1026" s="1">
        <f t="shared" ca="1" si="575"/>
        <v>-12</v>
      </c>
      <c r="I1026" s="54">
        <f t="shared" ca="1" si="585"/>
        <v>-1848</v>
      </c>
      <c r="J1026" s="1">
        <f t="shared" ca="1" si="586"/>
        <v>12</v>
      </c>
      <c r="K1026" s="1">
        <f ca="1">IF(N1022="Win",1,K1022+1)</f>
        <v>1</v>
      </c>
      <c r="L1026" s="1">
        <f t="shared" si="587"/>
        <v>4</v>
      </c>
      <c r="M1026" s="8"/>
      <c r="N1026" s="1"/>
      <c r="O1026" s="6"/>
      <c r="R1026" s="2"/>
    </row>
    <row r="1027" spans="2:18" x14ac:dyDescent="0.25">
      <c r="B1027" s="26">
        <f t="shared" ca="1" si="549"/>
        <v>23</v>
      </c>
      <c r="C1027" s="35">
        <f ca="1">IF(B1027="","",VLOOKUP(B1027,Tabelle2!$D$1:$E$37,2,0))</f>
        <v>8</v>
      </c>
      <c r="D1027" s="33">
        <f t="shared" ca="1" si="555"/>
        <v>8</v>
      </c>
      <c r="E1027" s="40">
        <f ca="1">IF(E1026=6,1,IF(G1026="w",E1026+1,E1026))</f>
        <v>1</v>
      </c>
      <c r="F1027" s="33">
        <f t="shared" ca="1" si="553"/>
        <v>12</v>
      </c>
      <c r="G1027" s="29" t="str">
        <f t="shared" ca="1" si="584"/>
        <v>l</v>
      </c>
      <c r="H1027" s="1">
        <f t="shared" ca="1" si="575"/>
        <v>-12</v>
      </c>
      <c r="I1027" s="54">
        <f t="shared" ca="1" si="585"/>
        <v>-1860</v>
      </c>
      <c r="J1027" s="1">
        <f t="shared" ca="1" si="586"/>
        <v>12</v>
      </c>
      <c r="K1027" s="1">
        <f ca="1">IF(N1022="Win",1,K1022+1)</f>
        <v>1</v>
      </c>
      <c r="L1027" s="1">
        <f t="shared" si="587"/>
        <v>5</v>
      </c>
      <c r="M1027" s="8"/>
      <c r="N1027" s="1"/>
      <c r="O1027" s="5"/>
      <c r="R1027" s="2"/>
    </row>
    <row r="1028" spans="2:18" x14ac:dyDescent="0.25">
      <c r="B1028" s="26">
        <f t="shared" ref="B1028:B1091" ca="1" si="588">RANDBETWEEN(0,36)</f>
        <v>14</v>
      </c>
      <c r="C1028" s="35">
        <f ca="1">IF(B1028="","",VLOOKUP(B1028,Tabelle2!$D$1:$E$37,2,0))</f>
        <v>5</v>
      </c>
      <c r="D1028" s="33">
        <f t="shared" ca="1" si="555"/>
        <v>5</v>
      </c>
      <c r="E1028" s="40">
        <f ca="1">IF(E1027=6,1,IF(G1027="w",E1027+1,E1027))</f>
        <v>1</v>
      </c>
      <c r="F1028" s="33">
        <f t="shared" ca="1" si="553"/>
        <v>12</v>
      </c>
      <c r="G1028" s="29" t="str">
        <f t="shared" ca="1" si="584"/>
        <v>l</v>
      </c>
      <c r="H1028" s="1">
        <f t="shared" ca="1" si="575"/>
        <v>-12</v>
      </c>
      <c r="I1028" s="54">
        <f t="shared" ca="1" si="585"/>
        <v>-1872</v>
      </c>
      <c r="J1028" s="1">
        <f t="shared" ca="1" si="586"/>
        <v>12</v>
      </c>
      <c r="K1028" s="1">
        <f ca="1">IF(N1022="Win",1,K1022+1)</f>
        <v>1</v>
      </c>
      <c r="L1028" s="1">
        <f t="shared" si="587"/>
        <v>6</v>
      </c>
      <c r="M1028" s="8"/>
      <c r="N1028" s="1"/>
      <c r="O1028" s="5"/>
      <c r="R1028" s="2"/>
    </row>
    <row r="1029" spans="2:18" x14ac:dyDescent="0.25">
      <c r="B1029" s="26">
        <f t="shared" ca="1" si="588"/>
        <v>16</v>
      </c>
      <c r="C1029" s="35">
        <f ca="1">IF(B1029="","",VLOOKUP(B1029,Tabelle2!$D$1:$E$37,2,0))</f>
        <v>6</v>
      </c>
      <c r="D1029" s="33">
        <f t="shared" ca="1" si="555"/>
        <v>6</v>
      </c>
      <c r="E1029" s="40">
        <f ca="1">IF(E1028=6,1,IF(G1028="w",E1028+1,E1028))</f>
        <v>1</v>
      </c>
      <c r="F1029" s="33">
        <f t="shared" ref="F1029:F1092" ca="1" si="589">J1029</f>
        <v>12</v>
      </c>
      <c r="G1029" s="29" t="str">
        <f t="shared" ca="1" si="584"/>
        <v>l</v>
      </c>
      <c r="H1029" s="1">
        <f t="shared" ca="1" si="575"/>
        <v>-12</v>
      </c>
      <c r="I1029" s="54">
        <f t="shared" ca="1" si="585"/>
        <v>-1884</v>
      </c>
      <c r="J1029" s="1">
        <f t="shared" ca="1" si="586"/>
        <v>12</v>
      </c>
      <c r="K1029" s="1">
        <f ca="1">IF(N1022="Win",1,K1022+1)</f>
        <v>1</v>
      </c>
      <c r="L1029" s="1">
        <f t="shared" si="587"/>
        <v>7</v>
      </c>
      <c r="M1029" s="8"/>
      <c r="N1029" s="1"/>
      <c r="O1029" s="5"/>
      <c r="R1029" s="2"/>
    </row>
    <row r="1030" spans="2:18" x14ac:dyDescent="0.25">
      <c r="B1030" s="26">
        <f t="shared" ca="1" si="588"/>
        <v>29</v>
      </c>
      <c r="C1030" s="35">
        <f ca="1">IF(B1030="","",VLOOKUP(B1030,Tabelle2!$D$1:$E$37,2,0))</f>
        <v>10</v>
      </c>
      <c r="D1030" s="33">
        <f t="shared" ca="1" si="555"/>
        <v>10</v>
      </c>
      <c r="E1030" s="40">
        <f ca="1">IF(E1029=6,1,IF(G1029="w",E1029+1,E1029))</f>
        <v>1</v>
      </c>
      <c r="F1030" s="33">
        <f t="shared" ca="1" si="589"/>
        <v>12</v>
      </c>
      <c r="G1030" s="29" t="str">
        <f t="shared" ca="1" si="584"/>
        <v>l</v>
      </c>
      <c r="H1030" s="1">
        <f t="shared" ca="1" si="575"/>
        <v>-12</v>
      </c>
      <c r="I1030" s="54">
        <f t="shared" ca="1" si="585"/>
        <v>-1896</v>
      </c>
      <c r="J1030" s="1">
        <f t="shared" ca="1" si="586"/>
        <v>12</v>
      </c>
      <c r="K1030" s="1">
        <f ca="1">IF(N1022="Win",1,K1022+1)</f>
        <v>1</v>
      </c>
      <c r="L1030" s="1">
        <f t="shared" si="587"/>
        <v>8</v>
      </c>
      <c r="M1030" s="8"/>
      <c r="N1030" s="1"/>
      <c r="O1030" s="5"/>
      <c r="R1030" s="2"/>
    </row>
    <row r="1031" spans="2:18" x14ac:dyDescent="0.25">
      <c r="B1031" s="26">
        <f t="shared" ca="1" si="588"/>
        <v>33</v>
      </c>
      <c r="C1031" s="35">
        <f ca="1">IF(B1031="","",VLOOKUP(B1031,Tabelle2!$D$1:$E$37,2,0))</f>
        <v>11</v>
      </c>
      <c r="D1031" s="33">
        <f t="shared" ca="1" si="555"/>
        <v>11</v>
      </c>
      <c r="E1031" s="40">
        <f ca="1">IF(E1030=6,1,IF(G1030="w",E1030+1,E1030))</f>
        <v>1</v>
      </c>
      <c r="F1031" s="33">
        <f t="shared" ca="1" si="589"/>
        <v>12</v>
      </c>
      <c r="G1031" s="29" t="str">
        <f t="shared" ca="1" si="584"/>
        <v>l</v>
      </c>
      <c r="H1031" s="1">
        <f t="shared" ca="1" si="575"/>
        <v>-12</v>
      </c>
      <c r="I1031" s="54">
        <f ca="1">H1031+I1030</f>
        <v>-1908</v>
      </c>
      <c r="J1031" s="1">
        <f t="shared" ca="1" si="586"/>
        <v>12</v>
      </c>
      <c r="K1031" s="1">
        <f ca="1">IF(N1022="Win",1,K1022+1)</f>
        <v>1</v>
      </c>
      <c r="L1031" s="1">
        <f t="shared" si="587"/>
        <v>9</v>
      </c>
      <c r="M1031" s="8"/>
      <c r="N1031" s="1"/>
      <c r="O1031" s="5"/>
      <c r="R1031" s="2"/>
    </row>
    <row r="1032" spans="2:18" x14ac:dyDescent="0.25">
      <c r="B1032" s="26">
        <f t="shared" ca="1" si="588"/>
        <v>28</v>
      </c>
      <c r="C1032" s="35">
        <f ca="1">IF(B1032="","",VLOOKUP(B1032,Tabelle2!$D$1:$E$37,2,0))</f>
        <v>10</v>
      </c>
      <c r="D1032" s="33">
        <f t="shared" ca="1" si="555"/>
        <v>10</v>
      </c>
      <c r="E1032" s="40">
        <f t="shared" ref="E1032:E1034" ca="1" si="590">IF(E1031=6,1,IF(G1031="w",E1031+1,E1031))</f>
        <v>1</v>
      </c>
      <c r="F1032" s="33">
        <f t="shared" ca="1" si="589"/>
        <v>12</v>
      </c>
      <c r="G1032" s="29" t="str">
        <f t="shared" ca="1" si="584"/>
        <v>l</v>
      </c>
      <c r="H1032" s="1">
        <f t="shared" ca="1" si="575"/>
        <v>-12</v>
      </c>
      <c r="I1032" s="54">
        <f t="shared" ref="I1032:I1034" ca="1" si="591">H1032+I1031</f>
        <v>-1920</v>
      </c>
      <c r="J1032" s="1">
        <f t="shared" ca="1" si="586"/>
        <v>12</v>
      </c>
      <c r="K1032" s="1">
        <f ca="1">IF(N1022="Win",1,K1022+1)</f>
        <v>1</v>
      </c>
      <c r="L1032" s="1">
        <f t="shared" si="587"/>
        <v>10</v>
      </c>
      <c r="M1032" s="8"/>
      <c r="N1032" s="1"/>
      <c r="O1032" s="5"/>
      <c r="R1032" s="2"/>
    </row>
    <row r="1033" spans="2:18" ht="15.75" thickBot="1" x14ac:dyDescent="0.3">
      <c r="B1033" s="26">
        <f t="shared" ca="1" si="588"/>
        <v>1</v>
      </c>
      <c r="C1033" s="36">
        <f ca="1">IF(B1033="","",VLOOKUP(B1033,Tabelle2!$D$1:$E$37,2,0))</f>
        <v>1</v>
      </c>
      <c r="D1033" s="33">
        <f t="shared" ca="1" si="555"/>
        <v>1</v>
      </c>
      <c r="E1033" s="41">
        <f t="shared" ca="1" si="590"/>
        <v>1</v>
      </c>
      <c r="F1033" s="33">
        <f t="shared" ca="1" si="589"/>
        <v>12</v>
      </c>
      <c r="G1033" s="30" t="str">
        <f t="shared" ca="1" si="584"/>
        <v>l</v>
      </c>
      <c r="H1033" s="18">
        <f t="shared" ca="1" si="575"/>
        <v>-12</v>
      </c>
      <c r="I1033" s="55">
        <f t="shared" ca="1" si="591"/>
        <v>-1932</v>
      </c>
      <c r="J1033" s="18">
        <f t="shared" ca="1" si="586"/>
        <v>12</v>
      </c>
      <c r="K1033" s="18">
        <f ca="1">IF(N1022="Win",1,K1022+1)</f>
        <v>1</v>
      </c>
      <c r="L1033" s="18">
        <f t="shared" si="587"/>
        <v>11</v>
      </c>
      <c r="M1033" s="19"/>
      <c r="N1033" s="18"/>
      <c r="O1033" s="5"/>
      <c r="R1033" s="2"/>
    </row>
    <row r="1034" spans="2:18" ht="15.75" thickBot="1" x14ac:dyDescent="0.3">
      <c r="B1034" s="26">
        <f t="shared" ca="1" si="588"/>
        <v>12</v>
      </c>
      <c r="C1034" s="37">
        <f ca="1">IF(B1034="","",VLOOKUP(B1034,Tabelle2!$D$1:$E$37,2,0))</f>
        <v>4</v>
      </c>
      <c r="D1034" s="33">
        <f t="shared" ca="1" si="555"/>
        <v>4</v>
      </c>
      <c r="E1034" s="42">
        <f t="shared" ca="1" si="590"/>
        <v>1</v>
      </c>
      <c r="F1034" s="33">
        <f t="shared" ca="1" si="589"/>
        <v>12</v>
      </c>
      <c r="G1034" s="20" t="str">
        <f t="shared" ca="1" si="584"/>
        <v>l</v>
      </c>
      <c r="H1034" s="21">
        <f t="shared" ca="1" si="575"/>
        <v>-12</v>
      </c>
      <c r="I1034" s="56">
        <f t="shared" ca="1" si="591"/>
        <v>-1944</v>
      </c>
      <c r="J1034" s="21">
        <f t="shared" ca="1" si="586"/>
        <v>12</v>
      </c>
      <c r="K1034" s="21">
        <f ca="1">IF(N1022="Win",1,K1022+1)</f>
        <v>1</v>
      </c>
      <c r="L1034" s="21">
        <f t="shared" si="587"/>
        <v>12</v>
      </c>
      <c r="M1034" s="21">
        <f ca="1">COUNTIF(H1023:H1034,-1*J1023)</f>
        <v>12</v>
      </c>
      <c r="N1034" s="22" t="str">
        <f ca="1">IF(M1034=12,"Lost","Win")</f>
        <v>Lost</v>
      </c>
      <c r="O1034" s="5"/>
      <c r="R1034" s="2"/>
    </row>
    <row r="1035" spans="2:18" x14ac:dyDescent="0.25">
      <c r="B1035" s="26">
        <f t="shared" ca="1" si="588"/>
        <v>28</v>
      </c>
      <c r="C1035" s="38">
        <f ca="1">IF(B1035="","",VLOOKUP(B1035,Tabelle2!$D$1:$E$37,2,0))</f>
        <v>10</v>
      </c>
      <c r="D1035" s="33">
        <f t="shared" ref="D1035:D1098" ca="1" si="592">IF(AND(L1034=1,C1035="R"),"B",IF(AND(L1034=1,C1035="B"),"R",C1035))</f>
        <v>10</v>
      </c>
      <c r="E1035" s="43"/>
      <c r="F1035" s="33">
        <f t="shared" ca="1" si="589"/>
        <v>24</v>
      </c>
      <c r="G1035" s="31" t="str">
        <f ca="1">IF(C1036=D1035,"w","l")</f>
        <v>l</v>
      </c>
      <c r="H1035" s="14">
        <f t="shared" ca="1" si="575"/>
        <v>-24</v>
      </c>
      <c r="I1035" s="57">
        <f ca="1">I1034+H1035</f>
        <v>-1968</v>
      </c>
      <c r="J1035" s="14">
        <f ca="1">12*K1035</f>
        <v>24</v>
      </c>
      <c r="K1035" s="14">
        <f ca="1">IF(N1034="Win",1,K1034+1)</f>
        <v>2</v>
      </c>
      <c r="L1035" s="13">
        <v>1</v>
      </c>
      <c r="M1035" s="15"/>
      <c r="N1035" s="14"/>
      <c r="O1035" s="5"/>
      <c r="R1035" s="2"/>
    </row>
    <row r="1036" spans="2:18" x14ac:dyDescent="0.25">
      <c r="B1036" s="26">
        <f t="shared" ca="1" si="588"/>
        <v>1</v>
      </c>
      <c r="C1036" s="35">
        <f ca="1">IF(B1036="","",VLOOKUP(B1036,Tabelle2!$D$1:$E$37,2,0))</f>
        <v>1</v>
      </c>
      <c r="D1036" s="33">
        <f t="shared" ca="1" si="592"/>
        <v>1</v>
      </c>
      <c r="E1036" s="40"/>
      <c r="F1036" s="33">
        <f t="shared" ca="1" si="589"/>
        <v>24</v>
      </c>
      <c r="G1036" s="29" t="str">
        <f t="shared" ref="G1036:G1046" ca="1" si="593">IF(C1037=D1036,"w","l")</f>
        <v>w</v>
      </c>
      <c r="H1036" s="1">
        <f t="shared" ca="1" si="575"/>
        <v>264</v>
      </c>
      <c r="I1036" s="54">
        <f t="shared" ref="I1036:I1042" ca="1" si="594">H1036+I1035</f>
        <v>-1704</v>
      </c>
      <c r="J1036" s="1">
        <f t="shared" ref="J1036:J1046" ca="1" si="595">12*K1036</f>
        <v>24</v>
      </c>
      <c r="K1036" s="1">
        <f ca="1">IF(N1034="Win",1,K1034+1)</f>
        <v>2</v>
      </c>
      <c r="L1036" s="1">
        <f>IF(L1035=12,1,L1035+1)</f>
        <v>2</v>
      </c>
      <c r="M1036" s="8"/>
      <c r="N1036" s="1"/>
      <c r="O1036" s="5"/>
      <c r="R1036" s="2"/>
    </row>
    <row r="1037" spans="2:18" x14ac:dyDescent="0.25">
      <c r="B1037" s="26">
        <f t="shared" ca="1" si="588"/>
        <v>1</v>
      </c>
      <c r="C1037" s="35">
        <f ca="1">IF(B1037="","",VLOOKUP(B1037,Tabelle2!$D$1:$E$37,2,0))</f>
        <v>1</v>
      </c>
      <c r="D1037" s="33">
        <f t="shared" ca="1" si="592"/>
        <v>1</v>
      </c>
      <c r="E1037" s="40"/>
      <c r="F1037" s="33">
        <f t="shared" ca="1" si="589"/>
        <v>24</v>
      </c>
      <c r="G1037" s="29" t="str">
        <f t="shared" ca="1" si="593"/>
        <v>l</v>
      </c>
      <c r="H1037" s="1">
        <f t="shared" ca="1" si="575"/>
        <v>0</v>
      </c>
      <c r="I1037" s="54">
        <f t="shared" ca="1" si="594"/>
        <v>-1704</v>
      </c>
      <c r="J1037" s="1">
        <f t="shared" ca="1" si="595"/>
        <v>24</v>
      </c>
      <c r="K1037" s="1">
        <f ca="1">IF(N1034="Win",1,K1034+1)</f>
        <v>2</v>
      </c>
      <c r="L1037" s="1">
        <f t="shared" ref="L1037:L1046" si="596">IF(L1036=12,1,L1036+1)</f>
        <v>3</v>
      </c>
      <c r="M1037" s="8"/>
      <c r="N1037" s="1"/>
      <c r="O1037" s="5"/>
      <c r="R1037" s="2"/>
    </row>
    <row r="1038" spans="2:18" x14ac:dyDescent="0.25">
      <c r="B1038" s="26">
        <f t="shared" ca="1" si="588"/>
        <v>15</v>
      </c>
      <c r="C1038" s="35">
        <f ca="1">IF(B1038="","",VLOOKUP(B1038,Tabelle2!$D$1:$E$37,2,0))</f>
        <v>5</v>
      </c>
      <c r="D1038" s="33">
        <f t="shared" ca="1" si="592"/>
        <v>5</v>
      </c>
      <c r="E1038" s="40">
        <v>1</v>
      </c>
      <c r="F1038" s="33">
        <f t="shared" ca="1" si="589"/>
        <v>24</v>
      </c>
      <c r="G1038" s="29" t="str">
        <f t="shared" ca="1" si="593"/>
        <v>l</v>
      </c>
      <c r="H1038" s="1">
        <f t="shared" ca="1" si="575"/>
        <v>-24</v>
      </c>
      <c r="I1038" s="54">
        <f t="shared" ca="1" si="594"/>
        <v>-1728</v>
      </c>
      <c r="J1038" s="1">
        <f t="shared" ca="1" si="595"/>
        <v>24</v>
      </c>
      <c r="K1038" s="1">
        <f ca="1">IF(N1034="Win",1,K1034+1)</f>
        <v>2</v>
      </c>
      <c r="L1038" s="1">
        <f t="shared" si="596"/>
        <v>4</v>
      </c>
      <c r="M1038" s="8"/>
      <c r="N1038" s="1"/>
      <c r="O1038" s="6"/>
      <c r="R1038" s="2"/>
    </row>
    <row r="1039" spans="2:18" x14ac:dyDescent="0.25">
      <c r="B1039" s="26">
        <f t="shared" ca="1" si="588"/>
        <v>17</v>
      </c>
      <c r="C1039" s="35">
        <f ca="1">IF(B1039="","",VLOOKUP(B1039,Tabelle2!$D$1:$E$37,2,0))</f>
        <v>6</v>
      </c>
      <c r="D1039" s="33">
        <f t="shared" ca="1" si="592"/>
        <v>6</v>
      </c>
      <c r="E1039" s="40">
        <f ca="1">IF(E1038=6,1,IF(G1038="w",E1038+1,E1038))</f>
        <v>1</v>
      </c>
      <c r="F1039" s="33">
        <f t="shared" ca="1" si="589"/>
        <v>24</v>
      </c>
      <c r="G1039" s="29" t="str">
        <f t="shared" ca="1" si="593"/>
        <v>l</v>
      </c>
      <c r="H1039" s="1">
        <f t="shared" ca="1" si="575"/>
        <v>-24</v>
      </c>
      <c r="I1039" s="54">
        <f t="shared" ca="1" si="594"/>
        <v>-1752</v>
      </c>
      <c r="J1039" s="1">
        <f t="shared" ca="1" si="595"/>
        <v>24</v>
      </c>
      <c r="K1039" s="1">
        <f ca="1">IF(N1034="Win",1,K1034+1)</f>
        <v>2</v>
      </c>
      <c r="L1039" s="1">
        <f t="shared" si="596"/>
        <v>5</v>
      </c>
      <c r="M1039" s="8"/>
      <c r="N1039" s="1"/>
      <c r="O1039" s="5"/>
      <c r="R1039" s="2"/>
    </row>
    <row r="1040" spans="2:18" x14ac:dyDescent="0.25">
      <c r="B1040" s="26">
        <f t="shared" ca="1" si="588"/>
        <v>13</v>
      </c>
      <c r="C1040" s="35">
        <f ca="1">IF(B1040="","",VLOOKUP(B1040,Tabelle2!$D$1:$E$37,2,0))</f>
        <v>5</v>
      </c>
      <c r="D1040" s="33">
        <f t="shared" ca="1" si="592"/>
        <v>5</v>
      </c>
      <c r="E1040" s="40">
        <f ca="1">IF(E1039=6,1,IF(G1039="w",E1039+1,E1039))</f>
        <v>1</v>
      </c>
      <c r="F1040" s="33">
        <f t="shared" ca="1" si="589"/>
        <v>24</v>
      </c>
      <c r="G1040" s="29" t="str">
        <f t="shared" ca="1" si="593"/>
        <v>l</v>
      </c>
      <c r="H1040" s="1">
        <f t="shared" ca="1" si="575"/>
        <v>-24</v>
      </c>
      <c r="I1040" s="54">
        <f t="shared" ca="1" si="594"/>
        <v>-1776</v>
      </c>
      <c r="J1040" s="1">
        <f t="shared" ca="1" si="595"/>
        <v>24</v>
      </c>
      <c r="K1040" s="1">
        <f ca="1">IF(N1034="Win",1,K1034+1)</f>
        <v>2</v>
      </c>
      <c r="L1040" s="1">
        <f t="shared" si="596"/>
        <v>6</v>
      </c>
      <c r="M1040" s="8"/>
      <c r="N1040" s="1"/>
      <c r="O1040" s="5"/>
      <c r="R1040" s="2"/>
    </row>
    <row r="1041" spans="2:18" x14ac:dyDescent="0.25">
      <c r="B1041" s="26">
        <f t="shared" ca="1" si="588"/>
        <v>36</v>
      </c>
      <c r="C1041" s="35">
        <f ca="1">IF(B1041="","",VLOOKUP(B1041,Tabelle2!$D$1:$E$37,2,0))</f>
        <v>12</v>
      </c>
      <c r="D1041" s="33">
        <f t="shared" ca="1" si="592"/>
        <v>12</v>
      </c>
      <c r="E1041" s="40">
        <f ca="1">IF(E1040=6,1,IF(G1040="w",E1040+1,E1040))</f>
        <v>1</v>
      </c>
      <c r="F1041" s="33">
        <f t="shared" ca="1" si="589"/>
        <v>24</v>
      </c>
      <c r="G1041" s="29" t="str">
        <f t="shared" ca="1" si="593"/>
        <v>l</v>
      </c>
      <c r="H1041" s="1">
        <f t="shared" ca="1" si="575"/>
        <v>-24</v>
      </c>
      <c r="I1041" s="54">
        <f t="shared" ca="1" si="594"/>
        <v>-1800</v>
      </c>
      <c r="J1041" s="1">
        <f t="shared" ca="1" si="595"/>
        <v>24</v>
      </c>
      <c r="K1041" s="1">
        <f ca="1">IF(N1034="Win",1,K1034+1)</f>
        <v>2</v>
      </c>
      <c r="L1041" s="1">
        <f t="shared" si="596"/>
        <v>7</v>
      </c>
      <c r="M1041" s="8"/>
      <c r="N1041" s="1"/>
      <c r="O1041" s="5"/>
      <c r="R1041" s="2"/>
    </row>
    <row r="1042" spans="2:18" x14ac:dyDescent="0.25">
      <c r="B1042" s="26">
        <f t="shared" ca="1" si="588"/>
        <v>2</v>
      </c>
      <c r="C1042" s="35">
        <f ca="1">IF(B1042="","",VLOOKUP(B1042,Tabelle2!$D$1:$E$37,2,0))</f>
        <v>1</v>
      </c>
      <c r="D1042" s="33">
        <f t="shared" ca="1" si="592"/>
        <v>1</v>
      </c>
      <c r="E1042" s="40">
        <f ca="1">IF(E1041=6,1,IF(G1041="w",E1041+1,E1041))</f>
        <v>1</v>
      </c>
      <c r="F1042" s="33">
        <f t="shared" ca="1" si="589"/>
        <v>24</v>
      </c>
      <c r="G1042" s="29" t="str">
        <f t="shared" ca="1" si="593"/>
        <v>l</v>
      </c>
      <c r="H1042" s="1">
        <f t="shared" ca="1" si="575"/>
        <v>-24</v>
      </c>
      <c r="I1042" s="54">
        <f t="shared" ca="1" si="594"/>
        <v>-1824</v>
      </c>
      <c r="J1042" s="1">
        <f t="shared" ca="1" si="595"/>
        <v>24</v>
      </c>
      <c r="K1042" s="1">
        <f ca="1">IF(N1034="Win",1,K1034+1)</f>
        <v>2</v>
      </c>
      <c r="L1042" s="1">
        <f t="shared" si="596"/>
        <v>8</v>
      </c>
      <c r="M1042" s="8"/>
      <c r="N1042" s="1"/>
      <c r="O1042" s="5"/>
      <c r="R1042" s="2"/>
    </row>
    <row r="1043" spans="2:18" x14ac:dyDescent="0.25">
      <c r="B1043" s="26">
        <f t="shared" ca="1" si="588"/>
        <v>0</v>
      </c>
      <c r="C1043" s="35">
        <f ca="1">IF(B1043="","",VLOOKUP(B1043,Tabelle2!$D$1:$E$37,2,0))</f>
        <v>0</v>
      </c>
      <c r="D1043" s="33">
        <f t="shared" ca="1" si="592"/>
        <v>0</v>
      </c>
      <c r="E1043" s="40">
        <f ca="1">IF(E1042=6,1,IF(G1042="w",E1042+1,E1042))</f>
        <v>1</v>
      </c>
      <c r="F1043" s="33">
        <f t="shared" ca="1" si="589"/>
        <v>24</v>
      </c>
      <c r="G1043" s="29" t="str">
        <f t="shared" ca="1" si="593"/>
        <v>l</v>
      </c>
      <c r="H1043" s="1">
        <f t="shared" ca="1" si="575"/>
        <v>-24</v>
      </c>
      <c r="I1043" s="54">
        <f ca="1">H1043+I1042</f>
        <v>-1848</v>
      </c>
      <c r="J1043" s="1">
        <f t="shared" ca="1" si="595"/>
        <v>24</v>
      </c>
      <c r="K1043" s="1">
        <f ca="1">IF(N1034="Win",1,K1034+1)</f>
        <v>2</v>
      </c>
      <c r="L1043" s="1">
        <f t="shared" si="596"/>
        <v>9</v>
      </c>
      <c r="M1043" s="8"/>
      <c r="N1043" s="1"/>
      <c r="O1043" s="5"/>
      <c r="R1043" s="2"/>
    </row>
    <row r="1044" spans="2:18" x14ac:dyDescent="0.25">
      <c r="B1044" s="26">
        <f t="shared" ca="1" si="588"/>
        <v>4</v>
      </c>
      <c r="C1044" s="35">
        <f ca="1">IF(B1044="","",VLOOKUP(B1044,Tabelle2!$D$1:$E$37,2,0))</f>
        <v>2</v>
      </c>
      <c r="D1044" s="33">
        <f t="shared" ca="1" si="592"/>
        <v>2</v>
      </c>
      <c r="E1044" s="40">
        <f t="shared" ref="E1044:E1046" ca="1" si="597">IF(E1043=6,1,IF(G1043="w",E1043+1,E1043))</f>
        <v>1</v>
      </c>
      <c r="F1044" s="33">
        <f t="shared" ca="1" si="589"/>
        <v>24</v>
      </c>
      <c r="G1044" s="29" t="str">
        <f t="shared" ca="1" si="593"/>
        <v>l</v>
      </c>
      <c r="H1044" s="1">
        <f t="shared" ca="1" si="575"/>
        <v>-24</v>
      </c>
      <c r="I1044" s="54">
        <f t="shared" ref="I1044:I1046" ca="1" si="598">H1044+I1043</f>
        <v>-1872</v>
      </c>
      <c r="J1044" s="1">
        <f t="shared" ca="1" si="595"/>
        <v>24</v>
      </c>
      <c r="K1044" s="1">
        <f ca="1">IF(N1034="Win",1,K1034+1)</f>
        <v>2</v>
      </c>
      <c r="L1044" s="1">
        <f t="shared" si="596"/>
        <v>10</v>
      </c>
      <c r="M1044" s="8"/>
      <c r="N1044" s="1"/>
      <c r="O1044" s="5"/>
      <c r="R1044" s="2"/>
    </row>
    <row r="1045" spans="2:18" ht="15.75" thickBot="1" x14ac:dyDescent="0.3">
      <c r="B1045" s="26">
        <f t="shared" ca="1" si="588"/>
        <v>31</v>
      </c>
      <c r="C1045" s="36">
        <f ca="1">IF(B1045="","",VLOOKUP(B1045,Tabelle2!$D$1:$E$37,2,0))</f>
        <v>11</v>
      </c>
      <c r="D1045" s="33">
        <f t="shared" ca="1" si="592"/>
        <v>11</v>
      </c>
      <c r="E1045" s="41">
        <f t="shared" ca="1" si="597"/>
        <v>1</v>
      </c>
      <c r="F1045" s="33">
        <f t="shared" ca="1" si="589"/>
        <v>24</v>
      </c>
      <c r="G1045" s="30" t="str">
        <f t="shared" ca="1" si="593"/>
        <v>w</v>
      </c>
      <c r="H1045" s="18">
        <f t="shared" ca="1" si="575"/>
        <v>264</v>
      </c>
      <c r="I1045" s="55">
        <f t="shared" ca="1" si="598"/>
        <v>-1608</v>
      </c>
      <c r="J1045" s="18">
        <f t="shared" ca="1" si="595"/>
        <v>24</v>
      </c>
      <c r="K1045" s="18">
        <f ca="1">IF(N1034="Win",1,K1034+1)</f>
        <v>2</v>
      </c>
      <c r="L1045" s="18">
        <f t="shared" si="596"/>
        <v>11</v>
      </c>
      <c r="M1045" s="19"/>
      <c r="N1045" s="18"/>
      <c r="O1045" s="5"/>
      <c r="R1045" s="2"/>
    </row>
    <row r="1046" spans="2:18" ht="15.75" thickBot="1" x14ac:dyDescent="0.3">
      <c r="B1046" s="26">
        <f t="shared" ca="1" si="588"/>
        <v>33</v>
      </c>
      <c r="C1046" s="37">
        <f ca="1">IF(B1046="","",VLOOKUP(B1046,Tabelle2!$D$1:$E$37,2,0))</f>
        <v>11</v>
      </c>
      <c r="D1046" s="33">
        <f t="shared" ca="1" si="592"/>
        <v>11</v>
      </c>
      <c r="E1046" s="42">
        <f t="shared" ca="1" si="597"/>
        <v>2</v>
      </c>
      <c r="F1046" s="33">
        <f t="shared" ca="1" si="589"/>
        <v>24</v>
      </c>
      <c r="G1046" s="20" t="str">
        <f t="shared" ca="1" si="593"/>
        <v>l</v>
      </c>
      <c r="H1046" s="21">
        <f t="shared" ca="1" si="575"/>
        <v>0</v>
      </c>
      <c r="I1046" s="56">
        <f t="shared" ca="1" si="598"/>
        <v>-1608</v>
      </c>
      <c r="J1046" s="21">
        <f t="shared" ca="1" si="595"/>
        <v>24</v>
      </c>
      <c r="K1046" s="21">
        <f ca="1">IF(N1034="Win",1,K1034+1)</f>
        <v>2</v>
      </c>
      <c r="L1046" s="21">
        <f t="shared" si="596"/>
        <v>12</v>
      </c>
      <c r="M1046" s="21">
        <f ca="1">COUNTIF(H1035:H1046,-1*J1035)</f>
        <v>8</v>
      </c>
      <c r="N1046" s="22" t="str">
        <f ca="1">IF(M1046=12,"Lost","Win")</f>
        <v>Win</v>
      </c>
      <c r="O1046" s="5"/>
      <c r="R1046" s="2"/>
    </row>
    <row r="1047" spans="2:18" x14ac:dyDescent="0.25">
      <c r="B1047" s="26">
        <f t="shared" ca="1" si="588"/>
        <v>22</v>
      </c>
      <c r="C1047" s="38">
        <f ca="1">IF(B1047="","",VLOOKUP(B1047,Tabelle2!$D$1:$E$37,2,0))</f>
        <v>8</v>
      </c>
      <c r="D1047" s="33">
        <f t="shared" ca="1" si="592"/>
        <v>8</v>
      </c>
      <c r="E1047" s="43"/>
      <c r="F1047" s="33">
        <f t="shared" ca="1" si="589"/>
        <v>12</v>
      </c>
      <c r="G1047" s="31" t="str">
        <f ca="1">IF(C1048=D1047,"w","l")</f>
        <v>l</v>
      </c>
      <c r="H1047" s="14">
        <f t="shared" ca="1" si="575"/>
        <v>-12</v>
      </c>
      <c r="I1047" s="57">
        <f ca="1">I1046+H1047</f>
        <v>-1620</v>
      </c>
      <c r="J1047" s="14">
        <f ca="1">12*K1047</f>
        <v>12</v>
      </c>
      <c r="K1047" s="14">
        <f ca="1">IF(N1046="Win",1,K1046+1)</f>
        <v>1</v>
      </c>
      <c r="L1047" s="13">
        <v>1</v>
      </c>
      <c r="M1047" s="15"/>
      <c r="N1047" s="14"/>
      <c r="O1047" s="5"/>
      <c r="R1047" s="2"/>
    </row>
    <row r="1048" spans="2:18" x14ac:dyDescent="0.25">
      <c r="B1048" s="26">
        <f t="shared" ca="1" si="588"/>
        <v>36</v>
      </c>
      <c r="C1048" s="35">
        <f ca="1">IF(B1048="","",VLOOKUP(B1048,Tabelle2!$D$1:$E$37,2,0))</f>
        <v>12</v>
      </c>
      <c r="D1048" s="33">
        <f t="shared" ca="1" si="592"/>
        <v>12</v>
      </c>
      <c r="E1048" s="40"/>
      <c r="F1048" s="33">
        <f t="shared" ca="1" si="589"/>
        <v>12</v>
      </c>
      <c r="G1048" s="29" t="str">
        <f t="shared" ref="G1048:G1058" ca="1" si="599">IF(C1049=D1048,"w","l")</f>
        <v>w</v>
      </c>
      <c r="H1048" s="1">
        <f t="shared" ca="1" si="575"/>
        <v>132</v>
      </c>
      <c r="I1048" s="54">
        <f t="shared" ref="I1048:I1054" ca="1" si="600">H1048+I1047</f>
        <v>-1488</v>
      </c>
      <c r="J1048" s="1">
        <f t="shared" ref="J1048:J1058" ca="1" si="601">12*K1048</f>
        <v>12</v>
      </c>
      <c r="K1048" s="1">
        <f ca="1">IF(N1046="Win",1,K1046+1)</f>
        <v>1</v>
      </c>
      <c r="L1048" s="1">
        <f>IF(L1047=12,1,L1047+1)</f>
        <v>2</v>
      </c>
      <c r="M1048" s="8"/>
      <c r="N1048" s="1"/>
      <c r="O1048" s="5"/>
      <c r="R1048" s="2"/>
    </row>
    <row r="1049" spans="2:18" x14ac:dyDescent="0.25">
      <c r="B1049" s="26">
        <f t="shared" ca="1" si="588"/>
        <v>34</v>
      </c>
      <c r="C1049" s="35">
        <f ca="1">IF(B1049="","",VLOOKUP(B1049,Tabelle2!$D$1:$E$37,2,0))</f>
        <v>12</v>
      </c>
      <c r="D1049" s="33">
        <f t="shared" ca="1" si="592"/>
        <v>12</v>
      </c>
      <c r="E1049" s="40"/>
      <c r="F1049" s="33">
        <f t="shared" ca="1" si="589"/>
        <v>12</v>
      </c>
      <c r="G1049" s="29" t="str">
        <f t="shared" ca="1" si="599"/>
        <v>l</v>
      </c>
      <c r="H1049" s="1">
        <f t="shared" ca="1" si="575"/>
        <v>0</v>
      </c>
      <c r="I1049" s="54">
        <f t="shared" ca="1" si="600"/>
        <v>-1488</v>
      </c>
      <c r="J1049" s="1">
        <f t="shared" ca="1" si="601"/>
        <v>12</v>
      </c>
      <c r="K1049" s="1">
        <f ca="1">IF(N1046="Win",1,K1046+1)</f>
        <v>1</v>
      </c>
      <c r="L1049" s="1">
        <f t="shared" ref="L1049:L1058" si="602">IF(L1048=12,1,L1048+1)</f>
        <v>3</v>
      </c>
      <c r="M1049" s="8"/>
      <c r="N1049" s="1"/>
      <c r="O1049" s="5"/>
      <c r="R1049" s="2"/>
    </row>
    <row r="1050" spans="2:18" x14ac:dyDescent="0.25">
      <c r="B1050" s="26">
        <f t="shared" ca="1" si="588"/>
        <v>11</v>
      </c>
      <c r="C1050" s="35">
        <f ca="1">IF(B1050="","",VLOOKUP(B1050,Tabelle2!$D$1:$E$37,2,0))</f>
        <v>4</v>
      </c>
      <c r="D1050" s="33">
        <f t="shared" ca="1" si="592"/>
        <v>4</v>
      </c>
      <c r="E1050" s="40">
        <v>1</v>
      </c>
      <c r="F1050" s="33">
        <f t="shared" ca="1" si="589"/>
        <v>12</v>
      </c>
      <c r="G1050" s="29" t="str">
        <f t="shared" ca="1" si="599"/>
        <v>l</v>
      </c>
      <c r="H1050" s="1">
        <f t="shared" ca="1" si="575"/>
        <v>-12</v>
      </c>
      <c r="I1050" s="54">
        <f t="shared" ca="1" si="600"/>
        <v>-1500</v>
      </c>
      <c r="J1050" s="1">
        <f t="shared" ca="1" si="601"/>
        <v>12</v>
      </c>
      <c r="K1050" s="1">
        <f ca="1">IF(N1046="Win",1,K1046+1)</f>
        <v>1</v>
      </c>
      <c r="L1050" s="1">
        <f t="shared" si="602"/>
        <v>4</v>
      </c>
      <c r="M1050" s="8"/>
      <c r="N1050" s="1"/>
      <c r="O1050" s="6"/>
      <c r="R1050" s="2"/>
    </row>
    <row r="1051" spans="2:18" x14ac:dyDescent="0.25">
      <c r="B1051" s="26">
        <f t="shared" ca="1" si="588"/>
        <v>33</v>
      </c>
      <c r="C1051" s="35">
        <f ca="1">IF(B1051="","",VLOOKUP(B1051,Tabelle2!$D$1:$E$37,2,0))</f>
        <v>11</v>
      </c>
      <c r="D1051" s="33">
        <f t="shared" ca="1" si="592"/>
        <v>11</v>
      </c>
      <c r="E1051" s="40">
        <f ca="1">IF(E1050=6,1,IF(G1050="w",E1050+1,E1050))</f>
        <v>1</v>
      </c>
      <c r="F1051" s="33">
        <f t="shared" ca="1" si="589"/>
        <v>12</v>
      </c>
      <c r="G1051" s="29" t="str">
        <f t="shared" ca="1" si="599"/>
        <v>w</v>
      </c>
      <c r="H1051" s="1">
        <f t="shared" ca="1" si="575"/>
        <v>132</v>
      </c>
      <c r="I1051" s="54">
        <f t="shared" ca="1" si="600"/>
        <v>-1368</v>
      </c>
      <c r="J1051" s="1">
        <f t="shared" ca="1" si="601"/>
        <v>12</v>
      </c>
      <c r="K1051" s="1">
        <f ca="1">IF(N1046="Win",1,K1046+1)</f>
        <v>1</v>
      </c>
      <c r="L1051" s="1">
        <f t="shared" si="602"/>
        <v>5</v>
      </c>
      <c r="M1051" s="8"/>
      <c r="N1051" s="1"/>
      <c r="O1051" s="5"/>
      <c r="R1051" s="2"/>
    </row>
    <row r="1052" spans="2:18" x14ac:dyDescent="0.25">
      <c r="B1052" s="26">
        <f t="shared" ca="1" si="588"/>
        <v>32</v>
      </c>
      <c r="C1052" s="35">
        <f ca="1">IF(B1052="","",VLOOKUP(B1052,Tabelle2!$D$1:$E$37,2,0))</f>
        <v>11</v>
      </c>
      <c r="D1052" s="33">
        <f t="shared" ca="1" si="592"/>
        <v>11</v>
      </c>
      <c r="E1052" s="40">
        <f ca="1">IF(E1051=6,1,IF(G1051="w",E1051+1,E1051))</f>
        <v>2</v>
      </c>
      <c r="F1052" s="33">
        <f t="shared" ca="1" si="589"/>
        <v>12</v>
      </c>
      <c r="G1052" s="29" t="str">
        <f t="shared" ca="1" si="599"/>
        <v>l</v>
      </c>
      <c r="H1052" s="1">
        <f t="shared" ca="1" si="575"/>
        <v>0</v>
      </c>
      <c r="I1052" s="54">
        <f t="shared" ca="1" si="600"/>
        <v>-1368</v>
      </c>
      <c r="J1052" s="1">
        <f t="shared" ca="1" si="601"/>
        <v>12</v>
      </c>
      <c r="K1052" s="1">
        <f ca="1">IF(N1046="Win",1,K1046+1)</f>
        <v>1</v>
      </c>
      <c r="L1052" s="1">
        <f t="shared" si="602"/>
        <v>6</v>
      </c>
      <c r="M1052" s="8"/>
      <c r="N1052" s="1"/>
      <c r="O1052" s="5"/>
      <c r="R1052" s="2"/>
    </row>
    <row r="1053" spans="2:18" x14ac:dyDescent="0.25">
      <c r="B1053" s="26">
        <f t="shared" ca="1" si="588"/>
        <v>35</v>
      </c>
      <c r="C1053" s="35">
        <f ca="1">IF(B1053="","",VLOOKUP(B1053,Tabelle2!$D$1:$E$37,2,0))</f>
        <v>12</v>
      </c>
      <c r="D1053" s="33">
        <f t="shared" ca="1" si="592"/>
        <v>12</v>
      </c>
      <c r="E1053" s="40">
        <f ca="1">IF(E1052=6,1,IF(G1052="w",E1052+1,E1052))</f>
        <v>2</v>
      </c>
      <c r="F1053" s="33">
        <f t="shared" ca="1" si="589"/>
        <v>12</v>
      </c>
      <c r="G1053" s="29" t="str">
        <f t="shared" ca="1" si="599"/>
        <v>l</v>
      </c>
      <c r="H1053" s="1">
        <f t="shared" ca="1" si="575"/>
        <v>-12</v>
      </c>
      <c r="I1053" s="54">
        <f t="shared" ca="1" si="600"/>
        <v>-1380</v>
      </c>
      <c r="J1053" s="1">
        <f t="shared" ca="1" si="601"/>
        <v>12</v>
      </c>
      <c r="K1053" s="1">
        <f ca="1">IF(N1046="Win",1,K1046+1)</f>
        <v>1</v>
      </c>
      <c r="L1053" s="1">
        <f t="shared" si="602"/>
        <v>7</v>
      </c>
      <c r="M1053" s="8"/>
      <c r="N1053" s="1"/>
      <c r="O1053" s="5"/>
      <c r="R1053" s="2"/>
    </row>
    <row r="1054" spans="2:18" x14ac:dyDescent="0.25">
      <c r="B1054" s="26">
        <f t="shared" ca="1" si="588"/>
        <v>17</v>
      </c>
      <c r="C1054" s="35">
        <f ca="1">IF(B1054="","",VLOOKUP(B1054,Tabelle2!$D$1:$E$37,2,0))</f>
        <v>6</v>
      </c>
      <c r="D1054" s="33">
        <f t="shared" ca="1" si="592"/>
        <v>6</v>
      </c>
      <c r="E1054" s="40">
        <f ca="1">IF(E1053=6,1,IF(G1053="w",E1053+1,E1053))</f>
        <v>2</v>
      </c>
      <c r="F1054" s="33">
        <f t="shared" ca="1" si="589"/>
        <v>12</v>
      </c>
      <c r="G1054" s="29" t="str">
        <f t="shared" ca="1" si="599"/>
        <v>l</v>
      </c>
      <c r="H1054" s="1">
        <f t="shared" ca="1" si="575"/>
        <v>-12</v>
      </c>
      <c r="I1054" s="54">
        <f t="shared" ca="1" si="600"/>
        <v>-1392</v>
      </c>
      <c r="J1054" s="1">
        <f t="shared" ca="1" si="601"/>
        <v>12</v>
      </c>
      <c r="K1054" s="1">
        <f ca="1">IF(N1046="Win",1,K1046+1)</f>
        <v>1</v>
      </c>
      <c r="L1054" s="1">
        <f t="shared" si="602"/>
        <v>8</v>
      </c>
      <c r="M1054" s="8"/>
      <c r="N1054" s="1"/>
      <c r="O1054" s="5"/>
      <c r="R1054" s="2"/>
    </row>
    <row r="1055" spans="2:18" x14ac:dyDescent="0.25">
      <c r="B1055" s="26">
        <f t="shared" ca="1" si="588"/>
        <v>0</v>
      </c>
      <c r="C1055" s="35">
        <f ca="1">IF(B1055="","",VLOOKUP(B1055,Tabelle2!$D$1:$E$37,2,0))</f>
        <v>0</v>
      </c>
      <c r="D1055" s="33">
        <f t="shared" ca="1" si="592"/>
        <v>0</v>
      </c>
      <c r="E1055" s="40">
        <f ca="1">IF(E1054=6,1,IF(G1054="w",E1054+1,E1054))</f>
        <v>2</v>
      </c>
      <c r="F1055" s="33">
        <f t="shared" ca="1" si="589"/>
        <v>12</v>
      </c>
      <c r="G1055" s="29" t="str">
        <f t="shared" ca="1" si="599"/>
        <v>l</v>
      </c>
      <c r="H1055" s="1">
        <f t="shared" ca="1" si="575"/>
        <v>-12</v>
      </c>
      <c r="I1055" s="54">
        <f ca="1">H1055+I1054</f>
        <v>-1404</v>
      </c>
      <c r="J1055" s="1">
        <f t="shared" ca="1" si="601"/>
        <v>12</v>
      </c>
      <c r="K1055" s="1">
        <f ca="1">IF(N1046="Win",1,K1046+1)</f>
        <v>1</v>
      </c>
      <c r="L1055" s="1">
        <f t="shared" si="602"/>
        <v>9</v>
      </c>
      <c r="M1055" s="8"/>
      <c r="N1055" s="1"/>
      <c r="O1055" s="5"/>
      <c r="R1055" s="2"/>
    </row>
    <row r="1056" spans="2:18" x14ac:dyDescent="0.25">
      <c r="B1056" s="26">
        <f t="shared" ca="1" si="588"/>
        <v>15</v>
      </c>
      <c r="C1056" s="35">
        <f ca="1">IF(B1056="","",VLOOKUP(B1056,Tabelle2!$D$1:$E$37,2,0))</f>
        <v>5</v>
      </c>
      <c r="D1056" s="33">
        <f t="shared" ca="1" si="592"/>
        <v>5</v>
      </c>
      <c r="E1056" s="40">
        <f t="shared" ref="E1056:E1058" ca="1" si="603">IF(E1055=6,1,IF(G1055="w",E1055+1,E1055))</f>
        <v>2</v>
      </c>
      <c r="F1056" s="33">
        <f t="shared" ca="1" si="589"/>
        <v>12</v>
      </c>
      <c r="G1056" s="29" t="str">
        <f t="shared" ca="1" si="599"/>
        <v>l</v>
      </c>
      <c r="H1056" s="1">
        <f t="shared" ca="1" si="575"/>
        <v>-12</v>
      </c>
      <c r="I1056" s="54">
        <f t="shared" ref="I1056:I1058" ca="1" si="604">H1056+I1055</f>
        <v>-1416</v>
      </c>
      <c r="J1056" s="1">
        <f t="shared" ca="1" si="601"/>
        <v>12</v>
      </c>
      <c r="K1056" s="1">
        <f ca="1">IF(N1046="Win",1,K1046+1)</f>
        <v>1</v>
      </c>
      <c r="L1056" s="1">
        <f t="shared" si="602"/>
        <v>10</v>
      </c>
      <c r="M1056" s="8"/>
      <c r="N1056" s="1"/>
      <c r="O1056" s="5"/>
      <c r="R1056" s="2"/>
    </row>
    <row r="1057" spans="2:18" ht="15.75" thickBot="1" x14ac:dyDescent="0.3">
      <c r="B1057" s="26">
        <f t="shared" ca="1" si="588"/>
        <v>27</v>
      </c>
      <c r="C1057" s="36">
        <f ca="1">IF(B1057="","",VLOOKUP(B1057,Tabelle2!$D$1:$E$37,2,0))</f>
        <v>9</v>
      </c>
      <c r="D1057" s="33">
        <f t="shared" ca="1" si="592"/>
        <v>9</v>
      </c>
      <c r="E1057" s="41">
        <f t="shared" ca="1" si="603"/>
        <v>2</v>
      </c>
      <c r="F1057" s="33">
        <f t="shared" ca="1" si="589"/>
        <v>12</v>
      </c>
      <c r="G1057" s="30" t="str">
        <f t="shared" ca="1" si="599"/>
        <v>l</v>
      </c>
      <c r="H1057" s="18">
        <f t="shared" ca="1" si="575"/>
        <v>-12</v>
      </c>
      <c r="I1057" s="55">
        <f t="shared" ca="1" si="604"/>
        <v>-1428</v>
      </c>
      <c r="J1057" s="18">
        <f t="shared" ca="1" si="601"/>
        <v>12</v>
      </c>
      <c r="K1057" s="18">
        <f ca="1">IF(N1046="Win",1,K1046+1)</f>
        <v>1</v>
      </c>
      <c r="L1057" s="18">
        <f t="shared" si="602"/>
        <v>11</v>
      </c>
      <c r="M1057" s="19"/>
      <c r="N1057" s="18"/>
      <c r="O1057" s="5"/>
      <c r="R1057" s="2"/>
    </row>
    <row r="1058" spans="2:18" ht="15.75" thickBot="1" x14ac:dyDescent="0.3">
      <c r="B1058" s="26">
        <f t="shared" ca="1" si="588"/>
        <v>12</v>
      </c>
      <c r="C1058" s="37">
        <f ca="1">IF(B1058="","",VLOOKUP(B1058,Tabelle2!$D$1:$E$37,2,0))</f>
        <v>4</v>
      </c>
      <c r="D1058" s="33">
        <f t="shared" ca="1" si="592"/>
        <v>4</v>
      </c>
      <c r="E1058" s="42">
        <f t="shared" ca="1" si="603"/>
        <v>2</v>
      </c>
      <c r="F1058" s="33">
        <f t="shared" ca="1" si="589"/>
        <v>12</v>
      </c>
      <c r="G1058" s="20" t="str">
        <f t="shared" ca="1" si="599"/>
        <v>l</v>
      </c>
      <c r="H1058" s="21">
        <f t="shared" ca="1" si="575"/>
        <v>-12</v>
      </c>
      <c r="I1058" s="56">
        <f t="shared" ca="1" si="604"/>
        <v>-1440</v>
      </c>
      <c r="J1058" s="21">
        <f t="shared" ca="1" si="601"/>
        <v>12</v>
      </c>
      <c r="K1058" s="21">
        <f ca="1">IF(N1046="Win",1,K1046+1)</f>
        <v>1</v>
      </c>
      <c r="L1058" s="21">
        <f t="shared" si="602"/>
        <v>12</v>
      </c>
      <c r="M1058" s="21">
        <f ca="1">COUNTIF(H1047:H1058,-1*J1047)</f>
        <v>8</v>
      </c>
      <c r="N1058" s="22" t="str">
        <f ca="1">IF(M1058=12,"Lost","Win")</f>
        <v>Win</v>
      </c>
      <c r="O1058" s="5"/>
      <c r="R1058" s="2"/>
    </row>
    <row r="1059" spans="2:18" x14ac:dyDescent="0.25">
      <c r="B1059" s="26">
        <f t="shared" ca="1" si="588"/>
        <v>22</v>
      </c>
      <c r="C1059" s="38">
        <f ca="1">IF(B1059="","",VLOOKUP(B1059,Tabelle2!$D$1:$E$37,2,0))</f>
        <v>8</v>
      </c>
      <c r="D1059" s="33">
        <f t="shared" ca="1" si="592"/>
        <v>8</v>
      </c>
      <c r="E1059" s="43"/>
      <c r="F1059" s="33">
        <f t="shared" ca="1" si="589"/>
        <v>12</v>
      </c>
      <c r="G1059" s="31" t="str">
        <f ca="1">IF(C1060=D1059,"w","l")</f>
        <v>l</v>
      </c>
      <c r="H1059" s="14">
        <f t="shared" ca="1" si="575"/>
        <v>-12</v>
      </c>
      <c r="I1059" s="57">
        <f ca="1">I1058+H1059</f>
        <v>-1452</v>
      </c>
      <c r="J1059" s="14">
        <f ca="1">12*K1059</f>
        <v>12</v>
      </c>
      <c r="K1059" s="14">
        <f ca="1">IF(N1058="Win",1,K1058+1)</f>
        <v>1</v>
      </c>
      <c r="L1059" s="13">
        <v>1</v>
      </c>
      <c r="M1059" s="15"/>
      <c r="N1059" s="14"/>
      <c r="O1059" s="5"/>
      <c r="R1059" s="2"/>
    </row>
    <row r="1060" spans="2:18" x14ac:dyDescent="0.25">
      <c r="B1060" s="26">
        <f t="shared" ca="1" si="588"/>
        <v>12</v>
      </c>
      <c r="C1060" s="35">
        <f ca="1">IF(B1060="","",VLOOKUP(B1060,Tabelle2!$D$1:$E$37,2,0))</f>
        <v>4</v>
      </c>
      <c r="D1060" s="33">
        <f t="shared" ca="1" si="592"/>
        <v>4</v>
      </c>
      <c r="E1060" s="40"/>
      <c r="F1060" s="33">
        <f t="shared" ca="1" si="589"/>
        <v>12</v>
      </c>
      <c r="G1060" s="29" t="str">
        <f t="shared" ref="G1060:G1070" ca="1" si="605">IF(C1061=D1060,"w","l")</f>
        <v>l</v>
      </c>
      <c r="H1060" s="1">
        <f t="shared" ca="1" si="575"/>
        <v>-12</v>
      </c>
      <c r="I1060" s="54">
        <f t="shared" ref="I1060:I1066" ca="1" si="606">H1060+I1059</f>
        <v>-1464</v>
      </c>
      <c r="J1060" s="1">
        <f t="shared" ref="J1060:J1070" ca="1" si="607">12*K1060</f>
        <v>12</v>
      </c>
      <c r="K1060" s="1">
        <f ca="1">IF(N1058="Win",1,K1058+1)</f>
        <v>1</v>
      </c>
      <c r="L1060" s="1">
        <f>IF(L1059=12,1,L1059+1)</f>
        <v>2</v>
      </c>
      <c r="M1060" s="8"/>
      <c r="N1060" s="1"/>
      <c r="O1060" s="5"/>
      <c r="R1060" s="2"/>
    </row>
    <row r="1061" spans="2:18" x14ac:dyDescent="0.25">
      <c r="B1061" s="26">
        <f t="shared" ca="1" si="588"/>
        <v>26</v>
      </c>
      <c r="C1061" s="35">
        <f ca="1">IF(B1061="","",VLOOKUP(B1061,Tabelle2!$D$1:$E$37,2,0))</f>
        <v>9</v>
      </c>
      <c r="D1061" s="33">
        <f t="shared" ca="1" si="592"/>
        <v>9</v>
      </c>
      <c r="E1061" s="40"/>
      <c r="F1061" s="33">
        <f t="shared" ca="1" si="589"/>
        <v>12</v>
      </c>
      <c r="G1061" s="29" t="str">
        <f t="shared" ca="1" si="605"/>
        <v>l</v>
      </c>
      <c r="H1061" s="1">
        <f t="shared" ca="1" si="575"/>
        <v>-12</v>
      </c>
      <c r="I1061" s="54">
        <f t="shared" ca="1" si="606"/>
        <v>-1476</v>
      </c>
      <c r="J1061" s="1">
        <f t="shared" ca="1" si="607"/>
        <v>12</v>
      </c>
      <c r="K1061" s="1">
        <f ca="1">IF(N1058="Win",1,K1058+1)</f>
        <v>1</v>
      </c>
      <c r="L1061" s="1">
        <f t="shared" ref="L1061:L1070" si="608">IF(L1060=12,1,L1060+1)</f>
        <v>3</v>
      </c>
      <c r="M1061" s="8"/>
      <c r="N1061" s="1"/>
      <c r="O1061" s="5"/>
      <c r="R1061" s="2"/>
    </row>
    <row r="1062" spans="2:18" x14ac:dyDescent="0.25">
      <c r="B1062" s="26">
        <f t="shared" ca="1" si="588"/>
        <v>33</v>
      </c>
      <c r="C1062" s="35">
        <f ca="1">IF(B1062="","",VLOOKUP(B1062,Tabelle2!$D$1:$E$37,2,0))</f>
        <v>11</v>
      </c>
      <c r="D1062" s="33">
        <f t="shared" ca="1" si="592"/>
        <v>11</v>
      </c>
      <c r="E1062" s="40">
        <v>1</v>
      </c>
      <c r="F1062" s="33">
        <f t="shared" ca="1" si="589"/>
        <v>12</v>
      </c>
      <c r="G1062" s="29" t="str">
        <f t="shared" ca="1" si="605"/>
        <v>l</v>
      </c>
      <c r="H1062" s="1">
        <f t="shared" ca="1" si="575"/>
        <v>-12</v>
      </c>
      <c r="I1062" s="54">
        <f t="shared" ca="1" si="606"/>
        <v>-1488</v>
      </c>
      <c r="J1062" s="1">
        <f t="shared" ca="1" si="607"/>
        <v>12</v>
      </c>
      <c r="K1062" s="1">
        <f ca="1">IF(N1058="Win",1,K1058+1)</f>
        <v>1</v>
      </c>
      <c r="L1062" s="1">
        <f t="shared" si="608"/>
        <v>4</v>
      </c>
      <c r="M1062" s="8"/>
      <c r="N1062" s="1"/>
      <c r="O1062" s="6"/>
      <c r="R1062" s="2"/>
    </row>
    <row r="1063" spans="2:18" x14ac:dyDescent="0.25">
      <c r="B1063" s="26">
        <f t="shared" ca="1" si="588"/>
        <v>7</v>
      </c>
      <c r="C1063" s="35">
        <f ca="1">IF(B1063="","",VLOOKUP(B1063,Tabelle2!$D$1:$E$37,2,0))</f>
        <v>3</v>
      </c>
      <c r="D1063" s="33">
        <f t="shared" ca="1" si="592"/>
        <v>3</v>
      </c>
      <c r="E1063" s="40">
        <f ca="1">IF(E1062=6,1,IF(G1062="w",E1062+1,E1062))</f>
        <v>1</v>
      </c>
      <c r="F1063" s="33">
        <f t="shared" ca="1" si="589"/>
        <v>12</v>
      </c>
      <c r="G1063" s="29" t="str">
        <f t="shared" ca="1" si="605"/>
        <v>l</v>
      </c>
      <c r="H1063" s="1">
        <f t="shared" ca="1" si="575"/>
        <v>-12</v>
      </c>
      <c r="I1063" s="54">
        <f t="shared" ca="1" si="606"/>
        <v>-1500</v>
      </c>
      <c r="J1063" s="1">
        <f t="shared" ca="1" si="607"/>
        <v>12</v>
      </c>
      <c r="K1063" s="1">
        <f ca="1">IF(N1058="Win",1,K1058+1)</f>
        <v>1</v>
      </c>
      <c r="L1063" s="1">
        <f t="shared" si="608"/>
        <v>5</v>
      </c>
      <c r="M1063" s="8"/>
      <c r="N1063" s="1"/>
      <c r="O1063" s="5"/>
      <c r="R1063" s="2"/>
    </row>
    <row r="1064" spans="2:18" x14ac:dyDescent="0.25">
      <c r="B1064" s="26">
        <f t="shared" ca="1" si="588"/>
        <v>14</v>
      </c>
      <c r="C1064" s="35">
        <f ca="1">IF(B1064="","",VLOOKUP(B1064,Tabelle2!$D$1:$E$37,2,0))</f>
        <v>5</v>
      </c>
      <c r="D1064" s="33">
        <f t="shared" ca="1" si="592"/>
        <v>5</v>
      </c>
      <c r="E1064" s="40">
        <f ca="1">IF(E1063=6,1,IF(G1063="w",E1063+1,E1063))</f>
        <v>1</v>
      </c>
      <c r="F1064" s="33">
        <f t="shared" ca="1" si="589"/>
        <v>12</v>
      </c>
      <c r="G1064" s="29" t="str">
        <f t="shared" ca="1" si="605"/>
        <v>l</v>
      </c>
      <c r="H1064" s="1">
        <f t="shared" ca="1" si="575"/>
        <v>-12</v>
      </c>
      <c r="I1064" s="54">
        <f t="shared" ca="1" si="606"/>
        <v>-1512</v>
      </c>
      <c r="J1064" s="1">
        <f t="shared" ca="1" si="607"/>
        <v>12</v>
      </c>
      <c r="K1064" s="1">
        <f ca="1">IF(N1058="Win",1,K1058+1)</f>
        <v>1</v>
      </c>
      <c r="L1064" s="1">
        <f t="shared" si="608"/>
        <v>6</v>
      </c>
      <c r="M1064" s="8"/>
      <c r="N1064" s="1"/>
      <c r="O1064" s="5"/>
      <c r="R1064" s="2"/>
    </row>
    <row r="1065" spans="2:18" x14ac:dyDescent="0.25">
      <c r="B1065" s="26">
        <f t="shared" ca="1" si="588"/>
        <v>22</v>
      </c>
      <c r="C1065" s="35">
        <f ca="1">IF(B1065="","",VLOOKUP(B1065,Tabelle2!$D$1:$E$37,2,0))</f>
        <v>8</v>
      </c>
      <c r="D1065" s="33">
        <f t="shared" ca="1" si="592"/>
        <v>8</v>
      </c>
      <c r="E1065" s="40">
        <f ca="1">IF(E1064=6,1,IF(G1064="w",E1064+1,E1064))</f>
        <v>1</v>
      </c>
      <c r="F1065" s="33">
        <f t="shared" ca="1" si="589"/>
        <v>12</v>
      </c>
      <c r="G1065" s="29" t="str">
        <f t="shared" ca="1" si="605"/>
        <v>l</v>
      </c>
      <c r="H1065" s="1">
        <f t="shared" ca="1" si="575"/>
        <v>-12</v>
      </c>
      <c r="I1065" s="54">
        <f t="shared" ca="1" si="606"/>
        <v>-1524</v>
      </c>
      <c r="J1065" s="1">
        <f t="shared" ca="1" si="607"/>
        <v>12</v>
      </c>
      <c r="K1065" s="1">
        <f ca="1">IF(N1058="Win",1,K1058+1)</f>
        <v>1</v>
      </c>
      <c r="L1065" s="1">
        <f t="shared" si="608"/>
        <v>7</v>
      </c>
      <c r="M1065" s="8"/>
      <c r="N1065" s="1"/>
      <c r="O1065" s="5"/>
      <c r="R1065" s="2"/>
    </row>
    <row r="1066" spans="2:18" x14ac:dyDescent="0.25">
      <c r="B1066" s="26">
        <f t="shared" ca="1" si="588"/>
        <v>9</v>
      </c>
      <c r="C1066" s="35">
        <f ca="1">IF(B1066="","",VLOOKUP(B1066,Tabelle2!$D$1:$E$37,2,0))</f>
        <v>3</v>
      </c>
      <c r="D1066" s="33">
        <f t="shared" ca="1" si="592"/>
        <v>3</v>
      </c>
      <c r="E1066" s="40">
        <f ca="1">IF(E1065=6,1,IF(G1065="w",E1065+1,E1065))</f>
        <v>1</v>
      </c>
      <c r="F1066" s="33">
        <f t="shared" ca="1" si="589"/>
        <v>12</v>
      </c>
      <c r="G1066" s="29" t="str">
        <f t="shared" ca="1" si="605"/>
        <v>l</v>
      </c>
      <c r="H1066" s="1">
        <f t="shared" ca="1" si="575"/>
        <v>-12</v>
      </c>
      <c r="I1066" s="54">
        <f t="shared" ca="1" si="606"/>
        <v>-1536</v>
      </c>
      <c r="J1066" s="1">
        <f t="shared" ca="1" si="607"/>
        <v>12</v>
      </c>
      <c r="K1066" s="1">
        <f ca="1">IF(N1058="Win",1,K1058+1)</f>
        <v>1</v>
      </c>
      <c r="L1066" s="1">
        <f t="shared" si="608"/>
        <v>8</v>
      </c>
      <c r="M1066" s="8"/>
      <c r="N1066" s="1"/>
      <c r="O1066" s="5"/>
      <c r="R1066" s="2"/>
    </row>
    <row r="1067" spans="2:18" x14ac:dyDescent="0.25">
      <c r="B1067" s="26">
        <f t="shared" ca="1" si="588"/>
        <v>20</v>
      </c>
      <c r="C1067" s="35">
        <f ca="1">IF(B1067="","",VLOOKUP(B1067,Tabelle2!$D$1:$E$37,2,0))</f>
        <v>7</v>
      </c>
      <c r="D1067" s="33">
        <f t="shared" ca="1" si="592"/>
        <v>7</v>
      </c>
      <c r="E1067" s="40">
        <f ca="1">IF(E1066=6,1,IF(G1066="w",E1066+1,E1066))</f>
        <v>1</v>
      </c>
      <c r="F1067" s="33">
        <f t="shared" ca="1" si="589"/>
        <v>12</v>
      </c>
      <c r="G1067" s="29" t="str">
        <f t="shared" ca="1" si="605"/>
        <v>l</v>
      </c>
      <c r="H1067" s="1">
        <f t="shared" ca="1" si="575"/>
        <v>-12</v>
      </c>
      <c r="I1067" s="54">
        <f ca="1">H1067+I1066</f>
        <v>-1548</v>
      </c>
      <c r="J1067" s="1">
        <f t="shared" ca="1" si="607"/>
        <v>12</v>
      </c>
      <c r="K1067" s="1">
        <f ca="1">IF(N1058="Win",1,K1058+1)</f>
        <v>1</v>
      </c>
      <c r="L1067" s="1">
        <f t="shared" si="608"/>
        <v>9</v>
      </c>
      <c r="M1067" s="8"/>
      <c r="N1067" s="1"/>
      <c r="O1067" s="5"/>
      <c r="R1067" s="2"/>
    </row>
    <row r="1068" spans="2:18" x14ac:dyDescent="0.25">
      <c r="B1068" s="26">
        <f t="shared" ca="1" si="588"/>
        <v>14</v>
      </c>
      <c r="C1068" s="35">
        <f ca="1">IF(B1068="","",VLOOKUP(B1068,Tabelle2!$D$1:$E$37,2,0))</f>
        <v>5</v>
      </c>
      <c r="D1068" s="33">
        <f t="shared" ca="1" si="592"/>
        <v>5</v>
      </c>
      <c r="E1068" s="40">
        <f t="shared" ref="E1068:E1070" ca="1" si="609">IF(E1067=6,1,IF(G1067="w",E1067+1,E1067))</f>
        <v>1</v>
      </c>
      <c r="F1068" s="33">
        <f t="shared" ca="1" si="589"/>
        <v>12</v>
      </c>
      <c r="G1068" s="29" t="str">
        <f t="shared" ca="1" si="605"/>
        <v>l</v>
      </c>
      <c r="H1068" s="1">
        <f t="shared" ca="1" si="575"/>
        <v>-12</v>
      </c>
      <c r="I1068" s="54">
        <f t="shared" ref="I1068:I1070" ca="1" si="610">H1068+I1067</f>
        <v>-1560</v>
      </c>
      <c r="J1068" s="1">
        <f t="shared" ca="1" si="607"/>
        <v>12</v>
      </c>
      <c r="K1068" s="1">
        <f ca="1">IF(N1058="Win",1,K1058+1)</f>
        <v>1</v>
      </c>
      <c r="L1068" s="1">
        <f t="shared" si="608"/>
        <v>10</v>
      </c>
      <c r="M1068" s="8"/>
      <c r="N1068" s="1"/>
      <c r="O1068" s="5"/>
      <c r="R1068" s="2"/>
    </row>
    <row r="1069" spans="2:18" ht="15.75" thickBot="1" x14ac:dyDescent="0.3">
      <c r="B1069" s="26">
        <f t="shared" ca="1" si="588"/>
        <v>30</v>
      </c>
      <c r="C1069" s="36">
        <f ca="1">IF(B1069="","",VLOOKUP(B1069,Tabelle2!$D$1:$E$37,2,0))</f>
        <v>10</v>
      </c>
      <c r="D1069" s="33">
        <f t="shared" ca="1" si="592"/>
        <v>10</v>
      </c>
      <c r="E1069" s="41">
        <f t="shared" ca="1" si="609"/>
        <v>1</v>
      </c>
      <c r="F1069" s="33">
        <f t="shared" ca="1" si="589"/>
        <v>12</v>
      </c>
      <c r="G1069" s="30" t="str">
        <f t="shared" ca="1" si="605"/>
        <v>l</v>
      </c>
      <c r="H1069" s="18">
        <f t="shared" ca="1" si="575"/>
        <v>-12</v>
      </c>
      <c r="I1069" s="55">
        <f t="shared" ca="1" si="610"/>
        <v>-1572</v>
      </c>
      <c r="J1069" s="18">
        <f t="shared" ca="1" si="607"/>
        <v>12</v>
      </c>
      <c r="K1069" s="18">
        <f ca="1">IF(N1058="Win",1,K1058+1)</f>
        <v>1</v>
      </c>
      <c r="L1069" s="18">
        <f t="shared" si="608"/>
        <v>11</v>
      </c>
      <c r="M1069" s="19"/>
      <c r="N1069" s="18"/>
      <c r="O1069" s="5"/>
      <c r="R1069" s="2"/>
    </row>
    <row r="1070" spans="2:18" ht="15.75" thickBot="1" x14ac:dyDescent="0.3">
      <c r="B1070" s="26">
        <f t="shared" ca="1" si="588"/>
        <v>3</v>
      </c>
      <c r="C1070" s="37">
        <f ca="1">IF(B1070="","",VLOOKUP(B1070,Tabelle2!$D$1:$E$37,2,0))</f>
        <v>1</v>
      </c>
      <c r="D1070" s="33">
        <f t="shared" ca="1" si="592"/>
        <v>1</v>
      </c>
      <c r="E1070" s="42">
        <f t="shared" ca="1" si="609"/>
        <v>1</v>
      </c>
      <c r="F1070" s="33">
        <f t="shared" ca="1" si="589"/>
        <v>12</v>
      </c>
      <c r="G1070" s="20" t="str">
        <f t="shared" ca="1" si="605"/>
        <v>l</v>
      </c>
      <c r="H1070" s="21">
        <f t="shared" ref="H1070:H1100" ca="1" si="611">IF(AND(G1069="w",H1069&lt;&gt;0),0,IF(G1070="w",12*J1070-J1070,J1070*(-1)))</f>
        <v>-12</v>
      </c>
      <c r="I1070" s="56">
        <f t="shared" ca="1" si="610"/>
        <v>-1584</v>
      </c>
      <c r="J1070" s="21">
        <f t="shared" ca="1" si="607"/>
        <v>12</v>
      </c>
      <c r="K1070" s="21">
        <f ca="1">IF(N1058="Win",1,K1058+1)</f>
        <v>1</v>
      </c>
      <c r="L1070" s="21">
        <f t="shared" si="608"/>
        <v>12</v>
      </c>
      <c r="M1070" s="21">
        <f ca="1">COUNTIF(H1059:H1070,-1*J1059)</f>
        <v>12</v>
      </c>
      <c r="N1070" s="22" t="str">
        <f ca="1">IF(M1070=12,"Lost","Win")</f>
        <v>Lost</v>
      </c>
      <c r="O1070" s="5"/>
      <c r="R1070" s="2"/>
    </row>
    <row r="1071" spans="2:18" x14ac:dyDescent="0.25">
      <c r="B1071" s="26">
        <f t="shared" ca="1" si="588"/>
        <v>25</v>
      </c>
      <c r="C1071" s="38">
        <f ca="1">IF(B1071="","",VLOOKUP(B1071,Tabelle2!$D$1:$E$37,2,0))</f>
        <v>9</v>
      </c>
      <c r="D1071" s="33">
        <f t="shared" ca="1" si="592"/>
        <v>9</v>
      </c>
      <c r="E1071" s="43"/>
      <c r="F1071" s="33">
        <f t="shared" ca="1" si="589"/>
        <v>24</v>
      </c>
      <c r="G1071" s="31" t="str">
        <f ca="1">IF(C1072=D1071,"w","l")</f>
        <v>w</v>
      </c>
      <c r="H1071" s="14">
        <f t="shared" ca="1" si="611"/>
        <v>264</v>
      </c>
      <c r="I1071" s="57">
        <f ca="1">I1070+H1071</f>
        <v>-1320</v>
      </c>
      <c r="J1071" s="14">
        <f ca="1">12*K1071</f>
        <v>24</v>
      </c>
      <c r="K1071" s="14">
        <f ca="1">IF(N1070="Win",1,K1070+1)</f>
        <v>2</v>
      </c>
      <c r="L1071" s="13">
        <v>1</v>
      </c>
      <c r="M1071" s="15"/>
      <c r="N1071" s="14"/>
      <c r="O1071" s="5"/>
      <c r="R1071" s="2"/>
    </row>
    <row r="1072" spans="2:18" x14ac:dyDescent="0.25">
      <c r="B1072" s="26">
        <f t="shared" ca="1" si="588"/>
        <v>25</v>
      </c>
      <c r="C1072" s="35">
        <f ca="1">IF(B1072="","",VLOOKUP(B1072,Tabelle2!$D$1:$E$37,2,0))</f>
        <v>9</v>
      </c>
      <c r="D1072" s="33">
        <f t="shared" ca="1" si="592"/>
        <v>9</v>
      </c>
      <c r="E1072" s="40"/>
      <c r="F1072" s="33">
        <f t="shared" ca="1" si="589"/>
        <v>24</v>
      </c>
      <c r="G1072" s="29" t="str">
        <f t="shared" ref="G1072:G1082" ca="1" si="612">IF(C1073=D1072,"w","l")</f>
        <v>l</v>
      </c>
      <c r="H1072" s="1">
        <f t="shared" ca="1" si="611"/>
        <v>0</v>
      </c>
      <c r="I1072" s="54">
        <f t="shared" ref="I1072:I1078" ca="1" si="613">H1072+I1071</f>
        <v>-1320</v>
      </c>
      <c r="J1072" s="1">
        <f t="shared" ref="J1072:J1082" ca="1" si="614">12*K1072</f>
        <v>24</v>
      </c>
      <c r="K1072" s="1">
        <f ca="1">IF(N1070="Win",1,K1070+1)</f>
        <v>2</v>
      </c>
      <c r="L1072" s="1">
        <f>IF(L1071=12,1,L1071+1)</f>
        <v>2</v>
      </c>
      <c r="M1072" s="8"/>
      <c r="N1072" s="1"/>
      <c r="O1072" s="5"/>
      <c r="R1072" s="2"/>
    </row>
    <row r="1073" spans="2:18" x14ac:dyDescent="0.25">
      <c r="B1073" s="26">
        <f t="shared" ca="1" si="588"/>
        <v>21</v>
      </c>
      <c r="C1073" s="35">
        <f ca="1">IF(B1073="","",VLOOKUP(B1073,Tabelle2!$D$1:$E$37,2,0))</f>
        <v>7</v>
      </c>
      <c r="D1073" s="33">
        <f t="shared" ca="1" si="592"/>
        <v>7</v>
      </c>
      <c r="E1073" s="40"/>
      <c r="F1073" s="33">
        <f t="shared" ca="1" si="589"/>
        <v>24</v>
      </c>
      <c r="G1073" s="29" t="str">
        <f t="shared" ca="1" si="612"/>
        <v>l</v>
      </c>
      <c r="H1073" s="1">
        <f t="shared" ca="1" si="611"/>
        <v>-24</v>
      </c>
      <c r="I1073" s="54">
        <f t="shared" ca="1" si="613"/>
        <v>-1344</v>
      </c>
      <c r="J1073" s="1">
        <f t="shared" ca="1" si="614"/>
        <v>24</v>
      </c>
      <c r="K1073" s="1">
        <f ca="1">IF(N1070="Win",1,K1070+1)</f>
        <v>2</v>
      </c>
      <c r="L1073" s="1">
        <f t="shared" ref="L1073:L1082" si="615">IF(L1072=12,1,L1072+1)</f>
        <v>3</v>
      </c>
      <c r="M1073" s="8"/>
      <c r="N1073" s="1"/>
      <c r="O1073" s="5"/>
      <c r="R1073" s="2"/>
    </row>
    <row r="1074" spans="2:18" x14ac:dyDescent="0.25">
      <c r="B1074" s="26">
        <f t="shared" ca="1" si="588"/>
        <v>1</v>
      </c>
      <c r="C1074" s="35">
        <f ca="1">IF(B1074="","",VLOOKUP(B1074,Tabelle2!$D$1:$E$37,2,0))</f>
        <v>1</v>
      </c>
      <c r="D1074" s="33">
        <f t="shared" ca="1" si="592"/>
        <v>1</v>
      </c>
      <c r="E1074" s="40">
        <v>1</v>
      </c>
      <c r="F1074" s="33">
        <f t="shared" ca="1" si="589"/>
        <v>24</v>
      </c>
      <c r="G1074" s="29" t="str">
        <f t="shared" ca="1" si="612"/>
        <v>l</v>
      </c>
      <c r="H1074" s="1">
        <f t="shared" ca="1" si="611"/>
        <v>-24</v>
      </c>
      <c r="I1074" s="54">
        <f t="shared" ca="1" si="613"/>
        <v>-1368</v>
      </c>
      <c r="J1074" s="1">
        <f t="shared" ca="1" si="614"/>
        <v>24</v>
      </c>
      <c r="K1074" s="1">
        <f ca="1">IF(N1070="Win",1,K1070+1)</f>
        <v>2</v>
      </c>
      <c r="L1074" s="1">
        <f t="shared" si="615"/>
        <v>4</v>
      </c>
      <c r="M1074" s="8"/>
      <c r="N1074" s="1"/>
      <c r="O1074" s="6"/>
      <c r="R1074" s="2"/>
    </row>
    <row r="1075" spans="2:18" x14ac:dyDescent="0.25">
      <c r="B1075" s="26">
        <f t="shared" ca="1" si="588"/>
        <v>0</v>
      </c>
      <c r="C1075" s="35">
        <f ca="1">IF(B1075="","",VLOOKUP(B1075,Tabelle2!$D$1:$E$37,2,0))</f>
        <v>0</v>
      </c>
      <c r="D1075" s="33">
        <f t="shared" ca="1" si="592"/>
        <v>0</v>
      </c>
      <c r="E1075" s="40">
        <f ca="1">IF(E1074=6,1,IF(G1074="w",E1074+1,E1074))</f>
        <v>1</v>
      </c>
      <c r="F1075" s="33">
        <f t="shared" ca="1" si="589"/>
        <v>24</v>
      </c>
      <c r="G1075" s="29" t="str">
        <f t="shared" ca="1" si="612"/>
        <v>l</v>
      </c>
      <c r="H1075" s="1">
        <f t="shared" ca="1" si="611"/>
        <v>-24</v>
      </c>
      <c r="I1075" s="54">
        <f t="shared" ca="1" si="613"/>
        <v>-1392</v>
      </c>
      <c r="J1075" s="1">
        <f t="shared" ca="1" si="614"/>
        <v>24</v>
      </c>
      <c r="K1075" s="1">
        <f ca="1">IF(N1070="Win",1,K1070+1)</f>
        <v>2</v>
      </c>
      <c r="L1075" s="1">
        <f t="shared" si="615"/>
        <v>5</v>
      </c>
      <c r="M1075" s="8"/>
      <c r="N1075" s="1"/>
      <c r="O1075" s="5"/>
      <c r="R1075" s="2"/>
    </row>
    <row r="1076" spans="2:18" x14ac:dyDescent="0.25">
      <c r="B1076" s="26">
        <f t="shared" ca="1" si="588"/>
        <v>36</v>
      </c>
      <c r="C1076" s="35">
        <f ca="1">IF(B1076="","",VLOOKUP(B1076,Tabelle2!$D$1:$E$37,2,0))</f>
        <v>12</v>
      </c>
      <c r="D1076" s="33">
        <f t="shared" ca="1" si="592"/>
        <v>12</v>
      </c>
      <c r="E1076" s="40">
        <f ca="1">IF(E1075=6,1,IF(G1075="w",E1075+1,E1075))</f>
        <v>1</v>
      </c>
      <c r="F1076" s="33">
        <f t="shared" ca="1" si="589"/>
        <v>24</v>
      </c>
      <c r="G1076" s="29" t="str">
        <f t="shared" ca="1" si="612"/>
        <v>l</v>
      </c>
      <c r="H1076" s="1">
        <f t="shared" ca="1" si="611"/>
        <v>-24</v>
      </c>
      <c r="I1076" s="54">
        <f t="shared" ca="1" si="613"/>
        <v>-1416</v>
      </c>
      <c r="J1076" s="1">
        <f t="shared" ca="1" si="614"/>
        <v>24</v>
      </c>
      <c r="K1076" s="1">
        <f ca="1">IF(N1070="Win",1,K1070+1)</f>
        <v>2</v>
      </c>
      <c r="L1076" s="1">
        <f t="shared" si="615"/>
        <v>6</v>
      </c>
      <c r="M1076" s="8"/>
      <c r="N1076" s="1"/>
      <c r="O1076" s="5"/>
      <c r="R1076" s="2"/>
    </row>
    <row r="1077" spans="2:18" x14ac:dyDescent="0.25">
      <c r="B1077" s="26">
        <f t="shared" ca="1" si="588"/>
        <v>26</v>
      </c>
      <c r="C1077" s="35">
        <f ca="1">IF(B1077="","",VLOOKUP(B1077,Tabelle2!$D$1:$E$37,2,0))</f>
        <v>9</v>
      </c>
      <c r="D1077" s="33">
        <f t="shared" ca="1" si="592"/>
        <v>9</v>
      </c>
      <c r="E1077" s="40">
        <f ca="1">IF(E1076=6,1,IF(G1076="w",E1076+1,E1076))</f>
        <v>1</v>
      </c>
      <c r="F1077" s="33">
        <f t="shared" ca="1" si="589"/>
        <v>24</v>
      </c>
      <c r="G1077" s="29" t="str">
        <f t="shared" ca="1" si="612"/>
        <v>l</v>
      </c>
      <c r="H1077" s="1">
        <f t="shared" ca="1" si="611"/>
        <v>-24</v>
      </c>
      <c r="I1077" s="54">
        <f t="shared" ca="1" si="613"/>
        <v>-1440</v>
      </c>
      <c r="J1077" s="1">
        <f t="shared" ca="1" si="614"/>
        <v>24</v>
      </c>
      <c r="K1077" s="1">
        <f ca="1">IF(N1070="Win",1,K1070+1)</f>
        <v>2</v>
      </c>
      <c r="L1077" s="1">
        <f t="shared" si="615"/>
        <v>7</v>
      </c>
      <c r="M1077" s="8"/>
      <c r="N1077" s="1"/>
      <c r="O1077" s="5"/>
      <c r="R1077" s="2"/>
    </row>
    <row r="1078" spans="2:18" x14ac:dyDescent="0.25">
      <c r="B1078" s="26">
        <f t="shared" ca="1" si="588"/>
        <v>23</v>
      </c>
      <c r="C1078" s="35">
        <f ca="1">IF(B1078="","",VLOOKUP(B1078,Tabelle2!$D$1:$E$37,2,0))</f>
        <v>8</v>
      </c>
      <c r="D1078" s="33">
        <f t="shared" ca="1" si="592"/>
        <v>8</v>
      </c>
      <c r="E1078" s="40">
        <f ca="1">IF(E1077=6,1,IF(G1077="w",E1077+1,E1077))</f>
        <v>1</v>
      </c>
      <c r="F1078" s="33">
        <f t="shared" ca="1" si="589"/>
        <v>24</v>
      </c>
      <c r="G1078" s="29" t="str">
        <f t="shared" ca="1" si="612"/>
        <v>l</v>
      </c>
      <c r="H1078" s="1">
        <f t="shared" ca="1" si="611"/>
        <v>-24</v>
      </c>
      <c r="I1078" s="54">
        <f t="shared" ca="1" si="613"/>
        <v>-1464</v>
      </c>
      <c r="J1078" s="1">
        <f t="shared" ca="1" si="614"/>
        <v>24</v>
      </c>
      <c r="K1078" s="1">
        <f ca="1">IF(N1070="Win",1,K1070+1)</f>
        <v>2</v>
      </c>
      <c r="L1078" s="1">
        <f t="shared" si="615"/>
        <v>8</v>
      </c>
      <c r="M1078" s="8"/>
      <c r="N1078" s="1"/>
      <c r="O1078" s="5"/>
      <c r="R1078" s="2"/>
    </row>
    <row r="1079" spans="2:18" x14ac:dyDescent="0.25">
      <c r="B1079" s="26">
        <f t="shared" ca="1" si="588"/>
        <v>16</v>
      </c>
      <c r="C1079" s="35">
        <f ca="1">IF(B1079="","",VLOOKUP(B1079,Tabelle2!$D$1:$E$37,2,0))</f>
        <v>6</v>
      </c>
      <c r="D1079" s="33">
        <f t="shared" ca="1" si="592"/>
        <v>6</v>
      </c>
      <c r="E1079" s="40">
        <f ca="1">IF(E1078=6,1,IF(G1078="w",E1078+1,E1078))</f>
        <v>1</v>
      </c>
      <c r="F1079" s="33">
        <f t="shared" ca="1" si="589"/>
        <v>24</v>
      </c>
      <c r="G1079" s="29" t="str">
        <f t="shared" ca="1" si="612"/>
        <v>l</v>
      </c>
      <c r="H1079" s="1">
        <f t="shared" ca="1" si="611"/>
        <v>-24</v>
      </c>
      <c r="I1079" s="54">
        <f ca="1">H1079+I1078</f>
        <v>-1488</v>
      </c>
      <c r="J1079" s="1">
        <f t="shared" ca="1" si="614"/>
        <v>24</v>
      </c>
      <c r="K1079" s="1">
        <f ca="1">IF(N1070="Win",1,K1070+1)</f>
        <v>2</v>
      </c>
      <c r="L1079" s="1">
        <f t="shared" si="615"/>
        <v>9</v>
      </c>
      <c r="M1079" s="8"/>
      <c r="N1079" s="1"/>
      <c r="O1079" s="5"/>
      <c r="R1079" s="2"/>
    </row>
    <row r="1080" spans="2:18" x14ac:dyDescent="0.25">
      <c r="B1080" s="26">
        <f t="shared" ca="1" si="588"/>
        <v>34</v>
      </c>
      <c r="C1080" s="35">
        <f ca="1">IF(B1080="","",VLOOKUP(B1080,Tabelle2!$D$1:$E$37,2,0))</f>
        <v>12</v>
      </c>
      <c r="D1080" s="33">
        <f t="shared" ca="1" si="592"/>
        <v>12</v>
      </c>
      <c r="E1080" s="40">
        <f t="shared" ref="E1080:E1082" ca="1" si="616">IF(E1079=6,1,IF(G1079="w",E1079+1,E1079))</f>
        <v>1</v>
      </c>
      <c r="F1080" s="33">
        <f t="shared" ca="1" si="589"/>
        <v>24</v>
      </c>
      <c r="G1080" s="29" t="str">
        <f t="shared" ca="1" si="612"/>
        <v>l</v>
      </c>
      <c r="H1080" s="1">
        <f t="shared" ca="1" si="611"/>
        <v>-24</v>
      </c>
      <c r="I1080" s="54">
        <f t="shared" ref="I1080:I1082" ca="1" si="617">H1080+I1079</f>
        <v>-1512</v>
      </c>
      <c r="J1080" s="1">
        <f t="shared" ca="1" si="614"/>
        <v>24</v>
      </c>
      <c r="K1080" s="1">
        <f ca="1">IF(N1070="Win",1,K1070+1)</f>
        <v>2</v>
      </c>
      <c r="L1080" s="1">
        <f t="shared" si="615"/>
        <v>10</v>
      </c>
      <c r="M1080" s="8"/>
      <c r="N1080" s="1"/>
      <c r="O1080" s="5"/>
      <c r="R1080" s="2"/>
    </row>
    <row r="1081" spans="2:18" ht="15.75" thickBot="1" x14ac:dyDescent="0.3">
      <c r="B1081" s="26">
        <f t="shared" ca="1" si="588"/>
        <v>2</v>
      </c>
      <c r="C1081" s="36">
        <f ca="1">IF(B1081="","",VLOOKUP(B1081,Tabelle2!$D$1:$E$37,2,0))</f>
        <v>1</v>
      </c>
      <c r="D1081" s="33">
        <f t="shared" ca="1" si="592"/>
        <v>1</v>
      </c>
      <c r="E1081" s="41">
        <f t="shared" ca="1" si="616"/>
        <v>1</v>
      </c>
      <c r="F1081" s="33">
        <f t="shared" ca="1" si="589"/>
        <v>24</v>
      </c>
      <c r="G1081" s="30" t="str">
        <f t="shared" ca="1" si="612"/>
        <v>l</v>
      </c>
      <c r="H1081" s="18">
        <f t="shared" ca="1" si="611"/>
        <v>-24</v>
      </c>
      <c r="I1081" s="55">
        <f t="shared" ca="1" si="617"/>
        <v>-1536</v>
      </c>
      <c r="J1081" s="18">
        <f t="shared" ca="1" si="614"/>
        <v>24</v>
      </c>
      <c r="K1081" s="18">
        <f ca="1">IF(N1070="Win",1,K1070+1)</f>
        <v>2</v>
      </c>
      <c r="L1081" s="18">
        <f t="shared" si="615"/>
        <v>11</v>
      </c>
      <c r="M1081" s="19"/>
      <c r="N1081" s="18"/>
      <c r="O1081" s="5"/>
      <c r="R1081" s="2"/>
    </row>
    <row r="1082" spans="2:18" ht="15.75" thickBot="1" x14ac:dyDescent="0.3">
      <c r="B1082" s="26">
        <f t="shared" ca="1" si="588"/>
        <v>0</v>
      </c>
      <c r="C1082" s="37">
        <f ca="1">IF(B1082="","",VLOOKUP(B1082,Tabelle2!$D$1:$E$37,2,0))</f>
        <v>0</v>
      </c>
      <c r="D1082" s="33">
        <f t="shared" ca="1" si="592"/>
        <v>0</v>
      </c>
      <c r="E1082" s="42">
        <f t="shared" ca="1" si="616"/>
        <v>1</v>
      </c>
      <c r="F1082" s="33">
        <f t="shared" ca="1" si="589"/>
        <v>24</v>
      </c>
      <c r="G1082" s="20" t="str">
        <f t="shared" ca="1" si="612"/>
        <v>l</v>
      </c>
      <c r="H1082" s="21">
        <f t="shared" ca="1" si="611"/>
        <v>-24</v>
      </c>
      <c r="I1082" s="56">
        <f t="shared" ca="1" si="617"/>
        <v>-1560</v>
      </c>
      <c r="J1082" s="21">
        <f t="shared" ca="1" si="614"/>
        <v>24</v>
      </c>
      <c r="K1082" s="21">
        <f ca="1">IF(N1070="Win",1,K1070+1)</f>
        <v>2</v>
      </c>
      <c r="L1082" s="21">
        <f t="shared" si="615"/>
        <v>12</v>
      </c>
      <c r="M1082" s="21">
        <f ca="1">COUNTIF(H1071:H1082,-1*J1071)</f>
        <v>10</v>
      </c>
      <c r="N1082" s="22" t="str">
        <f ca="1">IF(M1082=12,"Lost","Win")</f>
        <v>Win</v>
      </c>
      <c r="O1082" s="5"/>
      <c r="R1082" s="2"/>
    </row>
    <row r="1083" spans="2:18" x14ac:dyDescent="0.25">
      <c r="B1083" s="26">
        <f t="shared" ca="1" si="588"/>
        <v>36</v>
      </c>
      <c r="C1083" s="38">
        <f ca="1">IF(B1083="","",VLOOKUP(B1083,Tabelle2!$D$1:$E$37,2,0))</f>
        <v>12</v>
      </c>
      <c r="D1083" s="33">
        <f t="shared" ca="1" si="592"/>
        <v>12</v>
      </c>
      <c r="E1083" s="43"/>
      <c r="F1083" s="33">
        <f t="shared" ca="1" si="589"/>
        <v>12</v>
      </c>
      <c r="G1083" s="31" t="str">
        <f ca="1">IF(C1084=D1083,"w","l")</f>
        <v>l</v>
      </c>
      <c r="H1083" s="14">
        <f t="shared" ca="1" si="611"/>
        <v>-12</v>
      </c>
      <c r="I1083" s="57">
        <f ca="1">I1082+H1083</f>
        <v>-1572</v>
      </c>
      <c r="J1083" s="14">
        <f ca="1">12*K1083</f>
        <v>12</v>
      </c>
      <c r="K1083" s="14">
        <f ca="1">IF(N1082="Win",1,K1082+1)</f>
        <v>1</v>
      </c>
      <c r="L1083" s="13">
        <v>1</v>
      </c>
      <c r="M1083" s="15"/>
      <c r="N1083" s="14"/>
      <c r="O1083" s="5"/>
      <c r="R1083" s="2"/>
    </row>
    <row r="1084" spans="2:18" x14ac:dyDescent="0.25">
      <c r="B1084" s="26">
        <f t="shared" ca="1" si="588"/>
        <v>15</v>
      </c>
      <c r="C1084" s="35">
        <f ca="1">IF(B1084="","",VLOOKUP(B1084,Tabelle2!$D$1:$E$37,2,0))</f>
        <v>5</v>
      </c>
      <c r="D1084" s="33">
        <f t="shared" ca="1" si="592"/>
        <v>5</v>
      </c>
      <c r="E1084" s="40"/>
      <c r="F1084" s="33">
        <f t="shared" ca="1" si="589"/>
        <v>12</v>
      </c>
      <c r="G1084" s="29" t="str">
        <f t="shared" ref="G1084:G1094" ca="1" si="618">IF(C1085=D1084,"w","l")</f>
        <v>l</v>
      </c>
      <c r="H1084" s="1">
        <f t="shared" ca="1" si="611"/>
        <v>-12</v>
      </c>
      <c r="I1084" s="54">
        <f t="shared" ref="I1084:I1090" ca="1" si="619">H1084+I1083</f>
        <v>-1584</v>
      </c>
      <c r="J1084" s="1">
        <f t="shared" ref="J1084:J1094" ca="1" si="620">12*K1084</f>
        <v>12</v>
      </c>
      <c r="K1084" s="1">
        <f ca="1">IF(N1082="Win",1,K1082+1)</f>
        <v>1</v>
      </c>
      <c r="L1084" s="1">
        <f>IF(L1083=12,1,L1083+1)</f>
        <v>2</v>
      </c>
      <c r="M1084" s="8"/>
      <c r="N1084" s="1"/>
      <c r="O1084" s="5"/>
      <c r="R1084" s="2"/>
    </row>
    <row r="1085" spans="2:18" x14ac:dyDescent="0.25">
      <c r="B1085" s="26">
        <f t="shared" ca="1" si="588"/>
        <v>29</v>
      </c>
      <c r="C1085" s="35">
        <f ca="1">IF(B1085="","",VLOOKUP(B1085,Tabelle2!$D$1:$E$37,2,0))</f>
        <v>10</v>
      </c>
      <c r="D1085" s="33">
        <f t="shared" ca="1" si="592"/>
        <v>10</v>
      </c>
      <c r="E1085" s="40"/>
      <c r="F1085" s="33">
        <f t="shared" ca="1" si="589"/>
        <v>12</v>
      </c>
      <c r="G1085" s="29" t="str">
        <f t="shared" ca="1" si="618"/>
        <v>l</v>
      </c>
      <c r="H1085" s="1">
        <f t="shared" ca="1" si="611"/>
        <v>-12</v>
      </c>
      <c r="I1085" s="54">
        <f t="shared" ca="1" si="619"/>
        <v>-1596</v>
      </c>
      <c r="J1085" s="1">
        <f t="shared" ca="1" si="620"/>
        <v>12</v>
      </c>
      <c r="K1085" s="1">
        <f ca="1">IF(N1082="Win",1,K1082+1)</f>
        <v>1</v>
      </c>
      <c r="L1085" s="1">
        <f t="shared" ref="L1085:L1094" si="621">IF(L1084=12,1,L1084+1)</f>
        <v>3</v>
      </c>
      <c r="M1085" s="8"/>
      <c r="N1085" s="1"/>
      <c r="O1085" s="5"/>
      <c r="R1085" s="2"/>
    </row>
    <row r="1086" spans="2:18" x14ac:dyDescent="0.25">
      <c r="B1086" s="26">
        <f t="shared" ca="1" si="588"/>
        <v>7</v>
      </c>
      <c r="C1086" s="35">
        <f ca="1">IF(B1086="","",VLOOKUP(B1086,Tabelle2!$D$1:$E$37,2,0))</f>
        <v>3</v>
      </c>
      <c r="D1086" s="33">
        <f t="shared" ca="1" si="592"/>
        <v>3</v>
      </c>
      <c r="E1086" s="40">
        <v>1</v>
      </c>
      <c r="F1086" s="33">
        <f t="shared" ca="1" si="589"/>
        <v>12</v>
      </c>
      <c r="G1086" s="29" t="str">
        <f t="shared" ca="1" si="618"/>
        <v>l</v>
      </c>
      <c r="H1086" s="1">
        <f t="shared" ca="1" si="611"/>
        <v>-12</v>
      </c>
      <c r="I1086" s="54">
        <f t="shared" ca="1" si="619"/>
        <v>-1608</v>
      </c>
      <c r="J1086" s="1">
        <f t="shared" ca="1" si="620"/>
        <v>12</v>
      </c>
      <c r="K1086" s="1">
        <f ca="1">IF(N1082="Win",1,K1082+1)</f>
        <v>1</v>
      </c>
      <c r="L1086" s="1">
        <f t="shared" si="621"/>
        <v>4</v>
      </c>
      <c r="M1086" s="8"/>
      <c r="N1086" s="1"/>
      <c r="O1086" s="6"/>
      <c r="R1086" s="2"/>
    </row>
    <row r="1087" spans="2:18" x14ac:dyDescent="0.25">
      <c r="B1087" s="26">
        <f t="shared" ca="1" si="588"/>
        <v>0</v>
      </c>
      <c r="C1087" s="35">
        <f ca="1">IF(B1087="","",VLOOKUP(B1087,Tabelle2!$D$1:$E$37,2,0))</f>
        <v>0</v>
      </c>
      <c r="D1087" s="33">
        <f t="shared" ca="1" si="592"/>
        <v>0</v>
      </c>
      <c r="E1087" s="40">
        <f ca="1">IF(E1086=6,1,IF(G1086="w",E1086+1,E1086))</f>
        <v>1</v>
      </c>
      <c r="F1087" s="33">
        <f t="shared" ca="1" si="589"/>
        <v>12</v>
      </c>
      <c r="G1087" s="29" t="str">
        <f t="shared" ca="1" si="618"/>
        <v>l</v>
      </c>
      <c r="H1087" s="1">
        <f t="shared" ca="1" si="611"/>
        <v>-12</v>
      </c>
      <c r="I1087" s="54">
        <f t="shared" ca="1" si="619"/>
        <v>-1620</v>
      </c>
      <c r="J1087" s="1">
        <f t="shared" ca="1" si="620"/>
        <v>12</v>
      </c>
      <c r="K1087" s="1">
        <f ca="1">IF(N1082="Win",1,K1082+1)</f>
        <v>1</v>
      </c>
      <c r="L1087" s="1">
        <f t="shared" si="621"/>
        <v>5</v>
      </c>
      <c r="M1087" s="8"/>
      <c r="N1087" s="1"/>
      <c r="O1087" s="5"/>
      <c r="R1087" s="2"/>
    </row>
    <row r="1088" spans="2:18" x14ac:dyDescent="0.25">
      <c r="B1088" s="26">
        <f t="shared" ca="1" si="588"/>
        <v>5</v>
      </c>
      <c r="C1088" s="35">
        <f ca="1">IF(B1088="","",VLOOKUP(B1088,Tabelle2!$D$1:$E$37,2,0))</f>
        <v>2</v>
      </c>
      <c r="D1088" s="33">
        <f t="shared" ca="1" si="592"/>
        <v>2</v>
      </c>
      <c r="E1088" s="40">
        <f ca="1">IF(E1087=6,1,IF(G1087="w",E1087+1,E1087))</f>
        <v>1</v>
      </c>
      <c r="F1088" s="33">
        <f t="shared" ca="1" si="589"/>
        <v>12</v>
      </c>
      <c r="G1088" s="29" t="str">
        <f t="shared" ca="1" si="618"/>
        <v>l</v>
      </c>
      <c r="H1088" s="1">
        <f t="shared" ca="1" si="611"/>
        <v>-12</v>
      </c>
      <c r="I1088" s="54">
        <f t="shared" ca="1" si="619"/>
        <v>-1632</v>
      </c>
      <c r="J1088" s="1">
        <f t="shared" ca="1" si="620"/>
        <v>12</v>
      </c>
      <c r="K1088" s="1">
        <f ca="1">IF(N1082="Win",1,K1082+1)</f>
        <v>1</v>
      </c>
      <c r="L1088" s="1">
        <f t="shared" si="621"/>
        <v>6</v>
      </c>
      <c r="M1088" s="8"/>
      <c r="N1088" s="1"/>
      <c r="O1088" s="5"/>
      <c r="R1088" s="2"/>
    </row>
    <row r="1089" spans="2:18" x14ac:dyDescent="0.25">
      <c r="B1089" s="26">
        <f t="shared" ca="1" si="588"/>
        <v>22</v>
      </c>
      <c r="C1089" s="35">
        <f ca="1">IF(B1089="","",VLOOKUP(B1089,Tabelle2!$D$1:$E$37,2,0))</f>
        <v>8</v>
      </c>
      <c r="D1089" s="33">
        <f t="shared" ca="1" si="592"/>
        <v>8</v>
      </c>
      <c r="E1089" s="40">
        <f ca="1">IF(E1088=6,1,IF(G1088="w",E1088+1,E1088))</f>
        <v>1</v>
      </c>
      <c r="F1089" s="33">
        <f t="shared" ca="1" si="589"/>
        <v>12</v>
      </c>
      <c r="G1089" s="29" t="str">
        <f t="shared" ca="1" si="618"/>
        <v>w</v>
      </c>
      <c r="H1089" s="1">
        <f t="shared" ca="1" si="611"/>
        <v>132</v>
      </c>
      <c r="I1089" s="54">
        <f t="shared" ca="1" si="619"/>
        <v>-1500</v>
      </c>
      <c r="J1089" s="1">
        <f t="shared" ca="1" si="620"/>
        <v>12</v>
      </c>
      <c r="K1089" s="1">
        <f ca="1">IF(N1082="Win",1,K1082+1)</f>
        <v>1</v>
      </c>
      <c r="L1089" s="1">
        <f t="shared" si="621"/>
        <v>7</v>
      </c>
      <c r="M1089" s="8"/>
      <c r="N1089" s="1"/>
      <c r="O1089" s="5"/>
      <c r="R1089" s="2"/>
    </row>
    <row r="1090" spans="2:18" x14ac:dyDescent="0.25">
      <c r="B1090" s="26">
        <f t="shared" ca="1" si="588"/>
        <v>24</v>
      </c>
      <c r="C1090" s="35">
        <f ca="1">IF(B1090="","",VLOOKUP(B1090,Tabelle2!$D$1:$E$37,2,0))</f>
        <v>8</v>
      </c>
      <c r="D1090" s="33">
        <f t="shared" ca="1" si="592"/>
        <v>8</v>
      </c>
      <c r="E1090" s="40">
        <f ca="1">IF(E1089=6,1,IF(G1089="w",E1089+1,E1089))</f>
        <v>2</v>
      </c>
      <c r="F1090" s="33">
        <f t="shared" ca="1" si="589"/>
        <v>12</v>
      </c>
      <c r="G1090" s="29" t="str">
        <f t="shared" ca="1" si="618"/>
        <v>l</v>
      </c>
      <c r="H1090" s="1">
        <f t="shared" ca="1" si="611"/>
        <v>0</v>
      </c>
      <c r="I1090" s="54">
        <f t="shared" ca="1" si="619"/>
        <v>-1500</v>
      </c>
      <c r="J1090" s="1">
        <f t="shared" ca="1" si="620"/>
        <v>12</v>
      </c>
      <c r="K1090" s="1">
        <f ca="1">IF(N1082="Win",1,K1082+1)</f>
        <v>1</v>
      </c>
      <c r="L1090" s="1">
        <f t="shared" si="621"/>
        <v>8</v>
      </c>
      <c r="M1090" s="8"/>
      <c r="N1090" s="1"/>
      <c r="O1090" s="5"/>
      <c r="R1090" s="2"/>
    </row>
    <row r="1091" spans="2:18" x14ac:dyDescent="0.25">
      <c r="B1091" s="26">
        <f t="shared" ca="1" si="588"/>
        <v>0</v>
      </c>
      <c r="C1091" s="35">
        <f ca="1">IF(B1091="","",VLOOKUP(B1091,Tabelle2!$D$1:$E$37,2,0))</f>
        <v>0</v>
      </c>
      <c r="D1091" s="33">
        <f t="shared" ca="1" si="592"/>
        <v>0</v>
      </c>
      <c r="E1091" s="40">
        <f ca="1">IF(E1090=6,1,IF(G1090="w",E1090+1,E1090))</f>
        <v>2</v>
      </c>
      <c r="F1091" s="33">
        <f t="shared" ca="1" si="589"/>
        <v>12</v>
      </c>
      <c r="G1091" s="29" t="str">
        <f t="shared" ca="1" si="618"/>
        <v>l</v>
      </c>
      <c r="H1091" s="1">
        <f t="shared" ca="1" si="611"/>
        <v>-12</v>
      </c>
      <c r="I1091" s="54">
        <f ca="1">H1091+I1090</f>
        <v>-1512</v>
      </c>
      <c r="J1091" s="1">
        <f t="shared" ca="1" si="620"/>
        <v>12</v>
      </c>
      <c r="K1091" s="1">
        <f ca="1">IF(N1082="Win",1,K1082+1)</f>
        <v>1</v>
      </c>
      <c r="L1091" s="1">
        <f t="shared" si="621"/>
        <v>9</v>
      </c>
      <c r="M1091" s="8"/>
      <c r="N1091" s="1"/>
      <c r="O1091" s="5"/>
      <c r="R1091" s="2"/>
    </row>
    <row r="1092" spans="2:18" x14ac:dyDescent="0.25">
      <c r="B1092" s="26">
        <f t="shared" ref="B1092:B1155" ca="1" si="622">RANDBETWEEN(0,36)</f>
        <v>14</v>
      </c>
      <c r="C1092" s="35">
        <f ca="1">IF(B1092="","",VLOOKUP(B1092,Tabelle2!$D$1:$E$37,2,0))</f>
        <v>5</v>
      </c>
      <c r="D1092" s="33">
        <f t="shared" ca="1" si="592"/>
        <v>5</v>
      </c>
      <c r="E1092" s="40">
        <f t="shared" ref="E1092:E1094" ca="1" si="623">IF(E1091=6,1,IF(G1091="w",E1091+1,E1091))</f>
        <v>2</v>
      </c>
      <c r="F1092" s="33">
        <f t="shared" ca="1" si="589"/>
        <v>12</v>
      </c>
      <c r="G1092" s="29" t="str">
        <f t="shared" ca="1" si="618"/>
        <v>l</v>
      </c>
      <c r="H1092" s="1">
        <f t="shared" ca="1" si="611"/>
        <v>-12</v>
      </c>
      <c r="I1092" s="54">
        <f t="shared" ref="I1092:I1094" ca="1" si="624">H1092+I1091</f>
        <v>-1524</v>
      </c>
      <c r="J1092" s="1">
        <f t="shared" ca="1" si="620"/>
        <v>12</v>
      </c>
      <c r="K1092" s="1">
        <f ca="1">IF(N1082="Win",1,K1082+1)</f>
        <v>1</v>
      </c>
      <c r="L1092" s="1">
        <f t="shared" si="621"/>
        <v>10</v>
      </c>
      <c r="M1092" s="8"/>
      <c r="N1092" s="1"/>
      <c r="O1092" s="5"/>
      <c r="R1092" s="2"/>
    </row>
    <row r="1093" spans="2:18" ht="15.75" thickBot="1" x14ac:dyDescent="0.3">
      <c r="B1093" s="26">
        <f t="shared" ca="1" si="622"/>
        <v>33</v>
      </c>
      <c r="C1093" s="36">
        <f ca="1">IF(B1093="","",VLOOKUP(B1093,Tabelle2!$D$1:$E$37,2,0))</f>
        <v>11</v>
      </c>
      <c r="D1093" s="33">
        <f t="shared" ca="1" si="592"/>
        <v>11</v>
      </c>
      <c r="E1093" s="41">
        <f t="shared" ca="1" si="623"/>
        <v>2</v>
      </c>
      <c r="F1093" s="33">
        <f t="shared" ref="F1093:F1156" ca="1" si="625">J1093</f>
        <v>12</v>
      </c>
      <c r="G1093" s="30" t="str">
        <f t="shared" ca="1" si="618"/>
        <v>l</v>
      </c>
      <c r="H1093" s="18">
        <f t="shared" ca="1" si="611"/>
        <v>-12</v>
      </c>
      <c r="I1093" s="55">
        <f t="shared" ca="1" si="624"/>
        <v>-1536</v>
      </c>
      <c r="J1093" s="18">
        <f t="shared" ca="1" si="620"/>
        <v>12</v>
      </c>
      <c r="K1093" s="18">
        <f ca="1">IF(N1082="Win",1,K1082+1)</f>
        <v>1</v>
      </c>
      <c r="L1093" s="18">
        <f t="shared" si="621"/>
        <v>11</v>
      </c>
      <c r="M1093" s="19"/>
      <c r="N1093" s="18"/>
      <c r="O1093" s="5"/>
      <c r="R1093" s="2"/>
    </row>
    <row r="1094" spans="2:18" ht="15.75" thickBot="1" x14ac:dyDescent="0.3">
      <c r="B1094" s="26">
        <f t="shared" ca="1" si="622"/>
        <v>8</v>
      </c>
      <c r="C1094" s="37">
        <f ca="1">IF(B1094="","",VLOOKUP(B1094,Tabelle2!$D$1:$E$37,2,0))</f>
        <v>3</v>
      </c>
      <c r="D1094" s="33">
        <f t="shared" ca="1" si="592"/>
        <v>3</v>
      </c>
      <c r="E1094" s="42">
        <f t="shared" ca="1" si="623"/>
        <v>2</v>
      </c>
      <c r="F1094" s="33">
        <f t="shared" ca="1" si="625"/>
        <v>12</v>
      </c>
      <c r="G1094" s="20" t="str">
        <f t="shared" ca="1" si="618"/>
        <v>l</v>
      </c>
      <c r="H1094" s="21">
        <f t="shared" ca="1" si="611"/>
        <v>-12</v>
      </c>
      <c r="I1094" s="56">
        <f t="shared" ca="1" si="624"/>
        <v>-1548</v>
      </c>
      <c r="J1094" s="21">
        <f t="shared" ca="1" si="620"/>
        <v>12</v>
      </c>
      <c r="K1094" s="21">
        <f ca="1">IF(N1082="Win",1,K1082+1)</f>
        <v>1</v>
      </c>
      <c r="L1094" s="21">
        <f t="shared" si="621"/>
        <v>12</v>
      </c>
      <c r="M1094" s="21">
        <f ca="1">COUNTIF(H1083:H1094,-1*J1083)</f>
        <v>10</v>
      </c>
      <c r="N1094" s="22" t="str">
        <f ca="1">IF(M1094=12,"Lost","Win")</f>
        <v>Win</v>
      </c>
      <c r="O1094" s="5"/>
      <c r="R1094" s="2"/>
    </row>
    <row r="1095" spans="2:18" x14ac:dyDescent="0.25">
      <c r="B1095" s="26">
        <f t="shared" ca="1" si="622"/>
        <v>14</v>
      </c>
      <c r="C1095" s="38">
        <f ca="1">IF(B1095="","",VLOOKUP(B1095,Tabelle2!$D$1:$E$37,2,0))</f>
        <v>5</v>
      </c>
      <c r="D1095" s="33">
        <f t="shared" ca="1" si="592"/>
        <v>5</v>
      </c>
      <c r="E1095" s="43"/>
      <c r="F1095" s="33">
        <f t="shared" ca="1" si="625"/>
        <v>12</v>
      </c>
      <c r="G1095" s="31" t="str">
        <f ca="1">IF(C1096=D1095,"w","l")</f>
        <v>l</v>
      </c>
      <c r="H1095" s="14">
        <f t="shared" ca="1" si="611"/>
        <v>-12</v>
      </c>
      <c r="I1095" s="57">
        <f ca="1">I1094+H1095</f>
        <v>-1560</v>
      </c>
      <c r="J1095" s="14">
        <f ca="1">12*K1095</f>
        <v>12</v>
      </c>
      <c r="K1095" s="14">
        <f ca="1">IF(N1094="Win",1,K1094+1)</f>
        <v>1</v>
      </c>
      <c r="L1095" s="13">
        <v>1</v>
      </c>
      <c r="M1095" s="15"/>
      <c r="N1095" s="14"/>
      <c r="O1095" s="5"/>
      <c r="R1095" s="2"/>
    </row>
    <row r="1096" spans="2:18" x14ac:dyDescent="0.25">
      <c r="B1096" s="26">
        <f t="shared" ca="1" si="622"/>
        <v>22</v>
      </c>
      <c r="C1096" s="35">
        <f ca="1">IF(B1096="","",VLOOKUP(B1096,Tabelle2!$D$1:$E$37,2,0))</f>
        <v>8</v>
      </c>
      <c r="D1096" s="33">
        <f t="shared" ca="1" si="592"/>
        <v>8</v>
      </c>
      <c r="E1096" s="40"/>
      <c r="F1096" s="33">
        <f t="shared" ca="1" si="625"/>
        <v>12</v>
      </c>
      <c r="G1096" s="29" t="str">
        <f t="shared" ref="G1096:G1106" ca="1" si="626">IF(C1097=D1096,"w","l")</f>
        <v>w</v>
      </c>
      <c r="H1096" s="1">
        <f t="shared" ca="1" si="611"/>
        <v>132</v>
      </c>
      <c r="I1096" s="54">
        <f t="shared" ref="I1096:I1102" ca="1" si="627">H1096+I1095</f>
        <v>-1428</v>
      </c>
      <c r="J1096" s="1">
        <f t="shared" ref="J1096:J1106" ca="1" si="628">12*K1096</f>
        <v>12</v>
      </c>
      <c r="K1096" s="1">
        <f ca="1">IF(N1094="Win",1,K1094+1)</f>
        <v>1</v>
      </c>
      <c r="L1096" s="1">
        <f>IF(L1095=12,1,L1095+1)</f>
        <v>2</v>
      </c>
      <c r="M1096" s="8"/>
      <c r="N1096" s="1"/>
      <c r="O1096" s="5"/>
      <c r="R1096" s="2"/>
    </row>
    <row r="1097" spans="2:18" x14ac:dyDescent="0.25">
      <c r="B1097" s="26">
        <f t="shared" ca="1" si="622"/>
        <v>22</v>
      </c>
      <c r="C1097" s="35">
        <f ca="1">IF(B1097="","",VLOOKUP(B1097,Tabelle2!$D$1:$E$37,2,0))</f>
        <v>8</v>
      </c>
      <c r="D1097" s="33">
        <f t="shared" ca="1" si="592"/>
        <v>8</v>
      </c>
      <c r="E1097" s="40"/>
      <c r="F1097" s="33">
        <f t="shared" ca="1" si="625"/>
        <v>12</v>
      </c>
      <c r="G1097" s="29" t="str">
        <f t="shared" ca="1" si="626"/>
        <v>l</v>
      </c>
      <c r="H1097" s="1">
        <f t="shared" ca="1" si="611"/>
        <v>0</v>
      </c>
      <c r="I1097" s="54">
        <f t="shared" ca="1" si="627"/>
        <v>-1428</v>
      </c>
      <c r="J1097" s="1">
        <f t="shared" ca="1" si="628"/>
        <v>12</v>
      </c>
      <c r="K1097" s="1">
        <f ca="1">IF(N1094="Win",1,K1094+1)</f>
        <v>1</v>
      </c>
      <c r="L1097" s="1">
        <f t="shared" ref="L1097:L1106" si="629">IF(L1096=12,1,L1096+1)</f>
        <v>3</v>
      </c>
      <c r="M1097" s="8"/>
      <c r="N1097" s="1"/>
      <c r="O1097" s="5"/>
      <c r="R1097" s="2"/>
    </row>
    <row r="1098" spans="2:18" x14ac:dyDescent="0.25">
      <c r="B1098" s="26">
        <f t="shared" ca="1" si="622"/>
        <v>18</v>
      </c>
      <c r="C1098" s="35">
        <f ca="1">IF(B1098="","",VLOOKUP(B1098,Tabelle2!$D$1:$E$37,2,0))</f>
        <v>6</v>
      </c>
      <c r="D1098" s="33">
        <f t="shared" ca="1" si="592"/>
        <v>6</v>
      </c>
      <c r="E1098" s="40">
        <v>1</v>
      </c>
      <c r="F1098" s="33">
        <f t="shared" ca="1" si="625"/>
        <v>12</v>
      </c>
      <c r="G1098" s="29" t="str">
        <f t="shared" ca="1" si="626"/>
        <v>l</v>
      </c>
      <c r="H1098" s="1">
        <f t="shared" ca="1" si="611"/>
        <v>-12</v>
      </c>
      <c r="I1098" s="54">
        <f t="shared" ca="1" si="627"/>
        <v>-1440</v>
      </c>
      <c r="J1098" s="1">
        <f t="shared" ca="1" si="628"/>
        <v>12</v>
      </c>
      <c r="K1098" s="1">
        <f ca="1">IF(N1094="Win",1,K1094+1)</f>
        <v>1</v>
      </c>
      <c r="L1098" s="1">
        <f t="shared" si="629"/>
        <v>4</v>
      </c>
      <c r="M1098" s="8"/>
      <c r="N1098" s="1"/>
      <c r="O1098" s="6"/>
      <c r="R1098" s="2"/>
    </row>
    <row r="1099" spans="2:18" x14ac:dyDescent="0.25">
      <c r="B1099" s="26">
        <f t="shared" ca="1" si="622"/>
        <v>13</v>
      </c>
      <c r="C1099" s="35">
        <f ca="1">IF(B1099="","",VLOOKUP(B1099,Tabelle2!$D$1:$E$37,2,0))</f>
        <v>5</v>
      </c>
      <c r="D1099" s="33">
        <f t="shared" ref="D1099:D1162" ca="1" si="630">IF(AND(L1098=1,C1099="R"),"B",IF(AND(L1098=1,C1099="B"),"R",C1099))</f>
        <v>5</v>
      </c>
      <c r="E1099" s="40">
        <f ca="1">IF(E1098=6,1,IF(G1098="w",E1098+1,E1098))</f>
        <v>1</v>
      </c>
      <c r="F1099" s="33">
        <f t="shared" ca="1" si="625"/>
        <v>12</v>
      </c>
      <c r="G1099" s="29" t="str">
        <f t="shared" ca="1" si="626"/>
        <v>l</v>
      </c>
      <c r="H1099" s="1">
        <f t="shared" ca="1" si="611"/>
        <v>-12</v>
      </c>
      <c r="I1099" s="54">
        <f t="shared" ca="1" si="627"/>
        <v>-1452</v>
      </c>
      <c r="J1099" s="1">
        <f t="shared" ca="1" si="628"/>
        <v>12</v>
      </c>
      <c r="K1099" s="1">
        <f ca="1">IF(N1094="Win",1,K1094+1)</f>
        <v>1</v>
      </c>
      <c r="L1099" s="1">
        <f t="shared" si="629"/>
        <v>5</v>
      </c>
      <c r="M1099" s="8"/>
      <c r="N1099" s="1"/>
      <c r="O1099" s="5"/>
      <c r="R1099" s="2"/>
    </row>
    <row r="1100" spans="2:18" x14ac:dyDescent="0.25">
      <c r="B1100" s="26">
        <f t="shared" ca="1" si="622"/>
        <v>24</v>
      </c>
      <c r="C1100" s="35">
        <f ca="1">IF(B1100="","",VLOOKUP(B1100,Tabelle2!$D$1:$E$37,2,0))</f>
        <v>8</v>
      </c>
      <c r="D1100" s="33">
        <f t="shared" ca="1" si="630"/>
        <v>8</v>
      </c>
      <c r="E1100" s="40">
        <f ca="1">IF(E1099=6,1,IF(G1099="w",E1099+1,E1099))</f>
        <v>1</v>
      </c>
      <c r="F1100" s="33">
        <f t="shared" ca="1" si="625"/>
        <v>12</v>
      </c>
      <c r="G1100" s="29" t="str">
        <f t="shared" ca="1" si="626"/>
        <v>l</v>
      </c>
      <c r="H1100" s="1">
        <f t="shared" ca="1" si="611"/>
        <v>-12</v>
      </c>
      <c r="I1100" s="54">
        <f t="shared" ca="1" si="627"/>
        <v>-1464</v>
      </c>
      <c r="J1100" s="1">
        <f t="shared" ca="1" si="628"/>
        <v>12</v>
      </c>
      <c r="K1100" s="1">
        <f ca="1">IF(N1094="Win",1,K1094+1)</f>
        <v>1</v>
      </c>
      <c r="L1100" s="1">
        <f t="shared" si="629"/>
        <v>6</v>
      </c>
      <c r="M1100" s="8"/>
      <c r="N1100" s="1"/>
      <c r="O1100" s="5"/>
      <c r="R1100" s="2"/>
    </row>
    <row r="1101" spans="2:18" x14ac:dyDescent="0.25">
      <c r="B1101" s="26">
        <f t="shared" ca="1" si="622"/>
        <v>31</v>
      </c>
      <c r="C1101" s="35">
        <f ca="1">IF(B1101="","",VLOOKUP(B1101,Tabelle2!$D$1:$E$37,2,0))</f>
        <v>11</v>
      </c>
      <c r="D1101" s="33">
        <f t="shared" ca="1" si="630"/>
        <v>11</v>
      </c>
      <c r="E1101" s="40">
        <f ca="1">IF(E1100=6,1,IF(G1100="w",E1100+1,E1100))</f>
        <v>1</v>
      </c>
      <c r="F1101" s="33">
        <f t="shared" ca="1" si="625"/>
        <v>12</v>
      </c>
      <c r="G1101" s="29" t="str">
        <f t="shared" ca="1" si="626"/>
        <v>l</v>
      </c>
      <c r="H1101" s="1">
        <f ca="1">IF(AND(G1100="w",H1100&lt;&gt;0),0,IF(G1101="w",12*J1101-J1101,J1101*(-1)))</f>
        <v>-12</v>
      </c>
      <c r="I1101" s="54">
        <f t="shared" ca="1" si="627"/>
        <v>-1476</v>
      </c>
      <c r="J1101" s="1">
        <f t="shared" ca="1" si="628"/>
        <v>12</v>
      </c>
      <c r="K1101" s="1">
        <f ca="1">IF(N1094="Win",1,K1094+1)</f>
        <v>1</v>
      </c>
      <c r="L1101" s="1">
        <f t="shared" si="629"/>
        <v>7</v>
      </c>
      <c r="M1101" s="8"/>
      <c r="N1101" s="1"/>
      <c r="O1101" s="5"/>
      <c r="R1101" s="2"/>
    </row>
    <row r="1102" spans="2:18" x14ac:dyDescent="0.25">
      <c r="B1102" s="26">
        <f t="shared" ca="1" si="622"/>
        <v>3</v>
      </c>
      <c r="C1102" s="35">
        <f ca="1">IF(B1102="","",VLOOKUP(B1102,Tabelle2!$D$1:$E$37,2,0))</f>
        <v>1</v>
      </c>
      <c r="D1102" s="33">
        <f t="shared" ca="1" si="630"/>
        <v>1</v>
      </c>
      <c r="E1102" s="40">
        <f ca="1">IF(E1101=6,1,IF(G1101="w",E1101+1,E1101))</f>
        <v>1</v>
      </c>
      <c r="F1102" s="33">
        <f t="shared" ca="1" si="625"/>
        <v>12</v>
      </c>
      <c r="G1102" s="29" t="str">
        <f t="shared" ca="1" si="626"/>
        <v>w</v>
      </c>
      <c r="H1102" s="1">
        <f t="shared" ref="H1102:H1165" ca="1" si="631">IF(AND(G1101="w",H1101&lt;&gt;0),0,IF(G1102="w",12*J1102-J1102,J1102*(-1)))</f>
        <v>132</v>
      </c>
      <c r="I1102" s="54">
        <f t="shared" ca="1" si="627"/>
        <v>-1344</v>
      </c>
      <c r="J1102" s="1">
        <f t="shared" ca="1" si="628"/>
        <v>12</v>
      </c>
      <c r="K1102" s="1">
        <f ca="1">IF(N1094="Win",1,K1094+1)</f>
        <v>1</v>
      </c>
      <c r="L1102" s="1">
        <f t="shared" si="629"/>
        <v>8</v>
      </c>
      <c r="M1102" s="8"/>
      <c r="N1102" s="1"/>
      <c r="O1102" s="5"/>
      <c r="R1102" s="2"/>
    </row>
    <row r="1103" spans="2:18" x14ac:dyDescent="0.25">
      <c r="B1103" s="26">
        <f t="shared" ca="1" si="622"/>
        <v>3</v>
      </c>
      <c r="C1103" s="35">
        <f ca="1">IF(B1103="","",VLOOKUP(B1103,Tabelle2!$D$1:$E$37,2,0))</f>
        <v>1</v>
      </c>
      <c r="D1103" s="33">
        <f t="shared" ca="1" si="630"/>
        <v>1</v>
      </c>
      <c r="E1103" s="40">
        <f ca="1">IF(E1102=6,1,IF(G1102="w",E1102+1,E1102))</f>
        <v>2</v>
      </c>
      <c r="F1103" s="33">
        <f t="shared" ca="1" si="625"/>
        <v>12</v>
      </c>
      <c r="G1103" s="29" t="str">
        <f t="shared" ca="1" si="626"/>
        <v>l</v>
      </c>
      <c r="H1103" s="1">
        <f t="shared" ca="1" si="631"/>
        <v>0</v>
      </c>
      <c r="I1103" s="54">
        <f ca="1">H1103+I1102</f>
        <v>-1344</v>
      </c>
      <c r="J1103" s="1">
        <f t="shared" ca="1" si="628"/>
        <v>12</v>
      </c>
      <c r="K1103" s="1">
        <f ca="1">IF(N1094="Win",1,K1094+1)</f>
        <v>1</v>
      </c>
      <c r="L1103" s="1">
        <f t="shared" si="629"/>
        <v>9</v>
      </c>
      <c r="M1103" s="8"/>
      <c r="N1103" s="1"/>
      <c r="O1103" s="5"/>
      <c r="R1103" s="2"/>
    </row>
    <row r="1104" spans="2:18" x14ac:dyDescent="0.25">
      <c r="B1104" s="26">
        <f t="shared" ca="1" si="622"/>
        <v>30</v>
      </c>
      <c r="C1104" s="35">
        <f ca="1">IF(B1104="","",VLOOKUP(B1104,Tabelle2!$D$1:$E$37,2,0))</f>
        <v>10</v>
      </c>
      <c r="D1104" s="33">
        <f t="shared" ca="1" si="630"/>
        <v>10</v>
      </c>
      <c r="E1104" s="40">
        <f t="shared" ref="E1104:E1106" ca="1" si="632">IF(E1103=6,1,IF(G1103="w",E1103+1,E1103))</f>
        <v>2</v>
      </c>
      <c r="F1104" s="33">
        <f t="shared" ca="1" si="625"/>
        <v>12</v>
      </c>
      <c r="G1104" s="29" t="str">
        <f t="shared" ca="1" si="626"/>
        <v>l</v>
      </c>
      <c r="H1104" s="1">
        <f t="shared" ca="1" si="631"/>
        <v>-12</v>
      </c>
      <c r="I1104" s="54">
        <f t="shared" ref="I1104:I1106" ca="1" si="633">H1104+I1103</f>
        <v>-1356</v>
      </c>
      <c r="J1104" s="1">
        <f t="shared" ca="1" si="628"/>
        <v>12</v>
      </c>
      <c r="K1104" s="1">
        <f ca="1">IF(N1094="Win",1,K1094+1)</f>
        <v>1</v>
      </c>
      <c r="L1104" s="1">
        <f t="shared" si="629"/>
        <v>10</v>
      </c>
      <c r="M1104" s="8"/>
      <c r="N1104" s="1"/>
      <c r="O1104" s="5"/>
      <c r="R1104" s="2"/>
    </row>
    <row r="1105" spans="2:18" ht="15.75" thickBot="1" x14ac:dyDescent="0.3">
      <c r="B1105" s="26">
        <f t="shared" ca="1" si="622"/>
        <v>4</v>
      </c>
      <c r="C1105" s="36">
        <f ca="1">IF(B1105="","",VLOOKUP(B1105,Tabelle2!$D$1:$E$37,2,0))</f>
        <v>2</v>
      </c>
      <c r="D1105" s="33">
        <f t="shared" ca="1" si="630"/>
        <v>2</v>
      </c>
      <c r="E1105" s="41">
        <f t="shared" ca="1" si="632"/>
        <v>2</v>
      </c>
      <c r="F1105" s="33">
        <f t="shared" ca="1" si="625"/>
        <v>12</v>
      </c>
      <c r="G1105" s="30" t="str">
        <f t="shared" ca="1" si="626"/>
        <v>l</v>
      </c>
      <c r="H1105" s="18">
        <f t="shared" ca="1" si="631"/>
        <v>-12</v>
      </c>
      <c r="I1105" s="55">
        <f t="shared" ca="1" si="633"/>
        <v>-1368</v>
      </c>
      <c r="J1105" s="18">
        <f t="shared" ca="1" si="628"/>
        <v>12</v>
      </c>
      <c r="K1105" s="18">
        <f ca="1">IF(N1094="Win",1,K1094+1)</f>
        <v>1</v>
      </c>
      <c r="L1105" s="18">
        <f t="shared" si="629"/>
        <v>11</v>
      </c>
      <c r="M1105" s="19"/>
      <c r="N1105" s="18"/>
      <c r="O1105" s="5"/>
      <c r="R1105" s="2"/>
    </row>
    <row r="1106" spans="2:18" ht="15.75" thickBot="1" x14ac:dyDescent="0.3">
      <c r="B1106" s="26">
        <f t="shared" ca="1" si="622"/>
        <v>26</v>
      </c>
      <c r="C1106" s="37">
        <f ca="1">IF(B1106="","",VLOOKUP(B1106,Tabelle2!$D$1:$E$37,2,0))</f>
        <v>9</v>
      </c>
      <c r="D1106" s="33">
        <f t="shared" ca="1" si="630"/>
        <v>9</v>
      </c>
      <c r="E1106" s="42">
        <f t="shared" ca="1" si="632"/>
        <v>2</v>
      </c>
      <c r="F1106" s="33">
        <f t="shared" ca="1" si="625"/>
        <v>12</v>
      </c>
      <c r="G1106" s="20" t="str">
        <f t="shared" ca="1" si="626"/>
        <v>l</v>
      </c>
      <c r="H1106" s="21">
        <f t="shared" ca="1" si="631"/>
        <v>-12</v>
      </c>
      <c r="I1106" s="56">
        <f t="shared" ca="1" si="633"/>
        <v>-1380</v>
      </c>
      <c r="J1106" s="21">
        <f t="shared" ca="1" si="628"/>
        <v>12</v>
      </c>
      <c r="K1106" s="21">
        <f ca="1">IF(N1094="Win",1,K1094+1)</f>
        <v>1</v>
      </c>
      <c r="L1106" s="21">
        <f t="shared" si="629"/>
        <v>12</v>
      </c>
      <c r="M1106" s="21">
        <f ca="1">COUNTIF(H1095:H1106,-1*J1095)</f>
        <v>8</v>
      </c>
      <c r="N1106" s="22" t="str">
        <f ca="1">IF(M1106=12,"Lost","Win")</f>
        <v>Win</v>
      </c>
      <c r="O1106" s="5"/>
      <c r="R1106" s="2"/>
    </row>
    <row r="1107" spans="2:18" x14ac:dyDescent="0.25">
      <c r="B1107" s="26">
        <f t="shared" ca="1" si="622"/>
        <v>7</v>
      </c>
      <c r="C1107" s="38">
        <f ca="1">IF(B1107="","",VLOOKUP(B1107,Tabelle2!$D$1:$E$37,2,0))</f>
        <v>3</v>
      </c>
      <c r="D1107" s="33">
        <f t="shared" ca="1" si="630"/>
        <v>3</v>
      </c>
      <c r="E1107" s="43"/>
      <c r="F1107" s="33">
        <f t="shared" ca="1" si="625"/>
        <v>12</v>
      </c>
      <c r="G1107" s="31" t="str">
        <f ca="1">IF(C1108=D1107,"w","l")</f>
        <v>l</v>
      </c>
      <c r="H1107" s="14">
        <f t="shared" ca="1" si="631"/>
        <v>-12</v>
      </c>
      <c r="I1107" s="57">
        <f ca="1">I1106+H1107</f>
        <v>-1392</v>
      </c>
      <c r="J1107" s="14">
        <f ca="1">12*K1107</f>
        <v>12</v>
      </c>
      <c r="K1107" s="14">
        <f ca="1">IF(N1106="Win",1,K1106+1)</f>
        <v>1</v>
      </c>
      <c r="L1107" s="13">
        <v>1</v>
      </c>
      <c r="M1107" s="15"/>
      <c r="N1107" s="14"/>
      <c r="O1107" s="5"/>
      <c r="R1107" s="2"/>
    </row>
    <row r="1108" spans="2:18" x14ac:dyDescent="0.25">
      <c r="B1108" s="26">
        <f t="shared" ca="1" si="622"/>
        <v>11</v>
      </c>
      <c r="C1108" s="35">
        <f ca="1">IF(B1108="","",VLOOKUP(B1108,Tabelle2!$D$1:$E$37,2,0))</f>
        <v>4</v>
      </c>
      <c r="D1108" s="33">
        <f t="shared" ca="1" si="630"/>
        <v>4</v>
      </c>
      <c r="E1108" s="40"/>
      <c r="F1108" s="33">
        <f t="shared" ca="1" si="625"/>
        <v>12</v>
      </c>
      <c r="G1108" s="29" t="str">
        <f t="shared" ref="G1108:G1118" ca="1" si="634">IF(C1109=D1108,"w","l")</f>
        <v>l</v>
      </c>
      <c r="H1108" s="1">
        <f t="shared" ca="1" si="631"/>
        <v>-12</v>
      </c>
      <c r="I1108" s="54">
        <f t="shared" ref="I1108:I1114" ca="1" si="635">H1108+I1107</f>
        <v>-1404</v>
      </c>
      <c r="J1108" s="1">
        <f t="shared" ref="J1108:J1118" ca="1" si="636">12*K1108</f>
        <v>12</v>
      </c>
      <c r="K1108" s="1">
        <f ca="1">IF(N1106="Win",1,K1106+1)</f>
        <v>1</v>
      </c>
      <c r="L1108" s="1">
        <f>IF(L1107=12,1,L1107+1)</f>
        <v>2</v>
      </c>
      <c r="M1108" s="8"/>
      <c r="N1108" s="1"/>
      <c r="O1108" s="5"/>
      <c r="R1108" s="2"/>
    </row>
    <row r="1109" spans="2:18" x14ac:dyDescent="0.25">
      <c r="B1109" s="26">
        <f t="shared" ca="1" si="622"/>
        <v>30</v>
      </c>
      <c r="C1109" s="35">
        <f ca="1">IF(B1109="","",VLOOKUP(B1109,Tabelle2!$D$1:$E$37,2,0))</f>
        <v>10</v>
      </c>
      <c r="D1109" s="33">
        <f t="shared" ca="1" si="630"/>
        <v>10</v>
      </c>
      <c r="E1109" s="40"/>
      <c r="F1109" s="33">
        <f t="shared" ca="1" si="625"/>
        <v>12</v>
      </c>
      <c r="G1109" s="29" t="str">
        <f t="shared" ca="1" si="634"/>
        <v>l</v>
      </c>
      <c r="H1109" s="1">
        <f t="shared" ca="1" si="631"/>
        <v>-12</v>
      </c>
      <c r="I1109" s="54">
        <f t="shared" ca="1" si="635"/>
        <v>-1416</v>
      </c>
      <c r="J1109" s="1">
        <f t="shared" ca="1" si="636"/>
        <v>12</v>
      </c>
      <c r="K1109" s="1">
        <f ca="1">IF(N1106="Win",1,K1106+1)</f>
        <v>1</v>
      </c>
      <c r="L1109" s="1">
        <f t="shared" ref="L1109:L1118" si="637">IF(L1108=12,1,L1108+1)</f>
        <v>3</v>
      </c>
      <c r="M1109" s="8"/>
      <c r="N1109" s="1"/>
      <c r="O1109" s="5"/>
      <c r="R1109" s="2"/>
    </row>
    <row r="1110" spans="2:18" x14ac:dyDescent="0.25">
      <c r="B1110" s="26">
        <f t="shared" ca="1" si="622"/>
        <v>6</v>
      </c>
      <c r="C1110" s="35">
        <f ca="1">IF(B1110="","",VLOOKUP(B1110,Tabelle2!$D$1:$E$37,2,0))</f>
        <v>2</v>
      </c>
      <c r="D1110" s="33">
        <f t="shared" ca="1" si="630"/>
        <v>2</v>
      </c>
      <c r="E1110" s="40">
        <v>1</v>
      </c>
      <c r="F1110" s="33">
        <f t="shared" ca="1" si="625"/>
        <v>12</v>
      </c>
      <c r="G1110" s="29" t="str">
        <f t="shared" ca="1" si="634"/>
        <v>l</v>
      </c>
      <c r="H1110" s="1">
        <f t="shared" ca="1" si="631"/>
        <v>-12</v>
      </c>
      <c r="I1110" s="54">
        <f t="shared" ca="1" si="635"/>
        <v>-1428</v>
      </c>
      <c r="J1110" s="1">
        <f t="shared" ca="1" si="636"/>
        <v>12</v>
      </c>
      <c r="K1110" s="1">
        <f ca="1">IF(N1106="Win",1,K1106+1)</f>
        <v>1</v>
      </c>
      <c r="L1110" s="1">
        <f t="shared" si="637"/>
        <v>4</v>
      </c>
      <c r="M1110" s="8"/>
      <c r="N1110" s="1"/>
      <c r="O1110" s="6"/>
      <c r="R1110" s="2"/>
    </row>
    <row r="1111" spans="2:18" x14ac:dyDescent="0.25">
      <c r="B1111" s="26">
        <f t="shared" ca="1" si="622"/>
        <v>13</v>
      </c>
      <c r="C1111" s="35">
        <f ca="1">IF(B1111="","",VLOOKUP(B1111,Tabelle2!$D$1:$E$37,2,0))</f>
        <v>5</v>
      </c>
      <c r="D1111" s="33">
        <f t="shared" ca="1" si="630"/>
        <v>5</v>
      </c>
      <c r="E1111" s="40">
        <f ca="1">IF(E1110=6,1,IF(G1110="w",E1110+1,E1110))</f>
        <v>1</v>
      </c>
      <c r="F1111" s="33">
        <f t="shared" ca="1" si="625"/>
        <v>12</v>
      </c>
      <c r="G1111" s="29" t="str">
        <f t="shared" ca="1" si="634"/>
        <v>l</v>
      </c>
      <c r="H1111" s="1">
        <f t="shared" ca="1" si="631"/>
        <v>-12</v>
      </c>
      <c r="I1111" s="54">
        <f t="shared" ca="1" si="635"/>
        <v>-1440</v>
      </c>
      <c r="J1111" s="1">
        <f t="shared" ca="1" si="636"/>
        <v>12</v>
      </c>
      <c r="K1111" s="1">
        <f ca="1">IF(N1106="Win",1,K1106+1)</f>
        <v>1</v>
      </c>
      <c r="L1111" s="1">
        <f t="shared" si="637"/>
        <v>5</v>
      </c>
      <c r="M1111" s="8"/>
      <c r="N1111" s="1"/>
      <c r="O1111" s="5"/>
      <c r="R1111" s="2"/>
    </row>
    <row r="1112" spans="2:18" x14ac:dyDescent="0.25">
      <c r="B1112" s="26">
        <f t="shared" ca="1" si="622"/>
        <v>6</v>
      </c>
      <c r="C1112" s="35">
        <f ca="1">IF(B1112="","",VLOOKUP(B1112,Tabelle2!$D$1:$E$37,2,0))</f>
        <v>2</v>
      </c>
      <c r="D1112" s="33">
        <f t="shared" ca="1" si="630"/>
        <v>2</v>
      </c>
      <c r="E1112" s="40">
        <f ca="1">IF(E1111=6,1,IF(G1111="w",E1111+1,E1111))</f>
        <v>1</v>
      </c>
      <c r="F1112" s="33">
        <f t="shared" ca="1" si="625"/>
        <v>12</v>
      </c>
      <c r="G1112" s="29" t="str">
        <f t="shared" ca="1" si="634"/>
        <v>l</v>
      </c>
      <c r="H1112" s="1">
        <f t="shared" ca="1" si="631"/>
        <v>-12</v>
      </c>
      <c r="I1112" s="54">
        <f t="shared" ca="1" si="635"/>
        <v>-1452</v>
      </c>
      <c r="J1112" s="1">
        <f t="shared" ca="1" si="636"/>
        <v>12</v>
      </c>
      <c r="K1112" s="1">
        <f ca="1">IF(N1106="Win",1,K1106+1)</f>
        <v>1</v>
      </c>
      <c r="L1112" s="1">
        <f t="shared" si="637"/>
        <v>6</v>
      </c>
      <c r="M1112" s="8"/>
      <c r="N1112" s="1"/>
      <c r="O1112" s="5"/>
      <c r="R1112" s="2"/>
    </row>
    <row r="1113" spans="2:18" x14ac:dyDescent="0.25">
      <c r="B1113" s="26">
        <f t="shared" ca="1" si="622"/>
        <v>8</v>
      </c>
      <c r="C1113" s="35">
        <f ca="1">IF(B1113="","",VLOOKUP(B1113,Tabelle2!$D$1:$E$37,2,0))</f>
        <v>3</v>
      </c>
      <c r="D1113" s="33">
        <f t="shared" ca="1" si="630"/>
        <v>3</v>
      </c>
      <c r="E1113" s="40">
        <f ca="1">IF(E1112=6,1,IF(G1112="w",E1112+1,E1112))</f>
        <v>1</v>
      </c>
      <c r="F1113" s="33">
        <f t="shared" ca="1" si="625"/>
        <v>12</v>
      </c>
      <c r="G1113" s="29" t="str">
        <f t="shared" ca="1" si="634"/>
        <v>l</v>
      </c>
      <c r="H1113" s="1">
        <f t="shared" ca="1" si="631"/>
        <v>-12</v>
      </c>
      <c r="I1113" s="54">
        <f t="shared" ca="1" si="635"/>
        <v>-1464</v>
      </c>
      <c r="J1113" s="1">
        <f t="shared" ca="1" si="636"/>
        <v>12</v>
      </c>
      <c r="K1113" s="1">
        <f ca="1">IF(N1106="Win",1,K1106+1)</f>
        <v>1</v>
      </c>
      <c r="L1113" s="1">
        <f t="shared" si="637"/>
        <v>7</v>
      </c>
      <c r="M1113" s="8"/>
      <c r="N1113" s="1"/>
      <c r="O1113" s="5"/>
      <c r="R1113" s="2"/>
    </row>
    <row r="1114" spans="2:18" x14ac:dyDescent="0.25">
      <c r="B1114" s="26">
        <f t="shared" ca="1" si="622"/>
        <v>23</v>
      </c>
      <c r="C1114" s="35">
        <f ca="1">IF(B1114="","",VLOOKUP(B1114,Tabelle2!$D$1:$E$37,2,0))</f>
        <v>8</v>
      </c>
      <c r="D1114" s="33">
        <f t="shared" ca="1" si="630"/>
        <v>8</v>
      </c>
      <c r="E1114" s="40">
        <f ca="1">IF(E1113=6,1,IF(G1113="w",E1113+1,E1113))</f>
        <v>1</v>
      </c>
      <c r="F1114" s="33">
        <f t="shared" ca="1" si="625"/>
        <v>12</v>
      </c>
      <c r="G1114" s="29" t="str">
        <f t="shared" ca="1" si="634"/>
        <v>l</v>
      </c>
      <c r="H1114" s="1">
        <f t="shared" ca="1" si="631"/>
        <v>-12</v>
      </c>
      <c r="I1114" s="54">
        <f t="shared" ca="1" si="635"/>
        <v>-1476</v>
      </c>
      <c r="J1114" s="1">
        <f t="shared" ca="1" si="636"/>
        <v>12</v>
      </c>
      <c r="K1114" s="1">
        <f ca="1">IF(N1106="Win",1,K1106+1)</f>
        <v>1</v>
      </c>
      <c r="L1114" s="1">
        <f t="shared" si="637"/>
        <v>8</v>
      </c>
      <c r="M1114" s="8"/>
      <c r="N1114" s="1"/>
      <c r="O1114" s="5"/>
      <c r="R1114" s="2"/>
    </row>
    <row r="1115" spans="2:18" x14ac:dyDescent="0.25">
      <c r="B1115" s="26">
        <f t="shared" ca="1" si="622"/>
        <v>18</v>
      </c>
      <c r="C1115" s="35">
        <f ca="1">IF(B1115="","",VLOOKUP(B1115,Tabelle2!$D$1:$E$37,2,0))</f>
        <v>6</v>
      </c>
      <c r="D1115" s="33">
        <f t="shared" ca="1" si="630"/>
        <v>6</v>
      </c>
      <c r="E1115" s="40">
        <f ca="1">IF(E1114=6,1,IF(G1114="w",E1114+1,E1114))</f>
        <v>1</v>
      </c>
      <c r="F1115" s="33">
        <f t="shared" ca="1" si="625"/>
        <v>12</v>
      </c>
      <c r="G1115" s="29" t="str">
        <f t="shared" ca="1" si="634"/>
        <v>l</v>
      </c>
      <c r="H1115" s="1">
        <f t="shared" ca="1" si="631"/>
        <v>-12</v>
      </c>
      <c r="I1115" s="54">
        <f ca="1">H1115+I1114</f>
        <v>-1488</v>
      </c>
      <c r="J1115" s="1">
        <f t="shared" ca="1" si="636"/>
        <v>12</v>
      </c>
      <c r="K1115" s="1">
        <f ca="1">IF(N1106="Win",1,K1106+1)</f>
        <v>1</v>
      </c>
      <c r="L1115" s="1">
        <f t="shared" si="637"/>
        <v>9</v>
      </c>
      <c r="M1115" s="8"/>
      <c r="N1115" s="1"/>
      <c r="O1115" s="5"/>
      <c r="R1115" s="2"/>
    </row>
    <row r="1116" spans="2:18" x14ac:dyDescent="0.25">
      <c r="B1116" s="26">
        <f t="shared" ca="1" si="622"/>
        <v>1</v>
      </c>
      <c r="C1116" s="35">
        <f ca="1">IF(B1116="","",VLOOKUP(B1116,Tabelle2!$D$1:$E$37,2,0))</f>
        <v>1</v>
      </c>
      <c r="D1116" s="33">
        <f t="shared" ca="1" si="630"/>
        <v>1</v>
      </c>
      <c r="E1116" s="40">
        <f t="shared" ref="E1116:E1118" ca="1" si="638">IF(E1115=6,1,IF(G1115="w",E1115+1,E1115))</f>
        <v>1</v>
      </c>
      <c r="F1116" s="33">
        <f t="shared" ca="1" si="625"/>
        <v>12</v>
      </c>
      <c r="G1116" s="29" t="str">
        <f t="shared" ca="1" si="634"/>
        <v>l</v>
      </c>
      <c r="H1116" s="1">
        <f t="shared" ca="1" si="631"/>
        <v>-12</v>
      </c>
      <c r="I1116" s="54">
        <f t="shared" ref="I1116:I1118" ca="1" si="639">H1116+I1115</f>
        <v>-1500</v>
      </c>
      <c r="J1116" s="1">
        <f t="shared" ca="1" si="636"/>
        <v>12</v>
      </c>
      <c r="K1116" s="1">
        <f ca="1">IF(N1106="Win",1,K1106+1)</f>
        <v>1</v>
      </c>
      <c r="L1116" s="1">
        <f t="shared" si="637"/>
        <v>10</v>
      </c>
      <c r="M1116" s="8"/>
      <c r="N1116" s="1"/>
      <c r="O1116" s="5"/>
      <c r="R1116" s="2"/>
    </row>
    <row r="1117" spans="2:18" ht="15.75" thickBot="1" x14ac:dyDescent="0.3">
      <c r="B1117" s="26">
        <f t="shared" ca="1" si="622"/>
        <v>18</v>
      </c>
      <c r="C1117" s="36">
        <f ca="1">IF(B1117="","",VLOOKUP(B1117,Tabelle2!$D$1:$E$37,2,0))</f>
        <v>6</v>
      </c>
      <c r="D1117" s="33">
        <f t="shared" ca="1" si="630"/>
        <v>6</v>
      </c>
      <c r="E1117" s="41">
        <f t="shared" ca="1" si="638"/>
        <v>1</v>
      </c>
      <c r="F1117" s="33">
        <f t="shared" ca="1" si="625"/>
        <v>12</v>
      </c>
      <c r="G1117" s="30" t="str">
        <f t="shared" ca="1" si="634"/>
        <v>l</v>
      </c>
      <c r="H1117" s="18">
        <f t="shared" ca="1" si="631"/>
        <v>-12</v>
      </c>
      <c r="I1117" s="55">
        <f t="shared" ca="1" si="639"/>
        <v>-1512</v>
      </c>
      <c r="J1117" s="18">
        <f t="shared" ca="1" si="636"/>
        <v>12</v>
      </c>
      <c r="K1117" s="18">
        <f ca="1">IF(N1106="Win",1,K1106+1)</f>
        <v>1</v>
      </c>
      <c r="L1117" s="18">
        <f t="shared" si="637"/>
        <v>11</v>
      </c>
      <c r="M1117" s="19"/>
      <c r="N1117" s="18"/>
      <c r="O1117" s="5"/>
      <c r="R1117" s="2"/>
    </row>
    <row r="1118" spans="2:18" ht="15.75" thickBot="1" x14ac:dyDescent="0.3">
      <c r="B1118" s="26">
        <f t="shared" ca="1" si="622"/>
        <v>21</v>
      </c>
      <c r="C1118" s="37">
        <f ca="1">IF(B1118="","",VLOOKUP(B1118,Tabelle2!$D$1:$E$37,2,0))</f>
        <v>7</v>
      </c>
      <c r="D1118" s="33">
        <f t="shared" ca="1" si="630"/>
        <v>7</v>
      </c>
      <c r="E1118" s="42">
        <f t="shared" ca="1" si="638"/>
        <v>1</v>
      </c>
      <c r="F1118" s="33">
        <f t="shared" ca="1" si="625"/>
        <v>12</v>
      </c>
      <c r="G1118" s="20" t="str">
        <f t="shared" ca="1" si="634"/>
        <v>l</v>
      </c>
      <c r="H1118" s="21">
        <f t="shared" ca="1" si="631"/>
        <v>-12</v>
      </c>
      <c r="I1118" s="56">
        <f t="shared" ca="1" si="639"/>
        <v>-1524</v>
      </c>
      <c r="J1118" s="21">
        <f t="shared" ca="1" si="636"/>
        <v>12</v>
      </c>
      <c r="K1118" s="21">
        <f ca="1">IF(N1106="Win",1,K1106+1)</f>
        <v>1</v>
      </c>
      <c r="L1118" s="21">
        <f t="shared" si="637"/>
        <v>12</v>
      </c>
      <c r="M1118" s="21">
        <f ca="1">COUNTIF(H1107:H1118,-1*J1107)</f>
        <v>12</v>
      </c>
      <c r="N1118" s="22" t="str">
        <f ca="1">IF(M1118=12,"Lost","Win")</f>
        <v>Lost</v>
      </c>
      <c r="O1118" s="5"/>
      <c r="R1118" s="2"/>
    </row>
    <row r="1119" spans="2:18" x14ac:dyDescent="0.25">
      <c r="B1119" s="26">
        <f t="shared" ca="1" si="622"/>
        <v>7</v>
      </c>
      <c r="C1119" s="38">
        <f ca="1">IF(B1119="","",VLOOKUP(B1119,Tabelle2!$D$1:$E$37,2,0))</f>
        <v>3</v>
      </c>
      <c r="D1119" s="33">
        <f t="shared" ca="1" si="630"/>
        <v>3</v>
      </c>
      <c r="E1119" s="43"/>
      <c r="F1119" s="33">
        <f t="shared" ca="1" si="625"/>
        <v>24</v>
      </c>
      <c r="G1119" s="31" t="str">
        <f ca="1">IF(C1120=D1119,"w","l")</f>
        <v>l</v>
      </c>
      <c r="H1119" s="14">
        <f t="shared" ca="1" si="631"/>
        <v>-24</v>
      </c>
      <c r="I1119" s="57">
        <f ca="1">I1118+H1119</f>
        <v>-1548</v>
      </c>
      <c r="J1119" s="14">
        <f ca="1">12*K1119</f>
        <v>24</v>
      </c>
      <c r="K1119" s="14">
        <f ca="1">IF(N1118="Win",1,K1118+1)</f>
        <v>2</v>
      </c>
      <c r="L1119" s="13">
        <v>1</v>
      </c>
      <c r="M1119" s="15"/>
      <c r="N1119" s="14"/>
      <c r="O1119" s="5"/>
      <c r="R1119" s="2"/>
    </row>
    <row r="1120" spans="2:18" x14ac:dyDescent="0.25">
      <c r="B1120" s="26">
        <f t="shared" ca="1" si="622"/>
        <v>10</v>
      </c>
      <c r="C1120" s="35">
        <f ca="1">IF(B1120="","",VLOOKUP(B1120,Tabelle2!$D$1:$E$37,2,0))</f>
        <v>4</v>
      </c>
      <c r="D1120" s="33">
        <f t="shared" ca="1" si="630"/>
        <v>4</v>
      </c>
      <c r="E1120" s="40"/>
      <c r="F1120" s="33">
        <f t="shared" ca="1" si="625"/>
        <v>24</v>
      </c>
      <c r="G1120" s="29" t="str">
        <f t="shared" ref="G1120:G1130" ca="1" si="640">IF(C1121=D1120,"w","l")</f>
        <v>l</v>
      </c>
      <c r="H1120" s="1">
        <f t="shared" ca="1" si="631"/>
        <v>-24</v>
      </c>
      <c r="I1120" s="54">
        <f t="shared" ref="I1120:I1126" ca="1" si="641">H1120+I1119</f>
        <v>-1572</v>
      </c>
      <c r="J1120" s="1">
        <f t="shared" ref="J1120:J1130" ca="1" si="642">12*K1120</f>
        <v>24</v>
      </c>
      <c r="K1120" s="1">
        <f ca="1">IF(N1118="Win",1,K1118+1)</f>
        <v>2</v>
      </c>
      <c r="L1120" s="1">
        <f>IF(L1119=12,1,L1119+1)</f>
        <v>2</v>
      </c>
      <c r="M1120" s="8"/>
      <c r="N1120" s="1"/>
      <c r="O1120" s="5"/>
      <c r="R1120" s="2"/>
    </row>
    <row r="1121" spans="2:18" x14ac:dyDescent="0.25">
      <c r="B1121" s="26">
        <f t="shared" ca="1" si="622"/>
        <v>21</v>
      </c>
      <c r="C1121" s="35">
        <f ca="1">IF(B1121="","",VLOOKUP(B1121,Tabelle2!$D$1:$E$37,2,0))</f>
        <v>7</v>
      </c>
      <c r="D1121" s="33">
        <f t="shared" ca="1" si="630"/>
        <v>7</v>
      </c>
      <c r="E1121" s="40"/>
      <c r="F1121" s="33">
        <f t="shared" ca="1" si="625"/>
        <v>24</v>
      </c>
      <c r="G1121" s="29" t="str">
        <f t="shared" ca="1" si="640"/>
        <v>l</v>
      </c>
      <c r="H1121" s="1">
        <f t="shared" ca="1" si="631"/>
        <v>-24</v>
      </c>
      <c r="I1121" s="54">
        <f t="shared" ca="1" si="641"/>
        <v>-1596</v>
      </c>
      <c r="J1121" s="1">
        <f t="shared" ca="1" si="642"/>
        <v>24</v>
      </c>
      <c r="K1121" s="1">
        <f ca="1">IF(N1118="Win",1,K1118+1)</f>
        <v>2</v>
      </c>
      <c r="L1121" s="1">
        <f t="shared" ref="L1121:L1130" si="643">IF(L1120=12,1,L1120+1)</f>
        <v>3</v>
      </c>
      <c r="M1121" s="8"/>
      <c r="N1121" s="1"/>
      <c r="O1121" s="5"/>
      <c r="R1121" s="2"/>
    </row>
    <row r="1122" spans="2:18" x14ac:dyDescent="0.25">
      <c r="B1122" s="26">
        <f t="shared" ca="1" si="622"/>
        <v>33</v>
      </c>
      <c r="C1122" s="35">
        <f ca="1">IF(B1122="","",VLOOKUP(B1122,Tabelle2!$D$1:$E$37,2,0))</f>
        <v>11</v>
      </c>
      <c r="D1122" s="33">
        <f t="shared" ca="1" si="630"/>
        <v>11</v>
      </c>
      <c r="E1122" s="40">
        <v>1</v>
      </c>
      <c r="F1122" s="33">
        <f t="shared" ca="1" si="625"/>
        <v>24</v>
      </c>
      <c r="G1122" s="29" t="str">
        <f t="shared" ca="1" si="640"/>
        <v>l</v>
      </c>
      <c r="H1122" s="1">
        <f t="shared" ca="1" si="631"/>
        <v>-24</v>
      </c>
      <c r="I1122" s="54">
        <f t="shared" ca="1" si="641"/>
        <v>-1620</v>
      </c>
      <c r="J1122" s="1">
        <f t="shared" ca="1" si="642"/>
        <v>24</v>
      </c>
      <c r="K1122" s="1">
        <f ca="1">IF(N1118="Win",1,K1118+1)</f>
        <v>2</v>
      </c>
      <c r="L1122" s="1">
        <f t="shared" si="643"/>
        <v>4</v>
      </c>
      <c r="M1122" s="8"/>
      <c r="N1122" s="1"/>
      <c r="O1122" s="6"/>
      <c r="R1122" s="2"/>
    </row>
    <row r="1123" spans="2:18" x14ac:dyDescent="0.25">
      <c r="B1123" s="26">
        <f t="shared" ca="1" si="622"/>
        <v>0</v>
      </c>
      <c r="C1123" s="35">
        <f ca="1">IF(B1123="","",VLOOKUP(B1123,Tabelle2!$D$1:$E$37,2,0))</f>
        <v>0</v>
      </c>
      <c r="D1123" s="33">
        <f t="shared" ca="1" si="630"/>
        <v>0</v>
      </c>
      <c r="E1123" s="40">
        <f ca="1">IF(E1122=6,1,IF(G1122="w",E1122+1,E1122))</f>
        <v>1</v>
      </c>
      <c r="F1123" s="33">
        <f t="shared" ca="1" si="625"/>
        <v>24</v>
      </c>
      <c r="G1123" s="29" t="str">
        <f t="shared" ca="1" si="640"/>
        <v>l</v>
      </c>
      <c r="H1123" s="1">
        <f t="shared" ca="1" si="631"/>
        <v>-24</v>
      </c>
      <c r="I1123" s="54">
        <f t="shared" ca="1" si="641"/>
        <v>-1644</v>
      </c>
      <c r="J1123" s="1">
        <f t="shared" ca="1" si="642"/>
        <v>24</v>
      </c>
      <c r="K1123" s="1">
        <f ca="1">IF(N1118="Win",1,K1118+1)</f>
        <v>2</v>
      </c>
      <c r="L1123" s="1">
        <f t="shared" si="643"/>
        <v>5</v>
      </c>
      <c r="M1123" s="8"/>
      <c r="N1123" s="1"/>
      <c r="O1123" s="5"/>
      <c r="R1123" s="2"/>
    </row>
    <row r="1124" spans="2:18" x14ac:dyDescent="0.25">
      <c r="B1124" s="26">
        <f t="shared" ca="1" si="622"/>
        <v>27</v>
      </c>
      <c r="C1124" s="35">
        <f ca="1">IF(B1124="","",VLOOKUP(B1124,Tabelle2!$D$1:$E$37,2,0))</f>
        <v>9</v>
      </c>
      <c r="D1124" s="33">
        <f t="shared" ca="1" si="630"/>
        <v>9</v>
      </c>
      <c r="E1124" s="40">
        <f ca="1">IF(E1123=6,1,IF(G1123="w",E1123+1,E1123))</f>
        <v>1</v>
      </c>
      <c r="F1124" s="33">
        <f t="shared" ca="1" si="625"/>
        <v>24</v>
      </c>
      <c r="G1124" s="29" t="str">
        <f t="shared" ca="1" si="640"/>
        <v>l</v>
      </c>
      <c r="H1124" s="1">
        <f t="shared" ca="1" si="631"/>
        <v>-24</v>
      </c>
      <c r="I1124" s="54">
        <f t="shared" ca="1" si="641"/>
        <v>-1668</v>
      </c>
      <c r="J1124" s="1">
        <f t="shared" ca="1" si="642"/>
        <v>24</v>
      </c>
      <c r="K1124" s="1">
        <f ca="1">IF(N1118="Win",1,K1118+1)</f>
        <v>2</v>
      </c>
      <c r="L1124" s="1">
        <f t="shared" si="643"/>
        <v>6</v>
      </c>
      <c r="M1124" s="8"/>
      <c r="N1124" s="1"/>
      <c r="O1124" s="5"/>
      <c r="R1124" s="2"/>
    </row>
    <row r="1125" spans="2:18" x14ac:dyDescent="0.25">
      <c r="B1125" s="26">
        <f t="shared" ca="1" si="622"/>
        <v>17</v>
      </c>
      <c r="C1125" s="35">
        <f ca="1">IF(B1125="","",VLOOKUP(B1125,Tabelle2!$D$1:$E$37,2,0))</f>
        <v>6</v>
      </c>
      <c r="D1125" s="33">
        <f t="shared" ca="1" si="630"/>
        <v>6</v>
      </c>
      <c r="E1125" s="40">
        <f ca="1">IF(E1124=6,1,IF(G1124="w",E1124+1,E1124))</f>
        <v>1</v>
      </c>
      <c r="F1125" s="33">
        <f t="shared" ca="1" si="625"/>
        <v>24</v>
      </c>
      <c r="G1125" s="29" t="str">
        <f t="shared" ca="1" si="640"/>
        <v>l</v>
      </c>
      <c r="H1125" s="1">
        <f t="shared" ca="1" si="631"/>
        <v>-24</v>
      </c>
      <c r="I1125" s="54">
        <f t="shared" ca="1" si="641"/>
        <v>-1692</v>
      </c>
      <c r="J1125" s="1">
        <f t="shared" ca="1" si="642"/>
        <v>24</v>
      </c>
      <c r="K1125" s="1">
        <f ca="1">IF(N1118="Win",1,K1118+1)</f>
        <v>2</v>
      </c>
      <c r="L1125" s="1">
        <f t="shared" si="643"/>
        <v>7</v>
      </c>
      <c r="M1125" s="8"/>
      <c r="N1125" s="1"/>
      <c r="O1125" s="5"/>
      <c r="R1125" s="2"/>
    </row>
    <row r="1126" spans="2:18" x14ac:dyDescent="0.25">
      <c r="B1126" s="26">
        <f t="shared" ca="1" si="622"/>
        <v>8</v>
      </c>
      <c r="C1126" s="35">
        <f ca="1">IF(B1126="","",VLOOKUP(B1126,Tabelle2!$D$1:$E$37,2,0))</f>
        <v>3</v>
      </c>
      <c r="D1126" s="33">
        <f t="shared" ca="1" si="630"/>
        <v>3</v>
      </c>
      <c r="E1126" s="40">
        <f ca="1">IF(E1125=6,1,IF(G1125="w",E1125+1,E1125))</f>
        <v>1</v>
      </c>
      <c r="F1126" s="33">
        <f t="shared" ca="1" si="625"/>
        <v>24</v>
      </c>
      <c r="G1126" s="29" t="str">
        <f t="shared" ca="1" si="640"/>
        <v>l</v>
      </c>
      <c r="H1126" s="1">
        <f t="shared" ca="1" si="631"/>
        <v>-24</v>
      </c>
      <c r="I1126" s="54">
        <f t="shared" ca="1" si="641"/>
        <v>-1716</v>
      </c>
      <c r="J1126" s="1">
        <f t="shared" ca="1" si="642"/>
        <v>24</v>
      </c>
      <c r="K1126" s="1">
        <f ca="1">IF(N1118="Win",1,K1118+1)</f>
        <v>2</v>
      </c>
      <c r="L1126" s="1">
        <f t="shared" si="643"/>
        <v>8</v>
      </c>
      <c r="M1126" s="8"/>
      <c r="N1126" s="1"/>
      <c r="O1126" s="5"/>
      <c r="R1126" s="2"/>
    </row>
    <row r="1127" spans="2:18" x14ac:dyDescent="0.25">
      <c r="B1127" s="26">
        <f t="shared" ca="1" si="622"/>
        <v>22</v>
      </c>
      <c r="C1127" s="35">
        <f ca="1">IF(B1127="","",VLOOKUP(B1127,Tabelle2!$D$1:$E$37,2,0))</f>
        <v>8</v>
      </c>
      <c r="D1127" s="33">
        <f t="shared" ca="1" si="630"/>
        <v>8</v>
      </c>
      <c r="E1127" s="40">
        <f ca="1">IF(E1126=6,1,IF(G1126="w",E1126+1,E1126))</f>
        <v>1</v>
      </c>
      <c r="F1127" s="33">
        <f t="shared" ca="1" si="625"/>
        <v>24</v>
      </c>
      <c r="G1127" s="29" t="str">
        <f t="shared" ca="1" si="640"/>
        <v>l</v>
      </c>
      <c r="H1127" s="1">
        <f t="shared" ca="1" si="631"/>
        <v>-24</v>
      </c>
      <c r="I1127" s="54">
        <f ca="1">H1127+I1126</f>
        <v>-1740</v>
      </c>
      <c r="J1127" s="1">
        <f t="shared" ca="1" si="642"/>
        <v>24</v>
      </c>
      <c r="K1127" s="1">
        <f ca="1">IF(N1118="Win",1,K1118+1)</f>
        <v>2</v>
      </c>
      <c r="L1127" s="1">
        <f t="shared" si="643"/>
        <v>9</v>
      </c>
      <c r="M1127" s="8"/>
      <c r="N1127" s="1"/>
      <c r="O1127" s="5"/>
      <c r="R1127" s="2"/>
    </row>
    <row r="1128" spans="2:18" x14ac:dyDescent="0.25">
      <c r="B1128" s="26">
        <f t="shared" ca="1" si="622"/>
        <v>28</v>
      </c>
      <c r="C1128" s="35">
        <f ca="1">IF(B1128="","",VLOOKUP(B1128,Tabelle2!$D$1:$E$37,2,0))</f>
        <v>10</v>
      </c>
      <c r="D1128" s="33">
        <f t="shared" ca="1" si="630"/>
        <v>10</v>
      </c>
      <c r="E1128" s="40">
        <f t="shared" ref="E1128:E1130" ca="1" si="644">IF(E1127=6,1,IF(G1127="w",E1127+1,E1127))</f>
        <v>1</v>
      </c>
      <c r="F1128" s="33">
        <f t="shared" ca="1" si="625"/>
        <v>24</v>
      </c>
      <c r="G1128" s="29" t="str">
        <f t="shared" ca="1" si="640"/>
        <v>l</v>
      </c>
      <c r="H1128" s="1">
        <f t="shared" ca="1" si="631"/>
        <v>-24</v>
      </c>
      <c r="I1128" s="54">
        <f t="shared" ref="I1128:I1130" ca="1" si="645">H1128+I1127</f>
        <v>-1764</v>
      </c>
      <c r="J1128" s="1">
        <f t="shared" ca="1" si="642"/>
        <v>24</v>
      </c>
      <c r="K1128" s="1">
        <f ca="1">IF(N1118="Win",1,K1118+1)</f>
        <v>2</v>
      </c>
      <c r="L1128" s="1">
        <f t="shared" si="643"/>
        <v>10</v>
      </c>
      <c r="M1128" s="8"/>
      <c r="N1128" s="1"/>
      <c r="O1128" s="5"/>
      <c r="R1128" s="2"/>
    </row>
    <row r="1129" spans="2:18" ht="15.75" thickBot="1" x14ac:dyDescent="0.3">
      <c r="B1129" s="26">
        <f t="shared" ca="1" si="622"/>
        <v>18</v>
      </c>
      <c r="C1129" s="36">
        <f ca="1">IF(B1129="","",VLOOKUP(B1129,Tabelle2!$D$1:$E$37,2,0))</f>
        <v>6</v>
      </c>
      <c r="D1129" s="33">
        <f t="shared" ca="1" si="630"/>
        <v>6</v>
      </c>
      <c r="E1129" s="41">
        <f t="shared" ca="1" si="644"/>
        <v>1</v>
      </c>
      <c r="F1129" s="33">
        <f t="shared" ca="1" si="625"/>
        <v>24</v>
      </c>
      <c r="G1129" s="30" t="str">
        <f t="shared" ca="1" si="640"/>
        <v>l</v>
      </c>
      <c r="H1129" s="18">
        <f t="shared" ca="1" si="631"/>
        <v>-24</v>
      </c>
      <c r="I1129" s="55">
        <f t="shared" ca="1" si="645"/>
        <v>-1788</v>
      </c>
      <c r="J1129" s="18">
        <f t="shared" ca="1" si="642"/>
        <v>24</v>
      </c>
      <c r="K1129" s="18">
        <f ca="1">IF(N1118="Win",1,K1118+1)</f>
        <v>2</v>
      </c>
      <c r="L1129" s="18">
        <f t="shared" si="643"/>
        <v>11</v>
      </c>
      <c r="M1129" s="19"/>
      <c r="N1129" s="18"/>
      <c r="O1129" s="5"/>
      <c r="R1129" s="2"/>
    </row>
    <row r="1130" spans="2:18" ht="15.75" thickBot="1" x14ac:dyDescent="0.3">
      <c r="B1130" s="26">
        <f t="shared" ca="1" si="622"/>
        <v>25</v>
      </c>
      <c r="C1130" s="37">
        <f ca="1">IF(B1130="","",VLOOKUP(B1130,Tabelle2!$D$1:$E$37,2,0))</f>
        <v>9</v>
      </c>
      <c r="D1130" s="33">
        <f t="shared" ca="1" si="630"/>
        <v>9</v>
      </c>
      <c r="E1130" s="42">
        <f t="shared" ca="1" si="644"/>
        <v>1</v>
      </c>
      <c r="F1130" s="33">
        <f t="shared" ca="1" si="625"/>
        <v>24</v>
      </c>
      <c r="G1130" s="20" t="str">
        <f t="shared" ca="1" si="640"/>
        <v>l</v>
      </c>
      <c r="H1130" s="21">
        <f t="shared" ca="1" si="631"/>
        <v>-24</v>
      </c>
      <c r="I1130" s="56">
        <f t="shared" ca="1" si="645"/>
        <v>-1812</v>
      </c>
      <c r="J1130" s="21">
        <f t="shared" ca="1" si="642"/>
        <v>24</v>
      </c>
      <c r="K1130" s="21">
        <f ca="1">IF(N1118="Win",1,K1118+1)</f>
        <v>2</v>
      </c>
      <c r="L1130" s="21">
        <f t="shared" si="643"/>
        <v>12</v>
      </c>
      <c r="M1130" s="21">
        <f ca="1">COUNTIF(H1119:H1130,-1*J1119)</f>
        <v>12</v>
      </c>
      <c r="N1130" s="22" t="str">
        <f ca="1">IF(M1130=12,"Lost","Win")</f>
        <v>Lost</v>
      </c>
      <c r="O1130" s="5"/>
      <c r="R1130" s="2"/>
    </row>
    <row r="1131" spans="2:18" x14ac:dyDescent="0.25">
      <c r="B1131" s="26">
        <f t="shared" ca="1" si="622"/>
        <v>12</v>
      </c>
      <c r="C1131" s="38">
        <f ca="1">IF(B1131="","",VLOOKUP(B1131,Tabelle2!$D$1:$E$37,2,0))</f>
        <v>4</v>
      </c>
      <c r="D1131" s="33">
        <f t="shared" ca="1" si="630"/>
        <v>4</v>
      </c>
      <c r="E1131" s="43"/>
      <c r="F1131" s="33">
        <f t="shared" ca="1" si="625"/>
        <v>36</v>
      </c>
      <c r="G1131" s="31" t="str">
        <f ca="1">IF(C1132=D1131,"w","l")</f>
        <v>w</v>
      </c>
      <c r="H1131" s="14">
        <f t="shared" ca="1" si="631"/>
        <v>396</v>
      </c>
      <c r="I1131" s="57">
        <f ca="1">I1130+H1131</f>
        <v>-1416</v>
      </c>
      <c r="J1131" s="14">
        <f ca="1">12*K1131</f>
        <v>36</v>
      </c>
      <c r="K1131" s="14">
        <f ca="1">IF(N1130="Win",1,K1130+1)</f>
        <v>3</v>
      </c>
      <c r="L1131" s="13">
        <v>1</v>
      </c>
      <c r="M1131" s="15"/>
      <c r="N1131" s="14"/>
      <c r="O1131" s="5"/>
      <c r="R1131" s="2"/>
    </row>
    <row r="1132" spans="2:18" x14ac:dyDescent="0.25">
      <c r="B1132" s="26">
        <f t="shared" ca="1" si="622"/>
        <v>10</v>
      </c>
      <c r="C1132" s="35">
        <f ca="1">IF(B1132="","",VLOOKUP(B1132,Tabelle2!$D$1:$E$37,2,0))</f>
        <v>4</v>
      </c>
      <c r="D1132" s="33">
        <f t="shared" ca="1" si="630"/>
        <v>4</v>
      </c>
      <c r="E1132" s="40"/>
      <c r="F1132" s="33">
        <f t="shared" ca="1" si="625"/>
        <v>36</v>
      </c>
      <c r="G1132" s="29" t="str">
        <f t="shared" ref="G1132:G1142" ca="1" si="646">IF(C1133=D1132,"w","l")</f>
        <v>l</v>
      </c>
      <c r="H1132" s="1">
        <f t="shared" ca="1" si="631"/>
        <v>0</v>
      </c>
      <c r="I1132" s="54">
        <f t="shared" ref="I1132:I1138" ca="1" si="647">H1132+I1131</f>
        <v>-1416</v>
      </c>
      <c r="J1132" s="1">
        <f t="shared" ref="J1132:J1142" ca="1" si="648">12*K1132</f>
        <v>36</v>
      </c>
      <c r="K1132" s="1">
        <f ca="1">IF(N1130="Win",1,K1130+1)</f>
        <v>3</v>
      </c>
      <c r="L1132" s="1">
        <f>IF(L1131=12,1,L1131+1)</f>
        <v>2</v>
      </c>
      <c r="M1132" s="8"/>
      <c r="N1132" s="1"/>
      <c r="O1132" s="5"/>
      <c r="R1132" s="2"/>
    </row>
    <row r="1133" spans="2:18" x14ac:dyDescent="0.25">
      <c r="B1133" s="26">
        <f t="shared" ca="1" si="622"/>
        <v>0</v>
      </c>
      <c r="C1133" s="35">
        <f ca="1">IF(B1133="","",VLOOKUP(B1133,Tabelle2!$D$1:$E$37,2,0))</f>
        <v>0</v>
      </c>
      <c r="D1133" s="33">
        <f t="shared" ca="1" si="630"/>
        <v>0</v>
      </c>
      <c r="E1133" s="40"/>
      <c r="F1133" s="33">
        <f t="shared" ca="1" si="625"/>
        <v>36</v>
      </c>
      <c r="G1133" s="29" t="str">
        <f t="shared" ca="1" si="646"/>
        <v>l</v>
      </c>
      <c r="H1133" s="1">
        <f t="shared" ca="1" si="631"/>
        <v>-36</v>
      </c>
      <c r="I1133" s="54">
        <f t="shared" ca="1" si="647"/>
        <v>-1452</v>
      </c>
      <c r="J1133" s="1">
        <f t="shared" ca="1" si="648"/>
        <v>36</v>
      </c>
      <c r="K1133" s="1">
        <f ca="1">IF(N1130="Win",1,K1130+1)</f>
        <v>3</v>
      </c>
      <c r="L1133" s="1">
        <f t="shared" ref="L1133:L1142" si="649">IF(L1132=12,1,L1132+1)</f>
        <v>3</v>
      </c>
      <c r="M1133" s="8"/>
      <c r="N1133" s="1"/>
      <c r="O1133" s="5"/>
      <c r="R1133" s="2"/>
    </row>
    <row r="1134" spans="2:18" x14ac:dyDescent="0.25">
      <c r="B1134" s="26">
        <f t="shared" ca="1" si="622"/>
        <v>2</v>
      </c>
      <c r="C1134" s="35">
        <f ca="1">IF(B1134="","",VLOOKUP(B1134,Tabelle2!$D$1:$E$37,2,0))</f>
        <v>1</v>
      </c>
      <c r="D1134" s="33">
        <f t="shared" ca="1" si="630"/>
        <v>1</v>
      </c>
      <c r="E1134" s="40">
        <v>1</v>
      </c>
      <c r="F1134" s="33">
        <f t="shared" ca="1" si="625"/>
        <v>36</v>
      </c>
      <c r="G1134" s="29" t="str">
        <f t="shared" ca="1" si="646"/>
        <v>l</v>
      </c>
      <c r="H1134" s="1">
        <f t="shared" ca="1" si="631"/>
        <v>-36</v>
      </c>
      <c r="I1134" s="54">
        <f t="shared" ca="1" si="647"/>
        <v>-1488</v>
      </c>
      <c r="J1134" s="1">
        <f t="shared" ca="1" si="648"/>
        <v>36</v>
      </c>
      <c r="K1134" s="1">
        <f ca="1">IF(N1130="Win",1,K1130+1)</f>
        <v>3</v>
      </c>
      <c r="L1134" s="1">
        <f t="shared" si="649"/>
        <v>4</v>
      </c>
      <c r="M1134" s="8"/>
      <c r="N1134" s="1"/>
      <c r="O1134" s="6"/>
      <c r="R1134" s="2"/>
    </row>
    <row r="1135" spans="2:18" x14ac:dyDescent="0.25">
      <c r="B1135" s="26">
        <f t="shared" ca="1" si="622"/>
        <v>31</v>
      </c>
      <c r="C1135" s="35">
        <f ca="1">IF(B1135="","",VLOOKUP(B1135,Tabelle2!$D$1:$E$37,2,0))</f>
        <v>11</v>
      </c>
      <c r="D1135" s="33">
        <f t="shared" ca="1" si="630"/>
        <v>11</v>
      </c>
      <c r="E1135" s="40">
        <f ca="1">IF(E1134=6,1,IF(G1134="w",E1134+1,E1134))</f>
        <v>1</v>
      </c>
      <c r="F1135" s="33">
        <f t="shared" ca="1" si="625"/>
        <v>36</v>
      </c>
      <c r="G1135" s="29" t="str">
        <f t="shared" ca="1" si="646"/>
        <v>w</v>
      </c>
      <c r="H1135" s="1">
        <f t="shared" ca="1" si="631"/>
        <v>396</v>
      </c>
      <c r="I1135" s="54">
        <f t="shared" ca="1" si="647"/>
        <v>-1092</v>
      </c>
      <c r="J1135" s="1">
        <f t="shared" ca="1" si="648"/>
        <v>36</v>
      </c>
      <c r="K1135" s="1">
        <f ca="1">IF(N1130="Win",1,K1130+1)</f>
        <v>3</v>
      </c>
      <c r="L1135" s="1">
        <f t="shared" si="649"/>
        <v>5</v>
      </c>
      <c r="M1135" s="8"/>
      <c r="N1135" s="1"/>
      <c r="O1135" s="5"/>
      <c r="R1135" s="2"/>
    </row>
    <row r="1136" spans="2:18" x14ac:dyDescent="0.25">
      <c r="B1136" s="26">
        <f t="shared" ca="1" si="622"/>
        <v>33</v>
      </c>
      <c r="C1136" s="35">
        <f ca="1">IF(B1136="","",VLOOKUP(B1136,Tabelle2!$D$1:$E$37,2,0))</f>
        <v>11</v>
      </c>
      <c r="D1136" s="33">
        <f t="shared" ca="1" si="630"/>
        <v>11</v>
      </c>
      <c r="E1136" s="40">
        <f ca="1">IF(E1135=6,1,IF(G1135="w",E1135+1,E1135))</f>
        <v>2</v>
      </c>
      <c r="F1136" s="33">
        <f t="shared" ca="1" si="625"/>
        <v>36</v>
      </c>
      <c r="G1136" s="29" t="str">
        <f t="shared" ca="1" si="646"/>
        <v>l</v>
      </c>
      <c r="H1136" s="1">
        <f t="shared" ca="1" si="631"/>
        <v>0</v>
      </c>
      <c r="I1136" s="54">
        <f t="shared" ca="1" si="647"/>
        <v>-1092</v>
      </c>
      <c r="J1136" s="1">
        <f t="shared" ca="1" si="648"/>
        <v>36</v>
      </c>
      <c r="K1136" s="1">
        <f ca="1">IF(N1130="Win",1,K1130+1)</f>
        <v>3</v>
      </c>
      <c r="L1136" s="1">
        <f t="shared" si="649"/>
        <v>6</v>
      </c>
      <c r="M1136" s="8"/>
      <c r="N1136" s="1"/>
      <c r="O1136" s="5"/>
      <c r="R1136" s="2"/>
    </row>
    <row r="1137" spans="2:18" x14ac:dyDescent="0.25">
      <c r="B1137" s="26">
        <f t="shared" ca="1" si="622"/>
        <v>4</v>
      </c>
      <c r="C1137" s="35">
        <f ca="1">IF(B1137="","",VLOOKUP(B1137,Tabelle2!$D$1:$E$37,2,0))</f>
        <v>2</v>
      </c>
      <c r="D1137" s="33">
        <f t="shared" ca="1" si="630"/>
        <v>2</v>
      </c>
      <c r="E1137" s="40">
        <f ca="1">IF(E1136=6,1,IF(G1136="w",E1136+1,E1136))</f>
        <v>2</v>
      </c>
      <c r="F1137" s="33">
        <f t="shared" ca="1" si="625"/>
        <v>36</v>
      </c>
      <c r="G1137" s="29" t="str">
        <f t="shared" ca="1" si="646"/>
        <v>w</v>
      </c>
      <c r="H1137" s="1">
        <f t="shared" ca="1" si="631"/>
        <v>396</v>
      </c>
      <c r="I1137" s="54">
        <f t="shared" ca="1" si="647"/>
        <v>-696</v>
      </c>
      <c r="J1137" s="1">
        <f t="shared" ca="1" si="648"/>
        <v>36</v>
      </c>
      <c r="K1137" s="1">
        <f ca="1">IF(N1130="Win",1,K1130+1)</f>
        <v>3</v>
      </c>
      <c r="L1137" s="1">
        <f t="shared" si="649"/>
        <v>7</v>
      </c>
      <c r="M1137" s="8"/>
      <c r="N1137" s="1"/>
      <c r="O1137" s="5"/>
      <c r="R1137" s="2"/>
    </row>
    <row r="1138" spans="2:18" x14ac:dyDescent="0.25">
      <c r="B1138" s="26">
        <f t="shared" ca="1" si="622"/>
        <v>4</v>
      </c>
      <c r="C1138" s="35">
        <f ca="1">IF(B1138="","",VLOOKUP(B1138,Tabelle2!$D$1:$E$37,2,0))</f>
        <v>2</v>
      </c>
      <c r="D1138" s="33">
        <f t="shared" ca="1" si="630"/>
        <v>2</v>
      </c>
      <c r="E1138" s="40">
        <f ca="1">IF(E1137=6,1,IF(G1137="w",E1137+1,E1137))</f>
        <v>3</v>
      </c>
      <c r="F1138" s="33">
        <f t="shared" ca="1" si="625"/>
        <v>36</v>
      </c>
      <c r="G1138" s="29" t="str">
        <f t="shared" ca="1" si="646"/>
        <v>l</v>
      </c>
      <c r="H1138" s="1">
        <f t="shared" ca="1" si="631"/>
        <v>0</v>
      </c>
      <c r="I1138" s="54">
        <f t="shared" ca="1" si="647"/>
        <v>-696</v>
      </c>
      <c r="J1138" s="1">
        <f t="shared" ca="1" si="648"/>
        <v>36</v>
      </c>
      <c r="K1138" s="1">
        <f ca="1">IF(N1130="Win",1,K1130+1)</f>
        <v>3</v>
      </c>
      <c r="L1138" s="1">
        <f t="shared" si="649"/>
        <v>8</v>
      </c>
      <c r="M1138" s="8"/>
      <c r="N1138" s="1"/>
      <c r="O1138" s="5"/>
      <c r="R1138" s="2"/>
    </row>
    <row r="1139" spans="2:18" x14ac:dyDescent="0.25">
      <c r="B1139" s="26">
        <f t="shared" ca="1" si="622"/>
        <v>33</v>
      </c>
      <c r="C1139" s="35">
        <f ca="1">IF(B1139="","",VLOOKUP(B1139,Tabelle2!$D$1:$E$37,2,0))</f>
        <v>11</v>
      </c>
      <c r="D1139" s="33">
        <f t="shared" ca="1" si="630"/>
        <v>11</v>
      </c>
      <c r="E1139" s="40">
        <f ca="1">IF(E1138=6,1,IF(G1138="w",E1138+1,E1138))</f>
        <v>3</v>
      </c>
      <c r="F1139" s="33">
        <f t="shared" ca="1" si="625"/>
        <v>36</v>
      </c>
      <c r="G1139" s="29" t="str">
        <f t="shared" ca="1" si="646"/>
        <v>l</v>
      </c>
      <c r="H1139" s="1">
        <f t="shared" ca="1" si="631"/>
        <v>-36</v>
      </c>
      <c r="I1139" s="54">
        <f ca="1">H1139+I1138</f>
        <v>-732</v>
      </c>
      <c r="J1139" s="1">
        <f t="shared" ca="1" si="648"/>
        <v>36</v>
      </c>
      <c r="K1139" s="1">
        <f ca="1">IF(N1130="Win",1,K1130+1)</f>
        <v>3</v>
      </c>
      <c r="L1139" s="1">
        <f t="shared" si="649"/>
        <v>9</v>
      </c>
      <c r="M1139" s="8"/>
      <c r="N1139" s="1"/>
      <c r="O1139" s="5"/>
      <c r="R1139" s="2"/>
    </row>
    <row r="1140" spans="2:18" x14ac:dyDescent="0.25">
      <c r="B1140" s="26">
        <f t="shared" ca="1" si="622"/>
        <v>22</v>
      </c>
      <c r="C1140" s="35">
        <f ca="1">IF(B1140="","",VLOOKUP(B1140,Tabelle2!$D$1:$E$37,2,0))</f>
        <v>8</v>
      </c>
      <c r="D1140" s="33">
        <f t="shared" ca="1" si="630"/>
        <v>8</v>
      </c>
      <c r="E1140" s="40">
        <f t="shared" ref="E1140:E1142" ca="1" si="650">IF(E1139=6,1,IF(G1139="w",E1139+1,E1139))</f>
        <v>3</v>
      </c>
      <c r="F1140" s="33">
        <f t="shared" ca="1" si="625"/>
        <v>36</v>
      </c>
      <c r="G1140" s="29" t="str">
        <f t="shared" ca="1" si="646"/>
        <v>l</v>
      </c>
      <c r="H1140" s="1">
        <f t="shared" ca="1" si="631"/>
        <v>-36</v>
      </c>
      <c r="I1140" s="54">
        <f t="shared" ref="I1140:I1142" ca="1" si="651">H1140+I1139</f>
        <v>-768</v>
      </c>
      <c r="J1140" s="1">
        <f t="shared" ca="1" si="648"/>
        <v>36</v>
      </c>
      <c r="K1140" s="1">
        <f ca="1">IF(N1130="Win",1,K1130+1)</f>
        <v>3</v>
      </c>
      <c r="L1140" s="1">
        <f t="shared" si="649"/>
        <v>10</v>
      </c>
      <c r="M1140" s="8"/>
      <c r="N1140" s="1"/>
      <c r="O1140" s="5"/>
      <c r="R1140" s="2"/>
    </row>
    <row r="1141" spans="2:18" ht="15.75" thickBot="1" x14ac:dyDescent="0.3">
      <c r="B1141" s="26">
        <f t="shared" ca="1" si="622"/>
        <v>0</v>
      </c>
      <c r="C1141" s="36">
        <f ca="1">IF(B1141="","",VLOOKUP(B1141,Tabelle2!$D$1:$E$37,2,0))</f>
        <v>0</v>
      </c>
      <c r="D1141" s="33">
        <f t="shared" ca="1" si="630"/>
        <v>0</v>
      </c>
      <c r="E1141" s="41">
        <f t="shared" ca="1" si="650"/>
        <v>3</v>
      </c>
      <c r="F1141" s="33">
        <f t="shared" ca="1" si="625"/>
        <v>36</v>
      </c>
      <c r="G1141" s="30" t="str">
        <f t="shared" ca="1" si="646"/>
        <v>l</v>
      </c>
      <c r="H1141" s="18">
        <f t="shared" ca="1" si="631"/>
        <v>-36</v>
      </c>
      <c r="I1141" s="55">
        <f t="shared" ca="1" si="651"/>
        <v>-804</v>
      </c>
      <c r="J1141" s="18">
        <f t="shared" ca="1" si="648"/>
        <v>36</v>
      </c>
      <c r="K1141" s="18">
        <f ca="1">IF(N1130="Win",1,K1130+1)</f>
        <v>3</v>
      </c>
      <c r="L1141" s="18">
        <f t="shared" si="649"/>
        <v>11</v>
      </c>
      <c r="M1141" s="19"/>
      <c r="N1141" s="18"/>
      <c r="O1141" s="5"/>
      <c r="R1141" s="2"/>
    </row>
    <row r="1142" spans="2:18" ht="15.75" thickBot="1" x14ac:dyDescent="0.3">
      <c r="B1142" s="26">
        <f t="shared" ca="1" si="622"/>
        <v>15</v>
      </c>
      <c r="C1142" s="37">
        <f ca="1">IF(B1142="","",VLOOKUP(B1142,Tabelle2!$D$1:$E$37,2,0))</f>
        <v>5</v>
      </c>
      <c r="D1142" s="33">
        <f t="shared" ca="1" si="630"/>
        <v>5</v>
      </c>
      <c r="E1142" s="42">
        <f t="shared" ca="1" si="650"/>
        <v>3</v>
      </c>
      <c r="F1142" s="33">
        <f t="shared" ca="1" si="625"/>
        <v>36</v>
      </c>
      <c r="G1142" s="20" t="str">
        <f t="shared" ca="1" si="646"/>
        <v>l</v>
      </c>
      <c r="H1142" s="21">
        <f t="shared" ca="1" si="631"/>
        <v>-36</v>
      </c>
      <c r="I1142" s="56">
        <f t="shared" ca="1" si="651"/>
        <v>-840</v>
      </c>
      <c r="J1142" s="21">
        <f t="shared" ca="1" si="648"/>
        <v>36</v>
      </c>
      <c r="K1142" s="21">
        <f ca="1">IF(N1130="Win",1,K1130+1)</f>
        <v>3</v>
      </c>
      <c r="L1142" s="21">
        <f t="shared" si="649"/>
        <v>12</v>
      </c>
      <c r="M1142" s="21">
        <f ca="1">COUNTIF(H1131:H1142,-1*J1131)</f>
        <v>6</v>
      </c>
      <c r="N1142" s="22" t="str">
        <f ca="1">IF(M1142=12,"Lost","Win")</f>
        <v>Win</v>
      </c>
      <c r="O1142" s="5"/>
      <c r="R1142" s="2"/>
    </row>
    <row r="1143" spans="2:18" x14ac:dyDescent="0.25">
      <c r="B1143" s="26">
        <f t="shared" ca="1" si="622"/>
        <v>36</v>
      </c>
      <c r="C1143" s="38">
        <f ca="1">IF(B1143="","",VLOOKUP(B1143,Tabelle2!$D$1:$E$37,2,0))</f>
        <v>12</v>
      </c>
      <c r="D1143" s="33">
        <f t="shared" ca="1" si="630"/>
        <v>12</v>
      </c>
      <c r="E1143" s="43"/>
      <c r="F1143" s="33">
        <f t="shared" ca="1" si="625"/>
        <v>12</v>
      </c>
      <c r="G1143" s="31" t="str">
        <f ca="1">IF(C1144=D1143,"w","l")</f>
        <v>l</v>
      </c>
      <c r="H1143" s="14">
        <f t="shared" ca="1" si="631"/>
        <v>-12</v>
      </c>
      <c r="I1143" s="57">
        <f ca="1">I1142+H1143</f>
        <v>-852</v>
      </c>
      <c r="J1143" s="14">
        <f ca="1">12*K1143</f>
        <v>12</v>
      </c>
      <c r="K1143" s="14">
        <f ca="1">IF(N1142="Win",1,K1142+1)</f>
        <v>1</v>
      </c>
      <c r="L1143" s="13">
        <v>1</v>
      </c>
      <c r="M1143" s="15"/>
      <c r="N1143" s="14"/>
      <c r="O1143" s="5"/>
      <c r="R1143" s="2"/>
    </row>
    <row r="1144" spans="2:18" x14ac:dyDescent="0.25">
      <c r="B1144" s="26">
        <f t="shared" ca="1" si="622"/>
        <v>25</v>
      </c>
      <c r="C1144" s="35">
        <f ca="1">IF(B1144="","",VLOOKUP(B1144,Tabelle2!$D$1:$E$37,2,0))</f>
        <v>9</v>
      </c>
      <c r="D1144" s="33">
        <f t="shared" ca="1" si="630"/>
        <v>9</v>
      </c>
      <c r="E1144" s="40"/>
      <c r="F1144" s="33">
        <f t="shared" ca="1" si="625"/>
        <v>12</v>
      </c>
      <c r="G1144" s="29" t="str">
        <f t="shared" ref="G1144:G1154" ca="1" si="652">IF(C1145=D1144,"w","l")</f>
        <v>l</v>
      </c>
      <c r="H1144" s="1">
        <f t="shared" ca="1" si="631"/>
        <v>-12</v>
      </c>
      <c r="I1144" s="54">
        <f t="shared" ref="I1144:I1150" ca="1" si="653">H1144+I1143</f>
        <v>-864</v>
      </c>
      <c r="J1144" s="1">
        <f t="shared" ref="J1144:J1154" ca="1" si="654">12*K1144</f>
        <v>12</v>
      </c>
      <c r="K1144" s="1">
        <f ca="1">IF(N1142="Win",1,K1142+1)</f>
        <v>1</v>
      </c>
      <c r="L1144" s="1">
        <f>IF(L1143=12,1,L1143+1)</f>
        <v>2</v>
      </c>
      <c r="M1144" s="8"/>
      <c r="N1144" s="1"/>
      <c r="O1144" s="5"/>
      <c r="R1144" s="2"/>
    </row>
    <row r="1145" spans="2:18" x14ac:dyDescent="0.25">
      <c r="B1145" s="26">
        <f t="shared" ca="1" si="622"/>
        <v>13</v>
      </c>
      <c r="C1145" s="35">
        <f ca="1">IF(B1145="","",VLOOKUP(B1145,Tabelle2!$D$1:$E$37,2,0))</f>
        <v>5</v>
      </c>
      <c r="D1145" s="33">
        <f t="shared" ca="1" si="630"/>
        <v>5</v>
      </c>
      <c r="E1145" s="40"/>
      <c r="F1145" s="33">
        <f t="shared" ca="1" si="625"/>
        <v>12</v>
      </c>
      <c r="G1145" s="29" t="str">
        <f t="shared" ca="1" si="652"/>
        <v>l</v>
      </c>
      <c r="H1145" s="1">
        <f t="shared" ca="1" si="631"/>
        <v>-12</v>
      </c>
      <c r="I1145" s="54">
        <f t="shared" ca="1" si="653"/>
        <v>-876</v>
      </c>
      <c r="J1145" s="1">
        <f t="shared" ca="1" si="654"/>
        <v>12</v>
      </c>
      <c r="K1145" s="1">
        <f ca="1">IF(N1142="Win",1,K1142+1)</f>
        <v>1</v>
      </c>
      <c r="L1145" s="1">
        <f t="shared" ref="L1145:L1154" si="655">IF(L1144=12,1,L1144+1)</f>
        <v>3</v>
      </c>
      <c r="M1145" s="8"/>
      <c r="N1145" s="1"/>
      <c r="O1145" s="5"/>
      <c r="R1145" s="2"/>
    </row>
    <row r="1146" spans="2:18" x14ac:dyDescent="0.25">
      <c r="B1146" s="26">
        <f t="shared" ca="1" si="622"/>
        <v>2</v>
      </c>
      <c r="C1146" s="35">
        <f ca="1">IF(B1146="","",VLOOKUP(B1146,Tabelle2!$D$1:$E$37,2,0))</f>
        <v>1</v>
      </c>
      <c r="D1146" s="33">
        <f t="shared" ca="1" si="630"/>
        <v>1</v>
      </c>
      <c r="E1146" s="40">
        <v>1</v>
      </c>
      <c r="F1146" s="33">
        <f t="shared" ca="1" si="625"/>
        <v>12</v>
      </c>
      <c r="G1146" s="29" t="str">
        <f t="shared" ca="1" si="652"/>
        <v>l</v>
      </c>
      <c r="H1146" s="1">
        <f t="shared" ca="1" si="631"/>
        <v>-12</v>
      </c>
      <c r="I1146" s="54">
        <f t="shared" ca="1" si="653"/>
        <v>-888</v>
      </c>
      <c r="J1146" s="1">
        <f t="shared" ca="1" si="654"/>
        <v>12</v>
      </c>
      <c r="K1146" s="1">
        <f ca="1">IF(N1142="Win",1,K1142+1)</f>
        <v>1</v>
      </c>
      <c r="L1146" s="1">
        <f t="shared" si="655"/>
        <v>4</v>
      </c>
      <c r="M1146" s="8"/>
      <c r="N1146" s="1"/>
      <c r="O1146" s="6"/>
      <c r="R1146" s="2"/>
    </row>
    <row r="1147" spans="2:18" x14ac:dyDescent="0.25">
      <c r="B1147" s="26">
        <f t="shared" ca="1" si="622"/>
        <v>30</v>
      </c>
      <c r="C1147" s="35">
        <f ca="1">IF(B1147="","",VLOOKUP(B1147,Tabelle2!$D$1:$E$37,2,0))</f>
        <v>10</v>
      </c>
      <c r="D1147" s="33">
        <f t="shared" ca="1" si="630"/>
        <v>10</v>
      </c>
      <c r="E1147" s="40">
        <f ca="1">IF(E1146=6,1,IF(G1146="w",E1146+1,E1146))</f>
        <v>1</v>
      </c>
      <c r="F1147" s="33">
        <f t="shared" ca="1" si="625"/>
        <v>12</v>
      </c>
      <c r="G1147" s="29" t="str">
        <f t="shared" ca="1" si="652"/>
        <v>l</v>
      </c>
      <c r="H1147" s="1">
        <f t="shared" ca="1" si="631"/>
        <v>-12</v>
      </c>
      <c r="I1147" s="54">
        <f t="shared" ca="1" si="653"/>
        <v>-900</v>
      </c>
      <c r="J1147" s="1">
        <f t="shared" ca="1" si="654"/>
        <v>12</v>
      </c>
      <c r="K1147" s="1">
        <f ca="1">IF(N1142="Win",1,K1142+1)</f>
        <v>1</v>
      </c>
      <c r="L1147" s="1">
        <f t="shared" si="655"/>
        <v>5</v>
      </c>
      <c r="M1147" s="8"/>
      <c r="N1147" s="1"/>
      <c r="O1147" s="5"/>
      <c r="R1147" s="2"/>
    </row>
    <row r="1148" spans="2:18" x14ac:dyDescent="0.25">
      <c r="B1148" s="26">
        <f t="shared" ca="1" si="622"/>
        <v>18</v>
      </c>
      <c r="C1148" s="35">
        <f ca="1">IF(B1148="","",VLOOKUP(B1148,Tabelle2!$D$1:$E$37,2,0))</f>
        <v>6</v>
      </c>
      <c r="D1148" s="33">
        <f t="shared" ca="1" si="630"/>
        <v>6</v>
      </c>
      <c r="E1148" s="40">
        <f ca="1">IF(E1147=6,1,IF(G1147="w",E1147+1,E1147))</f>
        <v>1</v>
      </c>
      <c r="F1148" s="33">
        <f t="shared" ca="1" si="625"/>
        <v>12</v>
      </c>
      <c r="G1148" s="29" t="str">
        <f t="shared" ca="1" si="652"/>
        <v>l</v>
      </c>
      <c r="H1148" s="1">
        <f t="shared" ca="1" si="631"/>
        <v>-12</v>
      </c>
      <c r="I1148" s="54">
        <f t="shared" ca="1" si="653"/>
        <v>-912</v>
      </c>
      <c r="J1148" s="1">
        <f t="shared" ca="1" si="654"/>
        <v>12</v>
      </c>
      <c r="K1148" s="1">
        <f ca="1">IF(N1142="Win",1,K1142+1)</f>
        <v>1</v>
      </c>
      <c r="L1148" s="1">
        <f t="shared" si="655"/>
        <v>6</v>
      </c>
      <c r="M1148" s="8"/>
      <c r="N1148" s="1"/>
      <c r="O1148" s="5"/>
      <c r="R1148" s="2"/>
    </row>
    <row r="1149" spans="2:18" x14ac:dyDescent="0.25">
      <c r="B1149" s="26">
        <f t="shared" ca="1" si="622"/>
        <v>25</v>
      </c>
      <c r="C1149" s="35">
        <f ca="1">IF(B1149="","",VLOOKUP(B1149,Tabelle2!$D$1:$E$37,2,0))</f>
        <v>9</v>
      </c>
      <c r="D1149" s="33">
        <f t="shared" ca="1" si="630"/>
        <v>9</v>
      </c>
      <c r="E1149" s="40">
        <f ca="1">IF(E1148=6,1,IF(G1148="w",E1148+1,E1148))</f>
        <v>1</v>
      </c>
      <c r="F1149" s="33">
        <f t="shared" ca="1" si="625"/>
        <v>12</v>
      </c>
      <c r="G1149" s="29" t="str">
        <f t="shared" ca="1" si="652"/>
        <v>l</v>
      </c>
      <c r="H1149" s="1">
        <f t="shared" ca="1" si="631"/>
        <v>-12</v>
      </c>
      <c r="I1149" s="54">
        <f t="shared" ca="1" si="653"/>
        <v>-924</v>
      </c>
      <c r="J1149" s="1">
        <f t="shared" ca="1" si="654"/>
        <v>12</v>
      </c>
      <c r="K1149" s="1">
        <f ca="1">IF(N1142="Win",1,K1142+1)</f>
        <v>1</v>
      </c>
      <c r="L1149" s="1">
        <f t="shared" si="655"/>
        <v>7</v>
      </c>
      <c r="M1149" s="8"/>
      <c r="N1149" s="1"/>
      <c r="O1149" s="5"/>
      <c r="R1149" s="2"/>
    </row>
    <row r="1150" spans="2:18" x14ac:dyDescent="0.25">
      <c r="B1150" s="26">
        <f t="shared" ca="1" si="622"/>
        <v>16</v>
      </c>
      <c r="C1150" s="35">
        <f ca="1">IF(B1150="","",VLOOKUP(B1150,Tabelle2!$D$1:$E$37,2,0))</f>
        <v>6</v>
      </c>
      <c r="D1150" s="33">
        <f t="shared" ca="1" si="630"/>
        <v>6</v>
      </c>
      <c r="E1150" s="40">
        <f ca="1">IF(E1149=6,1,IF(G1149="w",E1149+1,E1149))</f>
        <v>1</v>
      </c>
      <c r="F1150" s="33">
        <f t="shared" ca="1" si="625"/>
        <v>12</v>
      </c>
      <c r="G1150" s="29" t="str">
        <f t="shared" ca="1" si="652"/>
        <v>l</v>
      </c>
      <c r="H1150" s="1">
        <f t="shared" ca="1" si="631"/>
        <v>-12</v>
      </c>
      <c r="I1150" s="54">
        <f t="shared" ca="1" si="653"/>
        <v>-936</v>
      </c>
      <c r="J1150" s="1">
        <f t="shared" ca="1" si="654"/>
        <v>12</v>
      </c>
      <c r="K1150" s="1">
        <f ca="1">IF(N1142="Win",1,K1142+1)</f>
        <v>1</v>
      </c>
      <c r="L1150" s="1">
        <f t="shared" si="655"/>
        <v>8</v>
      </c>
      <c r="M1150" s="8"/>
      <c r="N1150" s="1"/>
      <c r="O1150" s="5"/>
      <c r="R1150" s="2"/>
    </row>
    <row r="1151" spans="2:18" x14ac:dyDescent="0.25">
      <c r="B1151" s="26">
        <f t="shared" ca="1" si="622"/>
        <v>33</v>
      </c>
      <c r="C1151" s="35">
        <f ca="1">IF(B1151="","",VLOOKUP(B1151,Tabelle2!$D$1:$E$37,2,0))</f>
        <v>11</v>
      </c>
      <c r="D1151" s="33">
        <f t="shared" ca="1" si="630"/>
        <v>11</v>
      </c>
      <c r="E1151" s="40">
        <f ca="1">IF(E1150=6,1,IF(G1150="w",E1150+1,E1150))</f>
        <v>1</v>
      </c>
      <c r="F1151" s="33">
        <f t="shared" ca="1" si="625"/>
        <v>12</v>
      </c>
      <c r="G1151" s="29" t="str">
        <f t="shared" ca="1" si="652"/>
        <v>l</v>
      </c>
      <c r="H1151" s="1">
        <f t="shared" ca="1" si="631"/>
        <v>-12</v>
      </c>
      <c r="I1151" s="54">
        <f ca="1">H1151+I1150</f>
        <v>-948</v>
      </c>
      <c r="J1151" s="1">
        <f t="shared" ca="1" si="654"/>
        <v>12</v>
      </c>
      <c r="K1151" s="1">
        <f ca="1">IF(N1142="Win",1,K1142+1)</f>
        <v>1</v>
      </c>
      <c r="L1151" s="1">
        <f t="shared" si="655"/>
        <v>9</v>
      </c>
      <c r="M1151" s="8"/>
      <c r="N1151" s="1"/>
      <c r="O1151" s="5"/>
      <c r="R1151" s="2"/>
    </row>
    <row r="1152" spans="2:18" x14ac:dyDescent="0.25">
      <c r="B1152" s="26">
        <f t="shared" ca="1" si="622"/>
        <v>20</v>
      </c>
      <c r="C1152" s="35">
        <f ca="1">IF(B1152="","",VLOOKUP(B1152,Tabelle2!$D$1:$E$37,2,0))</f>
        <v>7</v>
      </c>
      <c r="D1152" s="33">
        <f t="shared" ca="1" si="630"/>
        <v>7</v>
      </c>
      <c r="E1152" s="40">
        <f t="shared" ref="E1152:E1154" ca="1" si="656">IF(E1151=6,1,IF(G1151="w",E1151+1,E1151))</f>
        <v>1</v>
      </c>
      <c r="F1152" s="33">
        <f t="shared" ca="1" si="625"/>
        <v>12</v>
      </c>
      <c r="G1152" s="29" t="str">
        <f t="shared" ca="1" si="652"/>
        <v>l</v>
      </c>
      <c r="H1152" s="1">
        <f t="shared" ca="1" si="631"/>
        <v>-12</v>
      </c>
      <c r="I1152" s="54">
        <f t="shared" ref="I1152:I1154" ca="1" si="657">H1152+I1151</f>
        <v>-960</v>
      </c>
      <c r="J1152" s="1">
        <f t="shared" ca="1" si="654"/>
        <v>12</v>
      </c>
      <c r="K1152" s="1">
        <f ca="1">IF(N1142="Win",1,K1142+1)</f>
        <v>1</v>
      </c>
      <c r="L1152" s="1">
        <f t="shared" si="655"/>
        <v>10</v>
      </c>
      <c r="M1152" s="8"/>
      <c r="N1152" s="1"/>
      <c r="O1152" s="5"/>
      <c r="R1152" s="2"/>
    </row>
    <row r="1153" spans="2:18" ht="15.75" thickBot="1" x14ac:dyDescent="0.3">
      <c r="B1153" s="26">
        <f t="shared" ca="1" si="622"/>
        <v>9</v>
      </c>
      <c r="C1153" s="36">
        <f ca="1">IF(B1153="","",VLOOKUP(B1153,Tabelle2!$D$1:$E$37,2,0))</f>
        <v>3</v>
      </c>
      <c r="D1153" s="33">
        <f t="shared" ca="1" si="630"/>
        <v>3</v>
      </c>
      <c r="E1153" s="41">
        <f t="shared" ca="1" si="656"/>
        <v>1</v>
      </c>
      <c r="F1153" s="33">
        <f t="shared" ca="1" si="625"/>
        <v>12</v>
      </c>
      <c r="G1153" s="30" t="str">
        <f t="shared" ca="1" si="652"/>
        <v>l</v>
      </c>
      <c r="H1153" s="18">
        <f t="shared" ca="1" si="631"/>
        <v>-12</v>
      </c>
      <c r="I1153" s="55">
        <f t="shared" ca="1" si="657"/>
        <v>-972</v>
      </c>
      <c r="J1153" s="18">
        <f t="shared" ca="1" si="654"/>
        <v>12</v>
      </c>
      <c r="K1153" s="18">
        <f ca="1">IF(N1142="Win",1,K1142+1)</f>
        <v>1</v>
      </c>
      <c r="L1153" s="18">
        <f t="shared" si="655"/>
        <v>11</v>
      </c>
      <c r="M1153" s="19"/>
      <c r="N1153" s="18"/>
      <c r="O1153" s="5"/>
      <c r="R1153" s="2"/>
    </row>
    <row r="1154" spans="2:18" ht="15.75" thickBot="1" x14ac:dyDescent="0.3">
      <c r="B1154" s="26">
        <f t="shared" ca="1" si="622"/>
        <v>12</v>
      </c>
      <c r="C1154" s="37">
        <f ca="1">IF(B1154="","",VLOOKUP(B1154,Tabelle2!$D$1:$E$37,2,0))</f>
        <v>4</v>
      </c>
      <c r="D1154" s="33">
        <f t="shared" ca="1" si="630"/>
        <v>4</v>
      </c>
      <c r="E1154" s="42">
        <f t="shared" ca="1" si="656"/>
        <v>1</v>
      </c>
      <c r="F1154" s="33">
        <f t="shared" ca="1" si="625"/>
        <v>12</v>
      </c>
      <c r="G1154" s="20" t="str">
        <f t="shared" ca="1" si="652"/>
        <v>l</v>
      </c>
      <c r="H1154" s="21">
        <f t="shared" ca="1" si="631"/>
        <v>-12</v>
      </c>
      <c r="I1154" s="56">
        <f t="shared" ca="1" si="657"/>
        <v>-984</v>
      </c>
      <c r="J1154" s="21">
        <f t="shared" ca="1" si="654"/>
        <v>12</v>
      </c>
      <c r="K1154" s="21">
        <f ca="1">IF(N1142="Win",1,K1142+1)</f>
        <v>1</v>
      </c>
      <c r="L1154" s="21">
        <f t="shared" si="655"/>
        <v>12</v>
      </c>
      <c r="M1154" s="21">
        <f ca="1">COUNTIF(H1143:H1154,-1*J1143)</f>
        <v>12</v>
      </c>
      <c r="N1154" s="22" t="str">
        <f ca="1">IF(M1154=12,"Lost","Win")</f>
        <v>Lost</v>
      </c>
      <c r="O1154" s="5"/>
      <c r="R1154" s="2"/>
    </row>
    <row r="1155" spans="2:18" x14ac:dyDescent="0.25">
      <c r="B1155" s="26">
        <f t="shared" ca="1" si="622"/>
        <v>22</v>
      </c>
      <c r="C1155" s="38">
        <f ca="1">IF(B1155="","",VLOOKUP(B1155,Tabelle2!$D$1:$E$37,2,0))</f>
        <v>8</v>
      </c>
      <c r="D1155" s="33">
        <f t="shared" ca="1" si="630"/>
        <v>8</v>
      </c>
      <c r="E1155" s="43"/>
      <c r="F1155" s="33">
        <f t="shared" ca="1" si="625"/>
        <v>24</v>
      </c>
      <c r="G1155" s="31" t="str">
        <f ca="1">IF(C1156=D1155,"w","l")</f>
        <v>l</v>
      </c>
      <c r="H1155" s="14">
        <f t="shared" ca="1" si="631"/>
        <v>-24</v>
      </c>
      <c r="I1155" s="57">
        <f ca="1">I1154+H1155</f>
        <v>-1008</v>
      </c>
      <c r="J1155" s="14">
        <f ca="1">12*K1155</f>
        <v>24</v>
      </c>
      <c r="K1155" s="14">
        <f ca="1">IF(N1154="Win",1,K1154+1)</f>
        <v>2</v>
      </c>
      <c r="L1155" s="13">
        <v>1</v>
      </c>
      <c r="M1155" s="15"/>
      <c r="N1155" s="14"/>
      <c r="O1155" s="5"/>
      <c r="R1155" s="2"/>
    </row>
    <row r="1156" spans="2:18" x14ac:dyDescent="0.25">
      <c r="B1156" s="26">
        <f t="shared" ref="B1156:B1219" ca="1" si="658">RANDBETWEEN(0,36)</f>
        <v>3</v>
      </c>
      <c r="C1156" s="35">
        <f ca="1">IF(B1156="","",VLOOKUP(B1156,Tabelle2!$D$1:$E$37,2,0))</f>
        <v>1</v>
      </c>
      <c r="D1156" s="33">
        <f t="shared" ca="1" si="630"/>
        <v>1</v>
      </c>
      <c r="E1156" s="40"/>
      <c r="F1156" s="33">
        <f t="shared" ca="1" si="625"/>
        <v>24</v>
      </c>
      <c r="G1156" s="29" t="str">
        <f t="shared" ref="G1156:G1166" ca="1" si="659">IF(C1157=D1156,"w","l")</f>
        <v>l</v>
      </c>
      <c r="H1156" s="1">
        <f t="shared" ca="1" si="631"/>
        <v>-24</v>
      </c>
      <c r="I1156" s="54">
        <f t="shared" ref="I1156:I1162" ca="1" si="660">H1156+I1155</f>
        <v>-1032</v>
      </c>
      <c r="J1156" s="1">
        <f t="shared" ref="J1156:J1166" ca="1" si="661">12*K1156</f>
        <v>24</v>
      </c>
      <c r="K1156" s="1">
        <f ca="1">IF(N1154="Win",1,K1154+1)</f>
        <v>2</v>
      </c>
      <c r="L1156" s="1">
        <f>IF(L1155=12,1,L1155+1)</f>
        <v>2</v>
      </c>
      <c r="M1156" s="8"/>
      <c r="N1156" s="1"/>
      <c r="O1156" s="5"/>
      <c r="R1156" s="2"/>
    </row>
    <row r="1157" spans="2:18" x14ac:dyDescent="0.25">
      <c r="B1157" s="26">
        <f t="shared" ca="1" si="658"/>
        <v>30</v>
      </c>
      <c r="C1157" s="35">
        <f ca="1">IF(B1157="","",VLOOKUP(B1157,Tabelle2!$D$1:$E$37,2,0))</f>
        <v>10</v>
      </c>
      <c r="D1157" s="33">
        <f t="shared" ca="1" si="630"/>
        <v>10</v>
      </c>
      <c r="E1157" s="40"/>
      <c r="F1157" s="33">
        <f t="shared" ref="F1157:F1220" ca="1" si="662">J1157</f>
        <v>24</v>
      </c>
      <c r="G1157" s="29" t="str">
        <f t="shared" ca="1" si="659"/>
        <v>l</v>
      </c>
      <c r="H1157" s="1">
        <f t="shared" ca="1" si="631"/>
        <v>-24</v>
      </c>
      <c r="I1157" s="54">
        <f t="shared" ca="1" si="660"/>
        <v>-1056</v>
      </c>
      <c r="J1157" s="1">
        <f t="shared" ca="1" si="661"/>
        <v>24</v>
      </c>
      <c r="K1157" s="1">
        <f ca="1">IF(N1154="Win",1,K1154+1)</f>
        <v>2</v>
      </c>
      <c r="L1157" s="1">
        <f t="shared" ref="L1157:L1166" si="663">IF(L1156=12,1,L1156+1)</f>
        <v>3</v>
      </c>
      <c r="M1157" s="8"/>
      <c r="N1157" s="1"/>
      <c r="O1157" s="5"/>
      <c r="R1157" s="2"/>
    </row>
    <row r="1158" spans="2:18" x14ac:dyDescent="0.25">
      <c r="B1158" s="26">
        <f t="shared" ca="1" si="658"/>
        <v>11</v>
      </c>
      <c r="C1158" s="35">
        <f ca="1">IF(B1158="","",VLOOKUP(B1158,Tabelle2!$D$1:$E$37,2,0))</f>
        <v>4</v>
      </c>
      <c r="D1158" s="33">
        <f t="shared" ca="1" si="630"/>
        <v>4</v>
      </c>
      <c r="E1158" s="40">
        <v>1</v>
      </c>
      <c r="F1158" s="33">
        <f t="shared" ca="1" si="662"/>
        <v>24</v>
      </c>
      <c r="G1158" s="29" t="str">
        <f t="shared" ca="1" si="659"/>
        <v>l</v>
      </c>
      <c r="H1158" s="1">
        <f t="shared" ca="1" si="631"/>
        <v>-24</v>
      </c>
      <c r="I1158" s="54">
        <f t="shared" ca="1" si="660"/>
        <v>-1080</v>
      </c>
      <c r="J1158" s="1">
        <f t="shared" ca="1" si="661"/>
        <v>24</v>
      </c>
      <c r="K1158" s="1">
        <f ca="1">IF(N1154="Win",1,K1154+1)</f>
        <v>2</v>
      </c>
      <c r="L1158" s="1">
        <f t="shared" si="663"/>
        <v>4</v>
      </c>
      <c r="M1158" s="8"/>
      <c r="N1158" s="1"/>
      <c r="O1158" s="6"/>
      <c r="R1158" s="2"/>
    </row>
    <row r="1159" spans="2:18" x14ac:dyDescent="0.25">
      <c r="B1159" s="26">
        <f t="shared" ca="1" si="658"/>
        <v>33</v>
      </c>
      <c r="C1159" s="35">
        <f ca="1">IF(B1159="","",VLOOKUP(B1159,Tabelle2!$D$1:$E$37,2,0))</f>
        <v>11</v>
      </c>
      <c r="D1159" s="33">
        <f t="shared" ca="1" si="630"/>
        <v>11</v>
      </c>
      <c r="E1159" s="40">
        <f ca="1">IF(E1158=6,1,IF(G1158="w",E1158+1,E1158))</f>
        <v>1</v>
      </c>
      <c r="F1159" s="33">
        <f t="shared" ca="1" si="662"/>
        <v>24</v>
      </c>
      <c r="G1159" s="29" t="str">
        <f t="shared" ca="1" si="659"/>
        <v>l</v>
      </c>
      <c r="H1159" s="1">
        <f t="shared" ca="1" si="631"/>
        <v>-24</v>
      </c>
      <c r="I1159" s="54">
        <f t="shared" ca="1" si="660"/>
        <v>-1104</v>
      </c>
      <c r="J1159" s="1">
        <f t="shared" ca="1" si="661"/>
        <v>24</v>
      </c>
      <c r="K1159" s="1">
        <f ca="1">IF(N1154="Win",1,K1154+1)</f>
        <v>2</v>
      </c>
      <c r="L1159" s="1">
        <f t="shared" si="663"/>
        <v>5</v>
      </c>
      <c r="M1159" s="8"/>
      <c r="N1159" s="1"/>
      <c r="O1159" s="5"/>
      <c r="R1159" s="2"/>
    </row>
    <row r="1160" spans="2:18" x14ac:dyDescent="0.25">
      <c r="B1160" s="26">
        <f t="shared" ca="1" si="658"/>
        <v>5</v>
      </c>
      <c r="C1160" s="35">
        <f ca="1">IF(B1160="","",VLOOKUP(B1160,Tabelle2!$D$1:$E$37,2,0))</f>
        <v>2</v>
      </c>
      <c r="D1160" s="33">
        <f t="shared" ca="1" si="630"/>
        <v>2</v>
      </c>
      <c r="E1160" s="40">
        <f ca="1">IF(E1159=6,1,IF(G1159="w",E1159+1,E1159))</f>
        <v>1</v>
      </c>
      <c r="F1160" s="33">
        <f t="shared" ca="1" si="662"/>
        <v>24</v>
      </c>
      <c r="G1160" s="29" t="str">
        <f t="shared" ca="1" si="659"/>
        <v>l</v>
      </c>
      <c r="H1160" s="1">
        <f t="shared" ca="1" si="631"/>
        <v>-24</v>
      </c>
      <c r="I1160" s="54">
        <f t="shared" ca="1" si="660"/>
        <v>-1128</v>
      </c>
      <c r="J1160" s="1">
        <f t="shared" ca="1" si="661"/>
        <v>24</v>
      </c>
      <c r="K1160" s="1">
        <f ca="1">IF(N1154="Win",1,K1154+1)</f>
        <v>2</v>
      </c>
      <c r="L1160" s="1">
        <f t="shared" si="663"/>
        <v>6</v>
      </c>
      <c r="M1160" s="8"/>
      <c r="N1160" s="1"/>
      <c r="O1160" s="5"/>
      <c r="R1160" s="2"/>
    </row>
    <row r="1161" spans="2:18" x14ac:dyDescent="0.25">
      <c r="B1161" s="26">
        <f t="shared" ca="1" si="658"/>
        <v>3</v>
      </c>
      <c r="C1161" s="35">
        <f ca="1">IF(B1161="","",VLOOKUP(B1161,Tabelle2!$D$1:$E$37,2,0))</f>
        <v>1</v>
      </c>
      <c r="D1161" s="33">
        <f t="shared" ca="1" si="630"/>
        <v>1</v>
      </c>
      <c r="E1161" s="40">
        <f ca="1">IF(E1160=6,1,IF(G1160="w",E1160+1,E1160))</f>
        <v>1</v>
      </c>
      <c r="F1161" s="33">
        <f t="shared" ca="1" si="662"/>
        <v>24</v>
      </c>
      <c r="G1161" s="29" t="str">
        <f t="shared" ca="1" si="659"/>
        <v>l</v>
      </c>
      <c r="H1161" s="1">
        <f t="shared" ca="1" si="631"/>
        <v>-24</v>
      </c>
      <c r="I1161" s="54">
        <f t="shared" ca="1" si="660"/>
        <v>-1152</v>
      </c>
      <c r="J1161" s="1">
        <f t="shared" ca="1" si="661"/>
        <v>24</v>
      </c>
      <c r="K1161" s="1">
        <f ca="1">IF(N1154="Win",1,K1154+1)</f>
        <v>2</v>
      </c>
      <c r="L1161" s="1">
        <f t="shared" si="663"/>
        <v>7</v>
      </c>
      <c r="M1161" s="8"/>
      <c r="N1161" s="1"/>
      <c r="O1161" s="5"/>
      <c r="R1161" s="2"/>
    </row>
    <row r="1162" spans="2:18" x14ac:dyDescent="0.25">
      <c r="B1162" s="26">
        <f t="shared" ca="1" si="658"/>
        <v>6</v>
      </c>
      <c r="C1162" s="35">
        <f ca="1">IF(B1162="","",VLOOKUP(B1162,Tabelle2!$D$1:$E$37,2,0))</f>
        <v>2</v>
      </c>
      <c r="D1162" s="33">
        <f t="shared" ca="1" si="630"/>
        <v>2</v>
      </c>
      <c r="E1162" s="40">
        <f ca="1">IF(E1161=6,1,IF(G1161="w",E1161+1,E1161))</f>
        <v>1</v>
      </c>
      <c r="F1162" s="33">
        <f t="shared" ca="1" si="662"/>
        <v>24</v>
      </c>
      <c r="G1162" s="29" t="str">
        <f t="shared" ca="1" si="659"/>
        <v>l</v>
      </c>
      <c r="H1162" s="1">
        <f t="shared" ca="1" si="631"/>
        <v>-24</v>
      </c>
      <c r="I1162" s="54">
        <f t="shared" ca="1" si="660"/>
        <v>-1176</v>
      </c>
      <c r="J1162" s="1">
        <f t="shared" ca="1" si="661"/>
        <v>24</v>
      </c>
      <c r="K1162" s="1">
        <f ca="1">IF(N1154="Win",1,K1154+1)</f>
        <v>2</v>
      </c>
      <c r="L1162" s="1">
        <f t="shared" si="663"/>
        <v>8</v>
      </c>
      <c r="M1162" s="8"/>
      <c r="N1162" s="1"/>
      <c r="O1162" s="5"/>
      <c r="R1162" s="2"/>
    </row>
    <row r="1163" spans="2:18" x14ac:dyDescent="0.25">
      <c r="B1163" s="26">
        <f t="shared" ca="1" si="658"/>
        <v>34</v>
      </c>
      <c r="C1163" s="35">
        <f ca="1">IF(B1163="","",VLOOKUP(B1163,Tabelle2!$D$1:$E$37,2,0))</f>
        <v>12</v>
      </c>
      <c r="D1163" s="33">
        <f t="shared" ref="D1163:D1226" ca="1" si="664">IF(AND(L1162=1,C1163="R"),"B",IF(AND(L1162=1,C1163="B"),"R",C1163))</f>
        <v>12</v>
      </c>
      <c r="E1163" s="40">
        <f ca="1">IF(E1162=6,1,IF(G1162="w",E1162+1,E1162))</f>
        <v>1</v>
      </c>
      <c r="F1163" s="33">
        <f t="shared" ca="1" si="662"/>
        <v>24</v>
      </c>
      <c r="G1163" s="29" t="str">
        <f t="shared" ca="1" si="659"/>
        <v>l</v>
      </c>
      <c r="H1163" s="1">
        <f t="shared" ca="1" si="631"/>
        <v>-24</v>
      </c>
      <c r="I1163" s="54">
        <f ca="1">H1163+I1162</f>
        <v>-1200</v>
      </c>
      <c r="J1163" s="1">
        <f t="shared" ca="1" si="661"/>
        <v>24</v>
      </c>
      <c r="K1163" s="1">
        <f ca="1">IF(N1154="Win",1,K1154+1)</f>
        <v>2</v>
      </c>
      <c r="L1163" s="1">
        <f t="shared" si="663"/>
        <v>9</v>
      </c>
      <c r="M1163" s="8"/>
      <c r="N1163" s="1"/>
      <c r="O1163" s="5"/>
      <c r="R1163" s="2"/>
    </row>
    <row r="1164" spans="2:18" x14ac:dyDescent="0.25">
      <c r="B1164" s="26">
        <f t="shared" ca="1" si="658"/>
        <v>18</v>
      </c>
      <c r="C1164" s="35">
        <f ca="1">IF(B1164="","",VLOOKUP(B1164,Tabelle2!$D$1:$E$37,2,0))</f>
        <v>6</v>
      </c>
      <c r="D1164" s="33">
        <f t="shared" ca="1" si="664"/>
        <v>6</v>
      </c>
      <c r="E1164" s="40">
        <f t="shared" ref="E1164:E1166" ca="1" si="665">IF(E1163=6,1,IF(G1163="w",E1163+1,E1163))</f>
        <v>1</v>
      </c>
      <c r="F1164" s="33">
        <f t="shared" ca="1" si="662"/>
        <v>24</v>
      </c>
      <c r="G1164" s="29" t="str">
        <f t="shared" ca="1" si="659"/>
        <v>l</v>
      </c>
      <c r="H1164" s="1">
        <f t="shared" ca="1" si="631"/>
        <v>-24</v>
      </c>
      <c r="I1164" s="54">
        <f t="shared" ref="I1164:I1166" ca="1" si="666">H1164+I1163</f>
        <v>-1224</v>
      </c>
      <c r="J1164" s="1">
        <f t="shared" ca="1" si="661"/>
        <v>24</v>
      </c>
      <c r="K1164" s="1">
        <f ca="1">IF(N1154="Win",1,K1154+1)</f>
        <v>2</v>
      </c>
      <c r="L1164" s="1">
        <f t="shared" si="663"/>
        <v>10</v>
      </c>
      <c r="M1164" s="8"/>
      <c r="N1164" s="1"/>
      <c r="O1164" s="5"/>
      <c r="R1164" s="2"/>
    </row>
    <row r="1165" spans="2:18" ht="15.75" thickBot="1" x14ac:dyDescent="0.3">
      <c r="B1165" s="26">
        <f t="shared" ca="1" si="658"/>
        <v>10</v>
      </c>
      <c r="C1165" s="36">
        <f ca="1">IF(B1165="","",VLOOKUP(B1165,Tabelle2!$D$1:$E$37,2,0))</f>
        <v>4</v>
      </c>
      <c r="D1165" s="33">
        <f t="shared" ca="1" si="664"/>
        <v>4</v>
      </c>
      <c r="E1165" s="41">
        <f t="shared" ca="1" si="665"/>
        <v>1</v>
      </c>
      <c r="F1165" s="33">
        <f t="shared" ca="1" si="662"/>
        <v>24</v>
      </c>
      <c r="G1165" s="30" t="str">
        <f t="shared" ca="1" si="659"/>
        <v>l</v>
      </c>
      <c r="H1165" s="18">
        <f t="shared" ca="1" si="631"/>
        <v>-24</v>
      </c>
      <c r="I1165" s="55">
        <f t="shared" ca="1" si="666"/>
        <v>-1248</v>
      </c>
      <c r="J1165" s="18">
        <f t="shared" ca="1" si="661"/>
        <v>24</v>
      </c>
      <c r="K1165" s="18">
        <f ca="1">IF(N1154="Win",1,K1154+1)</f>
        <v>2</v>
      </c>
      <c r="L1165" s="18">
        <f t="shared" si="663"/>
        <v>11</v>
      </c>
      <c r="M1165" s="19"/>
      <c r="N1165" s="18"/>
      <c r="O1165" s="5"/>
      <c r="R1165" s="2"/>
    </row>
    <row r="1166" spans="2:18" ht="15.75" thickBot="1" x14ac:dyDescent="0.3">
      <c r="B1166" s="26">
        <f t="shared" ca="1" si="658"/>
        <v>24</v>
      </c>
      <c r="C1166" s="37">
        <f ca="1">IF(B1166="","",VLOOKUP(B1166,Tabelle2!$D$1:$E$37,2,0))</f>
        <v>8</v>
      </c>
      <c r="D1166" s="33">
        <f t="shared" ca="1" si="664"/>
        <v>8</v>
      </c>
      <c r="E1166" s="42">
        <f t="shared" ca="1" si="665"/>
        <v>1</v>
      </c>
      <c r="F1166" s="33">
        <f t="shared" ca="1" si="662"/>
        <v>24</v>
      </c>
      <c r="G1166" s="20" t="str">
        <f t="shared" ca="1" si="659"/>
        <v>l</v>
      </c>
      <c r="H1166" s="21">
        <f t="shared" ref="H1166:H1196" ca="1" si="667">IF(AND(G1165="w",H1165&lt;&gt;0),0,IF(G1166="w",12*J1166-J1166,J1166*(-1)))</f>
        <v>-24</v>
      </c>
      <c r="I1166" s="56">
        <f t="shared" ca="1" si="666"/>
        <v>-1272</v>
      </c>
      <c r="J1166" s="21">
        <f t="shared" ca="1" si="661"/>
        <v>24</v>
      </c>
      <c r="K1166" s="21">
        <f ca="1">IF(N1154="Win",1,K1154+1)</f>
        <v>2</v>
      </c>
      <c r="L1166" s="21">
        <f t="shared" si="663"/>
        <v>12</v>
      </c>
      <c r="M1166" s="21">
        <f ca="1">COUNTIF(H1155:H1166,-1*J1155)</f>
        <v>12</v>
      </c>
      <c r="N1166" s="22" t="str">
        <f ca="1">IF(M1166=12,"Lost","Win")</f>
        <v>Lost</v>
      </c>
      <c r="O1166" s="5"/>
      <c r="R1166" s="2"/>
    </row>
    <row r="1167" spans="2:18" x14ac:dyDescent="0.25">
      <c r="B1167" s="26">
        <f t="shared" ca="1" si="658"/>
        <v>11</v>
      </c>
      <c r="C1167" s="38">
        <f ca="1">IF(B1167="","",VLOOKUP(B1167,Tabelle2!$D$1:$E$37,2,0))</f>
        <v>4</v>
      </c>
      <c r="D1167" s="33">
        <f t="shared" ca="1" si="664"/>
        <v>4</v>
      </c>
      <c r="E1167" s="43"/>
      <c r="F1167" s="33">
        <f t="shared" ca="1" si="662"/>
        <v>36</v>
      </c>
      <c r="G1167" s="31" t="str">
        <f ca="1">IF(C1168=D1167,"w","l")</f>
        <v>l</v>
      </c>
      <c r="H1167" s="14">
        <f t="shared" ca="1" si="667"/>
        <v>-36</v>
      </c>
      <c r="I1167" s="57">
        <f ca="1">I1166+H1167</f>
        <v>-1308</v>
      </c>
      <c r="J1167" s="14">
        <f ca="1">12*K1167</f>
        <v>36</v>
      </c>
      <c r="K1167" s="14">
        <f ca="1">IF(N1166="Win",1,K1166+1)</f>
        <v>3</v>
      </c>
      <c r="L1167" s="13">
        <v>1</v>
      </c>
      <c r="M1167" s="15"/>
      <c r="N1167" s="14"/>
      <c r="O1167" s="5"/>
      <c r="R1167" s="2"/>
    </row>
    <row r="1168" spans="2:18" x14ac:dyDescent="0.25">
      <c r="B1168" s="26">
        <f t="shared" ca="1" si="658"/>
        <v>6</v>
      </c>
      <c r="C1168" s="35">
        <f ca="1">IF(B1168="","",VLOOKUP(B1168,Tabelle2!$D$1:$E$37,2,0))</f>
        <v>2</v>
      </c>
      <c r="D1168" s="33">
        <f t="shared" ca="1" si="664"/>
        <v>2</v>
      </c>
      <c r="E1168" s="40"/>
      <c r="F1168" s="33">
        <f t="shared" ca="1" si="662"/>
        <v>36</v>
      </c>
      <c r="G1168" s="29" t="str">
        <f t="shared" ref="G1168:G1178" ca="1" si="668">IF(C1169=D1168,"w","l")</f>
        <v>w</v>
      </c>
      <c r="H1168" s="1">
        <f t="shared" ca="1" si="667"/>
        <v>396</v>
      </c>
      <c r="I1168" s="54">
        <f t="shared" ref="I1168:I1174" ca="1" si="669">H1168+I1167</f>
        <v>-912</v>
      </c>
      <c r="J1168" s="1">
        <f t="shared" ref="J1168:J1178" ca="1" si="670">12*K1168</f>
        <v>36</v>
      </c>
      <c r="K1168" s="1">
        <f ca="1">IF(N1166="Win",1,K1166+1)</f>
        <v>3</v>
      </c>
      <c r="L1168" s="1">
        <f>IF(L1167=12,1,L1167+1)</f>
        <v>2</v>
      </c>
      <c r="M1168" s="8"/>
      <c r="N1168" s="1"/>
      <c r="O1168" s="5"/>
      <c r="R1168" s="2"/>
    </row>
    <row r="1169" spans="2:18" x14ac:dyDescent="0.25">
      <c r="B1169" s="26">
        <f t="shared" ca="1" si="658"/>
        <v>6</v>
      </c>
      <c r="C1169" s="35">
        <f ca="1">IF(B1169="","",VLOOKUP(B1169,Tabelle2!$D$1:$E$37,2,0))</f>
        <v>2</v>
      </c>
      <c r="D1169" s="33">
        <f t="shared" ca="1" si="664"/>
        <v>2</v>
      </c>
      <c r="E1169" s="40"/>
      <c r="F1169" s="33">
        <f t="shared" ca="1" si="662"/>
        <v>36</v>
      </c>
      <c r="G1169" s="29" t="str">
        <f t="shared" ca="1" si="668"/>
        <v>l</v>
      </c>
      <c r="H1169" s="1">
        <f t="shared" ca="1" si="667"/>
        <v>0</v>
      </c>
      <c r="I1169" s="54">
        <f t="shared" ca="1" si="669"/>
        <v>-912</v>
      </c>
      <c r="J1169" s="1">
        <f t="shared" ca="1" si="670"/>
        <v>36</v>
      </c>
      <c r="K1169" s="1">
        <f ca="1">IF(N1166="Win",1,K1166+1)</f>
        <v>3</v>
      </c>
      <c r="L1169" s="1">
        <f t="shared" ref="L1169:L1178" si="671">IF(L1168=12,1,L1168+1)</f>
        <v>3</v>
      </c>
      <c r="M1169" s="8"/>
      <c r="N1169" s="1"/>
      <c r="O1169" s="5"/>
      <c r="R1169" s="2"/>
    </row>
    <row r="1170" spans="2:18" x14ac:dyDescent="0.25">
      <c r="B1170" s="26">
        <f t="shared" ca="1" si="658"/>
        <v>36</v>
      </c>
      <c r="C1170" s="35">
        <f ca="1">IF(B1170="","",VLOOKUP(B1170,Tabelle2!$D$1:$E$37,2,0))</f>
        <v>12</v>
      </c>
      <c r="D1170" s="33">
        <f t="shared" ca="1" si="664"/>
        <v>12</v>
      </c>
      <c r="E1170" s="40">
        <v>1</v>
      </c>
      <c r="F1170" s="33">
        <f t="shared" ca="1" si="662"/>
        <v>36</v>
      </c>
      <c r="G1170" s="29" t="str">
        <f t="shared" ca="1" si="668"/>
        <v>l</v>
      </c>
      <c r="H1170" s="1">
        <f t="shared" ca="1" si="667"/>
        <v>-36</v>
      </c>
      <c r="I1170" s="54">
        <f t="shared" ca="1" si="669"/>
        <v>-948</v>
      </c>
      <c r="J1170" s="1">
        <f t="shared" ca="1" si="670"/>
        <v>36</v>
      </c>
      <c r="K1170" s="1">
        <f ca="1">IF(N1166="Win",1,K1166+1)</f>
        <v>3</v>
      </c>
      <c r="L1170" s="1">
        <f t="shared" si="671"/>
        <v>4</v>
      </c>
      <c r="M1170" s="8"/>
      <c r="N1170" s="1"/>
      <c r="O1170" s="6"/>
      <c r="R1170" s="2"/>
    </row>
    <row r="1171" spans="2:18" x14ac:dyDescent="0.25">
      <c r="B1171" s="26">
        <f t="shared" ca="1" si="658"/>
        <v>8</v>
      </c>
      <c r="C1171" s="35">
        <f ca="1">IF(B1171="","",VLOOKUP(B1171,Tabelle2!$D$1:$E$37,2,0))</f>
        <v>3</v>
      </c>
      <c r="D1171" s="33">
        <f t="shared" ca="1" si="664"/>
        <v>3</v>
      </c>
      <c r="E1171" s="40">
        <f ca="1">IF(E1170=6,1,IF(G1170="w",E1170+1,E1170))</f>
        <v>1</v>
      </c>
      <c r="F1171" s="33">
        <f t="shared" ca="1" si="662"/>
        <v>36</v>
      </c>
      <c r="G1171" s="29" t="str">
        <f t="shared" ca="1" si="668"/>
        <v>l</v>
      </c>
      <c r="H1171" s="1">
        <f t="shared" ca="1" si="667"/>
        <v>-36</v>
      </c>
      <c r="I1171" s="54">
        <f t="shared" ca="1" si="669"/>
        <v>-984</v>
      </c>
      <c r="J1171" s="1">
        <f t="shared" ca="1" si="670"/>
        <v>36</v>
      </c>
      <c r="K1171" s="1">
        <f ca="1">IF(N1166="Win",1,K1166+1)</f>
        <v>3</v>
      </c>
      <c r="L1171" s="1">
        <f t="shared" si="671"/>
        <v>5</v>
      </c>
      <c r="M1171" s="8"/>
      <c r="N1171" s="1"/>
      <c r="O1171" s="5"/>
      <c r="R1171" s="2"/>
    </row>
    <row r="1172" spans="2:18" x14ac:dyDescent="0.25">
      <c r="B1172" s="26">
        <f t="shared" ca="1" si="658"/>
        <v>11</v>
      </c>
      <c r="C1172" s="35">
        <f ca="1">IF(B1172="","",VLOOKUP(B1172,Tabelle2!$D$1:$E$37,2,0))</f>
        <v>4</v>
      </c>
      <c r="D1172" s="33">
        <f t="shared" ca="1" si="664"/>
        <v>4</v>
      </c>
      <c r="E1172" s="40">
        <f ca="1">IF(E1171=6,1,IF(G1171="w",E1171+1,E1171))</f>
        <v>1</v>
      </c>
      <c r="F1172" s="33">
        <f t="shared" ca="1" si="662"/>
        <v>36</v>
      </c>
      <c r="G1172" s="29" t="str">
        <f t="shared" ca="1" si="668"/>
        <v>l</v>
      </c>
      <c r="H1172" s="1">
        <f t="shared" ca="1" si="667"/>
        <v>-36</v>
      </c>
      <c r="I1172" s="54">
        <f t="shared" ca="1" si="669"/>
        <v>-1020</v>
      </c>
      <c r="J1172" s="1">
        <f t="shared" ca="1" si="670"/>
        <v>36</v>
      </c>
      <c r="K1172" s="1">
        <f ca="1">IF(N1166="Win",1,K1166+1)</f>
        <v>3</v>
      </c>
      <c r="L1172" s="1">
        <f t="shared" si="671"/>
        <v>6</v>
      </c>
      <c r="M1172" s="8"/>
      <c r="N1172" s="1"/>
      <c r="O1172" s="5"/>
      <c r="R1172" s="2"/>
    </row>
    <row r="1173" spans="2:18" x14ac:dyDescent="0.25">
      <c r="B1173" s="26">
        <f t="shared" ca="1" si="658"/>
        <v>1</v>
      </c>
      <c r="C1173" s="35">
        <f ca="1">IF(B1173="","",VLOOKUP(B1173,Tabelle2!$D$1:$E$37,2,0))</f>
        <v>1</v>
      </c>
      <c r="D1173" s="33">
        <f t="shared" ca="1" si="664"/>
        <v>1</v>
      </c>
      <c r="E1173" s="40">
        <f ca="1">IF(E1172=6,1,IF(G1172="w",E1172+1,E1172))</f>
        <v>1</v>
      </c>
      <c r="F1173" s="33">
        <f t="shared" ca="1" si="662"/>
        <v>36</v>
      </c>
      <c r="G1173" s="29" t="str">
        <f t="shared" ca="1" si="668"/>
        <v>l</v>
      </c>
      <c r="H1173" s="1">
        <f t="shared" ca="1" si="667"/>
        <v>-36</v>
      </c>
      <c r="I1173" s="54">
        <f t="shared" ca="1" si="669"/>
        <v>-1056</v>
      </c>
      <c r="J1173" s="1">
        <f t="shared" ca="1" si="670"/>
        <v>36</v>
      </c>
      <c r="K1173" s="1">
        <f ca="1">IF(N1166="Win",1,K1166+1)</f>
        <v>3</v>
      </c>
      <c r="L1173" s="1">
        <f t="shared" si="671"/>
        <v>7</v>
      </c>
      <c r="M1173" s="8"/>
      <c r="N1173" s="1"/>
      <c r="O1173" s="5"/>
      <c r="R1173" s="2"/>
    </row>
    <row r="1174" spans="2:18" x14ac:dyDescent="0.25">
      <c r="B1174" s="26">
        <f t="shared" ca="1" si="658"/>
        <v>34</v>
      </c>
      <c r="C1174" s="35">
        <f ca="1">IF(B1174="","",VLOOKUP(B1174,Tabelle2!$D$1:$E$37,2,0))</f>
        <v>12</v>
      </c>
      <c r="D1174" s="33">
        <f t="shared" ca="1" si="664"/>
        <v>12</v>
      </c>
      <c r="E1174" s="40">
        <f ca="1">IF(E1173=6,1,IF(G1173="w",E1173+1,E1173))</f>
        <v>1</v>
      </c>
      <c r="F1174" s="33">
        <f t="shared" ca="1" si="662"/>
        <v>36</v>
      </c>
      <c r="G1174" s="29" t="str">
        <f t="shared" ca="1" si="668"/>
        <v>w</v>
      </c>
      <c r="H1174" s="1">
        <f t="shared" ca="1" si="667"/>
        <v>396</v>
      </c>
      <c r="I1174" s="54">
        <f t="shared" ca="1" si="669"/>
        <v>-660</v>
      </c>
      <c r="J1174" s="1">
        <f t="shared" ca="1" si="670"/>
        <v>36</v>
      </c>
      <c r="K1174" s="1">
        <f ca="1">IF(N1166="Win",1,K1166+1)</f>
        <v>3</v>
      </c>
      <c r="L1174" s="1">
        <f t="shared" si="671"/>
        <v>8</v>
      </c>
      <c r="M1174" s="8"/>
      <c r="N1174" s="1"/>
      <c r="O1174" s="5"/>
      <c r="R1174" s="2"/>
    </row>
    <row r="1175" spans="2:18" x14ac:dyDescent="0.25">
      <c r="B1175" s="26">
        <f t="shared" ca="1" si="658"/>
        <v>34</v>
      </c>
      <c r="C1175" s="35">
        <f ca="1">IF(B1175="","",VLOOKUP(B1175,Tabelle2!$D$1:$E$37,2,0))</f>
        <v>12</v>
      </c>
      <c r="D1175" s="33">
        <f t="shared" ca="1" si="664"/>
        <v>12</v>
      </c>
      <c r="E1175" s="40">
        <f ca="1">IF(E1174=6,1,IF(G1174="w",E1174+1,E1174))</f>
        <v>2</v>
      </c>
      <c r="F1175" s="33">
        <f t="shared" ca="1" si="662"/>
        <v>36</v>
      </c>
      <c r="G1175" s="29" t="str">
        <f t="shared" ca="1" si="668"/>
        <v>l</v>
      </c>
      <c r="H1175" s="1">
        <f t="shared" ca="1" si="667"/>
        <v>0</v>
      </c>
      <c r="I1175" s="54">
        <f ca="1">H1175+I1174</f>
        <v>-660</v>
      </c>
      <c r="J1175" s="1">
        <f t="shared" ca="1" si="670"/>
        <v>36</v>
      </c>
      <c r="K1175" s="1">
        <f ca="1">IF(N1166="Win",1,K1166+1)</f>
        <v>3</v>
      </c>
      <c r="L1175" s="1">
        <f t="shared" si="671"/>
        <v>9</v>
      </c>
      <c r="M1175" s="8"/>
      <c r="N1175" s="1"/>
      <c r="O1175" s="5"/>
      <c r="R1175" s="2"/>
    </row>
    <row r="1176" spans="2:18" x14ac:dyDescent="0.25">
      <c r="B1176" s="26">
        <f t="shared" ca="1" si="658"/>
        <v>26</v>
      </c>
      <c r="C1176" s="35">
        <f ca="1">IF(B1176="","",VLOOKUP(B1176,Tabelle2!$D$1:$E$37,2,0))</f>
        <v>9</v>
      </c>
      <c r="D1176" s="33">
        <f t="shared" ca="1" si="664"/>
        <v>9</v>
      </c>
      <c r="E1176" s="40">
        <f t="shared" ref="E1176:E1178" ca="1" si="672">IF(E1175=6,1,IF(G1175="w",E1175+1,E1175))</f>
        <v>2</v>
      </c>
      <c r="F1176" s="33">
        <f t="shared" ca="1" si="662"/>
        <v>36</v>
      </c>
      <c r="G1176" s="29" t="str">
        <f t="shared" ca="1" si="668"/>
        <v>w</v>
      </c>
      <c r="H1176" s="1">
        <f t="shared" ca="1" si="667"/>
        <v>396</v>
      </c>
      <c r="I1176" s="54">
        <f t="shared" ref="I1176:I1178" ca="1" si="673">H1176+I1175</f>
        <v>-264</v>
      </c>
      <c r="J1176" s="1">
        <f t="shared" ca="1" si="670"/>
        <v>36</v>
      </c>
      <c r="K1176" s="1">
        <f ca="1">IF(N1166="Win",1,K1166+1)</f>
        <v>3</v>
      </c>
      <c r="L1176" s="1">
        <f t="shared" si="671"/>
        <v>10</v>
      </c>
      <c r="M1176" s="8"/>
      <c r="N1176" s="1"/>
      <c r="O1176" s="5"/>
      <c r="R1176" s="2"/>
    </row>
    <row r="1177" spans="2:18" ht="15.75" thickBot="1" x14ac:dyDescent="0.3">
      <c r="B1177" s="26">
        <f t="shared" ca="1" si="658"/>
        <v>26</v>
      </c>
      <c r="C1177" s="36">
        <f ca="1">IF(B1177="","",VLOOKUP(B1177,Tabelle2!$D$1:$E$37,2,0))</f>
        <v>9</v>
      </c>
      <c r="D1177" s="33">
        <f t="shared" ca="1" si="664"/>
        <v>9</v>
      </c>
      <c r="E1177" s="41">
        <f t="shared" ca="1" si="672"/>
        <v>3</v>
      </c>
      <c r="F1177" s="33">
        <f t="shared" ca="1" si="662"/>
        <v>36</v>
      </c>
      <c r="G1177" s="30" t="str">
        <f t="shared" ca="1" si="668"/>
        <v>l</v>
      </c>
      <c r="H1177" s="18">
        <f t="shared" ca="1" si="667"/>
        <v>0</v>
      </c>
      <c r="I1177" s="55">
        <f t="shared" ca="1" si="673"/>
        <v>-264</v>
      </c>
      <c r="J1177" s="18">
        <f t="shared" ca="1" si="670"/>
        <v>36</v>
      </c>
      <c r="K1177" s="18">
        <f ca="1">IF(N1166="Win",1,K1166+1)</f>
        <v>3</v>
      </c>
      <c r="L1177" s="18">
        <f t="shared" si="671"/>
        <v>11</v>
      </c>
      <c r="M1177" s="19"/>
      <c r="N1177" s="18"/>
      <c r="O1177" s="5"/>
      <c r="R1177" s="2"/>
    </row>
    <row r="1178" spans="2:18" ht="15.75" thickBot="1" x14ac:dyDescent="0.3">
      <c r="B1178" s="26">
        <f t="shared" ca="1" si="658"/>
        <v>34</v>
      </c>
      <c r="C1178" s="37">
        <f ca="1">IF(B1178="","",VLOOKUP(B1178,Tabelle2!$D$1:$E$37,2,0))</f>
        <v>12</v>
      </c>
      <c r="D1178" s="33">
        <f t="shared" ca="1" si="664"/>
        <v>12</v>
      </c>
      <c r="E1178" s="42">
        <f t="shared" ca="1" si="672"/>
        <v>3</v>
      </c>
      <c r="F1178" s="33">
        <f t="shared" ca="1" si="662"/>
        <v>36</v>
      </c>
      <c r="G1178" s="20" t="str">
        <f t="shared" ca="1" si="668"/>
        <v>l</v>
      </c>
      <c r="H1178" s="21">
        <f t="shared" ca="1" si="667"/>
        <v>-36</v>
      </c>
      <c r="I1178" s="56">
        <f t="shared" ca="1" si="673"/>
        <v>-300</v>
      </c>
      <c r="J1178" s="21">
        <f t="shared" ca="1" si="670"/>
        <v>36</v>
      </c>
      <c r="K1178" s="21">
        <f ca="1">IF(N1166="Win",1,K1166+1)</f>
        <v>3</v>
      </c>
      <c r="L1178" s="21">
        <f t="shared" si="671"/>
        <v>12</v>
      </c>
      <c r="M1178" s="21">
        <f ca="1">COUNTIF(H1167:H1178,-1*J1167)</f>
        <v>6</v>
      </c>
      <c r="N1178" s="22" t="str">
        <f ca="1">IF(M1178=12,"Lost","Win")</f>
        <v>Win</v>
      </c>
      <c r="O1178" s="5"/>
      <c r="R1178" s="2"/>
    </row>
    <row r="1179" spans="2:18" x14ac:dyDescent="0.25">
      <c r="B1179" s="26">
        <f t="shared" ca="1" si="658"/>
        <v>23</v>
      </c>
      <c r="C1179" s="38">
        <f ca="1">IF(B1179="","",VLOOKUP(B1179,Tabelle2!$D$1:$E$37,2,0))</f>
        <v>8</v>
      </c>
      <c r="D1179" s="33">
        <f t="shared" ca="1" si="664"/>
        <v>8</v>
      </c>
      <c r="E1179" s="43"/>
      <c r="F1179" s="33">
        <f t="shared" ca="1" si="662"/>
        <v>12</v>
      </c>
      <c r="G1179" s="31" t="str">
        <f ca="1">IF(C1180=D1179,"w","l")</f>
        <v>w</v>
      </c>
      <c r="H1179" s="14">
        <f t="shared" ca="1" si="667"/>
        <v>132</v>
      </c>
      <c r="I1179" s="57">
        <f ca="1">I1178+H1179</f>
        <v>-168</v>
      </c>
      <c r="J1179" s="14">
        <f ca="1">12*K1179</f>
        <v>12</v>
      </c>
      <c r="K1179" s="14">
        <f ca="1">IF(N1178="Win",1,K1178+1)</f>
        <v>1</v>
      </c>
      <c r="L1179" s="13">
        <v>1</v>
      </c>
      <c r="M1179" s="15"/>
      <c r="N1179" s="14"/>
      <c r="O1179" s="5"/>
      <c r="R1179" s="2"/>
    </row>
    <row r="1180" spans="2:18" x14ac:dyDescent="0.25">
      <c r="B1180" s="26">
        <f t="shared" ca="1" si="658"/>
        <v>23</v>
      </c>
      <c r="C1180" s="35">
        <f ca="1">IF(B1180="","",VLOOKUP(B1180,Tabelle2!$D$1:$E$37,2,0))</f>
        <v>8</v>
      </c>
      <c r="D1180" s="33">
        <f t="shared" ca="1" si="664"/>
        <v>8</v>
      </c>
      <c r="E1180" s="40"/>
      <c r="F1180" s="33">
        <f t="shared" ca="1" si="662"/>
        <v>12</v>
      </c>
      <c r="G1180" s="29" t="str">
        <f t="shared" ref="G1180:G1190" ca="1" si="674">IF(C1181=D1180,"w","l")</f>
        <v>l</v>
      </c>
      <c r="H1180" s="1">
        <f t="shared" ca="1" si="667"/>
        <v>0</v>
      </c>
      <c r="I1180" s="54">
        <f t="shared" ref="I1180:I1186" ca="1" si="675">H1180+I1179</f>
        <v>-168</v>
      </c>
      <c r="J1180" s="1">
        <f t="shared" ref="J1180:J1190" ca="1" si="676">12*K1180</f>
        <v>12</v>
      </c>
      <c r="K1180" s="1">
        <f ca="1">IF(N1178="Win",1,K1178+1)</f>
        <v>1</v>
      </c>
      <c r="L1180" s="1">
        <f>IF(L1179=12,1,L1179+1)</f>
        <v>2</v>
      </c>
      <c r="M1180" s="8"/>
      <c r="N1180" s="1"/>
      <c r="O1180" s="5"/>
      <c r="R1180" s="2"/>
    </row>
    <row r="1181" spans="2:18" x14ac:dyDescent="0.25">
      <c r="B1181" s="26">
        <f t="shared" ca="1" si="658"/>
        <v>4</v>
      </c>
      <c r="C1181" s="35">
        <f ca="1">IF(B1181="","",VLOOKUP(B1181,Tabelle2!$D$1:$E$37,2,0))</f>
        <v>2</v>
      </c>
      <c r="D1181" s="33">
        <f t="shared" ca="1" si="664"/>
        <v>2</v>
      </c>
      <c r="E1181" s="40"/>
      <c r="F1181" s="33">
        <f t="shared" ca="1" si="662"/>
        <v>12</v>
      </c>
      <c r="G1181" s="29" t="str">
        <f t="shared" ca="1" si="674"/>
        <v>l</v>
      </c>
      <c r="H1181" s="1">
        <f t="shared" ca="1" si="667"/>
        <v>-12</v>
      </c>
      <c r="I1181" s="54">
        <f t="shared" ca="1" si="675"/>
        <v>-180</v>
      </c>
      <c r="J1181" s="1">
        <f t="shared" ca="1" si="676"/>
        <v>12</v>
      </c>
      <c r="K1181" s="1">
        <f ca="1">IF(N1178="Win",1,K1178+1)</f>
        <v>1</v>
      </c>
      <c r="L1181" s="1">
        <f t="shared" ref="L1181:L1190" si="677">IF(L1180=12,1,L1180+1)</f>
        <v>3</v>
      </c>
      <c r="M1181" s="8"/>
      <c r="N1181" s="1"/>
      <c r="O1181" s="5"/>
      <c r="R1181" s="2"/>
    </row>
    <row r="1182" spans="2:18" x14ac:dyDescent="0.25">
      <c r="B1182" s="26">
        <f t="shared" ca="1" si="658"/>
        <v>15</v>
      </c>
      <c r="C1182" s="35">
        <f ca="1">IF(B1182="","",VLOOKUP(B1182,Tabelle2!$D$1:$E$37,2,0))</f>
        <v>5</v>
      </c>
      <c r="D1182" s="33">
        <f t="shared" ca="1" si="664"/>
        <v>5</v>
      </c>
      <c r="E1182" s="40">
        <v>1</v>
      </c>
      <c r="F1182" s="33">
        <f t="shared" ca="1" si="662"/>
        <v>12</v>
      </c>
      <c r="G1182" s="29" t="str">
        <f t="shared" ca="1" si="674"/>
        <v>w</v>
      </c>
      <c r="H1182" s="1">
        <f t="shared" ca="1" si="667"/>
        <v>132</v>
      </c>
      <c r="I1182" s="54">
        <f t="shared" ca="1" si="675"/>
        <v>-48</v>
      </c>
      <c r="J1182" s="1">
        <f t="shared" ca="1" si="676"/>
        <v>12</v>
      </c>
      <c r="K1182" s="1">
        <f ca="1">IF(N1178="Win",1,K1178+1)</f>
        <v>1</v>
      </c>
      <c r="L1182" s="1">
        <f t="shared" si="677"/>
        <v>4</v>
      </c>
      <c r="M1182" s="8"/>
      <c r="N1182" s="1"/>
      <c r="O1182" s="6"/>
      <c r="R1182" s="2"/>
    </row>
    <row r="1183" spans="2:18" x14ac:dyDescent="0.25">
      <c r="B1183" s="26">
        <f t="shared" ca="1" si="658"/>
        <v>13</v>
      </c>
      <c r="C1183" s="35">
        <f ca="1">IF(B1183="","",VLOOKUP(B1183,Tabelle2!$D$1:$E$37,2,0))</f>
        <v>5</v>
      </c>
      <c r="D1183" s="33">
        <f t="shared" ca="1" si="664"/>
        <v>5</v>
      </c>
      <c r="E1183" s="40">
        <f ca="1">IF(E1182=6,1,IF(G1182="w",E1182+1,E1182))</f>
        <v>2</v>
      </c>
      <c r="F1183" s="33">
        <f t="shared" ca="1" si="662"/>
        <v>12</v>
      </c>
      <c r="G1183" s="29" t="str">
        <f t="shared" ca="1" si="674"/>
        <v>l</v>
      </c>
      <c r="H1183" s="1">
        <f t="shared" ca="1" si="667"/>
        <v>0</v>
      </c>
      <c r="I1183" s="54">
        <f t="shared" ca="1" si="675"/>
        <v>-48</v>
      </c>
      <c r="J1183" s="1">
        <f t="shared" ca="1" si="676"/>
        <v>12</v>
      </c>
      <c r="K1183" s="1">
        <f ca="1">IF(N1178="Win",1,K1178+1)</f>
        <v>1</v>
      </c>
      <c r="L1183" s="1">
        <f t="shared" si="677"/>
        <v>5</v>
      </c>
      <c r="M1183" s="8"/>
      <c r="N1183" s="1"/>
      <c r="O1183" s="5"/>
      <c r="R1183" s="2"/>
    </row>
    <row r="1184" spans="2:18" x14ac:dyDescent="0.25">
      <c r="B1184" s="26">
        <f t="shared" ca="1" si="658"/>
        <v>24</v>
      </c>
      <c r="C1184" s="35">
        <f ca="1">IF(B1184="","",VLOOKUP(B1184,Tabelle2!$D$1:$E$37,2,0))</f>
        <v>8</v>
      </c>
      <c r="D1184" s="33">
        <f t="shared" ca="1" si="664"/>
        <v>8</v>
      </c>
      <c r="E1184" s="40">
        <f ca="1">IF(E1183=6,1,IF(G1183="w",E1183+1,E1183))</f>
        <v>2</v>
      </c>
      <c r="F1184" s="33">
        <f t="shared" ca="1" si="662"/>
        <v>12</v>
      </c>
      <c r="G1184" s="29" t="str">
        <f t="shared" ca="1" si="674"/>
        <v>l</v>
      </c>
      <c r="H1184" s="1">
        <f t="shared" ca="1" si="667"/>
        <v>-12</v>
      </c>
      <c r="I1184" s="54">
        <f t="shared" ca="1" si="675"/>
        <v>-60</v>
      </c>
      <c r="J1184" s="1">
        <f t="shared" ca="1" si="676"/>
        <v>12</v>
      </c>
      <c r="K1184" s="1">
        <f ca="1">IF(N1178="Win",1,K1178+1)</f>
        <v>1</v>
      </c>
      <c r="L1184" s="1">
        <f t="shared" si="677"/>
        <v>6</v>
      </c>
      <c r="M1184" s="8"/>
      <c r="N1184" s="1"/>
      <c r="O1184" s="5"/>
      <c r="R1184" s="2"/>
    </row>
    <row r="1185" spans="2:18" x14ac:dyDescent="0.25">
      <c r="B1185" s="26">
        <f t="shared" ca="1" si="658"/>
        <v>26</v>
      </c>
      <c r="C1185" s="35">
        <f ca="1">IF(B1185="","",VLOOKUP(B1185,Tabelle2!$D$1:$E$37,2,0))</f>
        <v>9</v>
      </c>
      <c r="D1185" s="33">
        <f t="shared" ca="1" si="664"/>
        <v>9</v>
      </c>
      <c r="E1185" s="40">
        <f ca="1">IF(E1184=6,1,IF(G1184="w",E1184+1,E1184))</f>
        <v>2</v>
      </c>
      <c r="F1185" s="33">
        <f t="shared" ca="1" si="662"/>
        <v>12</v>
      </c>
      <c r="G1185" s="29" t="str">
        <f t="shared" ca="1" si="674"/>
        <v>l</v>
      </c>
      <c r="H1185" s="1">
        <f t="shared" ca="1" si="667"/>
        <v>-12</v>
      </c>
      <c r="I1185" s="54">
        <f t="shared" ca="1" si="675"/>
        <v>-72</v>
      </c>
      <c r="J1185" s="1">
        <f t="shared" ca="1" si="676"/>
        <v>12</v>
      </c>
      <c r="K1185" s="1">
        <f ca="1">IF(N1178="Win",1,K1178+1)</f>
        <v>1</v>
      </c>
      <c r="L1185" s="1">
        <f t="shared" si="677"/>
        <v>7</v>
      </c>
      <c r="M1185" s="8"/>
      <c r="N1185" s="1"/>
      <c r="O1185" s="5"/>
      <c r="R1185" s="2"/>
    </row>
    <row r="1186" spans="2:18" x14ac:dyDescent="0.25">
      <c r="B1186" s="26">
        <f t="shared" ca="1" si="658"/>
        <v>19</v>
      </c>
      <c r="C1186" s="35">
        <f ca="1">IF(B1186="","",VLOOKUP(B1186,Tabelle2!$D$1:$E$37,2,0))</f>
        <v>7</v>
      </c>
      <c r="D1186" s="33">
        <f t="shared" ca="1" si="664"/>
        <v>7</v>
      </c>
      <c r="E1186" s="40">
        <f ca="1">IF(E1185=6,1,IF(G1185="w",E1185+1,E1185))</f>
        <v>2</v>
      </c>
      <c r="F1186" s="33">
        <f t="shared" ca="1" si="662"/>
        <v>12</v>
      </c>
      <c r="G1186" s="29" t="str">
        <f t="shared" ca="1" si="674"/>
        <v>l</v>
      </c>
      <c r="H1186" s="1">
        <f t="shared" ca="1" si="667"/>
        <v>-12</v>
      </c>
      <c r="I1186" s="54">
        <f t="shared" ca="1" si="675"/>
        <v>-84</v>
      </c>
      <c r="J1186" s="1">
        <f t="shared" ca="1" si="676"/>
        <v>12</v>
      </c>
      <c r="K1186" s="1">
        <f ca="1">IF(N1178="Win",1,K1178+1)</f>
        <v>1</v>
      </c>
      <c r="L1186" s="1">
        <f t="shared" si="677"/>
        <v>8</v>
      </c>
      <c r="M1186" s="8"/>
      <c r="N1186" s="1"/>
      <c r="O1186" s="5"/>
      <c r="R1186" s="2"/>
    </row>
    <row r="1187" spans="2:18" x14ac:dyDescent="0.25">
      <c r="B1187" s="26">
        <f t="shared" ca="1" si="658"/>
        <v>27</v>
      </c>
      <c r="C1187" s="35">
        <f ca="1">IF(B1187="","",VLOOKUP(B1187,Tabelle2!$D$1:$E$37,2,0))</f>
        <v>9</v>
      </c>
      <c r="D1187" s="33">
        <f t="shared" ca="1" si="664"/>
        <v>9</v>
      </c>
      <c r="E1187" s="40">
        <f ca="1">IF(E1186=6,1,IF(G1186="w",E1186+1,E1186))</f>
        <v>2</v>
      </c>
      <c r="F1187" s="33">
        <f t="shared" ca="1" si="662"/>
        <v>12</v>
      </c>
      <c r="G1187" s="29" t="str">
        <f t="shared" ca="1" si="674"/>
        <v>l</v>
      </c>
      <c r="H1187" s="1">
        <f t="shared" ca="1" si="667"/>
        <v>-12</v>
      </c>
      <c r="I1187" s="54">
        <f ca="1">H1187+I1186</f>
        <v>-96</v>
      </c>
      <c r="J1187" s="1">
        <f t="shared" ca="1" si="676"/>
        <v>12</v>
      </c>
      <c r="K1187" s="1">
        <f ca="1">IF(N1178="Win",1,K1178+1)</f>
        <v>1</v>
      </c>
      <c r="L1187" s="1">
        <f t="shared" si="677"/>
        <v>9</v>
      </c>
      <c r="M1187" s="8"/>
      <c r="N1187" s="1"/>
      <c r="O1187" s="5"/>
      <c r="R1187" s="2"/>
    </row>
    <row r="1188" spans="2:18" x14ac:dyDescent="0.25">
      <c r="B1188" s="26">
        <f t="shared" ca="1" si="658"/>
        <v>33</v>
      </c>
      <c r="C1188" s="35">
        <f ca="1">IF(B1188="","",VLOOKUP(B1188,Tabelle2!$D$1:$E$37,2,0))</f>
        <v>11</v>
      </c>
      <c r="D1188" s="33">
        <f t="shared" ca="1" si="664"/>
        <v>11</v>
      </c>
      <c r="E1188" s="40">
        <f t="shared" ref="E1188:E1190" ca="1" si="678">IF(E1187=6,1,IF(G1187="w",E1187+1,E1187))</f>
        <v>2</v>
      </c>
      <c r="F1188" s="33">
        <f t="shared" ca="1" si="662"/>
        <v>12</v>
      </c>
      <c r="G1188" s="29" t="str">
        <f t="shared" ca="1" si="674"/>
        <v>l</v>
      </c>
      <c r="H1188" s="1">
        <f t="shared" ca="1" si="667"/>
        <v>-12</v>
      </c>
      <c r="I1188" s="54">
        <f t="shared" ref="I1188:I1190" ca="1" si="679">H1188+I1187</f>
        <v>-108</v>
      </c>
      <c r="J1188" s="1">
        <f t="shared" ca="1" si="676"/>
        <v>12</v>
      </c>
      <c r="K1188" s="1">
        <f ca="1">IF(N1178="Win",1,K1178+1)</f>
        <v>1</v>
      </c>
      <c r="L1188" s="1">
        <f t="shared" si="677"/>
        <v>10</v>
      </c>
      <c r="M1188" s="8"/>
      <c r="N1188" s="1"/>
      <c r="O1188" s="5"/>
      <c r="R1188" s="2"/>
    </row>
    <row r="1189" spans="2:18" ht="15.75" thickBot="1" x14ac:dyDescent="0.3">
      <c r="B1189" s="26">
        <f t="shared" ca="1" si="658"/>
        <v>8</v>
      </c>
      <c r="C1189" s="36">
        <f ca="1">IF(B1189="","",VLOOKUP(B1189,Tabelle2!$D$1:$E$37,2,0))</f>
        <v>3</v>
      </c>
      <c r="D1189" s="33">
        <f t="shared" ca="1" si="664"/>
        <v>3</v>
      </c>
      <c r="E1189" s="41">
        <f t="shared" ca="1" si="678"/>
        <v>2</v>
      </c>
      <c r="F1189" s="33">
        <f t="shared" ca="1" si="662"/>
        <v>12</v>
      </c>
      <c r="G1189" s="30" t="str">
        <f t="shared" ca="1" si="674"/>
        <v>l</v>
      </c>
      <c r="H1189" s="18">
        <f t="shared" ca="1" si="667"/>
        <v>-12</v>
      </c>
      <c r="I1189" s="55">
        <f t="shared" ca="1" si="679"/>
        <v>-120</v>
      </c>
      <c r="J1189" s="18">
        <f t="shared" ca="1" si="676"/>
        <v>12</v>
      </c>
      <c r="K1189" s="18">
        <f ca="1">IF(N1178="Win",1,K1178+1)</f>
        <v>1</v>
      </c>
      <c r="L1189" s="18">
        <f t="shared" si="677"/>
        <v>11</v>
      </c>
      <c r="M1189" s="19"/>
      <c r="N1189" s="18"/>
      <c r="O1189" s="5"/>
      <c r="R1189" s="2"/>
    </row>
    <row r="1190" spans="2:18" ht="15.75" thickBot="1" x14ac:dyDescent="0.3">
      <c r="B1190" s="26">
        <f t="shared" ca="1" si="658"/>
        <v>11</v>
      </c>
      <c r="C1190" s="37">
        <f ca="1">IF(B1190="","",VLOOKUP(B1190,Tabelle2!$D$1:$E$37,2,0))</f>
        <v>4</v>
      </c>
      <c r="D1190" s="33">
        <f t="shared" ca="1" si="664"/>
        <v>4</v>
      </c>
      <c r="E1190" s="42">
        <f t="shared" ca="1" si="678"/>
        <v>2</v>
      </c>
      <c r="F1190" s="33">
        <f t="shared" ca="1" si="662"/>
        <v>12</v>
      </c>
      <c r="G1190" s="20" t="str">
        <f t="shared" ca="1" si="674"/>
        <v>l</v>
      </c>
      <c r="H1190" s="21">
        <f t="shared" ca="1" si="667"/>
        <v>-12</v>
      </c>
      <c r="I1190" s="56">
        <f t="shared" ca="1" si="679"/>
        <v>-132</v>
      </c>
      <c r="J1190" s="21">
        <f t="shared" ca="1" si="676"/>
        <v>12</v>
      </c>
      <c r="K1190" s="21">
        <f ca="1">IF(N1178="Win",1,K1178+1)</f>
        <v>1</v>
      </c>
      <c r="L1190" s="21">
        <f t="shared" si="677"/>
        <v>12</v>
      </c>
      <c r="M1190" s="21">
        <f ca="1">COUNTIF(H1179:H1190,-1*J1179)</f>
        <v>8</v>
      </c>
      <c r="N1190" s="22" t="str">
        <f ca="1">IF(M1190=12,"Lost","Win")</f>
        <v>Win</v>
      </c>
      <c r="O1190" s="5"/>
      <c r="R1190" s="2"/>
    </row>
    <row r="1191" spans="2:18" x14ac:dyDescent="0.25">
      <c r="B1191" s="26">
        <f t="shared" ca="1" si="658"/>
        <v>33</v>
      </c>
      <c r="C1191" s="38">
        <f ca="1">IF(B1191="","",VLOOKUP(B1191,Tabelle2!$D$1:$E$37,2,0))</f>
        <v>11</v>
      </c>
      <c r="D1191" s="33">
        <f t="shared" ca="1" si="664"/>
        <v>11</v>
      </c>
      <c r="E1191" s="43"/>
      <c r="F1191" s="33">
        <f t="shared" ca="1" si="662"/>
        <v>12</v>
      </c>
      <c r="G1191" s="31" t="str">
        <f ca="1">IF(C1192=D1191,"w","l")</f>
        <v>l</v>
      </c>
      <c r="H1191" s="14">
        <f t="shared" ca="1" si="667"/>
        <v>-12</v>
      </c>
      <c r="I1191" s="57">
        <f ca="1">I1190+H1191</f>
        <v>-144</v>
      </c>
      <c r="J1191" s="14">
        <f ca="1">12*K1191</f>
        <v>12</v>
      </c>
      <c r="K1191" s="14">
        <f ca="1">IF(N1190="Win",1,K1190+1)</f>
        <v>1</v>
      </c>
      <c r="L1191" s="13">
        <v>1</v>
      </c>
      <c r="M1191" s="15"/>
      <c r="N1191" s="14"/>
      <c r="O1191" s="5"/>
      <c r="R1191" s="2"/>
    </row>
    <row r="1192" spans="2:18" x14ac:dyDescent="0.25">
      <c r="B1192" s="26">
        <f t="shared" ca="1" si="658"/>
        <v>9</v>
      </c>
      <c r="C1192" s="35">
        <f ca="1">IF(B1192="","",VLOOKUP(B1192,Tabelle2!$D$1:$E$37,2,0))</f>
        <v>3</v>
      </c>
      <c r="D1192" s="33">
        <f t="shared" ca="1" si="664"/>
        <v>3</v>
      </c>
      <c r="E1192" s="40"/>
      <c r="F1192" s="33">
        <f t="shared" ca="1" si="662"/>
        <v>12</v>
      </c>
      <c r="G1192" s="29" t="str">
        <f t="shared" ref="G1192:G1202" ca="1" si="680">IF(C1193=D1192,"w","l")</f>
        <v>l</v>
      </c>
      <c r="H1192" s="1">
        <f t="shared" ca="1" si="667"/>
        <v>-12</v>
      </c>
      <c r="I1192" s="54">
        <f t="shared" ref="I1192:I1198" ca="1" si="681">H1192+I1191</f>
        <v>-156</v>
      </c>
      <c r="J1192" s="1">
        <f t="shared" ref="J1192:J1202" ca="1" si="682">12*K1192</f>
        <v>12</v>
      </c>
      <c r="K1192" s="1">
        <f ca="1">IF(N1190="Win",1,K1190+1)</f>
        <v>1</v>
      </c>
      <c r="L1192" s="1">
        <f>IF(L1191=12,1,L1191+1)</f>
        <v>2</v>
      </c>
      <c r="M1192" s="8"/>
      <c r="N1192" s="1"/>
      <c r="O1192" s="5"/>
      <c r="R1192" s="2"/>
    </row>
    <row r="1193" spans="2:18" x14ac:dyDescent="0.25">
      <c r="B1193" s="26">
        <f t="shared" ca="1" si="658"/>
        <v>1</v>
      </c>
      <c r="C1193" s="35">
        <f ca="1">IF(B1193="","",VLOOKUP(B1193,Tabelle2!$D$1:$E$37,2,0))</f>
        <v>1</v>
      </c>
      <c r="D1193" s="33">
        <f t="shared" ca="1" si="664"/>
        <v>1</v>
      </c>
      <c r="E1193" s="40"/>
      <c r="F1193" s="33">
        <f t="shared" ca="1" si="662"/>
        <v>12</v>
      </c>
      <c r="G1193" s="29" t="str">
        <f t="shared" ca="1" si="680"/>
        <v>l</v>
      </c>
      <c r="H1193" s="1">
        <f t="shared" ca="1" si="667"/>
        <v>-12</v>
      </c>
      <c r="I1193" s="54">
        <f t="shared" ca="1" si="681"/>
        <v>-168</v>
      </c>
      <c r="J1193" s="1">
        <f t="shared" ca="1" si="682"/>
        <v>12</v>
      </c>
      <c r="K1193" s="1">
        <f ca="1">IF(N1190="Win",1,K1190+1)</f>
        <v>1</v>
      </c>
      <c r="L1193" s="1">
        <f t="shared" ref="L1193:L1202" si="683">IF(L1192=12,1,L1192+1)</f>
        <v>3</v>
      </c>
      <c r="M1193" s="8"/>
      <c r="N1193" s="1"/>
      <c r="O1193" s="5"/>
      <c r="R1193" s="2"/>
    </row>
    <row r="1194" spans="2:18" x14ac:dyDescent="0.25">
      <c r="B1194" s="26">
        <f t="shared" ca="1" si="658"/>
        <v>7</v>
      </c>
      <c r="C1194" s="35">
        <f ca="1">IF(B1194="","",VLOOKUP(B1194,Tabelle2!$D$1:$E$37,2,0))</f>
        <v>3</v>
      </c>
      <c r="D1194" s="33">
        <f t="shared" ca="1" si="664"/>
        <v>3</v>
      </c>
      <c r="E1194" s="40">
        <v>1</v>
      </c>
      <c r="F1194" s="33">
        <f t="shared" ca="1" si="662"/>
        <v>12</v>
      </c>
      <c r="G1194" s="29" t="str">
        <f t="shared" ca="1" si="680"/>
        <v>w</v>
      </c>
      <c r="H1194" s="1">
        <f t="shared" ca="1" si="667"/>
        <v>132</v>
      </c>
      <c r="I1194" s="54">
        <f t="shared" ca="1" si="681"/>
        <v>-36</v>
      </c>
      <c r="J1194" s="1">
        <f t="shared" ca="1" si="682"/>
        <v>12</v>
      </c>
      <c r="K1194" s="1">
        <f ca="1">IF(N1190="Win",1,K1190+1)</f>
        <v>1</v>
      </c>
      <c r="L1194" s="1">
        <f t="shared" si="683"/>
        <v>4</v>
      </c>
      <c r="M1194" s="8"/>
      <c r="N1194" s="1"/>
      <c r="O1194" s="6"/>
      <c r="R1194" s="2"/>
    </row>
    <row r="1195" spans="2:18" x14ac:dyDescent="0.25">
      <c r="B1195" s="26">
        <f t="shared" ca="1" si="658"/>
        <v>8</v>
      </c>
      <c r="C1195" s="35">
        <f ca="1">IF(B1195="","",VLOOKUP(B1195,Tabelle2!$D$1:$E$37,2,0))</f>
        <v>3</v>
      </c>
      <c r="D1195" s="33">
        <f t="shared" ca="1" si="664"/>
        <v>3</v>
      </c>
      <c r="E1195" s="40">
        <f ca="1">IF(E1194=6,1,IF(G1194="w",E1194+1,E1194))</f>
        <v>2</v>
      </c>
      <c r="F1195" s="33">
        <f t="shared" ca="1" si="662"/>
        <v>12</v>
      </c>
      <c r="G1195" s="29" t="str">
        <f t="shared" ca="1" si="680"/>
        <v>l</v>
      </c>
      <c r="H1195" s="1">
        <f t="shared" ca="1" si="667"/>
        <v>0</v>
      </c>
      <c r="I1195" s="54">
        <f t="shared" ca="1" si="681"/>
        <v>-36</v>
      </c>
      <c r="J1195" s="1">
        <f t="shared" ca="1" si="682"/>
        <v>12</v>
      </c>
      <c r="K1195" s="1">
        <f ca="1">IF(N1190="Win",1,K1190+1)</f>
        <v>1</v>
      </c>
      <c r="L1195" s="1">
        <f t="shared" si="683"/>
        <v>5</v>
      </c>
      <c r="M1195" s="8"/>
      <c r="N1195" s="1"/>
      <c r="O1195" s="5"/>
      <c r="R1195" s="2"/>
    </row>
    <row r="1196" spans="2:18" x14ac:dyDescent="0.25">
      <c r="B1196" s="26">
        <f t="shared" ca="1" si="658"/>
        <v>5</v>
      </c>
      <c r="C1196" s="35">
        <f ca="1">IF(B1196="","",VLOOKUP(B1196,Tabelle2!$D$1:$E$37,2,0))</f>
        <v>2</v>
      </c>
      <c r="D1196" s="33">
        <f t="shared" ca="1" si="664"/>
        <v>2</v>
      </c>
      <c r="E1196" s="40">
        <f ca="1">IF(E1195=6,1,IF(G1195="w",E1195+1,E1195))</f>
        <v>2</v>
      </c>
      <c r="F1196" s="33">
        <f t="shared" ca="1" si="662"/>
        <v>12</v>
      </c>
      <c r="G1196" s="29" t="str">
        <f t="shared" ca="1" si="680"/>
        <v>l</v>
      </c>
      <c r="H1196" s="1">
        <f t="shared" ca="1" si="667"/>
        <v>-12</v>
      </c>
      <c r="I1196" s="54">
        <f t="shared" ca="1" si="681"/>
        <v>-48</v>
      </c>
      <c r="J1196" s="1">
        <f t="shared" ca="1" si="682"/>
        <v>12</v>
      </c>
      <c r="K1196" s="1">
        <f ca="1">IF(N1190="Win",1,K1190+1)</f>
        <v>1</v>
      </c>
      <c r="L1196" s="1">
        <f t="shared" si="683"/>
        <v>6</v>
      </c>
      <c r="M1196" s="8"/>
      <c r="N1196" s="1"/>
      <c r="O1196" s="5"/>
      <c r="R1196" s="2"/>
    </row>
    <row r="1197" spans="2:18" x14ac:dyDescent="0.25">
      <c r="B1197" s="26">
        <f t="shared" ca="1" si="658"/>
        <v>12</v>
      </c>
      <c r="C1197" s="35">
        <f ca="1">IF(B1197="","",VLOOKUP(B1197,Tabelle2!$D$1:$E$37,2,0))</f>
        <v>4</v>
      </c>
      <c r="D1197" s="33">
        <f t="shared" ca="1" si="664"/>
        <v>4</v>
      </c>
      <c r="E1197" s="40">
        <f ca="1">IF(E1196=6,1,IF(G1196="w",E1196+1,E1196))</f>
        <v>2</v>
      </c>
      <c r="F1197" s="33">
        <f t="shared" ca="1" si="662"/>
        <v>12</v>
      </c>
      <c r="G1197" s="29" t="str">
        <f t="shared" ca="1" si="680"/>
        <v>l</v>
      </c>
      <c r="H1197" s="1">
        <f ca="1">IF(AND(G1196="w",H1196&lt;&gt;0),0,IF(G1197="w",12*J1197-J1197,J1197*(-1)))</f>
        <v>-12</v>
      </c>
      <c r="I1197" s="54">
        <f t="shared" ca="1" si="681"/>
        <v>-60</v>
      </c>
      <c r="J1197" s="1">
        <f t="shared" ca="1" si="682"/>
        <v>12</v>
      </c>
      <c r="K1197" s="1">
        <f ca="1">IF(N1190="Win",1,K1190+1)</f>
        <v>1</v>
      </c>
      <c r="L1197" s="1">
        <f t="shared" si="683"/>
        <v>7</v>
      </c>
      <c r="M1197" s="8"/>
      <c r="N1197" s="1"/>
      <c r="O1197" s="5"/>
      <c r="R1197" s="2"/>
    </row>
    <row r="1198" spans="2:18" x14ac:dyDescent="0.25">
      <c r="B1198" s="26">
        <f t="shared" ca="1" si="658"/>
        <v>36</v>
      </c>
      <c r="C1198" s="35">
        <f ca="1">IF(B1198="","",VLOOKUP(B1198,Tabelle2!$D$1:$E$37,2,0))</f>
        <v>12</v>
      </c>
      <c r="D1198" s="33">
        <f t="shared" ca="1" si="664"/>
        <v>12</v>
      </c>
      <c r="E1198" s="40">
        <f ca="1">IF(E1197=6,1,IF(G1197="w",E1197+1,E1197))</f>
        <v>2</v>
      </c>
      <c r="F1198" s="33">
        <f t="shared" ca="1" si="662"/>
        <v>12</v>
      </c>
      <c r="G1198" s="29" t="str">
        <f t="shared" ca="1" si="680"/>
        <v>l</v>
      </c>
      <c r="H1198" s="1">
        <f t="shared" ref="H1198:H1261" ca="1" si="684">IF(AND(G1197="w",H1197&lt;&gt;0),0,IF(G1198="w",12*J1198-J1198,J1198*(-1)))</f>
        <v>-12</v>
      </c>
      <c r="I1198" s="54">
        <f t="shared" ca="1" si="681"/>
        <v>-72</v>
      </c>
      <c r="J1198" s="1">
        <f t="shared" ca="1" si="682"/>
        <v>12</v>
      </c>
      <c r="K1198" s="1">
        <f ca="1">IF(N1190="Win",1,K1190+1)</f>
        <v>1</v>
      </c>
      <c r="L1198" s="1">
        <f t="shared" si="683"/>
        <v>8</v>
      </c>
      <c r="M1198" s="8"/>
      <c r="N1198" s="1"/>
      <c r="O1198" s="5"/>
      <c r="R1198" s="2"/>
    </row>
    <row r="1199" spans="2:18" x14ac:dyDescent="0.25">
      <c r="B1199" s="26">
        <f t="shared" ca="1" si="658"/>
        <v>4</v>
      </c>
      <c r="C1199" s="35">
        <f ca="1">IF(B1199="","",VLOOKUP(B1199,Tabelle2!$D$1:$E$37,2,0))</f>
        <v>2</v>
      </c>
      <c r="D1199" s="33">
        <f t="shared" ca="1" si="664"/>
        <v>2</v>
      </c>
      <c r="E1199" s="40">
        <f ca="1">IF(E1198=6,1,IF(G1198="w",E1198+1,E1198))</f>
        <v>2</v>
      </c>
      <c r="F1199" s="33">
        <f t="shared" ca="1" si="662"/>
        <v>12</v>
      </c>
      <c r="G1199" s="29" t="str">
        <f t="shared" ca="1" si="680"/>
        <v>w</v>
      </c>
      <c r="H1199" s="1">
        <f t="shared" ca="1" si="684"/>
        <v>132</v>
      </c>
      <c r="I1199" s="54">
        <f ca="1">H1199+I1198</f>
        <v>60</v>
      </c>
      <c r="J1199" s="1">
        <f t="shared" ca="1" si="682"/>
        <v>12</v>
      </c>
      <c r="K1199" s="1">
        <f ca="1">IF(N1190="Win",1,K1190+1)</f>
        <v>1</v>
      </c>
      <c r="L1199" s="1">
        <f t="shared" si="683"/>
        <v>9</v>
      </c>
      <c r="M1199" s="8"/>
      <c r="N1199" s="1"/>
      <c r="O1199" s="5"/>
      <c r="R1199" s="2"/>
    </row>
    <row r="1200" spans="2:18" x14ac:dyDescent="0.25">
      <c r="B1200" s="26">
        <f t="shared" ca="1" si="658"/>
        <v>4</v>
      </c>
      <c r="C1200" s="35">
        <f ca="1">IF(B1200="","",VLOOKUP(B1200,Tabelle2!$D$1:$E$37,2,0))</f>
        <v>2</v>
      </c>
      <c r="D1200" s="33">
        <f t="shared" ca="1" si="664"/>
        <v>2</v>
      </c>
      <c r="E1200" s="40">
        <f t="shared" ref="E1200:E1202" ca="1" si="685">IF(E1199=6,1,IF(G1199="w",E1199+1,E1199))</f>
        <v>3</v>
      </c>
      <c r="F1200" s="33">
        <f t="shared" ca="1" si="662"/>
        <v>12</v>
      </c>
      <c r="G1200" s="29" t="str">
        <f t="shared" ca="1" si="680"/>
        <v>l</v>
      </c>
      <c r="H1200" s="1">
        <f t="shared" ca="1" si="684"/>
        <v>0</v>
      </c>
      <c r="I1200" s="54">
        <f t="shared" ref="I1200:I1202" ca="1" si="686">H1200+I1199</f>
        <v>60</v>
      </c>
      <c r="J1200" s="1">
        <f t="shared" ca="1" si="682"/>
        <v>12</v>
      </c>
      <c r="K1200" s="1">
        <f ca="1">IF(N1190="Win",1,K1190+1)</f>
        <v>1</v>
      </c>
      <c r="L1200" s="1">
        <f t="shared" si="683"/>
        <v>10</v>
      </c>
      <c r="M1200" s="8"/>
      <c r="N1200" s="1"/>
      <c r="O1200" s="5"/>
      <c r="R1200" s="2"/>
    </row>
    <row r="1201" spans="2:18" ht="15.75" thickBot="1" x14ac:dyDescent="0.3">
      <c r="B1201" s="26">
        <f t="shared" ca="1" si="658"/>
        <v>35</v>
      </c>
      <c r="C1201" s="36">
        <f ca="1">IF(B1201="","",VLOOKUP(B1201,Tabelle2!$D$1:$E$37,2,0))</f>
        <v>12</v>
      </c>
      <c r="D1201" s="33">
        <f t="shared" ca="1" si="664"/>
        <v>12</v>
      </c>
      <c r="E1201" s="41">
        <f t="shared" ca="1" si="685"/>
        <v>3</v>
      </c>
      <c r="F1201" s="33">
        <f t="shared" ca="1" si="662"/>
        <v>12</v>
      </c>
      <c r="G1201" s="30" t="str">
        <f t="shared" ca="1" si="680"/>
        <v>l</v>
      </c>
      <c r="H1201" s="18">
        <f t="shared" ca="1" si="684"/>
        <v>-12</v>
      </c>
      <c r="I1201" s="55">
        <f t="shared" ca="1" si="686"/>
        <v>48</v>
      </c>
      <c r="J1201" s="18">
        <f t="shared" ca="1" si="682"/>
        <v>12</v>
      </c>
      <c r="K1201" s="18">
        <f ca="1">IF(N1190="Win",1,K1190+1)</f>
        <v>1</v>
      </c>
      <c r="L1201" s="18">
        <f t="shared" si="683"/>
        <v>11</v>
      </c>
      <c r="M1201" s="19"/>
      <c r="N1201" s="18"/>
      <c r="O1201" s="5"/>
      <c r="R1201" s="2"/>
    </row>
    <row r="1202" spans="2:18" ht="15.75" thickBot="1" x14ac:dyDescent="0.3">
      <c r="B1202" s="26">
        <f t="shared" ca="1" si="658"/>
        <v>26</v>
      </c>
      <c r="C1202" s="37">
        <f ca="1">IF(B1202="","",VLOOKUP(B1202,Tabelle2!$D$1:$E$37,2,0))</f>
        <v>9</v>
      </c>
      <c r="D1202" s="33">
        <f t="shared" ca="1" si="664"/>
        <v>9</v>
      </c>
      <c r="E1202" s="42">
        <f t="shared" ca="1" si="685"/>
        <v>3</v>
      </c>
      <c r="F1202" s="33">
        <f t="shared" ca="1" si="662"/>
        <v>12</v>
      </c>
      <c r="G1202" s="20" t="str">
        <f t="shared" ca="1" si="680"/>
        <v>l</v>
      </c>
      <c r="H1202" s="21">
        <f t="shared" ca="1" si="684"/>
        <v>-12</v>
      </c>
      <c r="I1202" s="56">
        <f t="shared" ca="1" si="686"/>
        <v>36</v>
      </c>
      <c r="J1202" s="21">
        <f t="shared" ca="1" si="682"/>
        <v>12</v>
      </c>
      <c r="K1202" s="21">
        <f ca="1">IF(N1190="Win",1,K1190+1)</f>
        <v>1</v>
      </c>
      <c r="L1202" s="21">
        <f t="shared" si="683"/>
        <v>12</v>
      </c>
      <c r="M1202" s="21">
        <f ca="1">COUNTIF(H1191:H1202,-1*J1191)</f>
        <v>8</v>
      </c>
      <c r="N1202" s="22" t="str">
        <f ca="1">IF(M1202=12,"Lost","Win")</f>
        <v>Win</v>
      </c>
      <c r="O1202" s="5"/>
      <c r="R1202" s="2"/>
    </row>
    <row r="1203" spans="2:18" x14ac:dyDescent="0.25">
      <c r="B1203" s="26">
        <f t="shared" ca="1" si="658"/>
        <v>28</v>
      </c>
      <c r="C1203" s="38">
        <f ca="1">IF(B1203="","",VLOOKUP(B1203,Tabelle2!$D$1:$E$37,2,0))</f>
        <v>10</v>
      </c>
      <c r="D1203" s="33">
        <f t="shared" ca="1" si="664"/>
        <v>10</v>
      </c>
      <c r="E1203" s="43"/>
      <c r="F1203" s="33">
        <f t="shared" ca="1" si="662"/>
        <v>12</v>
      </c>
      <c r="G1203" s="31" t="str">
        <f ca="1">IF(C1204=D1203,"w","l")</f>
        <v>l</v>
      </c>
      <c r="H1203" s="14">
        <f t="shared" ca="1" si="684"/>
        <v>-12</v>
      </c>
      <c r="I1203" s="57">
        <f ca="1">I1202+H1203</f>
        <v>24</v>
      </c>
      <c r="J1203" s="14">
        <f ca="1">12*K1203</f>
        <v>12</v>
      </c>
      <c r="K1203" s="14">
        <f ca="1">IF(N1202="Win",1,K1202+1)</f>
        <v>1</v>
      </c>
      <c r="L1203" s="13">
        <v>1</v>
      </c>
      <c r="M1203" s="15"/>
      <c r="N1203" s="14"/>
      <c r="O1203" s="5"/>
      <c r="R1203" s="2"/>
    </row>
    <row r="1204" spans="2:18" x14ac:dyDescent="0.25">
      <c r="B1204" s="26">
        <f t="shared" ca="1" si="658"/>
        <v>6</v>
      </c>
      <c r="C1204" s="35">
        <f ca="1">IF(B1204="","",VLOOKUP(B1204,Tabelle2!$D$1:$E$37,2,0))</f>
        <v>2</v>
      </c>
      <c r="D1204" s="33">
        <f t="shared" ca="1" si="664"/>
        <v>2</v>
      </c>
      <c r="E1204" s="40"/>
      <c r="F1204" s="33">
        <f t="shared" ca="1" si="662"/>
        <v>12</v>
      </c>
      <c r="G1204" s="29" t="str">
        <f t="shared" ref="G1204:G1214" ca="1" si="687">IF(C1205=D1204,"w","l")</f>
        <v>l</v>
      </c>
      <c r="H1204" s="1">
        <f t="shared" ca="1" si="684"/>
        <v>-12</v>
      </c>
      <c r="I1204" s="54">
        <f t="shared" ref="I1204:I1210" ca="1" si="688">H1204+I1203</f>
        <v>12</v>
      </c>
      <c r="J1204" s="1">
        <f t="shared" ref="J1204:J1214" ca="1" si="689">12*K1204</f>
        <v>12</v>
      </c>
      <c r="K1204" s="1">
        <f ca="1">IF(N1202="Win",1,K1202+1)</f>
        <v>1</v>
      </c>
      <c r="L1204" s="1">
        <f>IF(L1203=12,1,L1203+1)</f>
        <v>2</v>
      </c>
      <c r="M1204" s="8"/>
      <c r="N1204" s="1"/>
      <c r="O1204" s="5"/>
      <c r="R1204" s="2"/>
    </row>
    <row r="1205" spans="2:18" x14ac:dyDescent="0.25">
      <c r="B1205" s="26">
        <f t="shared" ca="1" si="658"/>
        <v>30</v>
      </c>
      <c r="C1205" s="35">
        <f ca="1">IF(B1205="","",VLOOKUP(B1205,Tabelle2!$D$1:$E$37,2,0))</f>
        <v>10</v>
      </c>
      <c r="D1205" s="33">
        <f t="shared" ca="1" si="664"/>
        <v>10</v>
      </c>
      <c r="E1205" s="40"/>
      <c r="F1205" s="33">
        <f t="shared" ca="1" si="662"/>
        <v>12</v>
      </c>
      <c r="G1205" s="29" t="str">
        <f t="shared" ca="1" si="687"/>
        <v>l</v>
      </c>
      <c r="H1205" s="1">
        <f t="shared" ca="1" si="684"/>
        <v>-12</v>
      </c>
      <c r="I1205" s="54">
        <f t="shared" ca="1" si="688"/>
        <v>0</v>
      </c>
      <c r="J1205" s="1">
        <f t="shared" ca="1" si="689"/>
        <v>12</v>
      </c>
      <c r="K1205" s="1">
        <f ca="1">IF(N1202="Win",1,K1202+1)</f>
        <v>1</v>
      </c>
      <c r="L1205" s="1">
        <f t="shared" ref="L1205:L1214" si="690">IF(L1204=12,1,L1204+1)</f>
        <v>3</v>
      </c>
      <c r="M1205" s="8"/>
      <c r="N1205" s="1"/>
      <c r="O1205" s="5"/>
      <c r="R1205" s="2"/>
    </row>
    <row r="1206" spans="2:18" x14ac:dyDescent="0.25">
      <c r="B1206" s="26">
        <f t="shared" ca="1" si="658"/>
        <v>21</v>
      </c>
      <c r="C1206" s="35">
        <f ca="1">IF(B1206="","",VLOOKUP(B1206,Tabelle2!$D$1:$E$37,2,0))</f>
        <v>7</v>
      </c>
      <c r="D1206" s="33">
        <f t="shared" ca="1" si="664"/>
        <v>7</v>
      </c>
      <c r="E1206" s="40">
        <v>1</v>
      </c>
      <c r="F1206" s="33">
        <f t="shared" ca="1" si="662"/>
        <v>12</v>
      </c>
      <c r="G1206" s="29" t="str">
        <f t="shared" ca="1" si="687"/>
        <v>l</v>
      </c>
      <c r="H1206" s="1">
        <f t="shared" ca="1" si="684"/>
        <v>-12</v>
      </c>
      <c r="I1206" s="54">
        <f t="shared" ca="1" si="688"/>
        <v>-12</v>
      </c>
      <c r="J1206" s="1">
        <f t="shared" ca="1" si="689"/>
        <v>12</v>
      </c>
      <c r="K1206" s="1">
        <f ca="1">IF(N1202="Win",1,K1202+1)</f>
        <v>1</v>
      </c>
      <c r="L1206" s="1">
        <f t="shared" si="690"/>
        <v>4</v>
      </c>
      <c r="M1206" s="8"/>
      <c r="N1206" s="1"/>
      <c r="O1206" s="6"/>
      <c r="R1206" s="2"/>
    </row>
    <row r="1207" spans="2:18" x14ac:dyDescent="0.25">
      <c r="B1207" s="26">
        <f t="shared" ca="1" si="658"/>
        <v>30</v>
      </c>
      <c r="C1207" s="35">
        <f ca="1">IF(B1207="","",VLOOKUP(B1207,Tabelle2!$D$1:$E$37,2,0))</f>
        <v>10</v>
      </c>
      <c r="D1207" s="33">
        <f t="shared" ca="1" si="664"/>
        <v>10</v>
      </c>
      <c r="E1207" s="40">
        <f ca="1">IF(E1206=6,1,IF(G1206="w",E1206+1,E1206))</f>
        <v>1</v>
      </c>
      <c r="F1207" s="33">
        <f t="shared" ca="1" si="662"/>
        <v>12</v>
      </c>
      <c r="G1207" s="29" t="str">
        <f t="shared" ca="1" si="687"/>
        <v>l</v>
      </c>
      <c r="H1207" s="1">
        <f t="shared" ca="1" si="684"/>
        <v>-12</v>
      </c>
      <c r="I1207" s="54">
        <f t="shared" ca="1" si="688"/>
        <v>-24</v>
      </c>
      <c r="J1207" s="1">
        <f t="shared" ca="1" si="689"/>
        <v>12</v>
      </c>
      <c r="K1207" s="1">
        <f ca="1">IF(N1202="Win",1,K1202+1)</f>
        <v>1</v>
      </c>
      <c r="L1207" s="1">
        <f t="shared" si="690"/>
        <v>5</v>
      </c>
      <c r="M1207" s="8"/>
      <c r="N1207" s="1"/>
      <c r="O1207" s="5"/>
      <c r="R1207" s="2"/>
    </row>
    <row r="1208" spans="2:18" x14ac:dyDescent="0.25">
      <c r="B1208" s="26">
        <f t="shared" ca="1" si="658"/>
        <v>14</v>
      </c>
      <c r="C1208" s="35">
        <f ca="1">IF(B1208="","",VLOOKUP(B1208,Tabelle2!$D$1:$E$37,2,0))</f>
        <v>5</v>
      </c>
      <c r="D1208" s="33">
        <f t="shared" ca="1" si="664"/>
        <v>5</v>
      </c>
      <c r="E1208" s="40">
        <f ca="1">IF(E1207=6,1,IF(G1207="w",E1207+1,E1207))</f>
        <v>1</v>
      </c>
      <c r="F1208" s="33">
        <f t="shared" ca="1" si="662"/>
        <v>12</v>
      </c>
      <c r="G1208" s="29" t="str">
        <f t="shared" ca="1" si="687"/>
        <v>l</v>
      </c>
      <c r="H1208" s="1">
        <f t="shared" ca="1" si="684"/>
        <v>-12</v>
      </c>
      <c r="I1208" s="54">
        <f t="shared" ca="1" si="688"/>
        <v>-36</v>
      </c>
      <c r="J1208" s="1">
        <f t="shared" ca="1" si="689"/>
        <v>12</v>
      </c>
      <c r="K1208" s="1">
        <f ca="1">IF(N1202="Win",1,K1202+1)</f>
        <v>1</v>
      </c>
      <c r="L1208" s="1">
        <f t="shared" si="690"/>
        <v>6</v>
      </c>
      <c r="M1208" s="8"/>
      <c r="N1208" s="1"/>
      <c r="O1208" s="5"/>
      <c r="R1208" s="2"/>
    </row>
    <row r="1209" spans="2:18" x14ac:dyDescent="0.25">
      <c r="B1209" s="26">
        <f t="shared" ca="1" si="658"/>
        <v>17</v>
      </c>
      <c r="C1209" s="35">
        <f ca="1">IF(B1209="","",VLOOKUP(B1209,Tabelle2!$D$1:$E$37,2,0))</f>
        <v>6</v>
      </c>
      <c r="D1209" s="33">
        <f t="shared" ca="1" si="664"/>
        <v>6</v>
      </c>
      <c r="E1209" s="40">
        <f ca="1">IF(E1208=6,1,IF(G1208="w",E1208+1,E1208))</f>
        <v>1</v>
      </c>
      <c r="F1209" s="33">
        <f t="shared" ca="1" si="662"/>
        <v>12</v>
      </c>
      <c r="G1209" s="29" t="str">
        <f t="shared" ca="1" si="687"/>
        <v>l</v>
      </c>
      <c r="H1209" s="1">
        <f t="shared" ca="1" si="684"/>
        <v>-12</v>
      </c>
      <c r="I1209" s="54">
        <f t="shared" ca="1" si="688"/>
        <v>-48</v>
      </c>
      <c r="J1209" s="1">
        <f t="shared" ca="1" si="689"/>
        <v>12</v>
      </c>
      <c r="K1209" s="1">
        <f ca="1">IF(N1202="Win",1,K1202+1)</f>
        <v>1</v>
      </c>
      <c r="L1209" s="1">
        <f t="shared" si="690"/>
        <v>7</v>
      </c>
      <c r="M1209" s="8"/>
      <c r="N1209" s="1"/>
      <c r="O1209" s="5"/>
      <c r="R1209" s="2"/>
    </row>
    <row r="1210" spans="2:18" x14ac:dyDescent="0.25">
      <c r="B1210" s="26">
        <f t="shared" ca="1" si="658"/>
        <v>30</v>
      </c>
      <c r="C1210" s="35">
        <f ca="1">IF(B1210="","",VLOOKUP(B1210,Tabelle2!$D$1:$E$37,2,0))</f>
        <v>10</v>
      </c>
      <c r="D1210" s="33">
        <f t="shared" ca="1" si="664"/>
        <v>10</v>
      </c>
      <c r="E1210" s="40">
        <f ca="1">IF(E1209=6,1,IF(G1209="w",E1209+1,E1209))</f>
        <v>1</v>
      </c>
      <c r="F1210" s="33">
        <f t="shared" ca="1" si="662"/>
        <v>12</v>
      </c>
      <c r="G1210" s="29" t="str">
        <f t="shared" ca="1" si="687"/>
        <v>l</v>
      </c>
      <c r="H1210" s="1">
        <f t="shared" ca="1" si="684"/>
        <v>-12</v>
      </c>
      <c r="I1210" s="54">
        <f t="shared" ca="1" si="688"/>
        <v>-60</v>
      </c>
      <c r="J1210" s="1">
        <f t="shared" ca="1" si="689"/>
        <v>12</v>
      </c>
      <c r="K1210" s="1">
        <f ca="1">IF(N1202="Win",1,K1202+1)</f>
        <v>1</v>
      </c>
      <c r="L1210" s="1">
        <f t="shared" si="690"/>
        <v>8</v>
      </c>
      <c r="M1210" s="8"/>
      <c r="N1210" s="1"/>
      <c r="O1210" s="5"/>
      <c r="R1210" s="2"/>
    </row>
    <row r="1211" spans="2:18" x14ac:dyDescent="0.25">
      <c r="B1211" s="26">
        <f t="shared" ca="1" si="658"/>
        <v>31</v>
      </c>
      <c r="C1211" s="35">
        <f ca="1">IF(B1211="","",VLOOKUP(B1211,Tabelle2!$D$1:$E$37,2,0))</f>
        <v>11</v>
      </c>
      <c r="D1211" s="33">
        <f t="shared" ca="1" si="664"/>
        <v>11</v>
      </c>
      <c r="E1211" s="40">
        <f ca="1">IF(E1210=6,1,IF(G1210="w",E1210+1,E1210))</f>
        <v>1</v>
      </c>
      <c r="F1211" s="33">
        <f t="shared" ca="1" si="662"/>
        <v>12</v>
      </c>
      <c r="G1211" s="29" t="str">
        <f t="shared" ca="1" si="687"/>
        <v>w</v>
      </c>
      <c r="H1211" s="1">
        <f t="shared" ca="1" si="684"/>
        <v>132</v>
      </c>
      <c r="I1211" s="54">
        <f ca="1">H1211+I1210</f>
        <v>72</v>
      </c>
      <c r="J1211" s="1">
        <f t="shared" ca="1" si="689"/>
        <v>12</v>
      </c>
      <c r="K1211" s="1">
        <f ca="1">IF(N1202="Win",1,K1202+1)</f>
        <v>1</v>
      </c>
      <c r="L1211" s="1">
        <f t="shared" si="690"/>
        <v>9</v>
      </c>
      <c r="M1211" s="8"/>
      <c r="N1211" s="1"/>
      <c r="O1211" s="5"/>
      <c r="R1211" s="2"/>
    </row>
    <row r="1212" spans="2:18" x14ac:dyDescent="0.25">
      <c r="B1212" s="26">
        <f t="shared" ca="1" si="658"/>
        <v>32</v>
      </c>
      <c r="C1212" s="35">
        <f ca="1">IF(B1212="","",VLOOKUP(B1212,Tabelle2!$D$1:$E$37,2,0))</f>
        <v>11</v>
      </c>
      <c r="D1212" s="33">
        <f t="shared" ca="1" si="664"/>
        <v>11</v>
      </c>
      <c r="E1212" s="40">
        <f t="shared" ref="E1212:E1214" ca="1" si="691">IF(E1211=6,1,IF(G1211="w",E1211+1,E1211))</f>
        <v>2</v>
      </c>
      <c r="F1212" s="33">
        <f t="shared" ca="1" si="662"/>
        <v>12</v>
      </c>
      <c r="G1212" s="29" t="str">
        <f t="shared" ca="1" si="687"/>
        <v>l</v>
      </c>
      <c r="H1212" s="1">
        <f t="shared" ca="1" si="684"/>
        <v>0</v>
      </c>
      <c r="I1212" s="54">
        <f t="shared" ref="I1212:I1214" ca="1" si="692">H1212+I1211</f>
        <v>72</v>
      </c>
      <c r="J1212" s="1">
        <f t="shared" ca="1" si="689"/>
        <v>12</v>
      </c>
      <c r="K1212" s="1">
        <f ca="1">IF(N1202="Win",1,K1202+1)</f>
        <v>1</v>
      </c>
      <c r="L1212" s="1">
        <f t="shared" si="690"/>
        <v>10</v>
      </c>
      <c r="M1212" s="8"/>
      <c r="N1212" s="1"/>
      <c r="O1212" s="5"/>
      <c r="R1212" s="2"/>
    </row>
    <row r="1213" spans="2:18" ht="15.75" thickBot="1" x14ac:dyDescent="0.3">
      <c r="B1213" s="26">
        <f t="shared" ca="1" si="658"/>
        <v>18</v>
      </c>
      <c r="C1213" s="36">
        <f ca="1">IF(B1213="","",VLOOKUP(B1213,Tabelle2!$D$1:$E$37,2,0))</f>
        <v>6</v>
      </c>
      <c r="D1213" s="33">
        <f t="shared" ca="1" si="664"/>
        <v>6</v>
      </c>
      <c r="E1213" s="41">
        <f t="shared" ca="1" si="691"/>
        <v>2</v>
      </c>
      <c r="F1213" s="33">
        <f t="shared" ca="1" si="662"/>
        <v>12</v>
      </c>
      <c r="G1213" s="30" t="str">
        <f t="shared" ca="1" si="687"/>
        <v>l</v>
      </c>
      <c r="H1213" s="18">
        <f t="shared" ca="1" si="684"/>
        <v>-12</v>
      </c>
      <c r="I1213" s="55">
        <f t="shared" ca="1" si="692"/>
        <v>60</v>
      </c>
      <c r="J1213" s="18">
        <f t="shared" ca="1" si="689"/>
        <v>12</v>
      </c>
      <c r="K1213" s="18">
        <f ca="1">IF(N1202="Win",1,K1202+1)</f>
        <v>1</v>
      </c>
      <c r="L1213" s="18">
        <f t="shared" si="690"/>
        <v>11</v>
      </c>
      <c r="M1213" s="19"/>
      <c r="N1213" s="18"/>
      <c r="O1213" s="5"/>
      <c r="R1213" s="2"/>
    </row>
    <row r="1214" spans="2:18" ht="15.75" thickBot="1" x14ac:dyDescent="0.3">
      <c r="B1214" s="26">
        <f t="shared" ca="1" si="658"/>
        <v>6</v>
      </c>
      <c r="C1214" s="37">
        <f ca="1">IF(B1214="","",VLOOKUP(B1214,Tabelle2!$D$1:$E$37,2,0))</f>
        <v>2</v>
      </c>
      <c r="D1214" s="33">
        <f t="shared" ca="1" si="664"/>
        <v>2</v>
      </c>
      <c r="E1214" s="42">
        <f t="shared" ca="1" si="691"/>
        <v>2</v>
      </c>
      <c r="F1214" s="33">
        <f t="shared" ca="1" si="662"/>
        <v>12</v>
      </c>
      <c r="G1214" s="20" t="str">
        <f t="shared" ca="1" si="687"/>
        <v>l</v>
      </c>
      <c r="H1214" s="21">
        <f t="shared" ca="1" si="684"/>
        <v>-12</v>
      </c>
      <c r="I1214" s="56">
        <f t="shared" ca="1" si="692"/>
        <v>48</v>
      </c>
      <c r="J1214" s="21">
        <f t="shared" ca="1" si="689"/>
        <v>12</v>
      </c>
      <c r="K1214" s="21">
        <f ca="1">IF(N1202="Win",1,K1202+1)</f>
        <v>1</v>
      </c>
      <c r="L1214" s="21">
        <f t="shared" si="690"/>
        <v>12</v>
      </c>
      <c r="M1214" s="21">
        <f ca="1">COUNTIF(H1203:H1214,-1*J1203)</f>
        <v>10</v>
      </c>
      <c r="N1214" s="22" t="str">
        <f ca="1">IF(M1214=12,"Lost","Win")</f>
        <v>Win</v>
      </c>
      <c r="O1214" s="5"/>
      <c r="R1214" s="2"/>
    </row>
    <row r="1215" spans="2:18" x14ac:dyDescent="0.25">
      <c r="B1215" s="26">
        <f t="shared" ca="1" si="658"/>
        <v>32</v>
      </c>
      <c r="C1215" s="38">
        <f ca="1">IF(B1215="","",VLOOKUP(B1215,Tabelle2!$D$1:$E$37,2,0))</f>
        <v>11</v>
      </c>
      <c r="D1215" s="33">
        <f t="shared" ca="1" si="664"/>
        <v>11</v>
      </c>
      <c r="E1215" s="43"/>
      <c r="F1215" s="33">
        <f t="shared" ca="1" si="662"/>
        <v>12</v>
      </c>
      <c r="G1215" s="31" t="str">
        <f ca="1">IF(C1216=D1215,"w","l")</f>
        <v>l</v>
      </c>
      <c r="H1215" s="14">
        <f t="shared" ca="1" si="684"/>
        <v>-12</v>
      </c>
      <c r="I1215" s="57">
        <f ca="1">I1214+H1215</f>
        <v>36</v>
      </c>
      <c r="J1215" s="14">
        <f ca="1">12*K1215</f>
        <v>12</v>
      </c>
      <c r="K1215" s="14">
        <f ca="1">IF(N1214="Win",1,K1214+1)</f>
        <v>1</v>
      </c>
      <c r="L1215" s="13">
        <v>1</v>
      </c>
      <c r="M1215" s="15"/>
      <c r="N1215" s="14"/>
      <c r="O1215" s="5"/>
      <c r="R1215" s="2"/>
    </row>
    <row r="1216" spans="2:18" x14ac:dyDescent="0.25">
      <c r="B1216" s="26">
        <f t="shared" ca="1" si="658"/>
        <v>13</v>
      </c>
      <c r="C1216" s="35">
        <f ca="1">IF(B1216="","",VLOOKUP(B1216,Tabelle2!$D$1:$E$37,2,0))</f>
        <v>5</v>
      </c>
      <c r="D1216" s="33">
        <f t="shared" ca="1" si="664"/>
        <v>5</v>
      </c>
      <c r="E1216" s="40"/>
      <c r="F1216" s="33">
        <f t="shared" ca="1" si="662"/>
        <v>12</v>
      </c>
      <c r="G1216" s="29" t="str">
        <f t="shared" ref="G1216:G1226" ca="1" si="693">IF(C1217=D1216,"w","l")</f>
        <v>l</v>
      </c>
      <c r="H1216" s="1">
        <f t="shared" ca="1" si="684"/>
        <v>-12</v>
      </c>
      <c r="I1216" s="54">
        <f t="shared" ref="I1216:I1222" ca="1" si="694">H1216+I1215</f>
        <v>24</v>
      </c>
      <c r="J1216" s="1">
        <f t="shared" ref="J1216:J1226" ca="1" si="695">12*K1216</f>
        <v>12</v>
      </c>
      <c r="K1216" s="1">
        <f ca="1">IF(N1214="Win",1,K1214+1)</f>
        <v>1</v>
      </c>
      <c r="L1216" s="1">
        <f>IF(L1215=12,1,L1215+1)</f>
        <v>2</v>
      </c>
      <c r="M1216" s="8"/>
      <c r="N1216" s="1"/>
      <c r="O1216" s="5"/>
      <c r="R1216" s="2"/>
    </row>
    <row r="1217" spans="2:18" x14ac:dyDescent="0.25">
      <c r="B1217" s="26">
        <f t="shared" ca="1" si="658"/>
        <v>24</v>
      </c>
      <c r="C1217" s="35">
        <f ca="1">IF(B1217="","",VLOOKUP(B1217,Tabelle2!$D$1:$E$37,2,0))</f>
        <v>8</v>
      </c>
      <c r="D1217" s="33">
        <f t="shared" ca="1" si="664"/>
        <v>8</v>
      </c>
      <c r="E1217" s="40"/>
      <c r="F1217" s="33">
        <f t="shared" ca="1" si="662"/>
        <v>12</v>
      </c>
      <c r="G1217" s="29" t="str">
        <f t="shared" ca="1" si="693"/>
        <v>l</v>
      </c>
      <c r="H1217" s="1">
        <f t="shared" ca="1" si="684"/>
        <v>-12</v>
      </c>
      <c r="I1217" s="54">
        <f t="shared" ca="1" si="694"/>
        <v>12</v>
      </c>
      <c r="J1217" s="1">
        <f t="shared" ca="1" si="695"/>
        <v>12</v>
      </c>
      <c r="K1217" s="1">
        <f ca="1">IF(N1214="Win",1,K1214+1)</f>
        <v>1</v>
      </c>
      <c r="L1217" s="1">
        <f t="shared" ref="L1217:L1226" si="696">IF(L1216=12,1,L1216+1)</f>
        <v>3</v>
      </c>
      <c r="M1217" s="8"/>
      <c r="N1217" s="1"/>
      <c r="O1217" s="5"/>
      <c r="R1217" s="2"/>
    </row>
    <row r="1218" spans="2:18" x14ac:dyDescent="0.25">
      <c r="B1218" s="26">
        <f t="shared" ca="1" si="658"/>
        <v>20</v>
      </c>
      <c r="C1218" s="35">
        <f ca="1">IF(B1218="","",VLOOKUP(B1218,Tabelle2!$D$1:$E$37,2,0))</f>
        <v>7</v>
      </c>
      <c r="D1218" s="33">
        <f t="shared" ca="1" si="664"/>
        <v>7</v>
      </c>
      <c r="E1218" s="40">
        <v>1</v>
      </c>
      <c r="F1218" s="33">
        <f t="shared" ca="1" si="662"/>
        <v>12</v>
      </c>
      <c r="G1218" s="29" t="str">
        <f t="shared" ca="1" si="693"/>
        <v>l</v>
      </c>
      <c r="H1218" s="1">
        <f t="shared" ca="1" si="684"/>
        <v>-12</v>
      </c>
      <c r="I1218" s="54">
        <f t="shared" ca="1" si="694"/>
        <v>0</v>
      </c>
      <c r="J1218" s="1">
        <f t="shared" ca="1" si="695"/>
        <v>12</v>
      </c>
      <c r="K1218" s="1">
        <f ca="1">IF(N1214="Win",1,K1214+1)</f>
        <v>1</v>
      </c>
      <c r="L1218" s="1">
        <f t="shared" si="696"/>
        <v>4</v>
      </c>
      <c r="M1218" s="8"/>
      <c r="N1218" s="1"/>
      <c r="O1218" s="6"/>
      <c r="R1218" s="2"/>
    </row>
    <row r="1219" spans="2:18" x14ac:dyDescent="0.25">
      <c r="B1219" s="26">
        <f t="shared" ca="1" si="658"/>
        <v>24</v>
      </c>
      <c r="C1219" s="35">
        <f ca="1">IF(B1219="","",VLOOKUP(B1219,Tabelle2!$D$1:$E$37,2,0))</f>
        <v>8</v>
      </c>
      <c r="D1219" s="33">
        <f t="shared" ca="1" si="664"/>
        <v>8</v>
      </c>
      <c r="E1219" s="40">
        <f ca="1">IF(E1218=6,1,IF(G1218="w",E1218+1,E1218))</f>
        <v>1</v>
      </c>
      <c r="F1219" s="33">
        <f t="shared" ca="1" si="662"/>
        <v>12</v>
      </c>
      <c r="G1219" s="29" t="str">
        <f t="shared" ca="1" si="693"/>
        <v>l</v>
      </c>
      <c r="H1219" s="1">
        <f t="shared" ca="1" si="684"/>
        <v>-12</v>
      </c>
      <c r="I1219" s="54">
        <f t="shared" ca="1" si="694"/>
        <v>-12</v>
      </c>
      <c r="J1219" s="1">
        <f t="shared" ca="1" si="695"/>
        <v>12</v>
      </c>
      <c r="K1219" s="1">
        <f ca="1">IF(N1214="Win",1,K1214+1)</f>
        <v>1</v>
      </c>
      <c r="L1219" s="1">
        <f t="shared" si="696"/>
        <v>5</v>
      </c>
      <c r="M1219" s="8"/>
      <c r="N1219" s="1"/>
      <c r="O1219" s="5"/>
      <c r="R1219" s="2"/>
    </row>
    <row r="1220" spans="2:18" x14ac:dyDescent="0.25">
      <c r="B1220" s="26">
        <f t="shared" ref="B1220:B1283" ca="1" si="697">RANDBETWEEN(0,36)</f>
        <v>10</v>
      </c>
      <c r="C1220" s="35">
        <f ca="1">IF(B1220="","",VLOOKUP(B1220,Tabelle2!$D$1:$E$37,2,0))</f>
        <v>4</v>
      </c>
      <c r="D1220" s="33">
        <f t="shared" ca="1" si="664"/>
        <v>4</v>
      </c>
      <c r="E1220" s="40">
        <f ca="1">IF(E1219=6,1,IF(G1219="w",E1219+1,E1219))</f>
        <v>1</v>
      </c>
      <c r="F1220" s="33">
        <f t="shared" ca="1" si="662"/>
        <v>12</v>
      </c>
      <c r="G1220" s="29" t="str">
        <f t="shared" ca="1" si="693"/>
        <v>l</v>
      </c>
      <c r="H1220" s="1">
        <f t="shared" ca="1" si="684"/>
        <v>-12</v>
      </c>
      <c r="I1220" s="54">
        <f t="shared" ca="1" si="694"/>
        <v>-24</v>
      </c>
      <c r="J1220" s="1">
        <f t="shared" ca="1" si="695"/>
        <v>12</v>
      </c>
      <c r="K1220" s="1">
        <f ca="1">IF(N1214="Win",1,K1214+1)</f>
        <v>1</v>
      </c>
      <c r="L1220" s="1">
        <f t="shared" si="696"/>
        <v>6</v>
      </c>
      <c r="M1220" s="8"/>
      <c r="N1220" s="1"/>
      <c r="O1220" s="5"/>
      <c r="R1220" s="2"/>
    </row>
    <row r="1221" spans="2:18" x14ac:dyDescent="0.25">
      <c r="B1221" s="26">
        <f t="shared" ca="1" si="697"/>
        <v>6</v>
      </c>
      <c r="C1221" s="35">
        <f ca="1">IF(B1221="","",VLOOKUP(B1221,Tabelle2!$D$1:$E$37,2,0))</f>
        <v>2</v>
      </c>
      <c r="D1221" s="33">
        <f t="shared" ca="1" si="664"/>
        <v>2</v>
      </c>
      <c r="E1221" s="40">
        <f ca="1">IF(E1220=6,1,IF(G1220="w",E1220+1,E1220))</f>
        <v>1</v>
      </c>
      <c r="F1221" s="33">
        <f t="shared" ref="F1221:F1284" ca="1" si="698">J1221</f>
        <v>12</v>
      </c>
      <c r="G1221" s="29" t="str">
        <f t="shared" ca="1" si="693"/>
        <v>l</v>
      </c>
      <c r="H1221" s="1">
        <f t="shared" ca="1" si="684"/>
        <v>-12</v>
      </c>
      <c r="I1221" s="54">
        <f t="shared" ca="1" si="694"/>
        <v>-36</v>
      </c>
      <c r="J1221" s="1">
        <f t="shared" ca="1" si="695"/>
        <v>12</v>
      </c>
      <c r="K1221" s="1">
        <f ca="1">IF(N1214="Win",1,K1214+1)</f>
        <v>1</v>
      </c>
      <c r="L1221" s="1">
        <f t="shared" si="696"/>
        <v>7</v>
      </c>
      <c r="M1221" s="8"/>
      <c r="N1221" s="1"/>
      <c r="O1221" s="5"/>
      <c r="R1221" s="2"/>
    </row>
    <row r="1222" spans="2:18" x14ac:dyDescent="0.25">
      <c r="B1222" s="26">
        <f t="shared" ca="1" si="697"/>
        <v>8</v>
      </c>
      <c r="C1222" s="35">
        <f ca="1">IF(B1222="","",VLOOKUP(B1222,Tabelle2!$D$1:$E$37,2,0))</f>
        <v>3</v>
      </c>
      <c r="D1222" s="33">
        <f t="shared" ca="1" si="664"/>
        <v>3</v>
      </c>
      <c r="E1222" s="40">
        <f ca="1">IF(E1221=6,1,IF(G1221="w",E1221+1,E1221))</f>
        <v>1</v>
      </c>
      <c r="F1222" s="33">
        <f t="shared" ca="1" si="698"/>
        <v>12</v>
      </c>
      <c r="G1222" s="29" t="str">
        <f t="shared" ca="1" si="693"/>
        <v>l</v>
      </c>
      <c r="H1222" s="1">
        <f t="shared" ca="1" si="684"/>
        <v>-12</v>
      </c>
      <c r="I1222" s="54">
        <f t="shared" ca="1" si="694"/>
        <v>-48</v>
      </c>
      <c r="J1222" s="1">
        <f t="shared" ca="1" si="695"/>
        <v>12</v>
      </c>
      <c r="K1222" s="1">
        <f ca="1">IF(N1214="Win",1,K1214+1)</f>
        <v>1</v>
      </c>
      <c r="L1222" s="1">
        <f t="shared" si="696"/>
        <v>8</v>
      </c>
      <c r="M1222" s="8"/>
      <c r="N1222" s="1"/>
      <c r="O1222" s="5"/>
      <c r="R1222" s="2"/>
    </row>
    <row r="1223" spans="2:18" x14ac:dyDescent="0.25">
      <c r="B1223" s="26">
        <f t="shared" ca="1" si="697"/>
        <v>6</v>
      </c>
      <c r="C1223" s="35">
        <f ca="1">IF(B1223="","",VLOOKUP(B1223,Tabelle2!$D$1:$E$37,2,0))</f>
        <v>2</v>
      </c>
      <c r="D1223" s="33">
        <f t="shared" ca="1" si="664"/>
        <v>2</v>
      </c>
      <c r="E1223" s="40">
        <f ca="1">IF(E1222=6,1,IF(G1222="w",E1222+1,E1222))</f>
        <v>1</v>
      </c>
      <c r="F1223" s="33">
        <f t="shared" ca="1" si="698"/>
        <v>12</v>
      </c>
      <c r="G1223" s="29" t="str">
        <f t="shared" ca="1" si="693"/>
        <v>l</v>
      </c>
      <c r="H1223" s="1">
        <f t="shared" ca="1" si="684"/>
        <v>-12</v>
      </c>
      <c r="I1223" s="54">
        <f ca="1">H1223+I1222</f>
        <v>-60</v>
      </c>
      <c r="J1223" s="1">
        <f t="shared" ca="1" si="695"/>
        <v>12</v>
      </c>
      <c r="K1223" s="1">
        <f ca="1">IF(N1214="Win",1,K1214+1)</f>
        <v>1</v>
      </c>
      <c r="L1223" s="1">
        <f t="shared" si="696"/>
        <v>9</v>
      </c>
      <c r="M1223" s="8"/>
      <c r="N1223" s="1"/>
      <c r="O1223" s="5"/>
      <c r="R1223" s="2"/>
    </row>
    <row r="1224" spans="2:18" x14ac:dyDescent="0.25">
      <c r="B1224" s="26">
        <f t="shared" ca="1" si="697"/>
        <v>14</v>
      </c>
      <c r="C1224" s="35">
        <f ca="1">IF(B1224="","",VLOOKUP(B1224,Tabelle2!$D$1:$E$37,2,0))</f>
        <v>5</v>
      </c>
      <c r="D1224" s="33">
        <f t="shared" ca="1" si="664"/>
        <v>5</v>
      </c>
      <c r="E1224" s="40">
        <f t="shared" ref="E1224:E1226" ca="1" si="699">IF(E1223=6,1,IF(G1223="w",E1223+1,E1223))</f>
        <v>1</v>
      </c>
      <c r="F1224" s="33">
        <f t="shared" ca="1" si="698"/>
        <v>12</v>
      </c>
      <c r="G1224" s="29" t="str">
        <f t="shared" ca="1" si="693"/>
        <v>l</v>
      </c>
      <c r="H1224" s="1">
        <f t="shared" ca="1" si="684"/>
        <v>-12</v>
      </c>
      <c r="I1224" s="54">
        <f t="shared" ref="I1224:I1226" ca="1" si="700">H1224+I1223</f>
        <v>-72</v>
      </c>
      <c r="J1224" s="1">
        <f t="shared" ca="1" si="695"/>
        <v>12</v>
      </c>
      <c r="K1224" s="1">
        <f ca="1">IF(N1214="Win",1,K1214+1)</f>
        <v>1</v>
      </c>
      <c r="L1224" s="1">
        <f t="shared" si="696"/>
        <v>10</v>
      </c>
      <c r="M1224" s="8"/>
      <c r="N1224" s="1"/>
      <c r="O1224" s="5"/>
      <c r="R1224" s="2"/>
    </row>
    <row r="1225" spans="2:18" ht="15.75" thickBot="1" x14ac:dyDescent="0.3">
      <c r="B1225" s="26">
        <f t="shared" ca="1" si="697"/>
        <v>8</v>
      </c>
      <c r="C1225" s="36">
        <f ca="1">IF(B1225="","",VLOOKUP(B1225,Tabelle2!$D$1:$E$37,2,0))</f>
        <v>3</v>
      </c>
      <c r="D1225" s="33">
        <f t="shared" ca="1" si="664"/>
        <v>3</v>
      </c>
      <c r="E1225" s="41">
        <f t="shared" ca="1" si="699"/>
        <v>1</v>
      </c>
      <c r="F1225" s="33">
        <f t="shared" ca="1" si="698"/>
        <v>12</v>
      </c>
      <c r="G1225" s="30" t="str">
        <f t="shared" ca="1" si="693"/>
        <v>l</v>
      </c>
      <c r="H1225" s="18">
        <f t="shared" ca="1" si="684"/>
        <v>-12</v>
      </c>
      <c r="I1225" s="55">
        <f t="shared" ca="1" si="700"/>
        <v>-84</v>
      </c>
      <c r="J1225" s="18">
        <f t="shared" ca="1" si="695"/>
        <v>12</v>
      </c>
      <c r="K1225" s="18">
        <f ca="1">IF(N1214="Win",1,K1214+1)</f>
        <v>1</v>
      </c>
      <c r="L1225" s="18">
        <f t="shared" si="696"/>
        <v>11</v>
      </c>
      <c r="M1225" s="19"/>
      <c r="N1225" s="18"/>
      <c r="O1225" s="5"/>
      <c r="R1225" s="2"/>
    </row>
    <row r="1226" spans="2:18" ht="15.75" thickBot="1" x14ac:dyDescent="0.3">
      <c r="B1226" s="26">
        <f t="shared" ca="1" si="697"/>
        <v>34</v>
      </c>
      <c r="C1226" s="37">
        <f ca="1">IF(B1226="","",VLOOKUP(B1226,Tabelle2!$D$1:$E$37,2,0))</f>
        <v>12</v>
      </c>
      <c r="D1226" s="33">
        <f t="shared" ca="1" si="664"/>
        <v>12</v>
      </c>
      <c r="E1226" s="42">
        <f t="shared" ca="1" si="699"/>
        <v>1</v>
      </c>
      <c r="F1226" s="33">
        <f t="shared" ca="1" si="698"/>
        <v>12</v>
      </c>
      <c r="G1226" s="20" t="str">
        <f t="shared" ca="1" si="693"/>
        <v>l</v>
      </c>
      <c r="H1226" s="21">
        <f t="shared" ca="1" si="684"/>
        <v>-12</v>
      </c>
      <c r="I1226" s="56">
        <f t="shared" ca="1" si="700"/>
        <v>-96</v>
      </c>
      <c r="J1226" s="21">
        <f t="shared" ca="1" si="695"/>
        <v>12</v>
      </c>
      <c r="K1226" s="21">
        <f ca="1">IF(N1214="Win",1,K1214+1)</f>
        <v>1</v>
      </c>
      <c r="L1226" s="21">
        <f t="shared" si="696"/>
        <v>12</v>
      </c>
      <c r="M1226" s="21">
        <f ca="1">COUNTIF(H1215:H1226,-1*J1215)</f>
        <v>12</v>
      </c>
      <c r="N1226" s="22" t="str">
        <f ca="1">IF(M1226=12,"Lost","Win")</f>
        <v>Lost</v>
      </c>
      <c r="O1226" s="5"/>
      <c r="R1226" s="2"/>
    </row>
    <row r="1227" spans="2:18" x14ac:dyDescent="0.25">
      <c r="B1227" s="26">
        <f t="shared" ca="1" si="697"/>
        <v>23</v>
      </c>
      <c r="C1227" s="38">
        <f ca="1">IF(B1227="","",VLOOKUP(B1227,Tabelle2!$D$1:$E$37,2,0))</f>
        <v>8</v>
      </c>
      <c r="D1227" s="33">
        <f t="shared" ref="D1227:D1290" ca="1" si="701">IF(AND(L1226=1,C1227="R"),"B",IF(AND(L1226=1,C1227="B"),"R",C1227))</f>
        <v>8</v>
      </c>
      <c r="E1227" s="43"/>
      <c r="F1227" s="33">
        <f t="shared" ca="1" si="698"/>
        <v>24</v>
      </c>
      <c r="G1227" s="31" t="str">
        <f ca="1">IF(C1228=D1227,"w","l")</f>
        <v>l</v>
      </c>
      <c r="H1227" s="14">
        <f t="shared" ca="1" si="684"/>
        <v>-24</v>
      </c>
      <c r="I1227" s="57">
        <f ca="1">I1226+H1227</f>
        <v>-120</v>
      </c>
      <c r="J1227" s="14">
        <f ca="1">12*K1227</f>
        <v>24</v>
      </c>
      <c r="K1227" s="14">
        <f ca="1">IF(N1226="Win",1,K1226+1)</f>
        <v>2</v>
      </c>
      <c r="L1227" s="13">
        <v>1</v>
      </c>
      <c r="M1227" s="15"/>
      <c r="N1227" s="14"/>
      <c r="O1227" s="5"/>
      <c r="R1227" s="2"/>
    </row>
    <row r="1228" spans="2:18" x14ac:dyDescent="0.25">
      <c r="B1228" s="26">
        <f t="shared" ca="1" si="697"/>
        <v>14</v>
      </c>
      <c r="C1228" s="35">
        <f ca="1">IF(B1228="","",VLOOKUP(B1228,Tabelle2!$D$1:$E$37,2,0))</f>
        <v>5</v>
      </c>
      <c r="D1228" s="33">
        <f t="shared" ca="1" si="701"/>
        <v>5</v>
      </c>
      <c r="E1228" s="40"/>
      <c r="F1228" s="33">
        <f t="shared" ca="1" si="698"/>
        <v>24</v>
      </c>
      <c r="G1228" s="29" t="str">
        <f t="shared" ref="G1228:G1238" ca="1" si="702">IF(C1229=D1228,"w","l")</f>
        <v>l</v>
      </c>
      <c r="H1228" s="1">
        <f t="shared" ca="1" si="684"/>
        <v>-24</v>
      </c>
      <c r="I1228" s="54">
        <f t="shared" ref="I1228:I1234" ca="1" si="703">H1228+I1227</f>
        <v>-144</v>
      </c>
      <c r="J1228" s="1">
        <f t="shared" ref="J1228:J1238" ca="1" si="704">12*K1228</f>
        <v>24</v>
      </c>
      <c r="K1228" s="1">
        <f ca="1">IF(N1226="Win",1,K1226+1)</f>
        <v>2</v>
      </c>
      <c r="L1228" s="1">
        <f>IF(L1227=12,1,L1227+1)</f>
        <v>2</v>
      </c>
      <c r="M1228" s="8"/>
      <c r="N1228" s="1"/>
      <c r="O1228" s="5"/>
      <c r="R1228" s="2"/>
    </row>
    <row r="1229" spans="2:18" x14ac:dyDescent="0.25">
      <c r="B1229" s="26">
        <f t="shared" ca="1" si="697"/>
        <v>29</v>
      </c>
      <c r="C1229" s="35">
        <f ca="1">IF(B1229="","",VLOOKUP(B1229,Tabelle2!$D$1:$E$37,2,0))</f>
        <v>10</v>
      </c>
      <c r="D1229" s="33">
        <f t="shared" ca="1" si="701"/>
        <v>10</v>
      </c>
      <c r="E1229" s="40"/>
      <c r="F1229" s="33">
        <f t="shared" ca="1" si="698"/>
        <v>24</v>
      </c>
      <c r="G1229" s="29" t="str">
        <f t="shared" ca="1" si="702"/>
        <v>l</v>
      </c>
      <c r="H1229" s="1">
        <f t="shared" ca="1" si="684"/>
        <v>-24</v>
      </c>
      <c r="I1229" s="54">
        <f t="shared" ca="1" si="703"/>
        <v>-168</v>
      </c>
      <c r="J1229" s="1">
        <f t="shared" ca="1" si="704"/>
        <v>24</v>
      </c>
      <c r="K1229" s="1">
        <f ca="1">IF(N1226="Win",1,K1226+1)</f>
        <v>2</v>
      </c>
      <c r="L1229" s="1">
        <f t="shared" ref="L1229:L1238" si="705">IF(L1228=12,1,L1228+1)</f>
        <v>3</v>
      </c>
      <c r="M1229" s="8"/>
      <c r="N1229" s="1"/>
      <c r="O1229" s="5"/>
      <c r="R1229" s="2"/>
    </row>
    <row r="1230" spans="2:18" x14ac:dyDescent="0.25">
      <c r="B1230" s="26">
        <f t="shared" ca="1" si="697"/>
        <v>4</v>
      </c>
      <c r="C1230" s="35">
        <f ca="1">IF(B1230="","",VLOOKUP(B1230,Tabelle2!$D$1:$E$37,2,0))</f>
        <v>2</v>
      </c>
      <c r="D1230" s="33">
        <f t="shared" ca="1" si="701"/>
        <v>2</v>
      </c>
      <c r="E1230" s="40">
        <v>1</v>
      </c>
      <c r="F1230" s="33">
        <f t="shared" ca="1" si="698"/>
        <v>24</v>
      </c>
      <c r="G1230" s="29" t="str">
        <f t="shared" ca="1" si="702"/>
        <v>l</v>
      </c>
      <c r="H1230" s="1">
        <f t="shared" ca="1" si="684"/>
        <v>-24</v>
      </c>
      <c r="I1230" s="54">
        <f t="shared" ca="1" si="703"/>
        <v>-192</v>
      </c>
      <c r="J1230" s="1">
        <f t="shared" ca="1" si="704"/>
        <v>24</v>
      </c>
      <c r="K1230" s="1">
        <f ca="1">IF(N1226="Win",1,K1226+1)</f>
        <v>2</v>
      </c>
      <c r="L1230" s="1">
        <f t="shared" si="705"/>
        <v>4</v>
      </c>
      <c r="M1230" s="8"/>
      <c r="N1230" s="1"/>
      <c r="O1230" s="6"/>
      <c r="R1230" s="2"/>
    </row>
    <row r="1231" spans="2:18" x14ac:dyDescent="0.25">
      <c r="B1231" s="26">
        <f t="shared" ca="1" si="697"/>
        <v>19</v>
      </c>
      <c r="C1231" s="35">
        <f ca="1">IF(B1231="","",VLOOKUP(B1231,Tabelle2!$D$1:$E$37,2,0))</f>
        <v>7</v>
      </c>
      <c r="D1231" s="33">
        <f t="shared" ca="1" si="701"/>
        <v>7</v>
      </c>
      <c r="E1231" s="40">
        <f ca="1">IF(E1230=6,1,IF(G1230="w",E1230+1,E1230))</f>
        <v>1</v>
      </c>
      <c r="F1231" s="33">
        <f t="shared" ca="1" si="698"/>
        <v>24</v>
      </c>
      <c r="G1231" s="29" t="str">
        <f t="shared" ca="1" si="702"/>
        <v>l</v>
      </c>
      <c r="H1231" s="1">
        <f t="shared" ca="1" si="684"/>
        <v>-24</v>
      </c>
      <c r="I1231" s="54">
        <f t="shared" ca="1" si="703"/>
        <v>-216</v>
      </c>
      <c r="J1231" s="1">
        <f t="shared" ca="1" si="704"/>
        <v>24</v>
      </c>
      <c r="K1231" s="1">
        <f ca="1">IF(N1226="Win",1,K1226+1)</f>
        <v>2</v>
      </c>
      <c r="L1231" s="1">
        <f t="shared" si="705"/>
        <v>5</v>
      </c>
      <c r="M1231" s="8"/>
      <c r="N1231" s="1"/>
      <c r="O1231" s="5"/>
      <c r="R1231" s="2"/>
    </row>
    <row r="1232" spans="2:18" x14ac:dyDescent="0.25">
      <c r="B1232" s="26">
        <f t="shared" ca="1" si="697"/>
        <v>15</v>
      </c>
      <c r="C1232" s="35">
        <f ca="1">IF(B1232="","",VLOOKUP(B1232,Tabelle2!$D$1:$E$37,2,0))</f>
        <v>5</v>
      </c>
      <c r="D1232" s="33">
        <f t="shared" ca="1" si="701"/>
        <v>5</v>
      </c>
      <c r="E1232" s="40">
        <f ca="1">IF(E1231=6,1,IF(G1231="w",E1231+1,E1231))</f>
        <v>1</v>
      </c>
      <c r="F1232" s="33">
        <f t="shared" ca="1" si="698"/>
        <v>24</v>
      </c>
      <c r="G1232" s="29" t="str">
        <f t="shared" ca="1" si="702"/>
        <v>l</v>
      </c>
      <c r="H1232" s="1">
        <f t="shared" ca="1" si="684"/>
        <v>-24</v>
      </c>
      <c r="I1232" s="54">
        <f t="shared" ca="1" si="703"/>
        <v>-240</v>
      </c>
      <c r="J1232" s="1">
        <f t="shared" ca="1" si="704"/>
        <v>24</v>
      </c>
      <c r="K1232" s="1">
        <f ca="1">IF(N1226="Win",1,K1226+1)</f>
        <v>2</v>
      </c>
      <c r="L1232" s="1">
        <f t="shared" si="705"/>
        <v>6</v>
      </c>
      <c r="M1232" s="8"/>
      <c r="N1232" s="1"/>
      <c r="O1232" s="5"/>
      <c r="R1232" s="2"/>
    </row>
    <row r="1233" spans="2:18" x14ac:dyDescent="0.25">
      <c r="B1233" s="26">
        <f t="shared" ca="1" si="697"/>
        <v>18</v>
      </c>
      <c r="C1233" s="35">
        <f ca="1">IF(B1233="","",VLOOKUP(B1233,Tabelle2!$D$1:$E$37,2,0))</f>
        <v>6</v>
      </c>
      <c r="D1233" s="33">
        <f t="shared" ca="1" si="701"/>
        <v>6</v>
      </c>
      <c r="E1233" s="40">
        <f ca="1">IF(E1232=6,1,IF(G1232="w",E1232+1,E1232))</f>
        <v>1</v>
      </c>
      <c r="F1233" s="33">
        <f t="shared" ca="1" si="698"/>
        <v>24</v>
      </c>
      <c r="G1233" s="29" t="str">
        <f t="shared" ca="1" si="702"/>
        <v>l</v>
      </c>
      <c r="H1233" s="1">
        <f t="shared" ca="1" si="684"/>
        <v>-24</v>
      </c>
      <c r="I1233" s="54">
        <f t="shared" ca="1" si="703"/>
        <v>-264</v>
      </c>
      <c r="J1233" s="1">
        <f t="shared" ca="1" si="704"/>
        <v>24</v>
      </c>
      <c r="K1233" s="1">
        <f ca="1">IF(N1226="Win",1,K1226+1)</f>
        <v>2</v>
      </c>
      <c r="L1233" s="1">
        <f t="shared" si="705"/>
        <v>7</v>
      </c>
      <c r="M1233" s="8"/>
      <c r="N1233" s="1"/>
      <c r="O1233" s="5"/>
      <c r="R1233" s="2"/>
    </row>
    <row r="1234" spans="2:18" x14ac:dyDescent="0.25">
      <c r="B1234" s="26">
        <f t="shared" ca="1" si="697"/>
        <v>19</v>
      </c>
      <c r="C1234" s="35">
        <f ca="1">IF(B1234="","",VLOOKUP(B1234,Tabelle2!$D$1:$E$37,2,0))</f>
        <v>7</v>
      </c>
      <c r="D1234" s="33">
        <f t="shared" ca="1" si="701"/>
        <v>7</v>
      </c>
      <c r="E1234" s="40">
        <f ca="1">IF(E1233=6,1,IF(G1233="w",E1233+1,E1233))</f>
        <v>1</v>
      </c>
      <c r="F1234" s="33">
        <f t="shared" ca="1" si="698"/>
        <v>24</v>
      </c>
      <c r="G1234" s="29" t="str">
        <f t="shared" ca="1" si="702"/>
        <v>l</v>
      </c>
      <c r="H1234" s="1">
        <f t="shared" ca="1" si="684"/>
        <v>-24</v>
      </c>
      <c r="I1234" s="54">
        <f t="shared" ca="1" si="703"/>
        <v>-288</v>
      </c>
      <c r="J1234" s="1">
        <f t="shared" ca="1" si="704"/>
        <v>24</v>
      </c>
      <c r="K1234" s="1">
        <f ca="1">IF(N1226="Win",1,K1226+1)</f>
        <v>2</v>
      </c>
      <c r="L1234" s="1">
        <f t="shared" si="705"/>
        <v>8</v>
      </c>
      <c r="M1234" s="8"/>
      <c r="N1234" s="1"/>
      <c r="O1234" s="5"/>
      <c r="R1234" s="2"/>
    </row>
    <row r="1235" spans="2:18" x14ac:dyDescent="0.25">
      <c r="B1235" s="26">
        <f t="shared" ca="1" si="697"/>
        <v>5</v>
      </c>
      <c r="C1235" s="35">
        <f ca="1">IF(B1235="","",VLOOKUP(B1235,Tabelle2!$D$1:$E$37,2,0))</f>
        <v>2</v>
      </c>
      <c r="D1235" s="33">
        <f t="shared" ca="1" si="701"/>
        <v>2</v>
      </c>
      <c r="E1235" s="40">
        <f ca="1">IF(E1234=6,1,IF(G1234="w",E1234+1,E1234))</f>
        <v>1</v>
      </c>
      <c r="F1235" s="33">
        <f t="shared" ca="1" si="698"/>
        <v>24</v>
      </c>
      <c r="G1235" s="29" t="str">
        <f t="shared" ca="1" si="702"/>
        <v>l</v>
      </c>
      <c r="H1235" s="1">
        <f t="shared" ca="1" si="684"/>
        <v>-24</v>
      </c>
      <c r="I1235" s="54">
        <f ca="1">H1235+I1234</f>
        <v>-312</v>
      </c>
      <c r="J1235" s="1">
        <f t="shared" ca="1" si="704"/>
        <v>24</v>
      </c>
      <c r="K1235" s="1">
        <f ca="1">IF(N1226="Win",1,K1226+1)</f>
        <v>2</v>
      </c>
      <c r="L1235" s="1">
        <f t="shared" si="705"/>
        <v>9</v>
      </c>
      <c r="M1235" s="8"/>
      <c r="N1235" s="1"/>
      <c r="O1235" s="5"/>
      <c r="R1235" s="2"/>
    </row>
    <row r="1236" spans="2:18" x14ac:dyDescent="0.25">
      <c r="B1236" s="26">
        <f t="shared" ca="1" si="697"/>
        <v>20</v>
      </c>
      <c r="C1236" s="35">
        <f ca="1">IF(B1236="","",VLOOKUP(B1236,Tabelle2!$D$1:$E$37,2,0))</f>
        <v>7</v>
      </c>
      <c r="D1236" s="33">
        <f t="shared" ca="1" si="701"/>
        <v>7</v>
      </c>
      <c r="E1236" s="40">
        <f t="shared" ref="E1236:E1238" ca="1" si="706">IF(E1235=6,1,IF(G1235="w",E1235+1,E1235))</f>
        <v>1</v>
      </c>
      <c r="F1236" s="33">
        <f t="shared" ca="1" si="698"/>
        <v>24</v>
      </c>
      <c r="G1236" s="29" t="str">
        <f t="shared" ca="1" si="702"/>
        <v>l</v>
      </c>
      <c r="H1236" s="1">
        <f t="shared" ca="1" si="684"/>
        <v>-24</v>
      </c>
      <c r="I1236" s="54">
        <f t="shared" ref="I1236:I1238" ca="1" si="707">H1236+I1235</f>
        <v>-336</v>
      </c>
      <c r="J1236" s="1">
        <f t="shared" ca="1" si="704"/>
        <v>24</v>
      </c>
      <c r="K1236" s="1">
        <f ca="1">IF(N1226="Win",1,K1226+1)</f>
        <v>2</v>
      </c>
      <c r="L1236" s="1">
        <f t="shared" si="705"/>
        <v>10</v>
      </c>
      <c r="M1236" s="8"/>
      <c r="N1236" s="1"/>
      <c r="O1236" s="5"/>
      <c r="R1236" s="2"/>
    </row>
    <row r="1237" spans="2:18" ht="15.75" thickBot="1" x14ac:dyDescent="0.3">
      <c r="B1237" s="26">
        <f t="shared" ca="1" si="697"/>
        <v>16</v>
      </c>
      <c r="C1237" s="36">
        <f ca="1">IF(B1237="","",VLOOKUP(B1237,Tabelle2!$D$1:$E$37,2,0))</f>
        <v>6</v>
      </c>
      <c r="D1237" s="33">
        <f t="shared" ca="1" si="701"/>
        <v>6</v>
      </c>
      <c r="E1237" s="41">
        <f t="shared" ca="1" si="706"/>
        <v>1</v>
      </c>
      <c r="F1237" s="33">
        <f t="shared" ca="1" si="698"/>
        <v>24</v>
      </c>
      <c r="G1237" s="30" t="str">
        <f t="shared" ca="1" si="702"/>
        <v>l</v>
      </c>
      <c r="H1237" s="18">
        <f t="shared" ca="1" si="684"/>
        <v>-24</v>
      </c>
      <c r="I1237" s="55">
        <f t="shared" ca="1" si="707"/>
        <v>-360</v>
      </c>
      <c r="J1237" s="18">
        <f t="shared" ca="1" si="704"/>
        <v>24</v>
      </c>
      <c r="K1237" s="18">
        <f ca="1">IF(N1226="Win",1,K1226+1)</f>
        <v>2</v>
      </c>
      <c r="L1237" s="18">
        <f t="shared" si="705"/>
        <v>11</v>
      </c>
      <c r="M1237" s="19"/>
      <c r="N1237" s="18"/>
      <c r="O1237" s="5"/>
      <c r="R1237" s="2"/>
    </row>
    <row r="1238" spans="2:18" ht="15.75" thickBot="1" x14ac:dyDescent="0.3">
      <c r="B1238" s="26">
        <f t="shared" ca="1" si="697"/>
        <v>3</v>
      </c>
      <c r="C1238" s="37">
        <f ca="1">IF(B1238="","",VLOOKUP(B1238,Tabelle2!$D$1:$E$37,2,0))</f>
        <v>1</v>
      </c>
      <c r="D1238" s="33">
        <f t="shared" ca="1" si="701"/>
        <v>1</v>
      </c>
      <c r="E1238" s="42">
        <f t="shared" ca="1" si="706"/>
        <v>1</v>
      </c>
      <c r="F1238" s="33">
        <f t="shared" ca="1" si="698"/>
        <v>24</v>
      </c>
      <c r="G1238" s="20" t="str">
        <f t="shared" ca="1" si="702"/>
        <v>l</v>
      </c>
      <c r="H1238" s="21">
        <f t="shared" ca="1" si="684"/>
        <v>-24</v>
      </c>
      <c r="I1238" s="56">
        <f t="shared" ca="1" si="707"/>
        <v>-384</v>
      </c>
      <c r="J1238" s="21">
        <f t="shared" ca="1" si="704"/>
        <v>24</v>
      </c>
      <c r="K1238" s="21">
        <f ca="1">IF(N1226="Win",1,K1226+1)</f>
        <v>2</v>
      </c>
      <c r="L1238" s="21">
        <f t="shared" si="705"/>
        <v>12</v>
      </c>
      <c r="M1238" s="21">
        <f ca="1">COUNTIF(H1227:H1238,-1*J1227)</f>
        <v>12</v>
      </c>
      <c r="N1238" s="22" t="str">
        <f ca="1">IF(M1238=12,"Lost","Win")</f>
        <v>Lost</v>
      </c>
      <c r="O1238" s="5"/>
      <c r="R1238" s="2"/>
    </row>
    <row r="1239" spans="2:18" x14ac:dyDescent="0.25">
      <c r="B1239" s="26">
        <f t="shared" ca="1" si="697"/>
        <v>34</v>
      </c>
      <c r="C1239" s="38">
        <f ca="1">IF(B1239="","",VLOOKUP(B1239,Tabelle2!$D$1:$E$37,2,0))</f>
        <v>12</v>
      </c>
      <c r="D1239" s="33">
        <f t="shared" ca="1" si="701"/>
        <v>12</v>
      </c>
      <c r="E1239" s="43"/>
      <c r="F1239" s="33">
        <f t="shared" ca="1" si="698"/>
        <v>36</v>
      </c>
      <c r="G1239" s="31" t="str">
        <f ca="1">IF(C1240=D1239,"w","l")</f>
        <v>l</v>
      </c>
      <c r="H1239" s="14">
        <f t="shared" ca="1" si="684"/>
        <v>-36</v>
      </c>
      <c r="I1239" s="57">
        <f ca="1">I1238+H1239</f>
        <v>-420</v>
      </c>
      <c r="J1239" s="14">
        <f ca="1">12*K1239</f>
        <v>36</v>
      </c>
      <c r="K1239" s="14">
        <f ca="1">IF(N1238="Win",1,K1238+1)</f>
        <v>3</v>
      </c>
      <c r="L1239" s="13">
        <v>1</v>
      </c>
      <c r="M1239" s="15"/>
      <c r="N1239" s="14"/>
      <c r="O1239" s="5"/>
      <c r="R1239" s="2"/>
    </row>
    <row r="1240" spans="2:18" x14ac:dyDescent="0.25">
      <c r="B1240" s="26">
        <f t="shared" ca="1" si="697"/>
        <v>6</v>
      </c>
      <c r="C1240" s="35">
        <f ca="1">IF(B1240="","",VLOOKUP(B1240,Tabelle2!$D$1:$E$37,2,0))</f>
        <v>2</v>
      </c>
      <c r="D1240" s="33">
        <f t="shared" ca="1" si="701"/>
        <v>2</v>
      </c>
      <c r="E1240" s="40"/>
      <c r="F1240" s="33">
        <f t="shared" ca="1" si="698"/>
        <v>36</v>
      </c>
      <c r="G1240" s="29" t="str">
        <f t="shared" ref="G1240:G1250" ca="1" si="708">IF(C1241=D1240,"w","l")</f>
        <v>l</v>
      </c>
      <c r="H1240" s="1">
        <f t="shared" ca="1" si="684"/>
        <v>-36</v>
      </c>
      <c r="I1240" s="54">
        <f t="shared" ref="I1240:I1246" ca="1" si="709">H1240+I1239</f>
        <v>-456</v>
      </c>
      <c r="J1240" s="1">
        <f t="shared" ref="J1240:J1250" ca="1" si="710">12*K1240</f>
        <v>36</v>
      </c>
      <c r="K1240" s="1">
        <f ca="1">IF(N1238="Win",1,K1238+1)</f>
        <v>3</v>
      </c>
      <c r="L1240" s="1">
        <f>IF(L1239=12,1,L1239+1)</f>
        <v>2</v>
      </c>
      <c r="M1240" s="8"/>
      <c r="N1240" s="1"/>
      <c r="O1240" s="5"/>
      <c r="R1240" s="2"/>
    </row>
    <row r="1241" spans="2:18" x14ac:dyDescent="0.25">
      <c r="B1241" s="26">
        <f t="shared" ca="1" si="697"/>
        <v>30</v>
      </c>
      <c r="C1241" s="35">
        <f ca="1">IF(B1241="","",VLOOKUP(B1241,Tabelle2!$D$1:$E$37,2,0))</f>
        <v>10</v>
      </c>
      <c r="D1241" s="33">
        <f t="shared" ca="1" si="701"/>
        <v>10</v>
      </c>
      <c r="E1241" s="40"/>
      <c r="F1241" s="33">
        <f t="shared" ca="1" si="698"/>
        <v>36</v>
      </c>
      <c r="G1241" s="29" t="str">
        <f t="shared" ca="1" si="708"/>
        <v>l</v>
      </c>
      <c r="H1241" s="1">
        <f t="shared" ca="1" si="684"/>
        <v>-36</v>
      </c>
      <c r="I1241" s="54">
        <f t="shared" ca="1" si="709"/>
        <v>-492</v>
      </c>
      <c r="J1241" s="1">
        <f t="shared" ca="1" si="710"/>
        <v>36</v>
      </c>
      <c r="K1241" s="1">
        <f ca="1">IF(N1238="Win",1,K1238+1)</f>
        <v>3</v>
      </c>
      <c r="L1241" s="1">
        <f t="shared" ref="L1241:L1250" si="711">IF(L1240=12,1,L1240+1)</f>
        <v>3</v>
      </c>
      <c r="M1241" s="8"/>
      <c r="N1241" s="1"/>
      <c r="O1241" s="5"/>
      <c r="R1241" s="2"/>
    </row>
    <row r="1242" spans="2:18" x14ac:dyDescent="0.25">
      <c r="B1242" s="26">
        <f t="shared" ca="1" si="697"/>
        <v>12</v>
      </c>
      <c r="C1242" s="35">
        <f ca="1">IF(B1242="","",VLOOKUP(B1242,Tabelle2!$D$1:$E$37,2,0))</f>
        <v>4</v>
      </c>
      <c r="D1242" s="33">
        <f t="shared" ca="1" si="701"/>
        <v>4</v>
      </c>
      <c r="E1242" s="40">
        <v>1</v>
      </c>
      <c r="F1242" s="33">
        <f t="shared" ca="1" si="698"/>
        <v>36</v>
      </c>
      <c r="G1242" s="29" t="str">
        <f t="shared" ca="1" si="708"/>
        <v>l</v>
      </c>
      <c r="H1242" s="1">
        <f t="shared" ca="1" si="684"/>
        <v>-36</v>
      </c>
      <c r="I1242" s="54">
        <f t="shared" ca="1" si="709"/>
        <v>-528</v>
      </c>
      <c r="J1242" s="1">
        <f t="shared" ca="1" si="710"/>
        <v>36</v>
      </c>
      <c r="K1242" s="1">
        <f ca="1">IF(N1238="Win",1,K1238+1)</f>
        <v>3</v>
      </c>
      <c r="L1242" s="1">
        <f t="shared" si="711"/>
        <v>4</v>
      </c>
      <c r="M1242" s="8"/>
      <c r="N1242" s="1"/>
      <c r="O1242" s="6"/>
      <c r="R1242" s="2"/>
    </row>
    <row r="1243" spans="2:18" x14ac:dyDescent="0.25">
      <c r="B1243" s="26">
        <f t="shared" ca="1" si="697"/>
        <v>32</v>
      </c>
      <c r="C1243" s="35">
        <f ca="1">IF(B1243="","",VLOOKUP(B1243,Tabelle2!$D$1:$E$37,2,0))</f>
        <v>11</v>
      </c>
      <c r="D1243" s="33">
        <f t="shared" ca="1" si="701"/>
        <v>11</v>
      </c>
      <c r="E1243" s="40">
        <f ca="1">IF(E1242=6,1,IF(G1242="w",E1242+1,E1242))</f>
        <v>1</v>
      </c>
      <c r="F1243" s="33">
        <f t="shared" ca="1" si="698"/>
        <v>36</v>
      </c>
      <c r="G1243" s="29" t="str">
        <f t="shared" ca="1" si="708"/>
        <v>l</v>
      </c>
      <c r="H1243" s="1">
        <f t="shared" ca="1" si="684"/>
        <v>-36</v>
      </c>
      <c r="I1243" s="54">
        <f t="shared" ca="1" si="709"/>
        <v>-564</v>
      </c>
      <c r="J1243" s="1">
        <f t="shared" ca="1" si="710"/>
        <v>36</v>
      </c>
      <c r="K1243" s="1">
        <f ca="1">IF(N1238="Win",1,K1238+1)</f>
        <v>3</v>
      </c>
      <c r="L1243" s="1">
        <f t="shared" si="711"/>
        <v>5</v>
      </c>
      <c r="M1243" s="8"/>
      <c r="N1243" s="1"/>
      <c r="O1243" s="5"/>
      <c r="R1243" s="2"/>
    </row>
    <row r="1244" spans="2:18" x14ac:dyDescent="0.25">
      <c r="B1244" s="26">
        <f t="shared" ca="1" si="697"/>
        <v>18</v>
      </c>
      <c r="C1244" s="35">
        <f ca="1">IF(B1244="","",VLOOKUP(B1244,Tabelle2!$D$1:$E$37,2,0))</f>
        <v>6</v>
      </c>
      <c r="D1244" s="33">
        <f t="shared" ca="1" si="701"/>
        <v>6</v>
      </c>
      <c r="E1244" s="40">
        <f ca="1">IF(E1243=6,1,IF(G1243="w",E1243+1,E1243))</f>
        <v>1</v>
      </c>
      <c r="F1244" s="33">
        <f t="shared" ca="1" si="698"/>
        <v>36</v>
      </c>
      <c r="G1244" s="29" t="str">
        <f t="shared" ca="1" si="708"/>
        <v>l</v>
      </c>
      <c r="H1244" s="1">
        <f t="shared" ca="1" si="684"/>
        <v>-36</v>
      </c>
      <c r="I1244" s="54">
        <f t="shared" ca="1" si="709"/>
        <v>-600</v>
      </c>
      <c r="J1244" s="1">
        <f t="shared" ca="1" si="710"/>
        <v>36</v>
      </c>
      <c r="K1244" s="1">
        <f ca="1">IF(N1238="Win",1,K1238+1)</f>
        <v>3</v>
      </c>
      <c r="L1244" s="1">
        <f t="shared" si="711"/>
        <v>6</v>
      </c>
      <c r="M1244" s="8"/>
      <c r="N1244" s="1"/>
      <c r="O1244" s="5"/>
      <c r="R1244" s="2"/>
    </row>
    <row r="1245" spans="2:18" x14ac:dyDescent="0.25">
      <c r="B1245" s="26">
        <f t="shared" ca="1" si="697"/>
        <v>22</v>
      </c>
      <c r="C1245" s="35">
        <f ca="1">IF(B1245="","",VLOOKUP(B1245,Tabelle2!$D$1:$E$37,2,0))</f>
        <v>8</v>
      </c>
      <c r="D1245" s="33">
        <f t="shared" ca="1" si="701"/>
        <v>8</v>
      </c>
      <c r="E1245" s="40">
        <f ca="1">IF(E1244=6,1,IF(G1244="w",E1244+1,E1244))</f>
        <v>1</v>
      </c>
      <c r="F1245" s="33">
        <f t="shared" ca="1" si="698"/>
        <v>36</v>
      </c>
      <c r="G1245" s="29" t="str">
        <f t="shared" ca="1" si="708"/>
        <v>l</v>
      </c>
      <c r="H1245" s="1">
        <f t="shared" ca="1" si="684"/>
        <v>-36</v>
      </c>
      <c r="I1245" s="54">
        <f t="shared" ca="1" si="709"/>
        <v>-636</v>
      </c>
      <c r="J1245" s="1">
        <f t="shared" ca="1" si="710"/>
        <v>36</v>
      </c>
      <c r="K1245" s="1">
        <f ca="1">IF(N1238="Win",1,K1238+1)</f>
        <v>3</v>
      </c>
      <c r="L1245" s="1">
        <f t="shared" si="711"/>
        <v>7</v>
      </c>
      <c r="M1245" s="8"/>
      <c r="N1245" s="1"/>
      <c r="O1245" s="5"/>
      <c r="R1245" s="2"/>
    </row>
    <row r="1246" spans="2:18" x14ac:dyDescent="0.25">
      <c r="B1246" s="26">
        <f t="shared" ca="1" si="697"/>
        <v>12</v>
      </c>
      <c r="C1246" s="35">
        <f ca="1">IF(B1246="","",VLOOKUP(B1246,Tabelle2!$D$1:$E$37,2,0))</f>
        <v>4</v>
      </c>
      <c r="D1246" s="33">
        <f t="shared" ca="1" si="701"/>
        <v>4</v>
      </c>
      <c r="E1246" s="40">
        <f ca="1">IF(E1245=6,1,IF(G1245="w",E1245+1,E1245))</f>
        <v>1</v>
      </c>
      <c r="F1246" s="33">
        <f t="shared" ca="1" si="698"/>
        <v>36</v>
      </c>
      <c r="G1246" s="29" t="str">
        <f t="shared" ca="1" si="708"/>
        <v>l</v>
      </c>
      <c r="H1246" s="1">
        <f t="shared" ca="1" si="684"/>
        <v>-36</v>
      </c>
      <c r="I1246" s="54">
        <f t="shared" ca="1" si="709"/>
        <v>-672</v>
      </c>
      <c r="J1246" s="1">
        <f t="shared" ca="1" si="710"/>
        <v>36</v>
      </c>
      <c r="K1246" s="1">
        <f ca="1">IF(N1238="Win",1,K1238+1)</f>
        <v>3</v>
      </c>
      <c r="L1246" s="1">
        <f t="shared" si="711"/>
        <v>8</v>
      </c>
      <c r="M1246" s="8"/>
      <c r="N1246" s="1"/>
      <c r="O1246" s="5"/>
      <c r="R1246" s="2"/>
    </row>
    <row r="1247" spans="2:18" x14ac:dyDescent="0.25">
      <c r="B1247" s="26">
        <f t="shared" ca="1" si="697"/>
        <v>27</v>
      </c>
      <c r="C1247" s="35">
        <f ca="1">IF(B1247="","",VLOOKUP(B1247,Tabelle2!$D$1:$E$37,2,0))</f>
        <v>9</v>
      </c>
      <c r="D1247" s="33">
        <f t="shared" ca="1" si="701"/>
        <v>9</v>
      </c>
      <c r="E1247" s="40">
        <f ca="1">IF(E1246=6,1,IF(G1246="w",E1246+1,E1246))</f>
        <v>1</v>
      </c>
      <c r="F1247" s="33">
        <f t="shared" ca="1" si="698"/>
        <v>36</v>
      </c>
      <c r="G1247" s="29" t="str">
        <f t="shared" ca="1" si="708"/>
        <v>l</v>
      </c>
      <c r="H1247" s="1">
        <f t="shared" ca="1" si="684"/>
        <v>-36</v>
      </c>
      <c r="I1247" s="54">
        <f ca="1">H1247+I1246</f>
        <v>-708</v>
      </c>
      <c r="J1247" s="1">
        <f t="shared" ca="1" si="710"/>
        <v>36</v>
      </c>
      <c r="K1247" s="1">
        <f ca="1">IF(N1238="Win",1,K1238+1)</f>
        <v>3</v>
      </c>
      <c r="L1247" s="1">
        <f t="shared" si="711"/>
        <v>9</v>
      </c>
      <c r="M1247" s="8"/>
      <c r="N1247" s="1"/>
      <c r="O1247" s="5"/>
      <c r="R1247" s="2"/>
    </row>
    <row r="1248" spans="2:18" x14ac:dyDescent="0.25">
      <c r="B1248" s="26">
        <f t="shared" ca="1" si="697"/>
        <v>16</v>
      </c>
      <c r="C1248" s="35">
        <f ca="1">IF(B1248="","",VLOOKUP(B1248,Tabelle2!$D$1:$E$37,2,0))</f>
        <v>6</v>
      </c>
      <c r="D1248" s="33">
        <f t="shared" ca="1" si="701"/>
        <v>6</v>
      </c>
      <c r="E1248" s="40">
        <f t="shared" ref="E1248:E1250" ca="1" si="712">IF(E1247=6,1,IF(G1247="w",E1247+1,E1247))</f>
        <v>1</v>
      </c>
      <c r="F1248" s="33">
        <f t="shared" ca="1" si="698"/>
        <v>36</v>
      </c>
      <c r="G1248" s="29" t="str">
        <f t="shared" ca="1" si="708"/>
        <v>l</v>
      </c>
      <c r="H1248" s="1">
        <f t="shared" ca="1" si="684"/>
        <v>-36</v>
      </c>
      <c r="I1248" s="54">
        <f t="shared" ref="I1248:I1250" ca="1" si="713">H1248+I1247</f>
        <v>-744</v>
      </c>
      <c r="J1248" s="1">
        <f t="shared" ca="1" si="710"/>
        <v>36</v>
      </c>
      <c r="K1248" s="1">
        <f ca="1">IF(N1238="Win",1,K1238+1)</f>
        <v>3</v>
      </c>
      <c r="L1248" s="1">
        <f t="shared" si="711"/>
        <v>10</v>
      </c>
      <c r="M1248" s="8"/>
      <c r="N1248" s="1"/>
      <c r="O1248" s="5"/>
      <c r="R1248" s="2"/>
    </row>
    <row r="1249" spans="2:18" ht="15.75" thickBot="1" x14ac:dyDescent="0.3">
      <c r="B1249" s="26">
        <f t="shared" ca="1" si="697"/>
        <v>10</v>
      </c>
      <c r="C1249" s="36">
        <f ca="1">IF(B1249="","",VLOOKUP(B1249,Tabelle2!$D$1:$E$37,2,0))</f>
        <v>4</v>
      </c>
      <c r="D1249" s="33">
        <f t="shared" ca="1" si="701"/>
        <v>4</v>
      </c>
      <c r="E1249" s="41">
        <f t="shared" ca="1" si="712"/>
        <v>1</v>
      </c>
      <c r="F1249" s="33">
        <f t="shared" ca="1" si="698"/>
        <v>36</v>
      </c>
      <c r="G1249" s="30" t="str">
        <f t="shared" ca="1" si="708"/>
        <v>l</v>
      </c>
      <c r="H1249" s="18">
        <f t="shared" ca="1" si="684"/>
        <v>-36</v>
      </c>
      <c r="I1249" s="55">
        <f t="shared" ca="1" si="713"/>
        <v>-780</v>
      </c>
      <c r="J1249" s="18">
        <f t="shared" ca="1" si="710"/>
        <v>36</v>
      </c>
      <c r="K1249" s="18">
        <f ca="1">IF(N1238="Win",1,K1238+1)</f>
        <v>3</v>
      </c>
      <c r="L1249" s="18">
        <f t="shared" si="711"/>
        <v>11</v>
      </c>
      <c r="M1249" s="19"/>
      <c r="N1249" s="18"/>
      <c r="O1249" s="5"/>
      <c r="R1249" s="2"/>
    </row>
    <row r="1250" spans="2:18" ht="15.75" thickBot="1" x14ac:dyDescent="0.3">
      <c r="B1250" s="26">
        <f t="shared" ca="1" si="697"/>
        <v>5</v>
      </c>
      <c r="C1250" s="37">
        <f ca="1">IF(B1250="","",VLOOKUP(B1250,Tabelle2!$D$1:$E$37,2,0))</f>
        <v>2</v>
      </c>
      <c r="D1250" s="33">
        <f t="shared" ca="1" si="701"/>
        <v>2</v>
      </c>
      <c r="E1250" s="42">
        <f t="shared" ca="1" si="712"/>
        <v>1</v>
      </c>
      <c r="F1250" s="33">
        <f t="shared" ca="1" si="698"/>
        <v>36</v>
      </c>
      <c r="G1250" s="20" t="str">
        <f t="shared" ca="1" si="708"/>
        <v>l</v>
      </c>
      <c r="H1250" s="21">
        <f t="shared" ca="1" si="684"/>
        <v>-36</v>
      </c>
      <c r="I1250" s="56">
        <f t="shared" ca="1" si="713"/>
        <v>-816</v>
      </c>
      <c r="J1250" s="21">
        <f t="shared" ca="1" si="710"/>
        <v>36</v>
      </c>
      <c r="K1250" s="21">
        <f ca="1">IF(N1238="Win",1,K1238+1)</f>
        <v>3</v>
      </c>
      <c r="L1250" s="21">
        <f t="shared" si="711"/>
        <v>12</v>
      </c>
      <c r="M1250" s="21">
        <f ca="1">COUNTIF(H1239:H1250,-1*J1239)</f>
        <v>12</v>
      </c>
      <c r="N1250" s="22" t="str">
        <f ca="1">IF(M1250=12,"Lost","Win")</f>
        <v>Lost</v>
      </c>
      <c r="O1250" s="5"/>
      <c r="R1250" s="2"/>
    </row>
    <row r="1251" spans="2:18" x14ac:dyDescent="0.25">
      <c r="B1251" s="26">
        <f t="shared" ca="1" si="697"/>
        <v>3</v>
      </c>
      <c r="C1251" s="38">
        <f ca="1">IF(B1251="","",VLOOKUP(B1251,Tabelle2!$D$1:$E$37,2,0))</f>
        <v>1</v>
      </c>
      <c r="D1251" s="33">
        <f t="shared" ca="1" si="701"/>
        <v>1</v>
      </c>
      <c r="E1251" s="43"/>
      <c r="F1251" s="33">
        <f t="shared" ca="1" si="698"/>
        <v>48</v>
      </c>
      <c r="G1251" s="31" t="str">
        <f ca="1">IF(C1252=D1251,"w","l")</f>
        <v>l</v>
      </c>
      <c r="H1251" s="14">
        <f t="shared" ca="1" si="684"/>
        <v>-48</v>
      </c>
      <c r="I1251" s="57">
        <f ca="1">I1250+H1251</f>
        <v>-864</v>
      </c>
      <c r="J1251" s="14">
        <f ca="1">12*K1251</f>
        <v>48</v>
      </c>
      <c r="K1251" s="14">
        <f ca="1">IF(N1250="Win",1,K1250+1)</f>
        <v>4</v>
      </c>
      <c r="L1251" s="13">
        <v>1</v>
      </c>
      <c r="M1251" s="15"/>
      <c r="N1251" s="14"/>
      <c r="O1251" s="5"/>
      <c r="R1251" s="2"/>
    </row>
    <row r="1252" spans="2:18" x14ac:dyDescent="0.25">
      <c r="B1252" s="26">
        <f t="shared" ca="1" si="697"/>
        <v>7</v>
      </c>
      <c r="C1252" s="35">
        <f ca="1">IF(B1252="","",VLOOKUP(B1252,Tabelle2!$D$1:$E$37,2,0))</f>
        <v>3</v>
      </c>
      <c r="D1252" s="33">
        <f t="shared" ca="1" si="701"/>
        <v>3</v>
      </c>
      <c r="E1252" s="40"/>
      <c r="F1252" s="33">
        <f t="shared" ca="1" si="698"/>
        <v>48</v>
      </c>
      <c r="G1252" s="29" t="str">
        <f t="shared" ref="G1252:G1262" ca="1" si="714">IF(C1253=D1252,"w","l")</f>
        <v>l</v>
      </c>
      <c r="H1252" s="1">
        <f t="shared" ca="1" si="684"/>
        <v>-48</v>
      </c>
      <c r="I1252" s="54">
        <f t="shared" ref="I1252:I1258" ca="1" si="715">H1252+I1251</f>
        <v>-912</v>
      </c>
      <c r="J1252" s="1">
        <f t="shared" ref="J1252:J1262" ca="1" si="716">12*K1252</f>
        <v>48</v>
      </c>
      <c r="K1252" s="1">
        <f ca="1">IF(N1250="Win",1,K1250+1)</f>
        <v>4</v>
      </c>
      <c r="L1252" s="1">
        <f>IF(L1251=12,1,L1251+1)</f>
        <v>2</v>
      </c>
      <c r="M1252" s="8"/>
      <c r="N1252" s="1"/>
      <c r="O1252" s="5"/>
      <c r="R1252" s="2"/>
    </row>
    <row r="1253" spans="2:18" x14ac:dyDescent="0.25">
      <c r="B1253" s="26">
        <f t="shared" ca="1" si="697"/>
        <v>14</v>
      </c>
      <c r="C1253" s="35">
        <f ca="1">IF(B1253="","",VLOOKUP(B1253,Tabelle2!$D$1:$E$37,2,0))</f>
        <v>5</v>
      </c>
      <c r="D1253" s="33">
        <f t="shared" ca="1" si="701"/>
        <v>5</v>
      </c>
      <c r="E1253" s="40"/>
      <c r="F1253" s="33">
        <f t="shared" ca="1" si="698"/>
        <v>48</v>
      </c>
      <c r="G1253" s="29" t="str">
        <f t="shared" ca="1" si="714"/>
        <v>w</v>
      </c>
      <c r="H1253" s="1">
        <f t="shared" ca="1" si="684"/>
        <v>528</v>
      </c>
      <c r="I1253" s="54">
        <f t="shared" ca="1" si="715"/>
        <v>-384</v>
      </c>
      <c r="J1253" s="1">
        <f t="shared" ca="1" si="716"/>
        <v>48</v>
      </c>
      <c r="K1253" s="1">
        <f ca="1">IF(N1250="Win",1,K1250+1)</f>
        <v>4</v>
      </c>
      <c r="L1253" s="1">
        <f t="shared" ref="L1253:L1262" si="717">IF(L1252=12,1,L1252+1)</f>
        <v>3</v>
      </c>
      <c r="M1253" s="8"/>
      <c r="N1253" s="1"/>
      <c r="O1253" s="5"/>
      <c r="R1253" s="2"/>
    </row>
    <row r="1254" spans="2:18" x14ac:dyDescent="0.25">
      <c r="B1254" s="26">
        <f t="shared" ca="1" si="697"/>
        <v>15</v>
      </c>
      <c r="C1254" s="35">
        <f ca="1">IF(B1254="","",VLOOKUP(B1254,Tabelle2!$D$1:$E$37,2,0))</f>
        <v>5</v>
      </c>
      <c r="D1254" s="33">
        <f t="shared" ca="1" si="701"/>
        <v>5</v>
      </c>
      <c r="E1254" s="40">
        <v>1</v>
      </c>
      <c r="F1254" s="33">
        <f t="shared" ca="1" si="698"/>
        <v>48</v>
      </c>
      <c r="G1254" s="29" t="str">
        <f t="shared" ca="1" si="714"/>
        <v>l</v>
      </c>
      <c r="H1254" s="1">
        <f t="shared" ca="1" si="684"/>
        <v>0</v>
      </c>
      <c r="I1254" s="54">
        <f t="shared" ca="1" si="715"/>
        <v>-384</v>
      </c>
      <c r="J1254" s="1">
        <f t="shared" ca="1" si="716"/>
        <v>48</v>
      </c>
      <c r="K1254" s="1">
        <f ca="1">IF(N1250="Win",1,K1250+1)</f>
        <v>4</v>
      </c>
      <c r="L1254" s="1">
        <f t="shared" si="717"/>
        <v>4</v>
      </c>
      <c r="M1254" s="8"/>
      <c r="N1254" s="1"/>
      <c r="O1254" s="6"/>
      <c r="R1254" s="2"/>
    </row>
    <row r="1255" spans="2:18" x14ac:dyDescent="0.25">
      <c r="B1255" s="26">
        <f t="shared" ca="1" si="697"/>
        <v>0</v>
      </c>
      <c r="C1255" s="35">
        <f ca="1">IF(B1255="","",VLOOKUP(B1255,Tabelle2!$D$1:$E$37,2,0))</f>
        <v>0</v>
      </c>
      <c r="D1255" s="33">
        <f t="shared" ca="1" si="701"/>
        <v>0</v>
      </c>
      <c r="E1255" s="40">
        <f ca="1">IF(E1254=6,1,IF(G1254="w",E1254+1,E1254))</f>
        <v>1</v>
      </c>
      <c r="F1255" s="33">
        <f t="shared" ca="1" si="698"/>
        <v>48</v>
      </c>
      <c r="G1255" s="29" t="str">
        <f t="shared" ca="1" si="714"/>
        <v>l</v>
      </c>
      <c r="H1255" s="1">
        <f t="shared" ca="1" si="684"/>
        <v>-48</v>
      </c>
      <c r="I1255" s="54">
        <f t="shared" ca="1" si="715"/>
        <v>-432</v>
      </c>
      <c r="J1255" s="1">
        <f t="shared" ca="1" si="716"/>
        <v>48</v>
      </c>
      <c r="K1255" s="1">
        <f ca="1">IF(N1250="Win",1,K1250+1)</f>
        <v>4</v>
      </c>
      <c r="L1255" s="1">
        <f t="shared" si="717"/>
        <v>5</v>
      </c>
      <c r="M1255" s="8"/>
      <c r="N1255" s="1"/>
      <c r="O1255" s="5"/>
      <c r="R1255" s="2"/>
    </row>
    <row r="1256" spans="2:18" x14ac:dyDescent="0.25">
      <c r="B1256" s="26">
        <f t="shared" ca="1" si="697"/>
        <v>12</v>
      </c>
      <c r="C1256" s="35">
        <f ca="1">IF(B1256="","",VLOOKUP(B1256,Tabelle2!$D$1:$E$37,2,0))</f>
        <v>4</v>
      </c>
      <c r="D1256" s="33">
        <f t="shared" ca="1" si="701"/>
        <v>4</v>
      </c>
      <c r="E1256" s="40">
        <f ca="1">IF(E1255=6,1,IF(G1255="w",E1255+1,E1255))</f>
        <v>1</v>
      </c>
      <c r="F1256" s="33">
        <f t="shared" ca="1" si="698"/>
        <v>48</v>
      </c>
      <c r="G1256" s="29" t="str">
        <f t="shared" ca="1" si="714"/>
        <v>l</v>
      </c>
      <c r="H1256" s="1">
        <f t="shared" ca="1" si="684"/>
        <v>-48</v>
      </c>
      <c r="I1256" s="54">
        <f t="shared" ca="1" si="715"/>
        <v>-480</v>
      </c>
      <c r="J1256" s="1">
        <f t="shared" ca="1" si="716"/>
        <v>48</v>
      </c>
      <c r="K1256" s="1">
        <f ca="1">IF(N1250="Win",1,K1250+1)</f>
        <v>4</v>
      </c>
      <c r="L1256" s="1">
        <f t="shared" si="717"/>
        <v>6</v>
      </c>
      <c r="M1256" s="8"/>
      <c r="N1256" s="1"/>
      <c r="O1256" s="5"/>
      <c r="R1256" s="2"/>
    </row>
    <row r="1257" spans="2:18" x14ac:dyDescent="0.25">
      <c r="B1257" s="26">
        <f t="shared" ca="1" si="697"/>
        <v>8</v>
      </c>
      <c r="C1257" s="35">
        <f ca="1">IF(B1257="","",VLOOKUP(B1257,Tabelle2!$D$1:$E$37,2,0))</f>
        <v>3</v>
      </c>
      <c r="D1257" s="33">
        <f t="shared" ca="1" si="701"/>
        <v>3</v>
      </c>
      <c r="E1257" s="40">
        <f ca="1">IF(E1256=6,1,IF(G1256="w",E1256+1,E1256))</f>
        <v>1</v>
      </c>
      <c r="F1257" s="33">
        <f t="shared" ca="1" si="698"/>
        <v>48</v>
      </c>
      <c r="G1257" s="29" t="str">
        <f t="shared" ca="1" si="714"/>
        <v>l</v>
      </c>
      <c r="H1257" s="1">
        <f t="shared" ca="1" si="684"/>
        <v>-48</v>
      </c>
      <c r="I1257" s="54">
        <f t="shared" ca="1" si="715"/>
        <v>-528</v>
      </c>
      <c r="J1257" s="1">
        <f t="shared" ca="1" si="716"/>
        <v>48</v>
      </c>
      <c r="K1257" s="1">
        <f ca="1">IF(N1250="Win",1,K1250+1)</f>
        <v>4</v>
      </c>
      <c r="L1257" s="1">
        <f t="shared" si="717"/>
        <v>7</v>
      </c>
      <c r="M1257" s="8"/>
      <c r="N1257" s="1"/>
      <c r="O1257" s="5"/>
      <c r="R1257" s="2"/>
    </row>
    <row r="1258" spans="2:18" x14ac:dyDescent="0.25">
      <c r="B1258" s="26">
        <f t="shared" ca="1" si="697"/>
        <v>36</v>
      </c>
      <c r="C1258" s="35">
        <f ca="1">IF(B1258="","",VLOOKUP(B1258,Tabelle2!$D$1:$E$37,2,0))</f>
        <v>12</v>
      </c>
      <c r="D1258" s="33">
        <f t="shared" ca="1" si="701"/>
        <v>12</v>
      </c>
      <c r="E1258" s="40">
        <f ca="1">IF(E1257=6,1,IF(G1257="w",E1257+1,E1257))</f>
        <v>1</v>
      </c>
      <c r="F1258" s="33">
        <f t="shared" ca="1" si="698"/>
        <v>48</v>
      </c>
      <c r="G1258" s="29" t="str">
        <f t="shared" ca="1" si="714"/>
        <v>l</v>
      </c>
      <c r="H1258" s="1">
        <f t="shared" ca="1" si="684"/>
        <v>-48</v>
      </c>
      <c r="I1258" s="54">
        <f t="shared" ca="1" si="715"/>
        <v>-576</v>
      </c>
      <c r="J1258" s="1">
        <f t="shared" ca="1" si="716"/>
        <v>48</v>
      </c>
      <c r="K1258" s="1">
        <f ca="1">IF(N1250="Win",1,K1250+1)</f>
        <v>4</v>
      </c>
      <c r="L1258" s="1">
        <f t="shared" si="717"/>
        <v>8</v>
      </c>
      <c r="M1258" s="8"/>
      <c r="N1258" s="1"/>
      <c r="O1258" s="5"/>
      <c r="R1258" s="2"/>
    </row>
    <row r="1259" spans="2:18" x14ac:dyDescent="0.25">
      <c r="B1259" s="26">
        <f t="shared" ca="1" si="697"/>
        <v>14</v>
      </c>
      <c r="C1259" s="35">
        <f ca="1">IF(B1259="","",VLOOKUP(B1259,Tabelle2!$D$1:$E$37,2,0))</f>
        <v>5</v>
      </c>
      <c r="D1259" s="33">
        <f t="shared" ca="1" si="701"/>
        <v>5</v>
      </c>
      <c r="E1259" s="40">
        <f ca="1">IF(E1258=6,1,IF(G1258="w",E1258+1,E1258))</f>
        <v>1</v>
      </c>
      <c r="F1259" s="33">
        <f t="shared" ca="1" si="698"/>
        <v>48</v>
      </c>
      <c r="G1259" s="29" t="str">
        <f t="shared" ca="1" si="714"/>
        <v>l</v>
      </c>
      <c r="H1259" s="1">
        <f t="shared" ca="1" si="684"/>
        <v>-48</v>
      </c>
      <c r="I1259" s="54">
        <f ca="1">H1259+I1258</f>
        <v>-624</v>
      </c>
      <c r="J1259" s="1">
        <f t="shared" ca="1" si="716"/>
        <v>48</v>
      </c>
      <c r="K1259" s="1">
        <f ca="1">IF(N1250="Win",1,K1250+1)</f>
        <v>4</v>
      </c>
      <c r="L1259" s="1">
        <f t="shared" si="717"/>
        <v>9</v>
      </c>
      <c r="M1259" s="8"/>
      <c r="N1259" s="1"/>
      <c r="O1259" s="5"/>
      <c r="R1259" s="2"/>
    </row>
    <row r="1260" spans="2:18" x14ac:dyDescent="0.25">
      <c r="B1260" s="26">
        <f t="shared" ca="1" si="697"/>
        <v>20</v>
      </c>
      <c r="C1260" s="35">
        <f ca="1">IF(B1260="","",VLOOKUP(B1260,Tabelle2!$D$1:$E$37,2,0))</f>
        <v>7</v>
      </c>
      <c r="D1260" s="33">
        <f t="shared" ca="1" si="701"/>
        <v>7</v>
      </c>
      <c r="E1260" s="40">
        <f t="shared" ref="E1260:E1262" ca="1" si="718">IF(E1259=6,1,IF(G1259="w",E1259+1,E1259))</f>
        <v>1</v>
      </c>
      <c r="F1260" s="33">
        <f t="shared" ca="1" si="698"/>
        <v>48</v>
      </c>
      <c r="G1260" s="29" t="str">
        <f t="shared" ca="1" si="714"/>
        <v>l</v>
      </c>
      <c r="H1260" s="1">
        <f t="shared" ca="1" si="684"/>
        <v>-48</v>
      </c>
      <c r="I1260" s="54">
        <f t="shared" ref="I1260:I1262" ca="1" si="719">H1260+I1259</f>
        <v>-672</v>
      </c>
      <c r="J1260" s="1">
        <f t="shared" ca="1" si="716"/>
        <v>48</v>
      </c>
      <c r="K1260" s="1">
        <f ca="1">IF(N1250="Win",1,K1250+1)</f>
        <v>4</v>
      </c>
      <c r="L1260" s="1">
        <f t="shared" si="717"/>
        <v>10</v>
      </c>
      <c r="M1260" s="8"/>
      <c r="N1260" s="1"/>
      <c r="O1260" s="5"/>
      <c r="R1260" s="2"/>
    </row>
    <row r="1261" spans="2:18" ht="15.75" thickBot="1" x14ac:dyDescent="0.3">
      <c r="B1261" s="26">
        <f t="shared" ca="1" si="697"/>
        <v>15</v>
      </c>
      <c r="C1261" s="36">
        <f ca="1">IF(B1261="","",VLOOKUP(B1261,Tabelle2!$D$1:$E$37,2,0))</f>
        <v>5</v>
      </c>
      <c r="D1261" s="33">
        <f t="shared" ca="1" si="701"/>
        <v>5</v>
      </c>
      <c r="E1261" s="41">
        <f t="shared" ca="1" si="718"/>
        <v>1</v>
      </c>
      <c r="F1261" s="33">
        <f t="shared" ca="1" si="698"/>
        <v>48</v>
      </c>
      <c r="G1261" s="30" t="str">
        <f t="shared" ca="1" si="714"/>
        <v>l</v>
      </c>
      <c r="H1261" s="18">
        <f t="shared" ca="1" si="684"/>
        <v>-48</v>
      </c>
      <c r="I1261" s="55">
        <f t="shared" ca="1" si="719"/>
        <v>-720</v>
      </c>
      <c r="J1261" s="18">
        <f t="shared" ca="1" si="716"/>
        <v>48</v>
      </c>
      <c r="K1261" s="18">
        <f ca="1">IF(N1250="Win",1,K1250+1)</f>
        <v>4</v>
      </c>
      <c r="L1261" s="18">
        <f t="shared" si="717"/>
        <v>11</v>
      </c>
      <c r="M1261" s="19"/>
      <c r="N1261" s="18"/>
      <c r="O1261" s="5"/>
      <c r="R1261" s="2"/>
    </row>
    <row r="1262" spans="2:18" ht="15.75" thickBot="1" x14ac:dyDescent="0.3">
      <c r="B1262" s="26">
        <f t="shared" ca="1" si="697"/>
        <v>17</v>
      </c>
      <c r="C1262" s="37">
        <f ca="1">IF(B1262="","",VLOOKUP(B1262,Tabelle2!$D$1:$E$37,2,0))</f>
        <v>6</v>
      </c>
      <c r="D1262" s="33">
        <f t="shared" ca="1" si="701"/>
        <v>6</v>
      </c>
      <c r="E1262" s="42">
        <f t="shared" ca="1" si="718"/>
        <v>1</v>
      </c>
      <c r="F1262" s="33">
        <f t="shared" ca="1" si="698"/>
        <v>48</v>
      </c>
      <c r="G1262" s="20" t="str">
        <f t="shared" ca="1" si="714"/>
        <v>l</v>
      </c>
      <c r="H1262" s="21">
        <f t="shared" ref="H1262:H1292" ca="1" si="720">IF(AND(G1261="w",H1261&lt;&gt;0),0,IF(G1262="w",12*J1262-J1262,J1262*(-1)))</f>
        <v>-48</v>
      </c>
      <c r="I1262" s="56">
        <f t="shared" ca="1" si="719"/>
        <v>-768</v>
      </c>
      <c r="J1262" s="21">
        <f t="shared" ca="1" si="716"/>
        <v>48</v>
      </c>
      <c r="K1262" s="21">
        <f ca="1">IF(N1250="Win",1,K1250+1)</f>
        <v>4</v>
      </c>
      <c r="L1262" s="21">
        <f t="shared" si="717"/>
        <v>12</v>
      </c>
      <c r="M1262" s="21">
        <f ca="1">COUNTIF(H1251:H1262,-1*J1251)</f>
        <v>10</v>
      </c>
      <c r="N1262" s="22" t="str">
        <f ca="1">IF(M1262=12,"Lost","Win")</f>
        <v>Win</v>
      </c>
      <c r="O1262" s="5"/>
      <c r="R1262" s="2"/>
    </row>
    <row r="1263" spans="2:18" x14ac:dyDescent="0.25">
      <c r="B1263" s="26">
        <f t="shared" ca="1" si="697"/>
        <v>22</v>
      </c>
      <c r="C1263" s="38">
        <f ca="1">IF(B1263="","",VLOOKUP(B1263,Tabelle2!$D$1:$E$37,2,0))</f>
        <v>8</v>
      </c>
      <c r="D1263" s="33">
        <f t="shared" ca="1" si="701"/>
        <v>8</v>
      </c>
      <c r="E1263" s="43"/>
      <c r="F1263" s="33">
        <f t="shared" ca="1" si="698"/>
        <v>12</v>
      </c>
      <c r="G1263" s="31" t="str">
        <f ca="1">IF(C1264=D1263,"w","l")</f>
        <v>l</v>
      </c>
      <c r="H1263" s="14">
        <f t="shared" ca="1" si="720"/>
        <v>-12</v>
      </c>
      <c r="I1263" s="57">
        <f ca="1">I1262+H1263</f>
        <v>-780</v>
      </c>
      <c r="J1263" s="14">
        <f ca="1">12*K1263</f>
        <v>12</v>
      </c>
      <c r="K1263" s="14">
        <f ca="1">IF(N1262="Win",1,K1262+1)</f>
        <v>1</v>
      </c>
      <c r="L1263" s="13">
        <v>1</v>
      </c>
      <c r="M1263" s="15"/>
      <c r="N1263" s="14"/>
      <c r="O1263" s="5"/>
      <c r="R1263" s="2"/>
    </row>
    <row r="1264" spans="2:18" x14ac:dyDescent="0.25">
      <c r="B1264" s="26">
        <f t="shared" ca="1" si="697"/>
        <v>19</v>
      </c>
      <c r="C1264" s="35">
        <f ca="1">IF(B1264="","",VLOOKUP(B1264,Tabelle2!$D$1:$E$37,2,0))</f>
        <v>7</v>
      </c>
      <c r="D1264" s="33">
        <f t="shared" ca="1" si="701"/>
        <v>7</v>
      </c>
      <c r="E1264" s="40"/>
      <c r="F1264" s="33">
        <f t="shared" ca="1" si="698"/>
        <v>12</v>
      </c>
      <c r="G1264" s="29" t="str">
        <f t="shared" ref="G1264:G1274" ca="1" si="721">IF(C1265=D1264,"w","l")</f>
        <v>l</v>
      </c>
      <c r="H1264" s="1">
        <f t="shared" ca="1" si="720"/>
        <v>-12</v>
      </c>
      <c r="I1264" s="54">
        <f t="shared" ref="I1264:I1270" ca="1" si="722">H1264+I1263</f>
        <v>-792</v>
      </c>
      <c r="J1264" s="1">
        <f t="shared" ref="J1264:J1274" ca="1" si="723">12*K1264</f>
        <v>12</v>
      </c>
      <c r="K1264" s="1">
        <f ca="1">IF(N1262="Win",1,K1262+1)</f>
        <v>1</v>
      </c>
      <c r="L1264" s="1">
        <f>IF(L1263=12,1,L1263+1)</f>
        <v>2</v>
      </c>
      <c r="M1264" s="8"/>
      <c r="N1264" s="1"/>
      <c r="O1264" s="5"/>
      <c r="R1264" s="2"/>
    </row>
    <row r="1265" spans="2:18" x14ac:dyDescent="0.25">
      <c r="B1265" s="26">
        <f t="shared" ca="1" si="697"/>
        <v>7</v>
      </c>
      <c r="C1265" s="35">
        <f ca="1">IF(B1265="","",VLOOKUP(B1265,Tabelle2!$D$1:$E$37,2,0))</f>
        <v>3</v>
      </c>
      <c r="D1265" s="33">
        <f t="shared" ca="1" si="701"/>
        <v>3</v>
      </c>
      <c r="E1265" s="40"/>
      <c r="F1265" s="33">
        <f t="shared" ca="1" si="698"/>
        <v>12</v>
      </c>
      <c r="G1265" s="29" t="str">
        <f t="shared" ca="1" si="721"/>
        <v>l</v>
      </c>
      <c r="H1265" s="1">
        <f t="shared" ca="1" si="720"/>
        <v>-12</v>
      </c>
      <c r="I1265" s="54">
        <f t="shared" ca="1" si="722"/>
        <v>-804</v>
      </c>
      <c r="J1265" s="1">
        <f t="shared" ca="1" si="723"/>
        <v>12</v>
      </c>
      <c r="K1265" s="1">
        <f ca="1">IF(N1262="Win",1,K1262+1)</f>
        <v>1</v>
      </c>
      <c r="L1265" s="1">
        <f t="shared" ref="L1265:L1274" si="724">IF(L1264=12,1,L1264+1)</f>
        <v>3</v>
      </c>
      <c r="M1265" s="8"/>
      <c r="N1265" s="1"/>
      <c r="O1265" s="5"/>
      <c r="R1265" s="2"/>
    </row>
    <row r="1266" spans="2:18" x14ac:dyDescent="0.25">
      <c r="B1266" s="26">
        <f t="shared" ca="1" si="697"/>
        <v>15</v>
      </c>
      <c r="C1266" s="35">
        <f ca="1">IF(B1266="","",VLOOKUP(B1266,Tabelle2!$D$1:$E$37,2,0))</f>
        <v>5</v>
      </c>
      <c r="D1266" s="33">
        <f t="shared" ca="1" si="701"/>
        <v>5</v>
      </c>
      <c r="E1266" s="40">
        <v>1</v>
      </c>
      <c r="F1266" s="33">
        <f t="shared" ca="1" si="698"/>
        <v>12</v>
      </c>
      <c r="G1266" s="29" t="str">
        <f t="shared" ca="1" si="721"/>
        <v>w</v>
      </c>
      <c r="H1266" s="1">
        <f t="shared" ca="1" si="720"/>
        <v>132</v>
      </c>
      <c r="I1266" s="54">
        <f t="shared" ca="1" si="722"/>
        <v>-672</v>
      </c>
      <c r="J1266" s="1">
        <f t="shared" ca="1" si="723"/>
        <v>12</v>
      </c>
      <c r="K1266" s="1">
        <f ca="1">IF(N1262="Win",1,K1262+1)</f>
        <v>1</v>
      </c>
      <c r="L1266" s="1">
        <f t="shared" si="724"/>
        <v>4</v>
      </c>
      <c r="M1266" s="8"/>
      <c r="N1266" s="1"/>
      <c r="O1266" s="6"/>
      <c r="R1266" s="2"/>
    </row>
    <row r="1267" spans="2:18" x14ac:dyDescent="0.25">
      <c r="B1267" s="26">
        <f t="shared" ca="1" si="697"/>
        <v>15</v>
      </c>
      <c r="C1267" s="35">
        <f ca="1">IF(B1267="","",VLOOKUP(B1267,Tabelle2!$D$1:$E$37,2,0))</f>
        <v>5</v>
      </c>
      <c r="D1267" s="33">
        <f t="shared" ca="1" si="701"/>
        <v>5</v>
      </c>
      <c r="E1267" s="40">
        <f ca="1">IF(E1266=6,1,IF(G1266="w",E1266+1,E1266))</f>
        <v>2</v>
      </c>
      <c r="F1267" s="33">
        <f t="shared" ca="1" si="698"/>
        <v>12</v>
      </c>
      <c r="G1267" s="29" t="str">
        <f t="shared" ca="1" si="721"/>
        <v>l</v>
      </c>
      <c r="H1267" s="1">
        <f t="shared" ca="1" si="720"/>
        <v>0</v>
      </c>
      <c r="I1267" s="54">
        <f t="shared" ca="1" si="722"/>
        <v>-672</v>
      </c>
      <c r="J1267" s="1">
        <f t="shared" ca="1" si="723"/>
        <v>12</v>
      </c>
      <c r="K1267" s="1">
        <f ca="1">IF(N1262="Win",1,K1262+1)</f>
        <v>1</v>
      </c>
      <c r="L1267" s="1">
        <f t="shared" si="724"/>
        <v>5</v>
      </c>
      <c r="M1267" s="8"/>
      <c r="N1267" s="1"/>
      <c r="O1267" s="5"/>
      <c r="R1267" s="2"/>
    </row>
    <row r="1268" spans="2:18" x14ac:dyDescent="0.25">
      <c r="B1268" s="26">
        <f t="shared" ca="1" si="697"/>
        <v>18</v>
      </c>
      <c r="C1268" s="35">
        <f ca="1">IF(B1268="","",VLOOKUP(B1268,Tabelle2!$D$1:$E$37,2,0))</f>
        <v>6</v>
      </c>
      <c r="D1268" s="33">
        <f t="shared" ca="1" si="701"/>
        <v>6</v>
      </c>
      <c r="E1268" s="40">
        <f ca="1">IF(E1267=6,1,IF(G1267="w",E1267+1,E1267))</f>
        <v>2</v>
      </c>
      <c r="F1268" s="33">
        <f t="shared" ca="1" si="698"/>
        <v>12</v>
      </c>
      <c r="G1268" s="29" t="str">
        <f t="shared" ca="1" si="721"/>
        <v>l</v>
      </c>
      <c r="H1268" s="1">
        <f t="shared" ca="1" si="720"/>
        <v>-12</v>
      </c>
      <c r="I1268" s="54">
        <f t="shared" ca="1" si="722"/>
        <v>-684</v>
      </c>
      <c r="J1268" s="1">
        <f t="shared" ca="1" si="723"/>
        <v>12</v>
      </c>
      <c r="K1268" s="1">
        <f ca="1">IF(N1262="Win",1,K1262+1)</f>
        <v>1</v>
      </c>
      <c r="L1268" s="1">
        <f t="shared" si="724"/>
        <v>6</v>
      </c>
      <c r="M1268" s="8"/>
      <c r="N1268" s="1"/>
      <c r="O1268" s="5"/>
      <c r="R1268" s="2"/>
    </row>
    <row r="1269" spans="2:18" x14ac:dyDescent="0.25">
      <c r="B1269" s="26">
        <f t="shared" ca="1" si="697"/>
        <v>36</v>
      </c>
      <c r="C1269" s="35">
        <f ca="1">IF(B1269="","",VLOOKUP(B1269,Tabelle2!$D$1:$E$37,2,0))</f>
        <v>12</v>
      </c>
      <c r="D1269" s="33">
        <f t="shared" ca="1" si="701"/>
        <v>12</v>
      </c>
      <c r="E1269" s="40">
        <f ca="1">IF(E1268=6,1,IF(G1268="w",E1268+1,E1268))</f>
        <v>2</v>
      </c>
      <c r="F1269" s="33">
        <f t="shared" ca="1" si="698"/>
        <v>12</v>
      </c>
      <c r="G1269" s="29" t="str">
        <f t="shared" ca="1" si="721"/>
        <v>l</v>
      </c>
      <c r="H1269" s="1">
        <f t="shared" ca="1" si="720"/>
        <v>-12</v>
      </c>
      <c r="I1269" s="54">
        <f t="shared" ca="1" si="722"/>
        <v>-696</v>
      </c>
      <c r="J1269" s="1">
        <f t="shared" ca="1" si="723"/>
        <v>12</v>
      </c>
      <c r="K1269" s="1">
        <f ca="1">IF(N1262="Win",1,K1262+1)</f>
        <v>1</v>
      </c>
      <c r="L1269" s="1">
        <f t="shared" si="724"/>
        <v>7</v>
      </c>
      <c r="M1269" s="8"/>
      <c r="N1269" s="1"/>
      <c r="O1269" s="5"/>
      <c r="R1269" s="2"/>
    </row>
    <row r="1270" spans="2:18" x14ac:dyDescent="0.25">
      <c r="B1270" s="26">
        <f t="shared" ca="1" si="697"/>
        <v>3</v>
      </c>
      <c r="C1270" s="35">
        <f ca="1">IF(B1270="","",VLOOKUP(B1270,Tabelle2!$D$1:$E$37,2,0))</f>
        <v>1</v>
      </c>
      <c r="D1270" s="33">
        <f t="shared" ca="1" si="701"/>
        <v>1</v>
      </c>
      <c r="E1270" s="40">
        <f ca="1">IF(E1269=6,1,IF(G1269="w",E1269+1,E1269))</f>
        <v>2</v>
      </c>
      <c r="F1270" s="33">
        <f t="shared" ca="1" si="698"/>
        <v>12</v>
      </c>
      <c r="G1270" s="29" t="str">
        <f t="shared" ca="1" si="721"/>
        <v>l</v>
      </c>
      <c r="H1270" s="1">
        <f t="shared" ca="1" si="720"/>
        <v>-12</v>
      </c>
      <c r="I1270" s="54">
        <f t="shared" ca="1" si="722"/>
        <v>-708</v>
      </c>
      <c r="J1270" s="1">
        <f t="shared" ca="1" si="723"/>
        <v>12</v>
      </c>
      <c r="K1270" s="1">
        <f ca="1">IF(N1262="Win",1,K1262+1)</f>
        <v>1</v>
      </c>
      <c r="L1270" s="1">
        <f t="shared" si="724"/>
        <v>8</v>
      </c>
      <c r="M1270" s="8"/>
      <c r="N1270" s="1"/>
      <c r="O1270" s="5"/>
      <c r="R1270" s="2"/>
    </row>
    <row r="1271" spans="2:18" x14ac:dyDescent="0.25">
      <c r="B1271" s="26">
        <f t="shared" ca="1" si="697"/>
        <v>29</v>
      </c>
      <c r="C1271" s="35">
        <f ca="1">IF(B1271="","",VLOOKUP(B1271,Tabelle2!$D$1:$E$37,2,0))</f>
        <v>10</v>
      </c>
      <c r="D1271" s="33">
        <f t="shared" ca="1" si="701"/>
        <v>10</v>
      </c>
      <c r="E1271" s="40">
        <f ca="1">IF(E1270=6,1,IF(G1270="w",E1270+1,E1270))</f>
        <v>2</v>
      </c>
      <c r="F1271" s="33">
        <f t="shared" ca="1" si="698"/>
        <v>12</v>
      </c>
      <c r="G1271" s="29" t="str">
        <f t="shared" ca="1" si="721"/>
        <v>l</v>
      </c>
      <c r="H1271" s="1">
        <f t="shared" ca="1" si="720"/>
        <v>-12</v>
      </c>
      <c r="I1271" s="54">
        <f ca="1">H1271+I1270</f>
        <v>-720</v>
      </c>
      <c r="J1271" s="1">
        <f t="shared" ca="1" si="723"/>
        <v>12</v>
      </c>
      <c r="K1271" s="1">
        <f ca="1">IF(N1262="Win",1,K1262+1)</f>
        <v>1</v>
      </c>
      <c r="L1271" s="1">
        <f t="shared" si="724"/>
        <v>9</v>
      </c>
      <c r="M1271" s="8"/>
      <c r="N1271" s="1"/>
      <c r="O1271" s="5"/>
      <c r="R1271" s="2"/>
    </row>
    <row r="1272" spans="2:18" x14ac:dyDescent="0.25">
      <c r="B1272" s="26">
        <f t="shared" ca="1" si="697"/>
        <v>0</v>
      </c>
      <c r="C1272" s="35">
        <f ca="1">IF(B1272="","",VLOOKUP(B1272,Tabelle2!$D$1:$E$37,2,0))</f>
        <v>0</v>
      </c>
      <c r="D1272" s="33">
        <f t="shared" ca="1" si="701"/>
        <v>0</v>
      </c>
      <c r="E1272" s="40">
        <f t="shared" ref="E1272:E1274" ca="1" si="725">IF(E1271=6,1,IF(G1271="w",E1271+1,E1271))</f>
        <v>2</v>
      </c>
      <c r="F1272" s="33">
        <f t="shared" ca="1" si="698"/>
        <v>12</v>
      </c>
      <c r="G1272" s="29" t="str">
        <f t="shared" ca="1" si="721"/>
        <v>l</v>
      </c>
      <c r="H1272" s="1">
        <f t="shared" ca="1" si="720"/>
        <v>-12</v>
      </c>
      <c r="I1272" s="54">
        <f t="shared" ref="I1272:I1274" ca="1" si="726">H1272+I1271</f>
        <v>-732</v>
      </c>
      <c r="J1272" s="1">
        <f t="shared" ca="1" si="723"/>
        <v>12</v>
      </c>
      <c r="K1272" s="1">
        <f ca="1">IF(N1262="Win",1,K1262+1)</f>
        <v>1</v>
      </c>
      <c r="L1272" s="1">
        <f t="shared" si="724"/>
        <v>10</v>
      </c>
      <c r="M1272" s="8"/>
      <c r="N1272" s="1"/>
      <c r="O1272" s="5"/>
      <c r="R1272" s="2"/>
    </row>
    <row r="1273" spans="2:18" ht="15.75" thickBot="1" x14ac:dyDescent="0.3">
      <c r="B1273" s="26">
        <f t="shared" ca="1" si="697"/>
        <v>26</v>
      </c>
      <c r="C1273" s="36">
        <f ca="1">IF(B1273="","",VLOOKUP(B1273,Tabelle2!$D$1:$E$37,2,0))</f>
        <v>9</v>
      </c>
      <c r="D1273" s="33">
        <f t="shared" ca="1" si="701"/>
        <v>9</v>
      </c>
      <c r="E1273" s="41">
        <f t="shared" ca="1" si="725"/>
        <v>2</v>
      </c>
      <c r="F1273" s="33">
        <f t="shared" ca="1" si="698"/>
        <v>12</v>
      </c>
      <c r="G1273" s="30" t="str">
        <f t="shared" ca="1" si="721"/>
        <v>l</v>
      </c>
      <c r="H1273" s="18">
        <f t="shared" ca="1" si="720"/>
        <v>-12</v>
      </c>
      <c r="I1273" s="55">
        <f t="shared" ca="1" si="726"/>
        <v>-744</v>
      </c>
      <c r="J1273" s="18">
        <f t="shared" ca="1" si="723"/>
        <v>12</v>
      </c>
      <c r="K1273" s="18">
        <f ca="1">IF(N1262="Win",1,K1262+1)</f>
        <v>1</v>
      </c>
      <c r="L1273" s="18">
        <f t="shared" si="724"/>
        <v>11</v>
      </c>
      <c r="M1273" s="19"/>
      <c r="N1273" s="18"/>
      <c r="O1273" s="5"/>
      <c r="R1273" s="2"/>
    </row>
    <row r="1274" spans="2:18" ht="15.75" thickBot="1" x14ac:dyDescent="0.3">
      <c r="B1274" s="26">
        <f t="shared" ca="1" si="697"/>
        <v>4</v>
      </c>
      <c r="C1274" s="37">
        <f ca="1">IF(B1274="","",VLOOKUP(B1274,Tabelle2!$D$1:$E$37,2,0))</f>
        <v>2</v>
      </c>
      <c r="D1274" s="33">
        <f t="shared" ca="1" si="701"/>
        <v>2</v>
      </c>
      <c r="E1274" s="42">
        <f t="shared" ca="1" si="725"/>
        <v>2</v>
      </c>
      <c r="F1274" s="33">
        <f t="shared" ca="1" si="698"/>
        <v>12</v>
      </c>
      <c r="G1274" s="20" t="str">
        <f t="shared" ca="1" si="721"/>
        <v>l</v>
      </c>
      <c r="H1274" s="21">
        <f t="shared" ca="1" si="720"/>
        <v>-12</v>
      </c>
      <c r="I1274" s="56">
        <f t="shared" ca="1" si="726"/>
        <v>-756</v>
      </c>
      <c r="J1274" s="21">
        <f t="shared" ca="1" si="723"/>
        <v>12</v>
      </c>
      <c r="K1274" s="21">
        <f ca="1">IF(N1262="Win",1,K1262+1)</f>
        <v>1</v>
      </c>
      <c r="L1274" s="21">
        <f t="shared" si="724"/>
        <v>12</v>
      </c>
      <c r="M1274" s="21">
        <f ca="1">COUNTIF(H1263:H1274,-1*J1263)</f>
        <v>10</v>
      </c>
      <c r="N1274" s="22" t="str">
        <f ca="1">IF(M1274=12,"Lost","Win")</f>
        <v>Win</v>
      </c>
      <c r="O1274" s="5"/>
      <c r="R1274" s="2"/>
    </row>
    <row r="1275" spans="2:18" x14ac:dyDescent="0.25">
      <c r="B1275" s="26">
        <f t="shared" ca="1" si="697"/>
        <v>21</v>
      </c>
      <c r="C1275" s="38">
        <f ca="1">IF(B1275="","",VLOOKUP(B1275,Tabelle2!$D$1:$E$37,2,0))</f>
        <v>7</v>
      </c>
      <c r="D1275" s="33">
        <f t="shared" ca="1" si="701"/>
        <v>7</v>
      </c>
      <c r="E1275" s="43"/>
      <c r="F1275" s="33">
        <f t="shared" ca="1" si="698"/>
        <v>12</v>
      </c>
      <c r="G1275" s="31" t="str">
        <f ca="1">IF(C1276=D1275,"w","l")</f>
        <v>l</v>
      </c>
      <c r="H1275" s="14">
        <f t="shared" ca="1" si="720"/>
        <v>-12</v>
      </c>
      <c r="I1275" s="57">
        <f ca="1">I1274+H1275</f>
        <v>-768</v>
      </c>
      <c r="J1275" s="14">
        <f ca="1">12*K1275</f>
        <v>12</v>
      </c>
      <c r="K1275" s="14">
        <f ca="1">IF(N1274="Win",1,K1274+1)</f>
        <v>1</v>
      </c>
      <c r="L1275" s="13">
        <v>1</v>
      </c>
      <c r="M1275" s="15"/>
      <c r="N1275" s="14"/>
      <c r="O1275" s="5"/>
      <c r="R1275" s="2"/>
    </row>
    <row r="1276" spans="2:18" x14ac:dyDescent="0.25">
      <c r="B1276" s="26">
        <f t="shared" ca="1" si="697"/>
        <v>26</v>
      </c>
      <c r="C1276" s="35">
        <f ca="1">IF(B1276="","",VLOOKUP(B1276,Tabelle2!$D$1:$E$37,2,0))</f>
        <v>9</v>
      </c>
      <c r="D1276" s="33">
        <f t="shared" ca="1" si="701"/>
        <v>9</v>
      </c>
      <c r="E1276" s="40"/>
      <c r="F1276" s="33">
        <f t="shared" ca="1" si="698"/>
        <v>12</v>
      </c>
      <c r="G1276" s="29" t="str">
        <f t="shared" ref="G1276:G1286" ca="1" si="727">IF(C1277=D1276,"w","l")</f>
        <v>l</v>
      </c>
      <c r="H1276" s="1">
        <f t="shared" ca="1" si="720"/>
        <v>-12</v>
      </c>
      <c r="I1276" s="54">
        <f t="shared" ref="I1276:I1282" ca="1" si="728">H1276+I1275</f>
        <v>-780</v>
      </c>
      <c r="J1276" s="1">
        <f t="shared" ref="J1276:J1286" ca="1" si="729">12*K1276</f>
        <v>12</v>
      </c>
      <c r="K1276" s="1">
        <f ca="1">IF(N1274="Win",1,K1274+1)</f>
        <v>1</v>
      </c>
      <c r="L1276" s="1">
        <f>IF(L1275=12,1,L1275+1)</f>
        <v>2</v>
      </c>
      <c r="M1276" s="8"/>
      <c r="N1276" s="1"/>
      <c r="O1276" s="5"/>
      <c r="R1276" s="2"/>
    </row>
    <row r="1277" spans="2:18" x14ac:dyDescent="0.25">
      <c r="B1277" s="26">
        <f t="shared" ca="1" si="697"/>
        <v>14</v>
      </c>
      <c r="C1277" s="35">
        <f ca="1">IF(B1277="","",VLOOKUP(B1277,Tabelle2!$D$1:$E$37,2,0))</f>
        <v>5</v>
      </c>
      <c r="D1277" s="33">
        <f t="shared" ca="1" si="701"/>
        <v>5</v>
      </c>
      <c r="E1277" s="40"/>
      <c r="F1277" s="33">
        <f t="shared" ca="1" si="698"/>
        <v>12</v>
      </c>
      <c r="G1277" s="29" t="str">
        <f t="shared" ca="1" si="727"/>
        <v>l</v>
      </c>
      <c r="H1277" s="1">
        <f t="shared" ca="1" si="720"/>
        <v>-12</v>
      </c>
      <c r="I1277" s="54">
        <f t="shared" ca="1" si="728"/>
        <v>-792</v>
      </c>
      <c r="J1277" s="1">
        <f t="shared" ca="1" si="729"/>
        <v>12</v>
      </c>
      <c r="K1277" s="1">
        <f ca="1">IF(N1274="Win",1,K1274+1)</f>
        <v>1</v>
      </c>
      <c r="L1277" s="1">
        <f t="shared" ref="L1277:L1286" si="730">IF(L1276=12,1,L1276+1)</f>
        <v>3</v>
      </c>
      <c r="M1277" s="8"/>
      <c r="N1277" s="1"/>
      <c r="O1277" s="5"/>
      <c r="R1277" s="2"/>
    </row>
    <row r="1278" spans="2:18" x14ac:dyDescent="0.25">
      <c r="B1278" s="26">
        <f t="shared" ca="1" si="697"/>
        <v>21</v>
      </c>
      <c r="C1278" s="35">
        <f ca="1">IF(B1278="","",VLOOKUP(B1278,Tabelle2!$D$1:$E$37,2,0))</f>
        <v>7</v>
      </c>
      <c r="D1278" s="33">
        <f t="shared" ca="1" si="701"/>
        <v>7</v>
      </c>
      <c r="E1278" s="40">
        <v>1</v>
      </c>
      <c r="F1278" s="33">
        <f t="shared" ca="1" si="698"/>
        <v>12</v>
      </c>
      <c r="G1278" s="29" t="str">
        <f t="shared" ca="1" si="727"/>
        <v>l</v>
      </c>
      <c r="H1278" s="1">
        <f t="shared" ca="1" si="720"/>
        <v>-12</v>
      </c>
      <c r="I1278" s="54">
        <f t="shared" ca="1" si="728"/>
        <v>-804</v>
      </c>
      <c r="J1278" s="1">
        <f t="shared" ca="1" si="729"/>
        <v>12</v>
      </c>
      <c r="K1278" s="1">
        <f ca="1">IF(N1274="Win",1,K1274+1)</f>
        <v>1</v>
      </c>
      <c r="L1278" s="1">
        <f t="shared" si="730"/>
        <v>4</v>
      </c>
      <c r="M1278" s="8"/>
      <c r="N1278" s="1"/>
      <c r="O1278" s="6"/>
      <c r="R1278" s="2"/>
    </row>
    <row r="1279" spans="2:18" x14ac:dyDescent="0.25">
      <c r="B1279" s="26">
        <f t="shared" ca="1" si="697"/>
        <v>33</v>
      </c>
      <c r="C1279" s="35">
        <f ca="1">IF(B1279="","",VLOOKUP(B1279,Tabelle2!$D$1:$E$37,2,0))</f>
        <v>11</v>
      </c>
      <c r="D1279" s="33">
        <f t="shared" ca="1" si="701"/>
        <v>11</v>
      </c>
      <c r="E1279" s="40">
        <f ca="1">IF(E1278=6,1,IF(G1278="w",E1278+1,E1278))</f>
        <v>1</v>
      </c>
      <c r="F1279" s="33">
        <f t="shared" ca="1" si="698"/>
        <v>12</v>
      </c>
      <c r="G1279" s="29" t="str">
        <f t="shared" ca="1" si="727"/>
        <v>l</v>
      </c>
      <c r="H1279" s="1">
        <f t="shared" ca="1" si="720"/>
        <v>-12</v>
      </c>
      <c r="I1279" s="54">
        <f t="shared" ca="1" si="728"/>
        <v>-816</v>
      </c>
      <c r="J1279" s="1">
        <f t="shared" ca="1" si="729"/>
        <v>12</v>
      </c>
      <c r="K1279" s="1">
        <f ca="1">IF(N1274="Win",1,K1274+1)</f>
        <v>1</v>
      </c>
      <c r="L1279" s="1">
        <f t="shared" si="730"/>
        <v>5</v>
      </c>
      <c r="M1279" s="8"/>
      <c r="N1279" s="1"/>
      <c r="O1279" s="5"/>
      <c r="R1279" s="2"/>
    </row>
    <row r="1280" spans="2:18" x14ac:dyDescent="0.25">
      <c r="B1280" s="26">
        <f t="shared" ca="1" si="697"/>
        <v>9</v>
      </c>
      <c r="C1280" s="35">
        <f ca="1">IF(B1280="","",VLOOKUP(B1280,Tabelle2!$D$1:$E$37,2,0))</f>
        <v>3</v>
      </c>
      <c r="D1280" s="33">
        <f t="shared" ca="1" si="701"/>
        <v>3</v>
      </c>
      <c r="E1280" s="40">
        <f ca="1">IF(E1279=6,1,IF(G1279="w",E1279+1,E1279))</f>
        <v>1</v>
      </c>
      <c r="F1280" s="33">
        <f t="shared" ca="1" si="698"/>
        <v>12</v>
      </c>
      <c r="G1280" s="29" t="str">
        <f t="shared" ca="1" si="727"/>
        <v>l</v>
      </c>
      <c r="H1280" s="1">
        <f t="shared" ca="1" si="720"/>
        <v>-12</v>
      </c>
      <c r="I1280" s="54">
        <f t="shared" ca="1" si="728"/>
        <v>-828</v>
      </c>
      <c r="J1280" s="1">
        <f t="shared" ca="1" si="729"/>
        <v>12</v>
      </c>
      <c r="K1280" s="1">
        <f ca="1">IF(N1274="Win",1,K1274+1)</f>
        <v>1</v>
      </c>
      <c r="L1280" s="1">
        <f t="shared" si="730"/>
        <v>6</v>
      </c>
      <c r="M1280" s="8"/>
      <c r="N1280" s="1"/>
      <c r="O1280" s="5"/>
      <c r="R1280" s="2"/>
    </row>
    <row r="1281" spans="2:18" x14ac:dyDescent="0.25">
      <c r="B1281" s="26">
        <f t="shared" ca="1" si="697"/>
        <v>32</v>
      </c>
      <c r="C1281" s="35">
        <f ca="1">IF(B1281="","",VLOOKUP(B1281,Tabelle2!$D$1:$E$37,2,0))</f>
        <v>11</v>
      </c>
      <c r="D1281" s="33">
        <f t="shared" ca="1" si="701"/>
        <v>11</v>
      </c>
      <c r="E1281" s="40">
        <f ca="1">IF(E1280=6,1,IF(G1280="w",E1280+1,E1280))</f>
        <v>1</v>
      </c>
      <c r="F1281" s="33">
        <f t="shared" ca="1" si="698"/>
        <v>12</v>
      </c>
      <c r="G1281" s="29" t="str">
        <f t="shared" ca="1" si="727"/>
        <v>l</v>
      </c>
      <c r="H1281" s="1">
        <f t="shared" ca="1" si="720"/>
        <v>-12</v>
      </c>
      <c r="I1281" s="54">
        <f t="shared" ca="1" si="728"/>
        <v>-840</v>
      </c>
      <c r="J1281" s="1">
        <f t="shared" ca="1" si="729"/>
        <v>12</v>
      </c>
      <c r="K1281" s="1">
        <f ca="1">IF(N1274="Win",1,K1274+1)</f>
        <v>1</v>
      </c>
      <c r="L1281" s="1">
        <f t="shared" si="730"/>
        <v>7</v>
      </c>
      <c r="M1281" s="8"/>
      <c r="N1281" s="1"/>
      <c r="O1281" s="5"/>
      <c r="R1281" s="2"/>
    </row>
    <row r="1282" spans="2:18" x14ac:dyDescent="0.25">
      <c r="B1282" s="26">
        <f t="shared" ca="1" si="697"/>
        <v>9</v>
      </c>
      <c r="C1282" s="35">
        <f ca="1">IF(B1282="","",VLOOKUP(B1282,Tabelle2!$D$1:$E$37,2,0))</f>
        <v>3</v>
      </c>
      <c r="D1282" s="33">
        <f t="shared" ca="1" si="701"/>
        <v>3</v>
      </c>
      <c r="E1282" s="40">
        <f ca="1">IF(E1281=6,1,IF(G1281="w",E1281+1,E1281))</f>
        <v>1</v>
      </c>
      <c r="F1282" s="33">
        <f t="shared" ca="1" si="698"/>
        <v>12</v>
      </c>
      <c r="G1282" s="29" t="str">
        <f t="shared" ca="1" si="727"/>
        <v>w</v>
      </c>
      <c r="H1282" s="1">
        <f t="shared" ca="1" si="720"/>
        <v>132</v>
      </c>
      <c r="I1282" s="54">
        <f t="shared" ca="1" si="728"/>
        <v>-708</v>
      </c>
      <c r="J1282" s="1">
        <f t="shared" ca="1" si="729"/>
        <v>12</v>
      </c>
      <c r="K1282" s="1">
        <f ca="1">IF(N1274="Win",1,K1274+1)</f>
        <v>1</v>
      </c>
      <c r="L1282" s="1">
        <f t="shared" si="730"/>
        <v>8</v>
      </c>
      <c r="M1282" s="8"/>
      <c r="N1282" s="1"/>
      <c r="O1282" s="5"/>
      <c r="R1282" s="2"/>
    </row>
    <row r="1283" spans="2:18" x14ac:dyDescent="0.25">
      <c r="B1283" s="26">
        <f t="shared" ca="1" si="697"/>
        <v>9</v>
      </c>
      <c r="C1283" s="35">
        <f ca="1">IF(B1283="","",VLOOKUP(B1283,Tabelle2!$D$1:$E$37,2,0))</f>
        <v>3</v>
      </c>
      <c r="D1283" s="33">
        <f t="shared" ca="1" si="701"/>
        <v>3</v>
      </c>
      <c r="E1283" s="40">
        <f ca="1">IF(E1282=6,1,IF(G1282="w",E1282+1,E1282))</f>
        <v>2</v>
      </c>
      <c r="F1283" s="33">
        <f t="shared" ca="1" si="698"/>
        <v>12</v>
      </c>
      <c r="G1283" s="29" t="str">
        <f t="shared" ca="1" si="727"/>
        <v>l</v>
      </c>
      <c r="H1283" s="1">
        <f t="shared" ca="1" si="720"/>
        <v>0</v>
      </c>
      <c r="I1283" s="54">
        <f ca="1">H1283+I1282</f>
        <v>-708</v>
      </c>
      <c r="J1283" s="1">
        <f t="shared" ca="1" si="729"/>
        <v>12</v>
      </c>
      <c r="K1283" s="1">
        <f ca="1">IF(N1274="Win",1,K1274+1)</f>
        <v>1</v>
      </c>
      <c r="L1283" s="1">
        <f t="shared" si="730"/>
        <v>9</v>
      </c>
      <c r="M1283" s="8"/>
      <c r="N1283" s="1"/>
      <c r="O1283" s="5"/>
      <c r="R1283" s="2"/>
    </row>
    <row r="1284" spans="2:18" x14ac:dyDescent="0.25">
      <c r="B1284" s="26">
        <f t="shared" ref="B1284:B1347" ca="1" si="731">RANDBETWEEN(0,36)</f>
        <v>35</v>
      </c>
      <c r="C1284" s="35">
        <f ca="1">IF(B1284="","",VLOOKUP(B1284,Tabelle2!$D$1:$E$37,2,0))</f>
        <v>12</v>
      </c>
      <c r="D1284" s="33">
        <f t="shared" ca="1" si="701"/>
        <v>12</v>
      </c>
      <c r="E1284" s="40">
        <f t="shared" ref="E1284:E1286" ca="1" si="732">IF(E1283=6,1,IF(G1283="w",E1283+1,E1283))</f>
        <v>2</v>
      </c>
      <c r="F1284" s="33">
        <f t="shared" ca="1" si="698"/>
        <v>12</v>
      </c>
      <c r="G1284" s="29" t="str">
        <f t="shared" ca="1" si="727"/>
        <v>l</v>
      </c>
      <c r="H1284" s="1">
        <f t="shared" ca="1" si="720"/>
        <v>-12</v>
      </c>
      <c r="I1284" s="54">
        <f t="shared" ref="I1284:I1286" ca="1" si="733">H1284+I1283</f>
        <v>-720</v>
      </c>
      <c r="J1284" s="1">
        <f t="shared" ca="1" si="729"/>
        <v>12</v>
      </c>
      <c r="K1284" s="1">
        <f ca="1">IF(N1274="Win",1,K1274+1)</f>
        <v>1</v>
      </c>
      <c r="L1284" s="1">
        <f t="shared" si="730"/>
        <v>10</v>
      </c>
      <c r="M1284" s="8"/>
      <c r="N1284" s="1"/>
      <c r="O1284" s="5"/>
      <c r="R1284" s="2"/>
    </row>
    <row r="1285" spans="2:18" ht="15.75" thickBot="1" x14ac:dyDescent="0.3">
      <c r="B1285" s="26">
        <f t="shared" ca="1" si="731"/>
        <v>1</v>
      </c>
      <c r="C1285" s="36">
        <f ca="1">IF(B1285="","",VLOOKUP(B1285,Tabelle2!$D$1:$E$37,2,0))</f>
        <v>1</v>
      </c>
      <c r="D1285" s="33">
        <f t="shared" ca="1" si="701"/>
        <v>1</v>
      </c>
      <c r="E1285" s="41">
        <f t="shared" ca="1" si="732"/>
        <v>2</v>
      </c>
      <c r="F1285" s="33">
        <f t="shared" ref="F1285:F1348" ca="1" si="734">J1285</f>
        <v>12</v>
      </c>
      <c r="G1285" s="30" t="str">
        <f t="shared" ca="1" si="727"/>
        <v>l</v>
      </c>
      <c r="H1285" s="18">
        <f t="shared" ca="1" si="720"/>
        <v>-12</v>
      </c>
      <c r="I1285" s="55">
        <f t="shared" ca="1" si="733"/>
        <v>-732</v>
      </c>
      <c r="J1285" s="18">
        <f t="shared" ca="1" si="729"/>
        <v>12</v>
      </c>
      <c r="K1285" s="18">
        <f ca="1">IF(N1274="Win",1,K1274+1)</f>
        <v>1</v>
      </c>
      <c r="L1285" s="18">
        <f t="shared" si="730"/>
        <v>11</v>
      </c>
      <c r="M1285" s="19"/>
      <c r="N1285" s="18"/>
      <c r="O1285" s="5"/>
      <c r="R1285" s="2"/>
    </row>
    <row r="1286" spans="2:18" ht="15.75" thickBot="1" x14ac:dyDescent="0.3">
      <c r="B1286" s="26">
        <f t="shared" ca="1" si="731"/>
        <v>8</v>
      </c>
      <c r="C1286" s="37">
        <f ca="1">IF(B1286="","",VLOOKUP(B1286,Tabelle2!$D$1:$E$37,2,0))</f>
        <v>3</v>
      </c>
      <c r="D1286" s="33">
        <f t="shared" ca="1" si="701"/>
        <v>3</v>
      </c>
      <c r="E1286" s="42">
        <f t="shared" ca="1" si="732"/>
        <v>2</v>
      </c>
      <c r="F1286" s="33">
        <f t="shared" ca="1" si="734"/>
        <v>12</v>
      </c>
      <c r="G1286" s="20" t="str">
        <f t="shared" ca="1" si="727"/>
        <v>l</v>
      </c>
      <c r="H1286" s="21">
        <f t="shared" ca="1" si="720"/>
        <v>-12</v>
      </c>
      <c r="I1286" s="56">
        <f t="shared" ca="1" si="733"/>
        <v>-744</v>
      </c>
      <c r="J1286" s="21">
        <f t="shared" ca="1" si="729"/>
        <v>12</v>
      </c>
      <c r="K1286" s="21">
        <f ca="1">IF(N1274="Win",1,K1274+1)</f>
        <v>1</v>
      </c>
      <c r="L1286" s="21">
        <f t="shared" si="730"/>
        <v>12</v>
      </c>
      <c r="M1286" s="21">
        <f ca="1">COUNTIF(H1275:H1286,-1*J1275)</f>
        <v>10</v>
      </c>
      <c r="N1286" s="22" t="str">
        <f ca="1">IF(M1286=12,"Lost","Win")</f>
        <v>Win</v>
      </c>
      <c r="O1286" s="5"/>
      <c r="R1286" s="2"/>
    </row>
    <row r="1287" spans="2:18" x14ac:dyDescent="0.25">
      <c r="B1287" s="26">
        <f t="shared" ca="1" si="731"/>
        <v>10</v>
      </c>
      <c r="C1287" s="38">
        <f ca="1">IF(B1287="","",VLOOKUP(B1287,Tabelle2!$D$1:$E$37,2,0))</f>
        <v>4</v>
      </c>
      <c r="D1287" s="33">
        <f t="shared" ca="1" si="701"/>
        <v>4</v>
      </c>
      <c r="E1287" s="43"/>
      <c r="F1287" s="33">
        <f t="shared" ca="1" si="734"/>
        <v>12</v>
      </c>
      <c r="G1287" s="31" t="str">
        <f ca="1">IF(C1288=D1287,"w","l")</f>
        <v>l</v>
      </c>
      <c r="H1287" s="14">
        <f t="shared" ca="1" si="720"/>
        <v>-12</v>
      </c>
      <c r="I1287" s="57">
        <f ca="1">I1286+H1287</f>
        <v>-756</v>
      </c>
      <c r="J1287" s="14">
        <f ca="1">12*K1287</f>
        <v>12</v>
      </c>
      <c r="K1287" s="14">
        <f ca="1">IF(N1286="Win",1,K1286+1)</f>
        <v>1</v>
      </c>
      <c r="L1287" s="13">
        <v>1</v>
      </c>
      <c r="M1287" s="15"/>
      <c r="N1287" s="14"/>
      <c r="O1287" s="5"/>
      <c r="R1287" s="2"/>
    </row>
    <row r="1288" spans="2:18" x14ac:dyDescent="0.25">
      <c r="B1288" s="26">
        <f t="shared" ca="1" si="731"/>
        <v>5</v>
      </c>
      <c r="C1288" s="35">
        <f ca="1">IF(B1288="","",VLOOKUP(B1288,Tabelle2!$D$1:$E$37,2,0))</f>
        <v>2</v>
      </c>
      <c r="D1288" s="33">
        <f t="shared" ca="1" si="701"/>
        <v>2</v>
      </c>
      <c r="E1288" s="40"/>
      <c r="F1288" s="33">
        <f t="shared" ca="1" si="734"/>
        <v>12</v>
      </c>
      <c r="G1288" s="29" t="str">
        <f t="shared" ref="G1288:G1298" ca="1" si="735">IF(C1289=D1288,"w","l")</f>
        <v>l</v>
      </c>
      <c r="H1288" s="1">
        <f t="shared" ca="1" si="720"/>
        <v>-12</v>
      </c>
      <c r="I1288" s="54">
        <f t="shared" ref="I1288:I1294" ca="1" si="736">H1288+I1287</f>
        <v>-768</v>
      </c>
      <c r="J1288" s="1">
        <f t="shared" ref="J1288:J1298" ca="1" si="737">12*K1288</f>
        <v>12</v>
      </c>
      <c r="K1288" s="1">
        <f ca="1">IF(N1286="Win",1,K1286+1)</f>
        <v>1</v>
      </c>
      <c r="L1288" s="1">
        <f>IF(L1287=12,1,L1287+1)</f>
        <v>2</v>
      </c>
      <c r="M1288" s="8"/>
      <c r="N1288" s="1"/>
      <c r="O1288" s="5"/>
      <c r="R1288" s="2"/>
    </row>
    <row r="1289" spans="2:18" x14ac:dyDescent="0.25">
      <c r="B1289" s="26">
        <f t="shared" ca="1" si="731"/>
        <v>9</v>
      </c>
      <c r="C1289" s="35">
        <f ca="1">IF(B1289="","",VLOOKUP(B1289,Tabelle2!$D$1:$E$37,2,0))</f>
        <v>3</v>
      </c>
      <c r="D1289" s="33">
        <f t="shared" ca="1" si="701"/>
        <v>3</v>
      </c>
      <c r="E1289" s="40"/>
      <c r="F1289" s="33">
        <f t="shared" ca="1" si="734"/>
        <v>12</v>
      </c>
      <c r="G1289" s="29" t="str">
        <f t="shared" ca="1" si="735"/>
        <v>w</v>
      </c>
      <c r="H1289" s="1">
        <f t="shared" ca="1" si="720"/>
        <v>132</v>
      </c>
      <c r="I1289" s="54">
        <f t="shared" ca="1" si="736"/>
        <v>-636</v>
      </c>
      <c r="J1289" s="1">
        <f t="shared" ca="1" si="737"/>
        <v>12</v>
      </c>
      <c r="K1289" s="1">
        <f ca="1">IF(N1286="Win",1,K1286+1)</f>
        <v>1</v>
      </c>
      <c r="L1289" s="1">
        <f t="shared" ref="L1289:L1298" si="738">IF(L1288=12,1,L1288+1)</f>
        <v>3</v>
      </c>
      <c r="M1289" s="8"/>
      <c r="N1289" s="1"/>
      <c r="O1289" s="5"/>
      <c r="R1289" s="2"/>
    </row>
    <row r="1290" spans="2:18" x14ac:dyDescent="0.25">
      <c r="B1290" s="26">
        <f t="shared" ca="1" si="731"/>
        <v>9</v>
      </c>
      <c r="C1290" s="35">
        <f ca="1">IF(B1290="","",VLOOKUP(B1290,Tabelle2!$D$1:$E$37,2,0))</f>
        <v>3</v>
      </c>
      <c r="D1290" s="33">
        <f t="shared" ca="1" si="701"/>
        <v>3</v>
      </c>
      <c r="E1290" s="40">
        <v>1</v>
      </c>
      <c r="F1290" s="33">
        <f t="shared" ca="1" si="734"/>
        <v>12</v>
      </c>
      <c r="G1290" s="29" t="str">
        <f t="shared" ca="1" si="735"/>
        <v>w</v>
      </c>
      <c r="H1290" s="1">
        <f t="shared" ca="1" si="720"/>
        <v>0</v>
      </c>
      <c r="I1290" s="54">
        <f t="shared" ca="1" si="736"/>
        <v>-636</v>
      </c>
      <c r="J1290" s="1">
        <f t="shared" ca="1" si="737"/>
        <v>12</v>
      </c>
      <c r="K1290" s="1">
        <f ca="1">IF(N1286="Win",1,K1286+1)</f>
        <v>1</v>
      </c>
      <c r="L1290" s="1">
        <f t="shared" si="738"/>
        <v>4</v>
      </c>
      <c r="M1290" s="8"/>
      <c r="N1290" s="1"/>
      <c r="O1290" s="6"/>
      <c r="R1290" s="2"/>
    </row>
    <row r="1291" spans="2:18" x14ac:dyDescent="0.25">
      <c r="B1291" s="26">
        <f t="shared" ca="1" si="731"/>
        <v>8</v>
      </c>
      <c r="C1291" s="35">
        <f ca="1">IF(B1291="","",VLOOKUP(B1291,Tabelle2!$D$1:$E$37,2,0))</f>
        <v>3</v>
      </c>
      <c r="D1291" s="33">
        <f t="shared" ref="D1291:D1354" ca="1" si="739">IF(AND(L1290=1,C1291="R"),"B",IF(AND(L1290=1,C1291="B"),"R",C1291))</f>
        <v>3</v>
      </c>
      <c r="E1291" s="40">
        <f ca="1">IF(E1290=6,1,IF(G1290="w",E1290+1,E1290))</f>
        <v>2</v>
      </c>
      <c r="F1291" s="33">
        <f t="shared" ca="1" si="734"/>
        <v>12</v>
      </c>
      <c r="G1291" s="29" t="str">
        <f t="shared" ca="1" si="735"/>
        <v>l</v>
      </c>
      <c r="H1291" s="1">
        <f t="shared" ca="1" si="720"/>
        <v>-12</v>
      </c>
      <c r="I1291" s="54">
        <f t="shared" ca="1" si="736"/>
        <v>-648</v>
      </c>
      <c r="J1291" s="1">
        <f t="shared" ca="1" si="737"/>
        <v>12</v>
      </c>
      <c r="K1291" s="1">
        <f ca="1">IF(N1286="Win",1,K1286+1)</f>
        <v>1</v>
      </c>
      <c r="L1291" s="1">
        <f t="shared" si="738"/>
        <v>5</v>
      </c>
      <c r="M1291" s="8"/>
      <c r="N1291" s="1"/>
      <c r="O1291" s="5"/>
      <c r="R1291" s="2"/>
    </row>
    <row r="1292" spans="2:18" x14ac:dyDescent="0.25">
      <c r="B1292" s="26">
        <f t="shared" ca="1" si="731"/>
        <v>10</v>
      </c>
      <c r="C1292" s="35">
        <f ca="1">IF(B1292="","",VLOOKUP(B1292,Tabelle2!$D$1:$E$37,2,0))</f>
        <v>4</v>
      </c>
      <c r="D1292" s="33">
        <f t="shared" ca="1" si="739"/>
        <v>4</v>
      </c>
      <c r="E1292" s="40">
        <f ca="1">IF(E1291=6,1,IF(G1291="w",E1291+1,E1291))</f>
        <v>2</v>
      </c>
      <c r="F1292" s="33">
        <f t="shared" ca="1" si="734"/>
        <v>12</v>
      </c>
      <c r="G1292" s="29" t="str">
        <f t="shared" ca="1" si="735"/>
        <v>l</v>
      </c>
      <c r="H1292" s="1">
        <f t="shared" ca="1" si="720"/>
        <v>-12</v>
      </c>
      <c r="I1292" s="54">
        <f t="shared" ca="1" si="736"/>
        <v>-660</v>
      </c>
      <c r="J1292" s="1">
        <f t="shared" ca="1" si="737"/>
        <v>12</v>
      </c>
      <c r="K1292" s="1">
        <f ca="1">IF(N1286="Win",1,K1286+1)</f>
        <v>1</v>
      </c>
      <c r="L1292" s="1">
        <f t="shared" si="738"/>
        <v>6</v>
      </c>
      <c r="M1292" s="8"/>
      <c r="N1292" s="1"/>
      <c r="O1292" s="5"/>
      <c r="R1292" s="2"/>
    </row>
    <row r="1293" spans="2:18" x14ac:dyDescent="0.25">
      <c r="B1293" s="26">
        <f t="shared" ca="1" si="731"/>
        <v>23</v>
      </c>
      <c r="C1293" s="35">
        <f ca="1">IF(B1293="","",VLOOKUP(B1293,Tabelle2!$D$1:$E$37,2,0))</f>
        <v>8</v>
      </c>
      <c r="D1293" s="33">
        <f t="shared" ca="1" si="739"/>
        <v>8</v>
      </c>
      <c r="E1293" s="40">
        <f ca="1">IF(E1292=6,1,IF(G1292="w",E1292+1,E1292))</f>
        <v>2</v>
      </c>
      <c r="F1293" s="33">
        <f t="shared" ca="1" si="734"/>
        <v>12</v>
      </c>
      <c r="G1293" s="29" t="str">
        <f t="shared" ca="1" si="735"/>
        <v>l</v>
      </c>
      <c r="H1293" s="1">
        <f ca="1">IF(AND(G1292="w",H1292&lt;&gt;0),0,IF(G1293="w",12*J1293-J1293,J1293*(-1)))</f>
        <v>-12</v>
      </c>
      <c r="I1293" s="54">
        <f t="shared" ca="1" si="736"/>
        <v>-672</v>
      </c>
      <c r="J1293" s="1">
        <f t="shared" ca="1" si="737"/>
        <v>12</v>
      </c>
      <c r="K1293" s="1">
        <f ca="1">IF(N1286="Win",1,K1286+1)</f>
        <v>1</v>
      </c>
      <c r="L1293" s="1">
        <f t="shared" si="738"/>
        <v>7</v>
      </c>
      <c r="M1293" s="8"/>
      <c r="N1293" s="1"/>
      <c r="O1293" s="5"/>
      <c r="R1293" s="2"/>
    </row>
    <row r="1294" spans="2:18" x14ac:dyDescent="0.25">
      <c r="B1294" s="26">
        <f t="shared" ca="1" si="731"/>
        <v>5</v>
      </c>
      <c r="C1294" s="35">
        <f ca="1">IF(B1294="","",VLOOKUP(B1294,Tabelle2!$D$1:$E$37,2,0))</f>
        <v>2</v>
      </c>
      <c r="D1294" s="33">
        <f t="shared" ca="1" si="739"/>
        <v>2</v>
      </c>
      <c r="E1294" s="40">
        <f ca="1">IF(E1293=6,1,IF(G1293="w",E1293+1,E1293))</f>
        <v>2</v>
      </c>
      <c r="F1294" s="33">
        <f t="shared" ca="1" si="734"/>
        <v>12</v>
      </c>
      <c r="G1294" s="29" t="str">
        <f t="shared" ca="1" si="735"/>
        <v>l</v>
      </c>
      <c r="H1294" s="1">
        <f t="shared" ref="H1294:H1357" ca="1" si="740">IF(AND(G1293="w",H1293&lt;&gt;0),0,IF(G1294="w",12*J1294-J1294,J1294*(-1)))</f>
        <v>-12</v>
      </c>
      <c r="I1294" s="54">
        <f t="shared" ca="1" si="736"/>
        <v>-684</v>
      </c>
      <c r="J1294" s="1">
        <f t="shared" ca="1" si="737"/>
        <v>12</v>
      </c>
      <c r="K1294" s="1">
        <f ca="1">IF(N1286="Win",1,K1286+1)</f>
        <v>1</v>
      </c>
      <c r="L1294" s="1">
        <f t="shared" si="738"/>
        <v>8</v>
      </c>
      <c r="M1294" s="8"/>
      <c r="N1294" s="1"/>
      <c r="O1294" s="5"/>
      <c r="R1294" s="2"/>
    </row>
    <row r="1295" spans="2:18" x14ac:dyDescent="0.25">
      <c r="B1295" s="26">
        <f t="shared" ca="1" si="731"/>
        <v>8</v>
      </c>
      <c r="C1295" s="35">
        <f ca="1">IF(B1295="","",VLOOKUP(B1295,Tabelle2!$D$1:$E$37,2,0))</f>
        <v>3</v>
      </c>
      <c r="D1295" s="33">
        <f t="shared" ca="1" si="739"/>
        <v>3</v>
      </c>
      <c r="E1295" s="40">
        <f ca="1">IF(E1294=6,1,IF(G1294="w",E1294+1,E1294))</f>
        <v>2</v>
      </c>
      <c r="F1295" s="33">
        <f t="shared" ca="1" si="734"/>
        <v>12</v>
      </c>
      <c r="G1295" s="29" t="str">
        <f t="shared" ca="1" si="735"/>
        <v>l</v>
      </c>
      <c r="H1295" s="1">
        <f t="shared" ca="1" si="740"/>
        <v>-12</v>
      </c>
      <c r="I1295" s="54">
        <f ca="1">H1295+I1294</f>
        <v>-696</v>
      </c>
      <c r="J1295" s="1">
        <f t="shared" ca="1" si="737"/>
        <v>12</v>
      </c>
      <c r="K1295" s="1">
        <f ca="1">IF(N1286="Win",1,K1286+1)</f>
        <v>1</v>
      </c>
      <c r="L1295" s="1">
        <f t="shared" si="738"/>
        <v>9</v>
      </c>
      <c r="M1295" s="8"/>
      <c r="N1295" s="1"/>
      <c r="O1295" s="5"/>
      <c r="R1295" s="2"/>
    </row>
    <row r="1296" spans="2:18" x14ac:dyDescent="0.25">
      <c r="B1296" s="26">
        <f t="shared" ca="1" si="731"/>
        <v>26</v>
      </c>
      <c r="C1296" s="35">
        <f ca="1">IF(B1296="","",VLOOKUP(B1296,Tabelle2!$D$1:$E$37,2,0))</f>
        <v>9</v>
      </c>
      <c r="D1296" s="33">
        <f t="shared" ca="1" si="739"/>
        <v>9</v>
      </c>
      <c r="E1296" s="40">
        <f t="shared" ref="E1296:E1298" ca="1" si="741">IF(E1295=6,1,IF(G1295="w",E1295+1,E1295))</f>
        <v>2</v>
      </c>
      <c r="F1296" s="33">
        <f t="shared" ca="1" si="734"/>
        <v>12</v>
      </c>
      <c r="G1296" s="29" t="str">
        <f t="shared" ca="1" si="735"/>
        <v>l</v>
      </c>
      <c r="H1296" s="1">
        <f t="shared" ca="1" si="740"/>
        <v>-12</v>
      </c>
      <c r="I1296" s="54">
        <f t="shared" ref="I1296:I1298" ca="1" si="742">H1296+I1295</f>
        <v>-708</v>
      </c>
      <c r="J1296" s="1">
        <f t="shared" ca="1" si="737"/>
        <v>12</v>
      </c>
      <c r="K1296" s="1">
        <f ca="1">IF(N1286="Win",1,K1286+1)</f>
        <v>1</v>
      </c>
      <c r="L1296" s="1">
        <f t="shared" si="738"/>
        <v>10</v>
      </c>
      <c r="M1296" s="8"/>
      <c r="N1296" s="1"/>
      <c r="O1296" s="5"/>
      <c r="R1296" s="2"/>
    </row>
    <row r="1297" spans="2:18" ht="15.75" thickBot="1" x14ac:dyDescent="0.3">
      <c r="B1297" s="26">
        <f t="shared" ca="1" si="731"/>
        <v>3</v>
      </c>
      <c r="C1297" s="36">
        <f ca="1">IF(B1297="","",VLOOKUP(B1297,Tabelle2!$D$1:$E$37,2,0))</f>
        <v>1</v>
      </c>
      <c r="D1297" s="33">
        <f t="shared" ca="1" si="739"/>
        <v>1</v>
      </c>
      <c r="E1297" s="41">
        <f t="shared" ca="1" si="741"/>
        <v>2</v>
      </c>
      <c r="F1297" s="33">
        <f t="shared" ca="1" si="734"/>
        <v>12</v>
      </c>
      <c r="G1297" s="30" t="str">
        <f t="shared" ca="1" si="735"/>
        <v>l</v>
      </c>
      <c r="H1297" s="18">
        <f t="shared" ca="1" si="740"/>
        <v>-12</v>
      </c>
      <c r="I1297" s="55">
        <f t="shared" ca="1" si="742"/>
        <v>-720</v>
      </c>
      <c r="J1297" s="18">
        <f t="shared" ca="1" si="737"/>
        <v>12</v>
      </c>
      <c r="K1297" s="18">
        <f ca="1">IF(N1286="Win",1,K1286+1)</f>
        <v>1</v>
      </c>
      <c r="L1297" s="18">
        <f t="shared" si="738"/>
        <v>11</v>
      </c>
      <c r="M1297" s="19"/>
      <c r="N1297" s="18"/>
      <c r="O1297" s="5"/>
      <c r="R1297" s="2"/>
    </row>
    <row r="1298" spans="2:18" ht="15.75" thickBot="1" x14ac:dyDescent="0.3">
      <c r="B1298" s="26">
        <f t="shared" ca="1" si="731"/>
        <v>19</v>
      </c>
      <c r="C1298" s="37">
        <f ca="1">IF(B1298="","",VLOOKUP(B1298,Tabelle2!$D$1:$E$37,2,0))</f>
        <v>7</v>
      </c>
      <c r="D1298" s="33">
        <f t="shared" ca="1" si="739"/>
        <v>7</v>
      </c>
      <c r="E1298" s="42">
        <f t="shared" ca="1" si="741"/>
        <v>2</v>
      </c>
      <c r="F1298" s="33">
        <f t="shared" ca="1" si="734"/>
        <v>12</v>
      </c>
      <c r="G1298" s="20" t="str">
        <f t="shared" ca="1" si="735"/>
        <v>l</v>
      </c>
      <c r="H1298" s="21">
        <f t="shared" ca="1" si="740"/>
        <v>-12</v>
      </c>
      <c r="I1298" s="56">
        <f t="shared" ca="1" si="742"/>
        <v>-732</v>
      </c>
      <c r="J1298" s="21">
        <f t="shared" ca="1" si="737"/>
        <v>12</v>
      </c>
      <c r="K1298" s="21">
        <f ca="1">IF(N1286="Win",1,K1286+1)</f>
        <v>1</v>
      </c>
      <c r="L1298" s="21">
        <f t="shared" si="738"/>
        <v>12</v>
      </c>
      <c r="M1298" s="21">
        <f ca="1">COUNTIF(H1287:H1298,-1*J1287)</f>
        <v>10</v>
      </c>
      <c r="N1298" s="22" t="str">
        <f ca="1">IF(M1298=12,"Lost","Win")</f>
        <v>Win</v>
      </c>
      <c r="O1298" s="5"/>
      <c r="R1298" s="2"/>
    </row>
    <row r="1299" spans="2:18" x14ac:dyDescent="0.25">
      <c r="B1299" s="26">
        <f t="shared" ca="1" si="731"/>
        <v>23</v>
      </c>
      <c r="C1299" s="38">
        <f ca="1">IF(B1299="","",VLOOKUP(B1299,Tabelle2!$D$1:$E$37,2,0))</f>
        <v>8</v>
      </c>
      <c r="D1299" s="33">
        <f t="shared" ca="1" si="739"/>
        <v>8</v>
      </c>
      <c r="E1299" s="43"/>
      <c r="F1299" s="33">
        <f t="shared" ca="1" si="734"/>
        <v>12</v>
      </c>
      <c r="G1299" s="31" t="str">
        <f ca="1">IF(C1300=D1299,"w","l")</f>
        <v>l</v>
      </c>
      <c r="H1299" s="14">
        <f t="shared" ca="1" si="740"/>
        <v>-12</v>
      </c>
      <c r="I1299" s="57">
        <f ca="1">I1298+H1299</f>
        <v>-744</v>
      </c>
      <c r="J1299" s="14">
        <f ca="1">12*K1299</f>
        <v>12</v>
      </c>
      <c r="K1299" s="14">
        <f ca="1">IF(N1298="Win",1,K1298+1)</f>
        <v>1</v>
      </c>
      <c r="L1299" s="13">
        <v>1</v>
      </c>
      <c r="M1299" s="15"/>
      <c r="N1299" s="14"/>
      <c r="O1299" s="5"/>
      <c r="R1299" s="2"/>
    </row>
    <row r="1300" spans="2:18" x14ac:dyDescent="0.25">
      <c r="B1300" s="26">
        <f t="shared" ca="1" si="731"/>
        <v>3</v>
      </c>
      <c r="C1300" s="35">
        <f ca="1">IF(B1300="","",VLOOKUP(B1300,Tabelle2!$D$1:$E$37,2,0))</f>
        <v>1</v>
      </c>
      <c r="D1300" s="33">
        <f t="shared" ca="1" si="739"/>
        <v>1</v>
      </c>
      <c r="E1300" s="40"/>
      <c r="F1300" s="33">
        <f t="shared" ca="1" si="734"/>
        <v>12</v>
      </c>
      <c r="G1300" s="29" t="str">
        <f t="shared" ref="G1300:G1310" ca="1" si="743">IF(C1301=D1300,"w","l")</f>
        <v>l</v>
      </c>
      <c r="H1300" s="1">
        <f t="shared" ca="1" si="740"/>
        <v>-12</v>
      </c>
      <c r="I1300" s="54">
        <f t="shared" ref="I1300:I1306" ca="1" si="744">H1300+I1299</f>
        <v>-756</v>
      </c>
      <c r="J1300" s="1">
        <f t="shared" ref="J1300:J1310" ca="1" si="745">12*K1300</f>
        <v>12</v>
      </c>
      <c r="K1300" s="1">
        <f ca="1">IF(N1298="Win",1,K1298+1)</f>
        <v>1</v>
      </c>
      <c r="L1300" s="1">
        <f>IF(L1299=12,1,L1299+1)</f>
        <v>2</v>
      </c>
      <c r="M1300" s="8"/>
      <c r="N1300" s="1"/>
      <c r="O1300" s="5"/>
      <c r="R1300" s="2"/>
    </row>
    <row r="1301" spans="2:18" x14ac:dyDescent="0.25">
      <c r="B1301" s="26">
        <f t="shared" ca="1" si="731"/>
        <v>7</v>
      </c>
      <c r="C1301" s="35">
        <f ca="1">IF(B1301="","",VLOOKUP(B1301,Tabelle2!$D$1:$E$37,2,0))</f>
        <v>3</v>
      </c>
      <c r="D1301" s="33">
        <f t="shared" ca="1" si="739"/>
        <v>3</v>
      </c>
      <c r="E1301" s="40"/>
      <c r="F1301" s="33">
        <f t="shared" ca="1" si="734"/>
        <v>12</v>
      </c>
      <c r="G1301" s="29" t="str">
        <f t="shared" ca="1" si="743"/>
        <v>l</v>
      </c>
      <c r="H1301" s="1">
        <f t="shared" ca="1" si="740"/>
        <v>-12</v>
      </c>
      <c r="I1301" s="54">
        <f t="shared" ca="1" si="744"/>
        <v>-768</v>
      </c>
      <c r="J1301" s="1">
        <f t="shared" ca="1" si="745"/>
        <v>12</v>
      </c>
      <c r="K1301" s="1">
        <f ca="1">IF(N1298="Win",1,K1298+1)</f>
        <v>1</v>
      </c>
      <c r="L1301" s="1">
        <f t="shared" ref="L1301:L1310" si="746">IF(L1300=12,1,L1300+1)</f>
        <v>3</v>
      </c>
      <c r="M1301" s="8"/>
      <c r="N1301" s="1"/>
      <c r="O1301" s="5"/>
      <c r="R1301" s="2"/>
    </row>
    <row r="1302" spans="2:18" x14ac:dyDescent="0.25">
      <c r="B1302" s="26">
        <f t="shared" ca="1" si="731"/>
        <v>29</v>
      </c>
      <c r="C1302" s="35">
        <f ca="1">IF(B1302="","",VLOOKUP(B1302,Tabelle2!$D$1:$E$37,2,0))</f>
        <v>10</v>
      </c>
      <c r="D1302" s="33">
        <f t="shared" ca="1" si="739"/>
        <v>10</v>
      </c>
      <c r="E1302" s="40">
        <v>1</v>
      </c>
      <c r="F1302" s="33">
        <f t="shared" ca="1" si="734"/>
        <v>12</v>
      </c>
      <c r="G1302" s="29" t="str">
        <f t="shared" ca="1" si="743"/>
        <v>l</v>
      </c>
      <c r="H1302" s="1">
        <f t="shared" ca="1" si="740"/>
        <v>-12</v>
      </c>
      <c r="I1302" s="54">
        <f t="shared" ca="1" si="744"/>
        <v>-780</v>
      </c>
      <c r="J1302" s="1">
        <f t="shared" ca="1" si="745"/>
        <v>12</v>
      </c>
      <c r="K1302" s="1">
        <f ca="1">IF(N1298="Win",1,K1298+1)</f>
        <v>1</v>
      </c>
      <c r="L1302" s="1">
        <f t="shared" si="746"/>
        <v>4</v>
      </c>
      <c r="M1302" s="8"/>
      <c r="N1302" s="1"/>
      <c r="O1302" s="6"/>
      <c r="R1302" s="2"/>
    </row>
    <row r="1303" spans="2:18" x14ac:dyDescent="0.25">
      <c r="B1303" s="26">
        <f t="shared" ca="1" si="731"/>
        <v>14</v>
      </c>
      <c r="C1303" s="35">
        <f ca="1">IF(B1303="","",VLOOKUP(B1303,Tabelle2!$D$1:$E$37,2,0))</f>
        <v>5</v>
      </c>
      <c r="D1303" s="33">
        <f t="shared" ca="1" si="739"/>
        <v>5</v>
      </c>
      <c r="E1303" s="40">
        <f ca="1">IF(E1302=6,1,IF(G1302="w",E1302+1,E1302))</f>
        <v>1</v>
      </c>
      <c r="F1303" s="33">
        <f t="shared" ca="1" si="734"/>
        <v>12</v>
      </c>
      <c r="G1303" s="29" t="str">
        <f t="shared" ca="1" si="743"/>
        <v>l</v>
      </c>
      <c r="H1303" s="1">
        <f t="shared" ca="1" si="740"/>
        <v>-12</v>
      </c>
      <c r="I1303" s="54">
        <f t="shared" ca="1" si="744"/>
        <v>-792</v>
      </c>
      <c r="J1303" s="1">
        <f t="shared" ca="1" si="745"/>
        <v>12</v>
      </c>
      <c r="K1303" s="1">
        <f ca="1">IF(N1298="Win",1,K1298+1)</f>
        <v>1</v>
      </c>
      <c r="L1303" s="1">
        <f t="shared" si="746"/>
        <v>5</v>
      </c>
      <c r="M1303" s="8"/>
      <c r="N1303" s="1"/>
      <c r="O1303" s="5"/>
      <c r="R1303" s="2"/>
    </row>
    <row r="1304" spans="2:18" x14ac:dyDescent="0.25">
      <c r="B1304" s="26">
        <f t="shared" ca="1" si="731"/>
        <v>26</v>
      </c>
      <c r="C1304" s="35">
        <f ca="1">IF(B1304="","",VLOOKUP(B1304,Tabelle2!$D$1:$E$37,2,0))</f>
        <v>9</v>
      </c>
      <c r="D1304" s="33">
        <f t="shared" ca="1" si="739"/>
        <v>9</v>
      </c>
      <c r="E1304" s="40">
        <f ca="1">IF(E1303=6,1,IF(G1303="w",E1303+1,E1303))</f>
        <v>1</v>
      </c>
      <c r="F1304" s="33">
        <f t="shared" ca="1" si="734"/>
        <v>12</v>
      </c>
      <c r="G1304" s="29" t="str">
        <f t="shared" ca="1" si="743"/>
        <v>l</v>
      </c>
      <c r="H1304" s="1">
        <f t="shared" ca="1" si="740"/>
        <v>-12</v>
      </c>
      <c r="I1304" s="54">
        <f t="shared" ca="1" si="744"/>
        <v>-804</v>
      </c>
      <c r="J1304" s="1">
        <f t="shared" ca="1" si="745"/>
        <v>12</v>
      </c>
      <c r="K1304" s="1">
        <f ca="1">IF(N1298="Win",1,K1298+1)</f>
        <v>1</v>
      </c>
      <c r="L1304" s="1">
        <f t="shared" si="746"/>
        <v>6</v>
      </c>
      <c r="M1304" s="8"/>
      <c r="N1304" s="1"/>
      <c r="O1304" s="5"/>
      <c r="R1304" s="2"/>
    </row>
    <row r="1305" spans="2:18" x14ac:dyDescent="0.25">
      <c r="B1305" s="26">
        <f t="shared" ca="1" si="731"/>
        <v>15</v>
      </c>
      <c r="C1305" s="35">
        <f ca="1">IF(B1305="","",VLOOKUP(B1305,Tabelle2!$D$1:$E$37,2,0))</f>
        <v>5</v>
      </c>
      <c r="D1305" s="33">
        <f t="shared" ca="1" si="739"/>
        <v>5</v>
      </c>
      <c r="E1305" s="40">
        <f ca="1">IF(E1304=6,1,IF(G1304="w",E1304+1,E1304))</f>
        <v>1</v>
      </c>
      <c r="F1305" s="33">
        <f t="shared" ca="1" si="734"/>
        <v>12</v>
      </c>
      <c r="G1305" s="29" t="str">
        <f t="shared" ca="1" si="743"/>
        <v>w</v>
      </c>
      <c r="H1305" s="1">
        <f t="shared" ca="1" si="740"/>
        <v>132</v>
      </c>
      <c r="I1305" s="54">
        <f t="shared" ca="1" si="744"/>
        <v>-672</v>
      </c>
      <c r="J1305" s="1">
        <f t="shared" ca="1" si="745"/>
        <v>12</v>
      </c>
      <c r="K1305" s="1">
        <f ca="1">IF(N1298="Win",1,K1298+1)</f>
        <v>1</v>
      </c>
      <c r="L1305" s="1">
        <f t="shared" si="746"/>
        <v>7</v>
      </c>
      <c r="M1305" s="8"/>
      <c r="N1305" s="1"/>
      <c r="O1305" s="5"/>
      <c r="R1305" s="2"/>
    </row>
    <row r="1306" spans="2:18" x14ac:dyDescent="0.25">
      <c r="B1306" s="26">
        <f t="shared" ca="1" si="731"/>
        <v>14</v>
      </c>
      <c r="C1306" s="35">
        <f ca="1">IF(B1306="","",VLOOKUP(B1306,Tabelle2!$D$1:$E$37,2,0))</f>
        <v>5</v>
      </c>
      <c r="D1306" s="33">
        <f t="shared" ca="1" si="739"/>
        <v>5</v>
      </c>
      <c r="E1306" s="40">
        <f ca="1">IF(E1305=6,1,IF(G1305="w",E1305+1,E1305))</f>
        <v>2</v>
      </c>
      <c r="F1306" s="33">
        <f t="shared" ca="1" si="734"/>
        <v>12</v>
      </c>
      <c r="G1306" s="29" t="str">
        <f t="shared" ca="1" si="743"/>
        <v>l</v>
      </c>
      <c r="H1306" s="1">
        <f t="shared" ca="1" si="740"/>
        <v>0</v>
      </c>
      <c r="I1306" s="54">
        <f t="shared" ca="1" si="744"/>
        <v>-672</v>
      </c>
      <c r="J1306" s="1">
        <f t="shared" ca="1" si="745"/>
        <v>12</v>
      </c>
      <c r="K1306" s="1">
        <f ca="1">IF(N1298="Win",1,K1298+1)</f>
        <v>1</v>
      </c>
      <c r="L1306" s="1">
        <f t="shared" si="746"/>
        <v>8</v>
      </c>
      <c r="M1306" s="8"/>
      <c r="N1306" s="1"/>
      <c r="O1306" s="5"/>
      <c r="R1306" s="2"/>
    </row>
    <row r="1307" spans="2:18" x14ac:dyDescent="0.25">
      <c r="B1307" s="26">
        <f t="shared" ca="1" si="731"/>
        <v>4</v>
      </c>
      <c r="C1307" s="35">
        <f ca="1">IF(B1307="","",VLOOKUP(B1307,Tabelle2!$D$1:$E$37,2,0))</f>
        <v>2</v>
      </c>
      <c r="D1307" s="33">
        <f t="shared" ca="1" si="739"/>
        <v>2</v>
      </c>
      <c r="E1307" s="40">
        <f ca="1">IF(E1306=6,1,IF(G1306="w",E1306+1,E1306))</f>
        <v>2</v>
      </c>
      <c r="F1307" s="33">
        <f t="shared" ca="1" si="734"/>
        <v>12</v>
      </c>
      <c r="G1307" s="29" t="str">
        <f t="shared" ca="1" si="743"/>
        <v>l</v>
      </c>
      <c r="H1307" s="1">
        <f t="shared" ca="1" si="740"/>
        <v>-12</v>
      </c>
      <c r="I1307" s="54">
        <f ca="1">H1307+I1306</f>
        <v>-684</v>
      </c>
      <c r="J1307" s="1">
        <f t="shared" ca="1" si="745"/>
        <v>12</v>
      </c>
      <c r="K1307" s="1">
        <f ca="1">IF(N1298="Win",1,K1298+1)</f>
        <v>1</v>
      </c>
      <c r="L1307" s="1">
        <f t="shared" si="746"/>
        <v>9</v>
      </c>
      <c r="M1307" s="8"/>
      <c r="N1307" s="1"/>
      <c r="O1307" s="5"/>
      <c r="R1307" s="2"/>
    </row>
    <row r="1308" spans="2:18" x14ac:dyDescent="0.25">
      <c r="B1308" s="26">
        <f t="shared" ca="1" si="731"/>
        <v>23</v>
      </c>
      <c r="C1308" s="35">
        <f ca="1">IF(B1308="","",VLOOKUP(B1308,Tabelle2!$D$1:$E$37,2,0))</f>
        <v>8</v>
      </c>
      <c r="D1308" s="33">
        <f t="shared" ca="1" si="739"/>
        <v>8</v>
      </c>
      <c r="E1308" s="40">
        <f t="shared" ref="E1308:E1310" ca="1" si="747">IF(E1307=6,1,IF(G1307="w",E1307+1,E1307))</f>
        <v>2</v>
      </c>
      <c r="F1308" s="33">
        <f t="shared" ca="1" si="734"/>
        <v>12</v>
      </c>
      <c r="G1308" s="29" t="str">
        <f t="shared" ca="1" si="743"/>
        <v>l</v>
      </c>
      <c r="H1308" s="1">
        <f t="shared" ca="1" si="740"/>
        <v>-12</v>
      </c>
      <c r="I1308" s="54">
        <f t="shared" ref="I1308:I1310" ca="1" si="748">H1308+I1307</f>
        <v>-696</v>
      </c>
      <c r="J1308" s="1">
        <f t="shared" ca="1" si="745"/>
        <v>12</v>
      </c>
      <c r="K1308" s="1">
        <f ca="1">IF(N1298="Win",1,K1298+1)</f>
        <v>1</v>
      </c>
      <c r="L1308" s="1">
        <f t="shared" si="746"/>
        <v>10</v>
      </c>
      <c r="M1308" s="8"/>
      <c r="N1308" s="1"/>
      <c r="O1308" s="5"/>
      <c r="R1308" s="2"/>
    </row>
    <row r="1309" spans="2:18" ht="15.75" thickBot="1" x14ac:dyDescent="0.3">
      <c r="B1309" s="26">
        <f t="shared" ca="1" si="731"/>
        <v>29</v>
      </c>
      <c r="C1309" s="36">
        <f ca="1">IF(B1309="","",VLOOKUP(B1309,Tabelle2!$D$1:$E$37,2,0))</f>
        <v>10</v>
      </c>
      <c r="D1309" s="33">
        <f t="shared" ca="1" si="739"/>
        <v>10</v>
      </c>
      <c r="E1309" s="41">
        <f t="shared" ca="1" si="747"/>
        <v>2</v>
      </c>
      <c r="F1309" s="33">
        <f t="shared" ca="1" si="734"/>
        <v>12</v>
      </c>
      <c r="G1309" s="30" t="str">
        <f t="shared" ca="1" si="743"/>
        <v>l</v>
      </c>
      <c r="H1309" s="18">
        <f t="shared" ca="1" si="740"/>
        <v>-12</v>
      </c>
      <c r="I1309" s="55">
        <f t="shared" ca="1" si="748"/>
        <v>-708</v>
      </c>
      <c r="J1309" s="18">
        <f t="shared" ca="1" si="745"/>
        <v>12</v>
      </c>
      <c r="K1309" s="18">
        <f ca="1">IF(N1298="Win",1,K1298+1)</f>
        <v>1</v>
      </c>
      <c r="L1309" s="18">
        <f t="shared" si="746"/>
        <v>11</v>
      </c>
      <c r="M1309" s="19"/>
      <c r="N1309" s="18"/>
      <c r="O1309" s="5"/>
      <c r="R1309" s="2"/>
    </row>
    <row r="1310" spans="2:18" ht="15.75" thickBot="1" x14ac:dyDescent="0.3">
      <c r="B1310" s="26">
        <f t="shared" ca="1" si="731"/>
        <v>35</v>
      </c>
      <c r="C1310" s="37">
        <f ca="1">IF(B1310="","",VLOOKUP(B1310,Tabelle2!$D$1:$E$37,2,0))</f>
        <v>12</v>
      </c>
      <c r="D1310" s="33">
        <f t="shared" ca="1" si="739"/>
        <v>12</v>
      </c>
      <c r="E1310" s="42">
        <f t="shared" ca="1" si="747"/>
        <v>2</v>
      </c>
      <c r="F1310" s="33">
        <f t="shared" ca="1" si="734"/>
        <v>12</v>
      </c>
      <c r="G1310" s="20" t="str">
        <f t="shared" ca="1" si="743"/>
        <v>w</v>
      </c>
      <c r="H1310" s="21">
        <f t="shared" ca="1" si="740"/>
        <v>132</v>
      </c>
      <c r="I1310" s="56">
        <f t="shared" ca="1" si="748"/>
        <v>-576</v>
      </c>
      <c r="J1310" s="21">
        <f t="shared" ca="1" si="745"/>
        <v>12</v>
      </c>
      <c r="K1310" s="21">
        <f ca="1">IF(N1298="Win",1,K1298+1)</f>
        <v>1</v>
      </c>
      <c r="L1310" s="21">
        <f t="shared" si="746"/>
        <v>12</v>
      </c>
      <c r="M1310" s="21">
        <f ca="1">COUNTIF(H1299:H1310,-1*J1299)</f>
        <v>9</v>
      </c>
      <c r="N1310" s="22" t="str">
        <f ca="1">IF(M1310=12,"Lost","Win")</f>
        <v>Win</v>
      </c>
      <c r="O1310" s="5"/>
      <c r="R1310" s="2"/>
    </row>
    <row r="1311" spans="2:18" x14ac:dyDescent="0.25">
      <c r="B1311" s="26">
        <f t="shared" ca="1" si="731"/>
        <v>36</v>
      </c>
      <c r="C1311" s="38">
        <f ca="1">IF(B1311="","",VLOOKUP(B1311,Tabelle2!$D$1:$E$37,2,0))</f>
        <v>12</v>
      </c>
      <c r="D1311" s="33">
        <f t="shared" ca="1" si="739"/>
        <v>12</v>
      </c>
      <c r="E1311" s="43"/>
      <c r="F1311" s="33">
        <f t="shared" ca="1" si="734"/>
        <v>12</v>
      </c>
      <c r="G1311" s="31" t="str">
        <f ca="1">IF(C1312=D1311,"w","l")</f>
        <v>l</v>
      </c>
      <c r="H1311" s="14">
        <f t="shared" ca="1" si="740"/>
        <v>0</v>
      </c>
      <c r="I1311" s="57">
        <f ca="1">I1310+H1311</f>
        <v>-576</v>
      </c>
      <c r="J1311" s="14">
        <f ca="1">12*K1311</f>
        <v>12</v>
      </c>
      <c r="K1311" s="14">
        <f ca="1">IF(N1310="Win",1,K1310+1)</f>
        <v>1</v>
      </c>
      <c r="L1311" s="13">
        <v>1</v>
      </c>
      <c r="M1311" s="15"/>
      <c r="N1311" s="14"/>
      <c r="O1311" s="5"/>
      <c r="R1311" s="2"/>
    </row>
    <row r="1312" spans="2:18" x14ac:dyDescent="0.25">
      <c r="B1312" s="26">
        <f t="shared" ca="1" si="731"/>
        <v>13</v>
      </c>
      <c r="C1312" s="35">
        <f ca="1">IF(B1312="","",VLOOKUP(B1312,Tabelle2!$D$1:$E$37,2,0))</f>
        <v>5</v>
      </c>
      <c r="D1312" s="33">
        <f t="shared" ca="1" si="739"/>
        <v>5</v>
      </c>
      <c r="E1312" s="40"/>
      <c r="F1312" s="33">
        <f t="shared" ca="1" si="734"/>
        <v>12</v>
      </c>
      <c r="G1312" s="29" t="str">
        <f t="shared" ref="G1312:G1322" ca="1" si="749">IF(C1313=D1312,"w","l")</f>
        <v>l</v>
      </c>
      <c r="H1312" s="1">
        <f t="shared" ca="1" si="740"/>
        <v>-12</v>
      </c>
      <c r="I1312" s="54">
        <f t="shared" ref="I1312:I1318" ca="1" si="750">H1312+I1311</f>
        <v>-588</v>
      </c>
      <c r="J1312" s="1">
        <f t="shared" ref="J1312:J1322" ca="1" si="751">12*K1312</f>
        <v>12</v>
      </c>
      <c r="K1312" s="1">
        <f ca="1">IF(N1310="Win",1,K1310+1)</f>
        <v>1</v>
      </c>
      <c r="L1312" s="1">
        <f>IF(L1311=12,1,L1311+1)</f>
        <v>2</v>
      </c>
      <c r="M1312" s="8"/>
      <c r="N1312" s="1"/>
      <c r="O1312" s="5"/>
      <c r="R1312" s="2"/>
    </row>
    <row r="1313" spans="2:18" x14ac:dyDescent="0.25">
      <c r="B1313" s="26">
        <f t="shared" ca="1" si="731"/>
        <v>26</v>
      </c>
      <c r="C1313" s="35">
        <f ca="1">IF(B1313="","",VLOOKUP(B1313,Tabelle2!$D$1:$E$37,2,0))</f>
        <v>9</v>
      </c>
      <c r="D1313" s="33">
        <f t="shared" ca="1" si="739"/>
        <v>9</v>
      </c>
      <c r="E1313" s="40"/>
      <c r="F1313" s="33">
        <f t="shared" ca="1" si="734"/>
        <v>12</v>
      </c>
      <c r="G1313" s="29" t="str">
        <f t="shared" ca="1" si="749"/>
        <v>l</v>
      </c>
      <c r="H1313" s="1">
        <f t="shared" ca="1" si="740"/>
        <v>-12</v>
      </c>
      <c r="I1313" s="54">
        <f t="shared" ca="1" si="750"/>
        <v>-600</v>
      </c>
      <c r="J1313" s="1">
        <f t="shared" ca="1" si="751"/>
        <v>12</v>
      </c>
      <c r="K1313" s="1">
        <f ca="1">IF(N1310="Win",1,K1310+1)</f>
        <v>1</v>
      </c>
      <c r="L1313" s="1">
        <f t="shared" ref="L1313:L1322" si="752">IF(L1312=12,1,L1312+1)</f>
        <v>3</v>
      </c>
      <c r="M1313" s="8"/>
      <c r="N1313" s="1"/>
      <c r="O1313" s="5"/>
      <c r="R1313" s="2"/>
    </row>
    <row r="1314" spans="2:18" x14ac:dyDescent="0.25">
      <c r="B1314" s="26">
        <f t="shared" ca="1" si="731"/>
        <v>20</v>
      </c>
      <c r="C1314" s="35">
        <f ca="1">IF(B1314="","",VLOOKUP(B1314,Tabelle2!$D$1:$E$37,2,0))</f>
        <v>7</v>
      </c>
      <c r="D1314" s="33">
        <f t="shared" ca="1" si="739"/>
        <v>7</v>
      </c>
      <c r="E1314" s="40">
        <v>1</v>
      </c>
      <c r="F1314" s="33">
        <f t="shared" ca="1" si="734"/>
        <v>12</v>
      </c>
      <c r="G1314" s="29" t="str">
        <f t="shared" ca="1" si="749"/>
        <v>l</v>
      </c>
      <c r="H1314" s="1">
        <f t="shared" ca="1" si="740"/>
        <v>-12</v>
      </c>
      <c r="I1314" s="54">
        <f t="shared" ca="1" si="750"/>
        <v>-612</v>
      </c>
      <c r="J1314" s="1">
        <f t="shared" ca="1" si="751"/>
        <v>12</v>
      </c>
      <c r="K1314" s="1">
        <f ca="1">IF(N1310="Win",1,K1310+1)</f>
        <v>1</v>
      </c>
      <c r="L1314" s="1">
        <f t="shared" si="752"/>
        <v>4</v>
      </c>
      <c r="M1314" s="8"/>
      <c r="N1314" s="1"/>
      <c r="O1314" s="6"/>
      <c r="R1314" s="2"/>
    </row>
    <row r="1315" spans="2:18" x14ac:dyDescent="0.25">
      <c r="B1315" s="26">
        <f t="shared" ca="1" si="731"/>
        <v>9</v>
      </c>
      <c r="C1315" s="35">
        <f ca="1">IF(B1315="","",VLOOKUP(B1315,Tabelle2!$D$1:$E$37,2,0))</f>
        <v>3</v>
      </c>
      <c r="D1315" s="33">
        <f t="shared" ca="1" si="739"/>
        <v>3</v>
      </c>
      <c r="E1315" s="40">
        <f ca="1">IF(E1314=6,1,IF(G1314="w",E1314+1,E1314))</f>
        <v>1</v>
      </c>
      <c r="F1315" s="33">
        <f t="shared" ca="1" si="734"/>
        <v>12</v>
      </c>
      <c r="G1315" s="29" t="str">
        <f t="shared" ca="1" si="749"/>
        <v>l</v>
      </c>
      <c r="H1315" s="1">
        <f t="shared" ca="1" si="740"/>
        <v>-12</v>
      </c>
      <c r="I1315" s="54">
        <f t="shared" ca="1" si="750"/>
        <v>-624</v>
      </c>
      <c r="J1315" s="1">
        <f t="shared" ca="1" si="751"/>
        <v>12</v>
      </c>
      <c r="K1315" s="1">
        <f ca="1">IF(N1310="Win",1,K1310+1)</f>
        <v>1</v>
      </c>
      <c r="L1315" s="1">
        <f t="shared" si="752"/>
        <v>5</v>
      </c>
      <c r="M1315" s="8"/>
      <c r="N1315" s="1"/>
      <c r="O1315" s="5"/>
      <c r="R1315" s="2"/>
    </row>
    <row r="1316" spans="2:18" x14ac:dyDescent="0.25">
      <c r="B1316" s="26">
        <f t="shared" ca="1" si="731"/>
        <v>14</v>
      </c>
      <c r="C1316" s="35">
        <f ca="1">IF(B1316="","",VLOOKUP(B1316,Tabelle2!$D$1:$E$37,2,0))</f>
        <v>5</v>
      </c>
      <c r="D1316" s="33">
        <f t="shared" ca="1" si="739"/>
        <v>5</v>
      </c>
      <c r="E1316" s="40">
        <f ca="1">IF(E1315=6,1,IF(G1315="w",E1315+1,E1315))</f>
        <v>1</v>
      </c>
      <c r="F1316" s="33">
        <f t="shared" ca="1" si="734"/>
        <v>12</v>
      </c>
      <c r="G1316" s="29" t="str">
        <f t="shared" ca="1" si="749"/>
        <v>l</v>
      </c>
      <c r="H1316" s="1">
        <f t="shared" ca="1" si="740"/>
        <v>-12</v>
      </c>
      <c r="I1316" s="54">
        <f t="shared" ca="1" si="750"/>
        <v>-636</v>
      </c>
      <c r="J1316" s="1">
        <f t="shared" ca="1" si="751"/>
        <v>12</v>
      </c>
      <c r="K1316" s="1">
        <f ca="1">IF(N1310="Win",1,K1310+1)</f>
        <v>1</v>
      </c>
      <c r="L1316" s="1">
        <f t="shared" si="752"/>
        <v>6</v>
      </c>
      <c r="M1316" s="8"/>
      <c r="N1316" s="1"/>
      <c r="O1316" s="5"/>
      <c r="R1316" s="2"/>
    </row>
    <row r="1317" spans="2:18" x14ac:dyDescent="0.25">
      <c r="B1317" s="26">
        <f t="shared" ca="1" si="731"/>
        <v>12</v>
      </c>
      <c r="C1317" s="35">
        <f ca="1">IF(B1317="","",VLOOKUP(B1317,Tabelle2!$D$1:$E$37,2,0))</f>
        <v>4</v>
      </c>
      <c r="D1317" s="33">
        <f t="shared" ca="1" si="739"/>
        <v>4</v>
      </c>
      <c r="E1317" s="40">
        <f ca="1">IF(E1316=6,1,IF(G1316="w",E1316+1,E1316))</f>
        <v>1</v>
      </c>
      <c r="F1317" s="33">
        <f t="shared" ca="1" si="734"/>
        <v>12</v>
      </c>
      <c r="G1317" s="29" t="str">
        <f t="shared" ca="1" si="749"/>
        <v>w</v>
      </c>
      <c r="H1317" s="1">
        <f t="shared" ca="1" si="740"/>
        <v>132</v>
      </c>
      <c r="I1317" s="54">
        <f t="shared" ca="1" si="750"/>
        <v>-504</v>
      </c>
      <c r="J1317" s="1">
        <f t="shared" ca="1" si="751"/>
        <v>12</v>
      </c>
      <c r="K1317" s="1">
        <f ca="1">IF(N1310="Win",1,K1310+1)</f>
        <v>1</v>
      </c>
      <c r="L1317" s="1">
        <f t="shared" si="752"/>
        <v>7</v>
      </c>
      <c r="M1317" s="8"/>
      <c r="N1317" s="1"/>
      <c r="O1317" s="5"/>
      <c r="R1317" s="2"/>
    </row>
    <row r="1318" spans="2:18" x14ac:dyDescent="0.25">
      <c r="B1318" s="26">
        <f t="shared" ca="1" si="731"/>
        <v>10</v>
      </c>
      <c r="C1318" s="35">
        <f ca="1">IF(B1318="","",VLOOKUP(B1318,Tabelle2!$D$1:$E$37,2,0))</f>
        <v>4</v>
      </c>
      <c r="D1318" s="33">
        <f t="shared" ca="1" si="739"/>
        <v>4</v>
      </c>
      <c r="E1318" s="40">
        <f ca="1">IF(E1317=6,1,IF(G1317="w",E1317+1,E1317))</f>
        <v>2</v>
      </c>
      <c r="F1318" s="33">
        <f t="shared" ca="1" si="734"/>
        <v>12</v>
      </c>
      <c r="G1318" s="29" t="str">
        <f t="shared" ca="1" si="749"/>
        <v>l</v>
      </c>
      <c r="H1318" s="1">
        <f t="shared" ca="1" si="740"/>
        <v>0</v>
      </c>
      <c r="I1318" s="54">
        <f t="shared" ca="1" si="750"/>
        <v>-504</v>
      </c>
      <c r="J1318" s="1">
        <f t="shared" ca="1" si="751"/>
        <v>12</v>
      </c>
      <c r="K1318" s="1">
        <f ca="1">IF(N1310="Win",1,K1310+1)</f>
        <v>1</v>
      </c>
      <c r="L1318" s="1">
        <f t="shared" si="752"/>
        <v>8</v>
      </c>
      <c r="M1318" s="8"/>
      <c r="N1318" s="1"/>
      <c r="O1318" s="5"/>
      <c r="R1318" s="2"/>
    </row>
    <row r="1319" spans="2:18" x14ac:dyDescent="0.25">
      <c r="B1319" s="26">
        <f t="shared" ca="1" si="731"/>
        <v>5</v>
      </c>
      <c r="C1319" s="35">
        <f ca="1">IF(B1319="","",VLOOKUP(B1319,Tabelle2!$D$1:$E$37,2,0))</f>
        <v>2</v>
      </c>
      <c r="D1319" s="33">
        <f t="shared" ca="1" si="739"/>
        <v>2</v>
      </c>
      <c r="E1319" s="40">
        <f ca="1">IF(E1318=6,1,IF(G1318="w",E1318+1,E1318))</f>
        <v>2</v>
      </c>
      <c r="F1319" s="33">
        <f t="shared" ca="1" si="734"/>
        <v>12</v>
      </c>
      <c r="G1319" s="29" t="str">
        <f t="shared" ca="1" si="749"/>
        <v>l</v>
      </c>
      <c r="H1319" s="1">
        <f t="shared" ca="1" si="740"/>
        <v>-12</v>
      </c>
      <c r="I1319" s="54">
        <f ca="1">H1319+I1318</f>
        <v>-516</v>
      </c>
      <c r="J1319" s="1">
        <f t="shared" ca="1" si="751"/>
        <v>12</v>
      </c>
      <c r="K1319" s="1">
        <f ca="1">IF(N1310="Win",1,K1310+1)</f>
        <v>1</v>
      </c>
      <c r="L1319" s="1">
        <f t="shared" si="752"/>
        <v>9</v>
      </c>
      <c r="M1319" s="8"/>
      <c r="N1319" s="1"/>
      <c r="O1319" s="5"/>
      <c r="R1319" s="2"/>
    </row>
    <row r="1320" spans="2:18" x14ac:dyDescent="0.25">
      <c r="B1320" s="26">
        <f t="shared" ca="1" si="731"/>
        <v>12</v>
      </c>
      <c r="C1320" s="35">
        <f ca="1">IF(B1320="","",VLOOKUP(B1320,Tabelle2!$D$1:$E$37,2,0))</f>
        <v>4</v>
      </c>
      <c r="D1320" s="33">
        <f t="shared" ca="1" si="739"/>
        <v>4</v>
      </c>
      <c r="E1320" s="40">
        <f t="shared" ref="E1320:E1322" ca="1" si="753">IF(E1319=6,1,IF(G1319="w",E1319+1,E1319))</f>
        <v>2</v>
      </c>
      <c r="F1320" s="33">
        <f t="shared" ca="1" si="734"/>
        <v>12</v>
      </c>
      <c r="G1320" s="29" t="str">
        <f t="shared" ca="1" si="749"/>
        <v>l</v>
      </c>
      <c r="H1320" s="1">
        <f t="shared" ca="1" si="740"/>
        <v>-12</v>
      </c>
      <c r="I1320" s="54">
        <f t="shared" ref="I1320:I1322" ca="1" si="754">H1320+I1319</f>
        <v>-528</v>
      </c>
      <c r="J1320" s="1">
        <f t="shared" ca="1" si="751"/>
        <v>12</v>
      </c>
      <c r="K1320" s="1">
        <f ca="1">IF(N1310="Win",1,K1310+1)</f>
        <v>1</v>
      </c>
      <c r="L1320" s="1">
        <f t="shared" si="752"/>
        <v>10</v>
      </c>
      <c r="M1320" s="8"/>
      <c r="N1320" s="1"/>
      <c r="O1320" s="5"/>
      <c r="R1320" s="2"/>
    </row>
    <row r="1321" spans="2:18" ht="15.75" thickBot="1" x14ac:dyDescent="0.3">
      <c r="B1321" s="26">
        <f t="shared" ca="1" si="731"/>
        <v>24</v>
      </c>
      <c r="C1321" s="36">
        <f ca="1">IF(B1321="","",VLOOKUP(B1321,Tabelle2!$D$1:$E$37,2,0))</f>
        <v>8</v>
      </c>
      <c r="D1321" s="33">
        <f t="shared" ca="1" si="739"/>
        <v>8</v>
      </c>
      <c r="E1321" s="41">
        <f t="shared" ca="1" si="753"/>
        <v>2</v>
      </c>
      <c r="F1321" s="33">
        <f t="shared" ca="1" si="734"/>
        <v>12</v>
      </c>
      <c r="G1321" s="30" t="str">
        <f t="shared" ca="1" si="749"/>
        <v>l</v>
      </c>
      <c r="H1321" s="18">
        <f t="shared" ca="1" si="740"/>
        <v>-12</v>
      </c>
      <c r="I1321" s="55">
        <f t="shared" ca="1" si="754"/>
        <v>-540</v>
      </c>
      <c r="J1321" s="18">
        <f t="shared" ca="1" si="751"/>
        <v>12</v>
      </c>
      <c r="K1321" s="18">
        <f ca="1">IF(N1310="Win",1,K1310+1)</f>
        <v>1</v>
      </c>
      <c r="L1321" s="18">
        <f t="shared" si="752"/>
        <v>11</v>
      </c>
      <c r="M1321" s="19"/>
      <c r="N1321" s="18"/>
      <c r="O1321" s="5"/>
      <c r="R1321" s="2"/>
    </row>
    <row r="1322" spans="2:18" ht="15.75" thickBot="1" x14ac:dyDescent="0.3">
      <c r="B1322" s="26">
        <f t="shared" ca="1" si="731"/>
        <v>27</v>
      </c>
      <c r="C1322" s="37">
        <f ca="1">IF(B1322="","",VLOOKUP(B1322,Tabelle2!$D$1:$E$37,2,0))</f>
        <v>9</v>
      </c>
      <c r="D1322" s="33">
        <f t="shared" ca="1" si="739"/>
        <v>9</v>
      </c>
      <c r="E1322" s="42">
        <f t="shared" ca="1" si="753"/>
        <v>2</v>
      </c>
      <c r="F1322" s="33">
        <f t="shared" ca="1" si="734"/>
        <v>12</v>
      </c>
      <c r="G1322" s="20" t="str">
        <f t="shared" ca="1" si="749"/>
        <v>l</v>
      </c>
      <c r="H1322" s="21">
        <f t="shared" ca="1" si="740"/>
        <v>-12</v>
      </c>
      <c r="I1322" s="56">
        <f t="shared" ca="1" si="754"/>
        <v>-552</v>
      </c>
      <c r="J1322" s="21">
        <f t="shared" ca="1" si="751"/>
        <v>12</v>
      </c>
      <c r="K1322" s="21">
        <f ca="1">IF(N1310="Win",1,K1310+1)</f>
        <v>1</v>
      </c>
      <c r="L1322" s="21">
        <f t="shared" si="752"/>
        <v>12</v>
      </c>
      <c r="M1322" s="21">
        <f ca="1">COUNTIF(H1311:H1322,-1*J1311)</f>
        <v>9</v>
      </c>
      <c r="N1322" s="22" t="str">
        <f ca="1">IF(M1322=12,"Lost","Win")</f>
        <v>Win</v>
      </c>
      <c r="O1322" s="5"/>
      <c r="R1322" s="2"/>
    </row>
    <row r="1323" spans="2:18" x14ac:dyDescent="0.25">
      <c r="B1323" s="26">
        <f t="shared" ca="1" si="731"/>
        <v>14</v>
      </c>
      <c r="C1323" s="38">
        <f ca="1">IF(B1323="","",VLOOKUP(B1323,Tabelle2!$D$1:$E$37,2,0))</f>
        <v>5</v>
      </c>
      <c r="D1323" s="33">
        <f t="shared" ca="1" si="739"/>
        <v>5</v>
      </c>
      <c r="E1323" s="43"/>
      <c r="F1323" s="33">
        <f t="shared" ca="1" si="734"/>
        <v>12</v>
      </c>
      <c r="G1323" s="31" t="str">
        <f ca="1">IF(C1324=D1323,"w","l")</f>
        <v>w</v>
      </c>
      <c r="H1323" s="14">
        <f t="shared" ca="1" si="740"/>
        <v>132</v>
      </c>
      <c r="I1323" s="57">
        <f ca="1">I1322+H1323</f>
        <v>-420</v>
      </c>
      <c r="J1323" s="14">
        <f ca="1">12*K1323</f>
        <v>12</v>
      </c>
      <c r="K1323" s="14">
        <f ca="1">IF(N1322="Win",1,K1322+1)</f>
        <v>1</v>
      </c>
      <c r="L1323" s="13">
        <v>1</v>
      </c>
      <c r="M1323" s="15"/>
      <c r="N1323" s="14"/>
      <c r="O1323" s="5"/>
      <c r="R1323" s="2"/>
    </row>
    <row r="1324" spans="2:18" x14ac:dyDescent="0.25">
      <c r="B1324" s="26">
        <f t="shared" ca="1" si="731"/>
        <v>13</v>
      </c>
      <c r="C1324" s="35">
        <f ca="1">IF(B1324="","",VLOOKUP(B1324,Tabelle2!$D$1:$E$37,2,0))</f>
        <v>5</v>
      </c>
      <c r="D1324" s="33">
        <f t="shared" ca="1" si="739"/>
        <v>5</v>
      </c>
      <c r="E1324" s="40"/>
      <c r="F1324" s="33">
        <f t="shared" ca="1" si="734"/>
        <v>12</v>
      </c>
      <c r="G1324" s="29" t="str">
        <f t="shared" ref="G1324:G1334" ca="1" si="755">IF(C1325=D1324,"w","l")</f>
        <v>l</v>
      </c>
      <c r="H1324" s="1">
        <f t="shared" ca="1" si="740"/>
        <v>0</v>
      </c>
      <c r="I1324" s="54">
        <f t="shared" ref="I1324:I1330" ca="1" si="756">H1324+I1323</f>
        <v>-420</v>
      </c>
      <c r="J1324" s="1">
        <f t="shared" ref="J1324:J1334" ca="1" si="757">12*K1324</f>
        <v>12</v>
      </c>
      <c r="K1324" s="1">
        <f ca="1">IF(N1322="Win",1,K1322+1)</f>
        <v>1</v>
      </c>
      <c r="L1324" s="1">
        <f>IF(L1323=12,1,L1323+1)</f>
        <v>2</v>
      </c>
      <c r="M1324" s="8"/>
      <c r="N1324" s="1"/>
      <c r="O1324" s="5"/>
      <c r="R1324" s="2"/>
    </row>
    <row r="1325" spans="2:18" x14ac:dyDescent="0.25">
      <c r="B1325" s="26">
        <f t="shared" ca="1" si="731"/>
        <v>29</v>
      </c>
      <c r="C1325" s="35">
        <f ca="1">IF(B1325="","",VLOOKUP(B1325,Tabelle2!$D$1:$E$37,2,0))</f>
        <v>10</v>
      </c>
      <c r="D1325" s="33">
        <f t="shared" ca="1" si="739"/>
        <v>10</v>
      </c>
      <c r="E1325" s="40"/>
      <c r="F1325" s="33">
        <f t="shared" ca="1" si="734"/>
        <v>12</v>
      </c>
      <c r="G1325" s="29" t="str">
        <f t="shared" ca="1" si="755"/>
        <v>l</v>
      </c>
      <c r="H1325" s="1">
        <f t="shared" ca="1" si="740"/>
        <v>-12</v>
      </c>
      <c r="I1325" s="54">
        <f t="shared" ca="1" si="756"/>
        <v>-432</v>
      </c>
      <c r="J1325" s="1">
        <f t="shared" ca="1" si="757"/>
        <v>12</v>
      </c>
      <c r="K1325" s="1">
        <f ca="1">IF(N1322="Win",1,K1322+1)</f>
        <v>1</v>
      </c>
      <c r="L1325" s="1">
        <f t="shared" ref="L1325:L1334" si="758">IF(L1324=12,1,L1324+1)</f>
        <v>3</v>
      </c>
      <c r="M1325" s="8"/>
      <c r="N1325" s="1"/>
      <c r="O1325" s="5"/>
      <c r="R1325" s="2"/>
    </row>
    <row r="1326" spans="2:18" x14ac:dyDescent="0.25">
      <c r="B1326" s="26">
        <f t="shared" ca="1" si="731"/>
        <v>22</v>
      </c>
      <c r="C1326" s="35">
        <f ca="1">IF(B1326="","",VLOOKUP(B1326,Tabelle2!$D$1:$E$37,2,0))</f>
        <v>8</v>
      </c>
      <c r="D1326" s="33">
        <f t="shared" ca="1" si="739"/>
        <v>8</v>
      </c>
      <c r="E1326" s="40">
        <v>1</v>
      </c>
      <c r="F1326" s="33">
        <f t="shared" ca="1" si="734"/>
        <v>12</v>
      </c>
      <c r="G1326" s="29" t="str">
        <f t="shared" ca="1" si="755"/>
        <v>l</v>
      </c>
      <c r="H1326" s="1">
        <f t="shared" ca="1" si="740"/>
        <v>-12</v>
      </c>
      <c r="I1326" s="54">
        <f t="shared" ca="1" si="756"/>
        <v>-444</v>
      </c>
      <c r="J1326" s="1">
        <f t="shared" ca="1" si="757"/>
        <v>12</v>
      </c>
      <c r="K1326" s="1">
        <f ca="1">IF(N1322="Win",1,K1322+1)</f>
        <v>1</v>
      </c>
      <c r="L1326" s="1">
        <f t="shared" si="758"/>
        <v>4</v>
      </c>
      <c r="M1326" s="8"/>
      <c r="N1326" s="1"/>
      <c r="O1326" s="6"/>
      <c r="R1326" s="2"/>
    </row>
    <row r="1327" spans="2:18" x14ac:dyDescent="0.25">
      <c r="B1327" s="26">
        <f t="shared" ca="1" si="731"/>
        <v>26</v>
      </c>
      <c r="C1327" s="35">
        <f ca="1">IF(B1327="","",VLOOKUP(B1327,Tabelle2!$D$1:$E$37,2,0))</f>
        <v>9</v>
      </c>
      <c r="D1327" s="33">
        <f t="shared" ca="1" si="739"/>
        <v>9</v>
      </c>
      <c r="E1327" s="40">
        <f ca="1">IF(E1326=6,1,IF(G1326="w",E1326+1,E1326))</f>
        <v>1</v>
      </c>
      <c r="F1327" s="33">
        <f t="shared" ca="1" si="734"/>
        <v>12</v>
      </c>
      <c r="G1327" s="29" t="str">
        <f t="shared" ca="1" si="755"/>
        <v>l</v>
      </c>
      <c r="H1327" s="1">
        <f t="shared" ca="1" si="740"/>
        <v>-12</v>
      </c>
      <c r="I1327" s="54">
        <f t="shared" ca="1" si="756"/>
        <v>-456</v>
      </c>
      <c r="J1327" s="1">
        <f t="shared" ca="1" si="757"/>
        <v>12</v>
      </c>
      <c r="K1327" s="1">
        <f ca="1">IF(N1322="Win",1,K1322+1)</f>
        <v>1</v>
      </c>
      <c r="L1327" s="1">
        <f t="shared" si="758"/>
        <v>5</v>
      </c>
      <c r="M1327" s="8"/>
      <c r="N1327" s="1"/>
      <c r="O1327" s="5"/>
      <c r="R1327" s="2"/>
    </row>
    <row r="1328" spans="2:18" x14ac:dyDescent="0.25">
      <c r="B1328" s="26">
        <f t="shared" ca="1" si="731"/>
        <v>23</v>
      </c>
      <c r="C1328" s="35">
        <f ca="1">IF(B1328="","",VLOOKUP(B1328,Tabelle2!$D$1:$E$37,2,0))</f>
        <v>8</v>
      </c>
      <c r="D1328" s="33">
        <f t="shared" ca="1" si="739"/>
        <v>8</v>
      </c>
      <c r="E1328" s="40">
        <f ca="1">IF(E1327=6,1,IF(G1327="w",E1327+1,E1327))</f>
        <v>1</v>
      </c>
      <c r="F1328" s="33">
        <f t="shared" ca="1" si="734"/>
        <v>12</v>
      </c>
      <c r="G1328" s="29" t="str">
        <f t="shared" ca="1" si="755"/>
        <v>w</v>
      </c>
      <c r="H1328" s="1">
        <f t="shared" ca="1" si="740"/>
        <v>132</v>
      </c>
      <c r="I1328" s="54">
        <f t="shared" ca="1" si="756"/>
        <v>-324</v>
      </c>
      <c r="J1328" s="1">
        <f t="shared" ca="1" si="757"/>
        <v>12</v>
      </c>
      <c r="K1328" s="1">
        <f ca="1">IF(N1322="Win",1,K1322+1)</f>
        <v>1</v>
      </c>
      <c r="L1328" s="1">
        <f t="shared" si="758"/>
        <v>6</v>
      </c>
      <c r="M1328" s="8"/>
      <c r="N1328" s="1"/>
      <c r="O1328" s="5"/>
      <c r="R1328" s="2"/>
    </row>
    <row r="1329" spans="2:18" x14ac:dyDescent="0.25">
      <c r="B1329" s="26">
        <f t="shared" ca="1" si="731"/>
        <v>23</v>
      </c>
      <c r="C1329" s="35">
        <f ca="1">IF(B1329="","",VLOOKUP(B1329,Tabelle2!$D$1:$E$37,2,0))</f>
        <v>8</v>
      </c>
      <c r="D1329" s="33">
        <f t="shared" ca="1" si="739"/>
        <v>8</v>
      </c>
      <c r="E1329" s="40">
        <f ca="1">IF(E1328=6,1,IF(G1328="w",E1328+1,E1328))</f>
        <v>2</v>
      </c>
      <c r="F1329" s="33">
        <f t="shared" ca="1" si="734"/>
        <v>12</v>
      </c>
      <c r="G1329" s="29" t="str">
        <f t="shared" ca="1" si="755"/>
        <v>l</v>
      </c>
      <c r="H1329" s="1">
        <f t="shared" ca="1" si="740"/>
        <v>0</v>
      </c>
      <c r="I1329" s="54">
        <f t="shared" ca="1" si="756"/>
        <v>-324</v>
      </c>
      <c r="J1329" s="1">
        <f t="shared" ca="1" si="757"/>
        <v>12</v>
      </c>
      <c r="K1329" s="1">
        <f ca="1">IF(N1322="Win",1,K1322+1)</f>
        <v>1</v>
      </c>
      <c r="L1329" s="1">
        <f t="shared" si="758"/>
        <v>7</v>
      </c>
      <c r="M1329" s="8"/>
      <c r="N1329" s="1"/>
      <c r="O1329" s="5"/>
      <c r="R1329" s="2"/>
    </row>
    <row r="1330" spans="2:18" x14ac:dyDescent="0.25">
      <c r="B1330" s="26">
        <f t="shared" ca="1" si="731"/>
        <v>20</v>
      </c>
      <c r="C1330" s="35">
        <f ca="1">IF(B1330="","",VLOOKUP(B1330,Tabelle2!$D$1:$E$37,2,0))</f>
        <v>7</v>
      </c>
      <c r="D1330" s="33">
        <f t="shared" ca="1" si="739"/>
        <v>7</v>
      </c>
      <c r="E1330" s="40">
        <f ca="1">IF(E1329=6,1,IF(G1329="w",E1329+1,E1329))</f>
        <v>2</v>
      </c>
      <c r="F1330" s="33">
        <f t="shared" ca="1" si="734"/>
        <v>12</v>
      </c>
      <c r="G1330" s="29" t="str">
        <f t="shared" ca="1" si="755"/>
        <v>w</v>
      </c>
      <c r="H1330" s="1">
        <f t="shared" ca="1" si="740"/>
        <v>132</v>
      </c>
      <c r="I1330" s="54">
        <f t="shared" ca="1" si="756"/>
        <v>-192</v>
      </c>
      <c r="J1330" s="1">
        <f t="shared" ca="1" si="757"/>
        <v>12</v>
      </c>
      <c r="K1330" s="1">
        <f ca="1">IF(N1322="Win",1,K1322+1)</f>
        <v>1</v>
      </c>
      <c r="L1330" s="1">
        <f t="shared" si="758"/>
        <v>8</v>
      </c>
      <c r="M1330" s="8"/>
      <c r="N1330" s="1"/>
      <c r="O1330" s="5"/>
      <c r="R1330" s="2"/>
    </row>
    <row r="1331" spans="2:18" x14ac:dyDescent="0.25">
      <c r="B1331" s="26">
        <f t="shared" ca="1" si="731"/>
        <v>21</v>
      </c>
      <c r="C1331" s="35">
        <f ca="1">IF(B1331="","",VLOOKUP(B1331,Tabelle2!$D$1:$E$37,2,0))</f>
        <v>7</v>
      </c>
      <c r="D1331" s="33">
        <f t="shared" ca="1" si="739"/>
        <v>7</v>
      </c>
      <c r="E1331" s="40">
        <f ca="1">IF(E1330=6,1,IF(G1330="w",E1330+1,E1330))</f>
        <v>3</v>
      </c>
      <c r="F1331" s="33">
        <f t="shared" ca="1" si="734"/>
        <v>12</v>
      </c>
      <c r="G1331" s="29" t="str">
        <f t="shared" ca="1" si="755"/>
        <v>l</v>
      </c>
      <c r="H1331" s="1">
        <f t="shared" ca="1" si="740"/>
        <v>0</v>
      </c>
      <c r="I1331" s="54">
        <f ca="1">H1331+I1330</f>
        <v>-192</v>
      </c>
      <c r="J1331" s="1">
        <f t="shared" ca="1" si="757"/>
        <v>12</v>
      </c>
      <c r="K1331" s="1">
        <f ca="1">IF(N1322="Win",1,K1322+1)</f>
        <v>1</v>
      </c>
      <c r="L1331" s="1">
        <f t="shared" si="758"/>
        <v>9</v>
      </c>
      <c r="M1331" s="8"/>
      <c r="N1331" s="1"/>
      <c r="O1331" s="5"/>
      <c r="R1331" s="2"/>
    </row>
    <row r="1332" spans="2:18" x14ac:dyDescent="0.25">
      <c r="B1332" s="26">
        <f t="shared" ca="1" si="731"/>
        <v>8</v>
      </c>
      <c r="C1332" s="35">
        <f ca="1">IF(B1332="","",VLOOKUP(B1332,Tabelle2!$D$1:$E$37,2,0))</f>
        <v>3</v>
      </c>
      <c r="D1332" s="33">
        <f t="shared" ca="1" si="739"/>
        <v>3</v>
      </c>
      <c r="E1332" s="40">
        <f t="shared" ref="E1332:E1334" ca="1" si="759">IF(E1331=6,1,IF(G1331="w",E1331+1,E1331))</f>
        <v>3</v>
      </c>
      <c r="F1332" s="33">
        <f t="shared" ca="1" si="734"/>
        <v>12</v>
      </c>
      <c r="G1332" s="29" t="str">
        <f t="shared" ca="1" si="755"/>
        <v>l</v>
      </c>
      <c r="H1332" s="1">
        <f t="shared" ca="1" si="740"/>
        <v>-12</v>
      </c>
      <c r="I1332" s="54">
        <f t="shared" ref="I1332:I1334" ca="1" si="760">H1332+I1331</f>
        <v>-204</v>
      </c>
      <c r="J1332" s="1">
        <f t="shared" ca="1" si="757"/>
        <v>12</v>
      </c>
      <c r="K1332" s="1">
        <f ca="1">IF(N1322="Win",1,K1322+1)</f>
        <v>1</v>
      </c>
      <c r="L1332" s="1">
        <f t="shared" si="758"/>
        <v>10</v>
      </c>
      <c r="M1332" s="8"/>
      <c r="N1332" s="1"/>
      <c r="O1332" s="5"/>
      <c r="R1332" s="2"/>
    </row>
    <row r="1333" spans="2:18" ht="15.75" thickBot="1" x14ac:dyDescent="0.3">
      <c r="B1333" s="26">
        <f t="shared" ca="1" si="731"/>
        <v>17</v>
      </c>
      <c r="C1333" s="36">
        <f ca="1">IF(B1333="","",VLOOKUP(B1333,Tabelle2!$D$1:$E$37,2,0))</f>
        <v>6</v>
      </c>
      <c r="D1333" s="33">
        <f t="shared" ca="1" si="739"/>
        <v>6</v>
      </c>
      <c r="E1333" s="41">
        <f t="shared" ca="1" si="759"/>
        <v>3</v>
      </c>
      <c r="F1333" s="33">
        <f t="shared" ca="1" si="734"/>
        <v>12</v>
      </c>
      <c r="G1333" s="30" t="str">
        <f t="shared" ca="1" si="755"/>
        <v>l</v>
      </c>
      <c r="H1333" s="18">
        <f t="shared" ca="1" si="740"/>
        <v>-12</v>
      </c>
      <c r="I1333" s="55">
        <f t="shared" ca="1" si="760"/>
        <v>-216</v>
      </c>
      <c r="J1333" s="18">
        <f t="shared" ca="1" si="757"/>
        <v>12</v>
      </c>
      <c r="K1333" s="18">
        <f ca="1">IF(N1322="Win",1,K1322+1)</f>
        <v>1</v>
      </c>
      <c r="L1333" s="18">
        <f t="shared" si="758"/>
        <v>11</v>
      </c>
      <c r="M1333" s="19"/>
      <c r="N1333" s="18"/>
      <c r="O1333" s="5"/>
      <c r="R1333" s="2"/>
    </row>
    <row r="1334" spans="2:18" ht="15.75" thickBot="1" x14ac:dyDescent="0.3">
      <c r="B1334" s="26">
        <f t="shared" ca="1" si="731"/>
        <v>0</v>
      </c>
      <c r="C1334" s="37">
        <f ca="1">IF(B1334="","",VLOOKUP(B1334,Tabelle2!$D$1:$E$37,2,0))</f>
        <v>0</v>
      </c>
      <c r="D1334" s="33">
        <f t="shared" ca="1" si="739"/>
        <v>0</v>
      </c>
      <c r="E1334" s="42">
        <f t="shared" ca="1" si="759"/>
        <v>3</v>
      </c>
      <c r="F1334" s="33">
        <f t="shared" ca="1" si="734"/>
        <v>12</v>
      </c>
      <c r="G1334" s="20" t="str">
        <f t="shared" ca="1" si="755"/>
        <v>l</v>
      </c>
      <c r="H1334" s="21">
        <f t="shared" ca="1" si="740"/>
        <v>-12</v>
      </c>
      <c r="I1334" s="56">
        <f t="shared" ca="1" si="760"/>
        <v>-228</v>
      </c>
      <c r="J1334" s="21">
        <f t="shared" ca="1" si="757"/>
        <v>12</v>
      </c>
      <c r="K1334" s="21">
        <f ca="1">IF(N1322="Win",1,K1322+1)</f>
        <v>1</v>
      </c>
      <c r="L1334" s="21">
        <f t="shared" si="758"/>
        <v>12</v>
      </c>
      <c r="M1334" s="21">
        <f ca="1">COUNTIF(H1323:H1334,-1*J1323)</f>
        <v>6</v>
      </c>
      <c r="N1334" s="22" t="str">
        <f ca="1">IF(M1334=12,"Lost","Win")</f>
        <v>Win</v>
      </c>
      <c r="O1334" s="5"/>
      <c r="R1334" s="2"/>
    </row>
    <row r="1335" spans="2:18" x14ac:dyDescent="0.25">
      <c r="B1335" s="26">
        <f t="shared" ca="1" si="731"/>
        <v>14</v>
      </c>
      <c r="C1335" s="38">
        <f ca="1">IF(B1335="","",VLOOKUP(B1335,Tabelle2!$D$1:$E$37,2,0))</f>
        <v>5</v>
      </c>
      <c r="D1335" s="33">
        <f t="shared" ca="1" si="739"/>
        <v>5</v>
      </c>
      <c r="E1335" s="43"/>
      <c r="F1335" s="33">
        <f t="shared" ca="1" si="734"/>
        <v>12</v>
      </c>
      <c r="G1335" s="31" t="str">
        <f ca="1">IF(C1336=D1335,"w","l")</f>
        <v>l</v>
      </c>
      <c r="H1335" s="14">
        <f t="shared" ca="1" si="740"/>
        <v>-12</v>
      </c>
      <c r="I1335" s="57">
        <f ca="1">I1334+H1335</f>
        <v>-240</v>
      </c>
      <c r="J1335" s="14">
        <f ca="1">12*K1335</f>
        <v>12</v>
      </c>
      <c r="K1335" s="14">
        <f ca="1">IF(N1334="Win",1,K1334+1)</f>
        <v>1</v>
      </c>
      <c r="L1335" s="13">
        <v>1</v>
      </c>
      <c r="M1335" s="15"/>
      <c r="N1335" s="14"/>
      <c r="O1335" s="5"/>
      <c r="R1335" s="2"/>
    </row>
    <row r="1336" spans="2:18" x14ac:dyDescent="0.25">
      <c r="B1336" s="26">
        <f t="shared" ca="1" si="731"/>
        <v>10</v>
      </c>
      <c r="C1336" s="35">
        <f ca="1">IF(B1336="","",VLOOKUP(B1336,Tabelle2!$D$1:$E$37,2,0))</f>
        <v>4</v>
      </c>
      <c r="D1336" s="33">
        <f t="shared" ca="1" si="739"/>
        <v>4</v>
      </c>
      <c r="E1336" s="40"/>
      <c r="F1336" s="33">
        <f t="shared" ca="1" si="734"/>
        <v>12</v>
      </c>
      <c r="G1336" s="29" t="str">
        <f t="shared" ref="G1336:G1346" ca="1" si="761">IF(C1337=D1336,"w","l")</f>
        <v>l</v>
      </c>
      <c r="H1336" s="1">
        <f t="shared" ca="1" si="740"/>
        <v>-12</v>
      </c>
      <c r="I1336" s="54">
        <f t="shared" ref="I1336:I1342" ca="1" si="762">H1336+I1335</f>
        <v>-252</v>
      </c>
      <c r="J1336" s="1">
        <f t="shared" ref="J1336:J1346" ca="1" si="763">12*K1336</f>
        <v>12</v>
      </c>
      <c r="K1336" s="1">
        <f ca="1">IF(N1334="Win",1,K1334+1)</f>
        <v>1</v>
      </c>
      <c r="L1336" s="1">
        <f>IF(L1335=12,1,L1335+1)</f>
        <v>2</v>
      </c>
      <c r="M1336" s="8"/>
      <c r="N1336" s="1"/>
      <c r="O1336" s="5"/>
      <c r="R1336" s="2"/>
    </row>
    <row r="1337" spans="2:18" x14ac:dyDescent="0.25">
      <c r="B1337" s="26">
        <f t="shared" ca="1" si="731"/>
        <v>2</v>
      </c>
      <c r="C1337" s="35">
        <f ca="1">IF(B1337="","",VLOOKUP(B1337,Tabelle2!$D$1:$E$37,2,0))</f>
        <v>1</v>
      </c>
      <c r="D1337" s="33">
        <f t="shared" ca="1" si="739"/>
        <v>1</v>
      </c>
      <c r="E1337" s="40"/>
      <c r="F1337" s="33">
        <f t="shared" ca="1" si="734"/>
        <v>12</v>
      </c>
      <c r="G1337" s="29" t="str">
        <f t="shared" ca="1" si="761"/>
        <v>l</v>
      </c>
      <c r="H1337" s="1">
        <f t="shared" ca="1" si="740"/>
        <v>-12</v>
      </c>
      <c r="I1337" s="54">
        <f t="shared" ca="1" si="762"/>
        <v>-264</v>
      </c>
      <c r="J1337" s="1">
        <f t="shared" ca="1" si="763"/>
        <v>12</v>
      </c>
      <c r="K1337" s="1">
        <f ca="1">IF(N1334="Win",1,K1334+1)</f>
        <v>1</v>
      </c>
      <c r="L1337" s="1">
        <f t="shared" ref="L1337:L1346" si="764">IF(L1336=12,1,L1336+1)</f>
        <v>3</v>
      </c>
      <c r="M1337" s="8"/>
      <c r="N1337" s="1"/>
      <c r="O1337" s="5"/>
      <c r="R1337" s="2"/>
    </row>
    <row r="1338" spans="2:18" x14ac:dyDescent="0.25">
      <c r="B1338" s="26">
        <f t="shared" ca="1" si="731"/>
        <v>10</v>
      </c>
      <c r="C1338" s="35">
        <f ca="1">IF(B1338="","",VLOOKUP(B1338,Tabelle2!$D$1:$E$37,2,0))</f>
        <v>4</v>
      </c>
      <c r="D1338" s="33">
        <f t="shared" ca="1" si="739"/>
        <v>4</v>
      </c>
      <c r="E1338" s="40">
        <v>1</v>
      </c>
      <c r="F1338" s="33">
        <f t="shared" ca="1" si="734"/>
        <v>12</v>
      </c>
      <c r="G1338" s="29" t="str">
        <f t="shared" ca="1" si="761"/>
        <v>l</v>
      </c>
      <c r="H1338" s="1">
        <f t="shared" ca="1" si="740"/>
        <v>-12</v>
      </c>
      <c r="I1338" s="54">
        <f t="shared" ca="1" si="762"/>
        <v>-276</v>
      </c>
      <c r="J1338" s="1">
        <f t="shared" ca="1" si="763"/>
        <v>12</v>
      </c>
      <c r="K1338" s="1">
        <f ca="1">IF(N1334="Win",1,K1334+1)</f>
        <v>1</v>
      </c>
      <c r="L1338" s="1">
        <f t="shared" si="764"/>
        <v>4</v>
      </c>
      <c r="M1338" s="8"/>
      <c r="N1338" s="1"/>
      <c r="O1338" s="6"/>
      <c r="R1338" s="2"/>
    </row>
    <row r="1339" spans="2:18" x14ac:dyDescent="0.25">
      <c r="B1339" s="26">
        <f t="shared" ca="1" si="731"/>
        <v>15</v>
      </c>
      <c r="C1339" s="35">
        <f ca="1">IF(B1339="","",VLOOKUP(B1339,Tabelle2!$D$1:$E$37,2,0))</f>
        <v>5</v>
      </c>
      <c r="D1339" s="33">
        <f t="shared" ca="1" si="739"/>
        <v>5</v>
      </c>
      <c r="E1339" s="40">
        <f ca="1">IF(E1338=6,1,IF(G1338="w",E1338+1,E1338))</f>
        <v>1</v>
      </c>
      <c r="F1339" s="33">
        <f t="shared" ca="1" si="734"/>
        <v>12</v>
      </c>
      <c r="G1339" s="29" t="str">
        <f t="shared" ca="1" si="761"/>
        <v>l</v>
      </c>
      <c r="H1339" s="1">
        <f t="shared" ca="1" si="740"/>
        <v>-12</v>
      </c>
      <c r="I1339" s="54">
        <f t="shared" ca="1" si="762"/>
        <v>-288</v>
      </c>
      <c r="J1339" s="1">
        <f t="shared" ca="1" si="763"/>
        <v>12</v>
      </c>
      <c r="K1339" s="1">
        <f ca="1">IF(N1334="Win",1,K1334+1)</f>
        <v>1</v>
      </c>
      <c r="L1339" s="1">
        <f t="shared" si="764"/>
        <v>5</v>
      </c>
      <c r="M1339" s="8"/>
      <c r="N1339" s="1"/>
      <c r="O1339" s="5"/>
      <c r="R1339" s="2"/>
    </row>
    <row r="1340" spans="2:18" x14ac:dyDescent="0.25">
      <c r="B1340" s="26">
        <f t="shared" ca="1" si="731"/>
        <v>9</v>
      </c>
      <c r="C1340" s="35">
        <f ca="1">IF(B1340="","",VLOOKUP(B1340,Tabelle2!$D$1:$E$37,2,0))</f>
        <v>3</v>
      </c>
      <c r="D1340" s="33">
        <f t="shared" ca="1" si="739"/>
        <v>3</v>
      </c>
      <c r="E1340" s="40">
        <f ca="1">IF(E1339=6,1,IF(G1339="w",E1339+1,E1339))</f>
        <v>1</v>
      </c>
      <c r="F1340" s="33">
        <f t="shared" ca="1" si="734"/>
        <v>12</v>
      </c>
      <c r="G1340" s="29" t="str">
        <f t="shared" ca="1" si="761"/>
        <v>l</v>
      </c>
      <c r="H1340" s="1">
        <f t="shared" ca="1" si="740"/>
        <v>-12</v>
      </c>
      <c r="I1340" s="54">
        <f t="shared" ca="1" si="762"/>
        <v>-300</v>
      </c>
      <c r="J1340" s="1">
        <f t="shared" ca="1" si="763"/>
        <v>12</v>
      </c>
      <c r="K1340" s="1">
        <f ca="1">IF(N1334="Win",1,K1334+1)</f>
        <v>1</v>
      </c>
      <c r="L1340" s="1">
        <f t="shared" si="764"/>
        <v>6</v>
      </c>
      <c r="M1340" s="8"/>
      <c r="N1340" s="1"/>
      <c r="O1340" s="5"/>
      <c r="R1340" s="2"/>
    </row>
    <row r="1341" spans="2:18" x14ac:dyDescent="0.25">
      <c r="B1341" s="26">
        <f t="shared" ca="1" si="731"/>
        <v>28</v>
      </c>
      <c r="C1341" s="35">
        <f ca="1">IF(B1341="","",VLOOKUP(B1341,Tabelle2!$D$1:$E$37,2,0))</f>
        <v>10</v>
      </c>
      <c r="D1341" s="33">
        <f t="shared" ca="1" si="739"/>
        <v>10</v>
      </c>
      <c r="E1341" s="40">
        <f ca="1">IF(E1340=6,1,IF(G1340="w",E1340+1,E1340))</f>
        <v>1</v>
      </c>
      <c r="F1341" s="33">
        <f t="shared" ca="1" si="734"/>
        <v>12</v>
      </c>
      <c r="G1341" s="29" t="str">
        <f t="shared" ca="1" si="761"/>
        <v>l</v>
      </c>
      <c r="H1341" s="1">
        <f t="shared" ca="1" si="740"/>
        <v>-12</v>
      </c>
      <c r="I1341" s="54">
        <f t="shared" ca="1" si="762"/>
        <v>-312</v>
      </c>
      <c r="J1341" s="1">
        <f t="shared" ca="1" si="763"/>
        <v>12</v>
      </c>
      <c r="K1341" s="1">
        <f ca="1">IF(N1334="Win",1,K1334+1)</f>
        <v>1</v>
      </c>
      <c r="L1341" s="1">
        <f t="shared" si="764"/>
        <v>7</v>
      </c>
      <c r="M1341" s="8"/>
      <c r="N1341" s="1"/>
      <c r="O1341" s="5"/>
      <c r="R1341" s="2"/>
    </row>
    <row r="1342" spans="2:18" x14ac:dyDescent="0.25">
      <c r="B1342" s="26">
        <f t="shared" ca="1" si="731"/>
        <v>15</v>
      </c>
      <c r="C1342" s="35">
        <f ca="1">IF(B1342="","",VLOOKUP(B1342,Tabelle2!$D$1:$E$37,2,0))</f>
        <v>5</v>
      </c>
      <c r="D1342" s="33">
        <f t="shared" ca="1" si="739"/>
        <v>5</v>
      </c>
      <c r="E1342" s="40">
        <f ca="1">IF(E1341=6,1,IF(G1341="w",E1341+1,E1341))</f>
        <v>1</v>
      </c>
      <c r="F1342" s="33">
        <f t="shared" ca="1" si="734"/>
        <v>12</v>
      </c>
      <c r="G1342" s="29" t="str">
        <f t="shared" ca="1" si="761"/>
        <v>l</v>
      </c>
      <c r="H1342" s="1">
        <f t="shared" ca="1" si="740"/>
        <v>-12</v>
      </c>
      <c r="I1342" s="54">
        <f t="shared" ca="1" si="762"/>
        <v>-324</v>
      </c>
      <c r="J1342" s="1">
        <f t="shared" ca="1" si="763"/>
        <v>12</v>
      </c>
      <c r="K1342" s="1">
        <f ca="1">IF(N1334="Win",1,K1334+1)</f>
        <v>1</v>
      </c>
      <c r="L1342" s="1">
        <f t="shared" si="764"/>
        <v>8</v>
      </c>
      <c r="M1342" s="8"/>
      <c r="N1342" s="1"/>
      <c r="O1342" s="5"/>
      <c r="R1342" s="2"/>
    </row>
    <row r="1343" spans="2:18" x14ac:dyDescent="0.25">
      <c r="B1343" s="26">
        <f t="shared" ca="1" si="731"/>
        <v>27</v>
      </c>
      <c r="C1343" s="35">
        <f ca="1">IF(B1343="","",VLOOKUP(B1343,Tabelle2!$D$1:$E$37,2,0))</f>
        <v>9</v>
      </c>
      <c r="D1343" s="33">
        <f t="shared" ca="1" si="739"/>
        <v>9</v>
      </c>
      <c r="E1343" s="40">
        <f ca="1">IF(E1342=6,1,IF(G1342="w",E1342+1,E1342))</f>
        <v>1</v>
      </c>
      <c r="F1343" s="33">
        <f t="shared" ca="1" si="734"/>
        <v>12</v>
      </c>
      <c r="G1343" s="29" t="str">
        <f t="shared" ca="1" si="761"/>
        <v>l</v>
      </c>
      <c r="H1343" s="1">
        <f t="shared" ca="1" si="740"/>
        <v>-12</v>
      </c>
      <c r="I1343" s="54">
        <f ca="1">H1343+I1342</f>
        <v>-336</v>
      </c>
      <c r="J1343" s="1">
        <f t="shared" ca="1" si="763"/>
        <v>12</v>
      </c>
      <c r="K1343" s="1">
        <f ca="1">IF(N1334="Win",1,K1334+1)</f>
        <v>1</v>
      </c>
      <c r="L1343" s="1">
        <f t="shared" si="764"/>
        <v>9</v>
      </c>
      <c r="M1343" s="8"/>
      <c r="N1343" s="1"/>
      <c r="O1343" s="5"/>
      <c r="R1343" s="2"/>
    </row>
    <row r="1344" spans="2:18" x14ac:dyDescent="0.25">
      <c r="B1344" s="26">
        <f t="shared" ca="1" si="731"/>
        <v>24</v>
      </c>
      <c r="C1344" s="35">
        <f ca="1">IF(B1344="","",VLOOKUP(B1344,Tabelle2!$D$1:$E$37,2,0))</f>
        <v>8</v>
      </c>
      <c r="D1344" s="33">
        <f t="shared" ca="1" si="739"/>
        <v>8</v>
      </c>
      <c r="E1344" s="40">
        <f t="shared" ref="E1344:E1346" ca="1" si="765">IF(E1343=6,1,IF(G1343="w",E1343+1,E1343))</f>
        <v>1</v>
      </c>
      <c r="F1344" s="33">
        <f t="shared" ca="1" si="734"/>
        <v>12</v>
      </c>
      <c r="G1344" s="29" t="str">
        <f t="shared" ca="1" si="761"/>
        <v>l</v>
      </c>
      <c r="H1344" s="1">
        <f t="shared" ca="1" si="740"/>
        <v>-12</v>
      </c>
      <c r="I1344" s="54">
        <f t="shared" ref="I1344:I1346" ca="1" si="766">H1344+I1343</f>
        <v>-348</v>
      </c>
      <c r="J1344" s="1">
        <f t="shared" ca="1" si="763"/>
        <v>12</v>
      </c>
      <c r="K1344" s="1">
        <f ca="1">IF(N1334="Win",1,K1334+1)</f>
        <v>1</v>
      </c>
      <c r="L1344" s="1">
        <f t="shared" si="764"/>
        <v>10</v>
      </c>
      <c r="M1344" s="8"/>
      <c r="N1344" s="1"/>
      <c r="O1344" s="5"/>
      <c r="R1344" s="2"/>
    </row>
    <row r="1345" spans="2:18" ht="15.75" thickBot="1" x14ac:dyDescent="0.3">
      <c r="B1345" s="26">
        <f t="shared" ca="1" si="731"/>
        <v>20</v>
      </c>
      <c r="C1345" s="36">
        <f ca="1">IF(B1345="","",VLOOKUP(B1345,Tabelle2!$D$1:$E$37,2,0))</f>
        <v>7</v>
      </c>
      <c r="D1345" s="33">
        <f t="shared" ca="1" si="739"/>
        <v>7</v>
      </c>
      <c r="E1345" s="41">
        <f t="shared" ca="1" si="765"/>
        <v>1</v>
      </c>
      <c r="F1345" s="33">
        <f t="shared" ca="1" si="734"/>
        <v>12</v>
      </c>
      <c r="G1345" s="30" t="str">
        <f t="shared" ca="1" si="761"/>
        <v>l</v>
      </c>
      <c r="H1345" s="18">
        <f t="shared" ca="1" si="740"/>
        <v>-12</v>
      </c>
      <c r="I1345" s="55">
        <f t="shared" ca="1" si="766"/>
        <v>-360</v>
      </c>
      <c r="J1345" s="18">
        <f t="shared" ca="1" si="763"/>
        <v>12</v>
      </c>
      <c r="K1345" s="18">
        <f ca="1">IF(N1334="Win",1,K1334+1)</f>
        <v>1</v>
      </c>
      <c r="L1345" s="18">
        <f t="shared" si="764"/>
        <v>11</v>
      </c>
      <c r="M1345" s="19"/>
      <c r="N1345" s="18"/>
      <c r="O1345" s="5"/>
      <c r="R1345" s="2"/>
    </row>
    <row r="1346" spans="2:18" ht="15.75" thickBot="1" x14ac:dyDescent="0.3">
      <c r="B1346" s="26">
        <f t="shared" ca="1" si="731"/>
        <v>2</v>
      </c>
      <c r="C1346" s="37">
        <f ca="1">IF(B1346="","",VLOOKUP(B1346,Tabelle2!$D$1:$E$37,2,0))</f>
        <v>1</v>
      </c>
      <c r="D1346" s="33">
        <f t="shared" ca="1" si="739"/>
        <v>1</v>
      </c>
      <c r="E1346" s="42">
        <f t="shared" ca="1" si="765"/>
        <v>1</v>
      </c>
      <c r="F1346" s="33">
        <f t="shared" ca="1" si="734"/>
        <v>12</v>
      </c>
      <c r="G1346" s="20" t="str">
        <f t="shared" ca="1" si="761"/>
        <v>l</v>
      </c>
      <c r="H1346" s="21">
        <f t="shared" ca="1" si="740"/>
        <v>-12</v>
      </c>
      <c r="I1346" s="56">
        <f t="shared" ca="1" si="766"/>
        <v>-372</v>
      </c>
      <c r="J1346" s="21">
        <f t="shared" ca="1" si="763"/>
        <v>12</v>
      </c>
      <c r="K1346" s="21">
        <f ca="1">IF(N1334="Win",1,K1334+1)</f>
        <v>1</v>
      </c>
      <c r="L1346" s="21">
        <f t="shared" si="764"/>
        <v>12</v>
      </c>
      <c r="M1346" s="21">
        <f ca="1">COUNTIF(H1335:H1346,-1*J1335)</f>
        <v>12</v>
      </c>
      <c r="N1346" s="22" t="str">
        <f ca="1">IF(M1346=12,"Lost","Win")</f>
        <v>Lost</v>
      </c>
      <c r="O1346" s="5"/>
      <c r="R1346" s="2"/>
    </row>
    <row r="1347" spans="2:18" x14ac:dyDescent="0.25">
      <c r="B1347" s="26">
        <f t="shared" ca="1" si="731"/>
        <v>15</v>
      </c>
      <c r="C1347" s="38">
        <f ca="1">IF(B1347="","",VLOOKUP(B1347,Tabelle2!$D$1:$E$37,2,0))</f>
        <v>5</v>
      </c>
      <c r="D1347" s="33">
        <f t="shared" ca="1" si="739"/>
        <v>5</v>
      </c>
      <c r="E1347" s="43"/>
      <c r="F1347" s="33">
        <f t="shared" ca="1" si="734"/>
        <v>24</v>
      </c>
      <c r="G1347" s="31" t="str">
        <f ca="1">IF(C1348=D1347,"w","l")</f>
        <v>l</v>
      </c>
      <c r="H1347" s="14">
        <f t="shared" ca="1" si="740"/>
        <v>-24</v>
      </c>
      <c r="I1347" s="57">
        <f ca="1">I1346+H1347</f>
        <v>-396</v>
      </c>
      <c r="J1347" s="14">
        <f ca="1">12*K1347</f>
        <v>24</v>
      </c>
      <c r="K1347" s="14">
        <f ca="1">IF(N1346="Win",1,K1346+1)</f>
        <v>2</v>
      </c>
      <c r="L1347" s="13">
        <v>1</v>
      </c>
      <c r="M1347" s="15"/>
      <c r="N1347" s="14"/>
      <c r="O1347" s="5"/>
      <c r="R1347" s="2"/>
    </row>
    <row r="1348" spans="2:18" x14ac:dyDescent="0.25">
      <c r="B1348" s="26">
        <f t="shared" ref="B1348:B1411" ca="1" si="767">RANDBETWEEN(0,36)</f>
        <v>3</v>
      </c>
      <c r="C1348" s="35">
        <f ca="1">IF(B1348="","",VLOOKUP(B1348,Tabelle2!$D$1:$E$37,2,0))</f>
        <v>1</v>
      </c>
      <c r="D1348" s="33">
        <f t="shared" ca="1" si="739"/>
        <v>1</v>
      </c>
      <c r="E1348" s="40"/>
      <c r="F1348" s="33">
        <f t="shared" ca="1" si="734"/>
        <v>24</v>
      </c>
      <c r="G1348" s="29" t="str">
        <f t="shared" ref="G1348:G1358" ca="1" si="768">IF(C1349=D1348,"w","l")</f>
        <v>l</v>
      </c>
      <c r="H1348" s="1">
        <f t="shared" ca="1" si="740"/>
        <v>-24</v>
      </c>
      <c r="I1348" s="54">
        <f t="shared" ref="I1348:I1354" ca="1" si="769">H1348+I1347</f>
        <v>-420</v>
      </c>
      <c r="J1348" s="1">
        <f t="shared" ref="J1348:J1358" ca="1" si="770">12*K1348</f>
        <v>24</v>
      </c>
      <c r="K1348" s="1">
        <f ca="1">IF(N1346="Win",1,K1346+1)</f>
        <v>2</v>
      </c>
      <c r="L1348" s="1">
        <f>IF(L1347=12,1,L1347+1)</f>
        <v>2</v>
      </c>
      <c r="M1348" s="8"/>
      <c r="N1348" s="1"/>
      <c r="O1348" s="5"/>
      <c r="R1348" s="2"/>
    </row>
    <row r="1349" spans="2:18" x14ac:dyDescent="0.25">
      <c r="B1349" s="26">
        <f t="shared" ca="1" si="767"/>
        <v>32</v>
      </c>
      <c r="C1349" s="35">
        <f ca="1">IF(B1349="","",VLOOKUP(B1349,Tabelle2!$D$1:$E$37,2,0))</f>
        <v>11</v>
      </c>
      <c r="D1349" s="33">
        <f t="shared" ca="1" si="739"/>
        <v>11</v>
      </c>
      <c r="E1349" s="40"/>
      <c r="F1349" s="33">
        <f t="shared" ref="F1349:F1412" ca="1" si="771">J1349</f>
        <v>24</v>
      </c>
      <c r="G1349" s="29" t="str">
        <f t="shared" ca="1" si="768"/>
        <v>l</v>
      </c>
      <c r="H1349" s="1">
        <f t="shared" ca="1" si="740"/>
        <v>-24</v>
      </c>
      <c r="I1349" s="54">
        <f t="shared" ca="1" si="769"/>
        <v>-444</v>
      </c>
      <c r="J1349" s="1">
        <f t="shared" ca="1" si="770"/>
        <v>24</v>
      </c>
      <c r="K1349" s="1">
        <f ca="1">IF(N1346="Win",1,K1346+1)</f>
        <v>2</v>
      </c>
      <c r="L1349" s="1">
        <f t="shared" ref="L1349:L1358" si="772">IF(L1348=12,1,L1348+1)</f>
        <v>3</v>
      </c>
      <c r="M1349" s="8"/>
      <c r="N1349" s="1"/>
      <c r="O1349" s="5"/>
      <c r="R1349" s="2"/>
    </row>
    <row r="1350" spans="2:18" x14ac:dyDescent="0.25">
      <c r="B1350" s="26">
        <f t="shared" ca="1" si="767"/>
        <v>15</v>
      </c>
      <c r="C1350" s="35">
        <f ca="1">IF(B1350="","",VLOOKUP(B1350,Tabelle2!$D$1:$E$37,2,0))</f>
        <v>5</v>
      </c>
      <c r="D1350" s="33">
        <f t="shared" ca="1" si="739"/>
        <v>5</v>
      </c>
      <c r="E1350" s="40">
        <v>1</v>
      </c>
      <c r="F1350" s="33">
        <f t="shared" ca="1" si="771"/>
        <v>24</v>
      </c>
      <c r="G1350" s="29" t="str">
        <f t="shared" ca="1" si="768"/>
        <v>l</v>
      </c>
      <c r="H1350" s="1">
        <f t="shared" ca="1" si="740"/>
        <v>-24</v>
      </c>
      <c r="I1350" s="54">
        <f t="shared" ca="1" si="769"/>
        <v>-468</v>
      </c>
      <c r="J1350" s="1">
        <f t="shared" ca="1" si="770"/>
        <v>24</v>
      </c>
      <c r="K1350" s="1">
        <f ca="1">IF(N1346="Win",1,K1346+1)</f>
        <v>2</v>
      </c>
      <c r="L1350" s="1">
        <f t="shared" si="772"/>
        <v>4</v>
      </c>
      <c r="M1350" s="8"/>
      <c r="N1350" s="1"/>
      <c r="O1350" s="6"/>
      <c r="R1350" s="2"/>
    </row>
    <row r="1351" spans="2:18" x14ac:dyDescent="0.25">
      <c r="B1351" s="26">
        <f t="shared" ca="1" si="767"/>
        <v>25</v>
      </c>
      <c r="C1351" s="35">
        <f ca="1">IF(B1351="","",VLOOKUP(B1351,Tabelle2!$D$1:$E$37,2,0))</f>
        <v>9</v>
      </c>
      <c r="D1351" s="33">
        <f t="shared" ca="1" si="739"/>
        <v>9</v>
      </c>
      <c r="E1351" s="40">
        <f ca="1">IF(E1350=6,1,IF(G1350="w",E1350+1,E1350))</f>
        <v>1</v>
      </c>
      <c r="F1351" s="33">
        <f t="shared" ca="1" si="771"/>
        <v>24</v>
      </c>
      <c r="G1351" s="29" t="str">
        <f t="shared" ca="1" si="768"/>
        <v>l</v>
      </c>
      <c r="H1351" s="1">
        <f t="shared" ca="1" si="740"/>
        <v>-24</v>
      </c>
      <c r="I1351" s="54">
        <f t="shared" ca="1" si="769"/>
        <v>-492</v>
      </c>
      <c r="J1351" s="1">
        <f t="shared" ca="1" si="770"/>
        <v>24</v>
      </c>
      <c r="K1351" s="1">
        <f ca="1">IF(N1346="Win",1,K1346+1)</f>
        <v>2</v>
      </c>
      <c r="L1351" s="1">
        <f t="shared" si="772"/>
        <v>5</v>
      </c>
      <c r="M1351" s="8"/>
      <c r="N1351" s="1"/>
      <c r="O1351" s="5"/>
      <c r="R1351" s="2"/>
    </row>
    <row r="1352" spans="2:18" x14ac:dyDescent="0.25">
      <c r="B1352" s="26">
        <f t="shared" ca="1" si="767"/>
        <v>0</v>
      </c>
      <c r="C1352" s="35">
        <f ca="1">IF(B1352="","",VLOOKUP(B1352,Tabelle2!$D$1:$E$37,2,0))</f>
        <v>0</v>
      </c>
      <c r="D1352" s="33">
        <f t="shared" ca="1" si="739"/>
        <v>0</v>
      </c>
      <c r="E1352" s="40">
        <f ca="1">IF(E1351=6,1,IF(G1351="w",E1351+1,E1351))</f>
        <v>1</v>
      </c>
      <c r="F1352" s="33">
        <f t="shared" ca="1" si="771"/>
        <v>24</v>
      </c>
      <c r="G1352" s="29" t="str">
        <f t="shared" ca="1" si="768"/>
        <v>l</v>
      </c>
      <c r="H1352" s="1">
        <f t="shared" ca="1" si="740"/>
        <v>-24</v>
      </c>
      <c r="I1352" s="54">
        <f t="shared" ca="1" si="769"/>
        <v>-516</v>
      </c>
      <c r="J1352" s="1">
        <f t="shared" ca="1" si="770"/>
        <v>24</v>
      </c>
      <c r="K1352" s="1">
        <f ca="1">IF(N1346="Win",1,K1346+1)</f>
        <v>2</v>
      </c>
      <c r="L1352" s="1">
        <f t="shared" si="772"/>
        <v>6</v>
      </c>
      <c r="M1352" s="8"/>
      <c r="N1352" s="1"/>
      <c r="O1352" s="5"/>
      <c r="R1352" s="2"/>
    </row>
    <row r="1353" spans="2:18" x14ac:dyDescent="0.25">
      <c r="B1353" s="26">
        <f t="shared" ca="1" si="767"/>
        <v>17</v>
      </c>
      <c r="C1353" s="35">
        <f ca="1">IF(B1353="","",VLOOKUP(B1353,Tabelle2!$D$1:$E$37,2,0))</f>
        <v>6</v>
      </c>
      <c r="D1353" s="33">
        <f t="shared" ca="1" si="739"/>
        <v>6</v>
      </c>
      <c r="E1353" s="40">
        <f ca="1">IF(E1352=6,1,IF(G1352="w",E1352+1,E1352))</f>
        <v>1</v>
      </c>
      <c r="F1353" s="33">
        <f t="shared" ca="1" si="771"/>
        <v>24</v>
      </c>
      <c r="G1353" s="29" t="str">
        <f t="shared" ca="1" si="768"/>
        <v>l</v>
      </c>
      <c r="H1353" s="1">
        <f t="shared" ca="1" si="740"/>
        <v>-24</v>
      </c>
      <c r="I1353" s="54">
        <f t="shared" ca="1" si="769"/>
        <v>-540</v>
      </c>
      <c r="J1353" s="1">
        <f t="shared" ca="1" si="770"/>
        <v>24</v>
      </c>
      <c r="K1353" s="1">
        <f ca="1">IF(N1346="Win",1,K1346+1)</f>
        <v>2</v>
      </c>
      <c r="L1353" s="1">
        <f t="shared" si="772"/>
        <v>7</v>
      </c>
      <c r="M1353" s="8"/>
      <c r="N1353" s="1"/>
      <c r="O1353" s="5"/>
      <c r="R1353" s="2"/>
    </row>
    <row r="1354" spans="2:18" x14ac:dyDescent="0.25">
      <c r="B1354" s="26">
        <f t="shared" ca="1" si="767"/>
        <v>6</v>
      </c>
      <c r="C1354" s="35">
        <f ca="1">IF(B1354="","",VLOOKUP(B1354,Tabelle2!$D$1:$E$37,2,0))</f>
        <v>2</v>
      </c>
      <c r="D1354" s="33">
        <f t="shared" ca="1" si="739"/>
        <v>2</v>
      </c>
      <c r="E1354" s="40">
        <f ca="1">IF(E1353=6,1,IF(G1353="w",E1353+1,E1353))</f>
        <v>1</v>
      </c>
      <c r="F1354" s="33">
        <f t="shared" ca="1" si="771"/>
        <v>24</v>
      </c>
      <c r="G1354" s="29" t="str">
        <f t="shared" ca="1" si="768"/>
        <v>l</v>
      </c>
      <c r="H1354" s="1">
        <f t="shared" ca="1" si="740"/>
        <v>-24</v>
      </c>
      <c r="I1354" s="54">
        <f t="shared" ca="1" si="769"/>
        <v>-564</v>
      </c>
      <c r="J1354" s="1">
        <f t="shared" ca="1" si="770"/>
        <v>24</v>
      </c>
      <c r="K1354" s="1">
        <f ca="1">IF(N1346="Win",1,K1346+1)</f>
        <v>2</v>
      </c>
      <c r="L1354" s="1">
        <f t="shared" si="772"/>
        <v>8</v>
      </c>
      <c r="M1354" s="8"/>
      <c r="N1354" s="1"/>
      <c r="O1354" s="5"/>
      <c r="R1354" s="2"/>
    </row>
    <row r="1355" spans="2:18" x14ac:dyDescent="0.25">
      <c r="B1355" s="26">
        <f t="shared" ca="1" si="767"/>
        <v>7</v>
      </c>
      <c r="C1355" s="35">
        <f ca="1">IF(B1355="","",VLOOKUP(B1355,Tabelle2!$D$1:$E$37,2,0))</f>
        <v>3</v>
      </c>
      <c r="D1355" s="33">
        <f t="shared" ref="D1355:D1418" ca="1" si="773">IF(AND(L1354=1,C1355="R"),"B",IF(AND(L1354=1,C1355="B"),"R",C1355))</f>
        <v>3</v>
      </c>
      <c r="E1355" s="40">
        <f ca="1">IF(E1354=6,1,IF(G1354="w",E1354+1,E1354))</f>
        <v>1</v>
      </c>
      <c r="F1355" s="33">
        <f t="shared" ca="1" si="771"/>
        <v>24</v>
      </c>
      <c r="G1355" s="29" t="str">
        <f t="shared" ca="1" si="768"/>
        <v>l</v>
      </c>
      <c r="H1355" s="1">
        <f t="shared" ca="1" si="740"/>
        <v>-24</v>
      </c>
      <c r="I1355" s="54">
        <f ca="1">H1355+I1354</f>
        <v>-588</v>
      </c>
      <c r="J1355" s="1">
        <f t="shared" ca="1" si="770"/>
        <v>24</v>
      </c>
      <c r="K1355" s="1">
        <f ca="1">IF(N1346="Win",1,K1346+1)</f>
        <v>2</v>
      </c>
      <c r="L1355" s="1">
        <f t="shared" si="772"/>
        <v>9</v>
      </c>
      <c r="M1355" s="8"/>
      <c r="N1355" s="1"/>
      <c r="O1355" s="5"/>
      <c r="R1355" s="2"/>
    </row>
    <row r="1356" spans="2:18" x14ac:dyDescent="0.25">
      <c r="B1356" s="26">
        <f t="shared" ca="1" si="767"/>
        <v>22</v>
      </c>
      <c r="C1356" s="35">
        <f ca="1">IF(B1356="","",VLOOKUP(B1356,Tabelle2!$D$1:$E$37,2,0))</f>
        <v>8</v>
      </c>
      <c r="D1356" s="33">
        <f t="shared" ca="1" si="773"/>
        <v>8</v>
      </c>
      <c r="E1356" s="40">
        <f t="shared" ref="E1356:E1358" ca="1" si="774">IF(E1355=6,1,IF(G1355="w",E1355+1,E1355))</f>
        <v>1</v>
      </c>
      <c r="F1356" s="33">
        <f t="shared" ca="1" si="771"/>
        <v>24</v>
      </c>
      <c r="G1356" s="29" t="str">
        <f t="shared" ca="1" si="768"/>
        <v>l</v>
      </c>
      <c r="H1356" s="1">
        <f t="shared" ca="1" si="740"/>
        <v>-24</v>
      </c>
      <c r="I1356" s="54">
        <f t="shared" ref="I1356:I1358" ca="1" si="775">H1356+I1355</f>
        <v>-612</v>
      </c>
      <c r="J1356" s="1">
        <f t="shared" ca="1" si="770"/>
        <v>24</v>
      </c>
      <c r="K1356" s="1">
        <f ca="1">IF(N1346="Win",1,K1346+1)</f>
        <v>2</v>
      </c>
      <c r="L1356" s="1">
        <f t="shared" si="772"/>
        <v>10</v>
      </c>
      <c r="M1356" s="8"/>
      <c r="N1356" s="1"/>
      <c r="O1356" s="5"/>
      <c r="R1356" s="2"/>
    </row>
    <row r="1357" spans="2:18" ht="15.75" thickBot="1" x14ac:dyDescent="0.3">
      <c r="B1357" s="26">
        <f t="shared" ca="1" si="767"/>
        <v>14</v>
      </c>
      <c r="C1357" s="36">
        <f ca="1">IF(B1357="","",VLOOKUP(B1357,Tabelle2!$D$1:$E$37,2,0))</f>
        <v>5</v>
      </c>
      <c r="D1357" s="33">
        <f t="shared" ca="1" si="773"/>
        <v>5</v>
      </c>
      <c r="E1357" s="41">
        <f t="shared" ca="1" si="774"/>
        <v>1</v>
      </c>
      <c r="F1357" s="33">
        <f t="shared" ca="1" si="771"/>
        <v>24</v>
      </c>
      <c r="G1357" s="30" t="str">
        <f t="shared" ca="1" si="768"/>
        <v>l</v>
      </c>
      <c r="H1357" s="18">
        <f t="shared" ca="1" si="740"/>
        <v>-24</v>
      </c>
      <c r="I1357" s="55">
        <f t="shared" ca="1" si="775"/>
        <v>-636</v>
      </c>
      <c r="J1357" s="18">
        <f t="shared" ca="1" si="770"/>
        <v>24</v>
      </c>
      <c r="K1357" s="18">
        <f ca="1">IF(N1346="Win",1,K1346+1)</f>
        <v>2</v>
      </c>
      <c r="L1357" s="18">
        <f t="shared" si="772"/>
        <v>11</v>
      </c>
      <c r="M1357" s="19"/>
      <c r="N1357" s="18"/>
      <c r="O1357" s="5"/>
      <c r="R1357" s="2"/>
    </row>
    <row r="1358" spans="2:18" ht="15.75" thickBot="1" x14ac:dyDescent="0.3">
      <c r="B1358" s="26">
        <f t="shared" ca="1" si="767"/>
        <v>28</v>
      </c>
      <c r="C1358" s="37">
        <f ca="1">IF(B1358="","",VLOOKUP(B1358,Tabelle2!$D$1:$E$37,2,0))</f>
        <v>10</v>
      </c>
      <c r="D1358" s="33">
        <f t="shared" ca="1" si="773"/>
        <v>10</v>
      </c>
      <c r="E1358" s="42">
        <f t="shared" ca="1" si="774"/>
        <v>1</v>
      </c>
      <c r="F1358" s="33">
        <f t="shared" ca="1" si="771"/>
        <v>24</v>
      </c>
      <c r="G1358" s="20" t="str">
        <f t="shared" ca="1" si="768"/>
        <v>l</v>
      </c>
      <c r="H1358" s="21">
        <f t="shared" ref="H1358:H1388" ca="1" si="776">IF(AND(G1357="w",H1357&lt;&gt;0),0,IF(G1358="w",12*J1358-J1358,J1358*(-1)))</f>
        <v>-24</v>
      </c>
      <c r="I1358" s="56">
        <f t="shared" ca="1" si="775"/>
        <v>-660</v>
      </c>
      <c r="J1358" s="21">
        <f t="shared" ca="1" si="770"/>
        <v>24</v>
      </c>
      <c r="K1358" s="21">
        <f ca="1">IF(N1346="Win",1,K1346+1)</f>
        <v>2</v>
      </c>
      <c r="L1358" s="21">
        <f t="shared" si="772"/>
        <v>12</v>
      </c>
      <c r="M1358" s="21">
        <f ca="1">COUNTIF(H1347:H1358,-1*J1347)</f>
        <v>12</v>
      </c>
      <c r="N1358" s="22" t="str">
        <f ca="1">IF(M1358=12,"Lost","Win")</f>
        <v>Lost</v>
      </c>
      <c r="O1358" s="5"/>
      <c r="R1358" s="2"/>
    </row>
    <row r="1359" spans="2:18" x14ac:dyDescent="0.25">
      <c r="B1359" s="26">
        <f t="shared" ca="1" si="767"/>
        <v>9</v>
      </c>
      <c r="C1359" s="38">
        <f ca="1">IF(B1359="","",VLOOKUP(B1359,Tabelle2!$D$1:$E$37,2,0))</f>
        <v>3</v>
      </c>
      <c r="D1359" s="33">
        <f t="shared" ca="1" si="773"/>
        <v>3</v>
      </c>
      <c r="E1359" s="43"/>
      <c r="F1359" s="33">
        <f t="shared" ca="1" si="771"/>
        <v>36</v>
      </c>
      <c r="G1359" s="31" t="str">
        <f ca="1">IF(C1360=D1359,"w","l")</f>
        <v>l</v>
      </c>
      <c r="H1359" s="14">
        <f t="shared" ca="1" si="776"/>
        <v>-36</v>
      </c>
      <c r="I1359" s="57">
        <f ca="1">I1358+H1359</f>
        <v>-696</v>
      </c>
      <c r="J1359" s="14">
        <f ca="1">12*K1359</f>
        <v>36</v>
      </c>
      <c r="K1359" s="14">
        <f ca="1">IF(N1358="Win",1,K1358+1)</f>
        <v>3</v>
      </c>
      <c r="L1359" s="13">
        <v>1</v>
      </c>
      <c r="M1359" s="15"/>
      <c r="N1359" s="14"/>
      <c r="O1359" s="5"/>
      <c r="R1359" s="2"/>
    </row>
    <row r="1360" spans="2:18" x14ac:dyDescent="0.25">
      <c r="B1360" s="26">
        <f t="shared" ca="1" si="767"/>
        <v>14</v>
      </c>
      <c r="C1360" s="35">
        <f ca="1">IF(B1360="","",VLOOKUP(B1360,Tabelle2!$D$1:$E$37,2,0))</f>
        <v>5</v>
      </c>
      <c r="D1360" s="33">
        <f t="shared" ca="1" si="773"/>
        <v>5</v>
      </c>
      <c r="E1360" s="40"/>
      <c r="F1360" s="33">
        <f t="shared" ca="1" si="771"/>
        <v>36</v>
      </c>
      <c r="G1360" s="29" t="str">
        <f t="shared" ref="G1360:G1370" ca="1" si="777">IF(C1361=D1360,"w","l")</f>
        <v>l</v>
      </c>
      <c r="H1360" s="1">
        <f t="shared" ca="1" si="776"/>
        <v>-36</v>
      </c>
      <c r="I1360" s="54">
        <f t="shared" ref="I1360:I1366" ca="1" si="778">H1360+I1359</f>
        <v>-732</v>
      </c>
      <c r="J1360" s="1">
        <f t="shared" ref="J1360:J1370" ca="1" si="779">12*K1360</f>
        <v>36</v>
      </c>
      <c r="K1360" s="1">
        <f ca="1">IF(N1358="Win",1,K1358+1)</f>
        <v>3</v>
      </c>
      <c r="L1360" s="1">
        <f>IF(L1359=12,1,L1359+1)</f>
        <v>2</v>
      </c>
      <c r="M1360" s="8"/>
      <c r="N1360" s="1"/>
      <c r="O1360" s="5"/>
      <c r="R1360" s="2"/>
    </row>
    <row r="1361" spans="2:18" x14ac:dyDescent="0.25">
      <c r="B1361" s="26">
        <f t="shared" ca="1" si="767"/>
        <v>31</v>
      </c>
      <c r="C1361" s="35">
        <f ca="1">IF(B1361="","",VLOOKUP(B1361,Tabelle2!$D$1:$E$37,2,0))</f>
        <v>11</v>
      </c>
      <c r="D1361" s="33">
        <f t="shared" ca="1" si="773"/>
        <v>11</v>
      </c>
      <c r="E1361" s="40"/>
      <c r="F1361" s="33">
        <f t="shared" ca="1" si="771"/>
        <v>36</v>
      </c>
      <c r="G1361" s="29" t="str">
        <f t="shared" ca="1" si="777"/>
        <v>w</v>
      </c>
      <c r="H1361" s="1">
        <f t="shared" ca="1" si="776"/>
        <v>396</v>
      </c>
      <c r="I1361" s="54">
        <f t="shared" ca="1" si="778"/>
        <v>-336</v>
      </c>
      <c r="J1361" s="1">
        <f t="shared" ca="1" si="779"/>
        <v>36</v>
      </c>
      <c r="K1361" s="1">
        <f ca="1">IF(N1358="Win",1,K1358+1)</f>
        <v>3</v>
      </c>
      <c r="L1361" s="1">
        <f t="shared" ref="L1361:L1370" si="780">IF(L1360=12,1,L1360+1)</f>
        <v>3</v>
      </c>
      <c r="M1361" s="8"/>
      <c r="N1361" s="1"/>
      <c r="O1361" s="5"/>
      <c r="R1361" s="2"/>
    </row>
    <row r="1362" spans="2:18" x14ac:dyDescent="0.25">
      <c r="B1362" s="26">
        <f t="shared" ca="1" si="767"/>
        <v>33</v>
      </c>
      <c r="C1362" s="35">
        <f ca="1">IF(B1362="","",VLOOKUP(B1362,Tabelle2!$D$1:$E$37,2,0))</f>
        <v>11</v>
      </c>
      <c r="D1362" s="33">
        <f t="shared" ca="1" si="773"/>
        <v>11</v>
      </c>
      <c r="E1362" s="40">
        <v>1</v>
      </c>
      <c r="F1362" s="33">
        <f t="shared" ca="1" si="771"/>
        <v>36</v>
      </c>
      <c r="G1362" s="29" t="str">
        <f t="shared" ca="1" si="777"/>
        <v>l</v>
      </c>
      <c r="H1362" s="1">
        <f t="shared" ca="1" si="776"/>
        <v>0</v>
      </c>
      <c r="I1362" s="54">
        <f t="shared" ca="1" si="778"/>
        <v>-336</v>
      </c>
      <c r="J1362" s="1">
        <f t="shared" ca="1" si="779"/>
        <v>36</v>
      </c>
      <c r="K1362" s="1">
        <f ca="1">IF(N1358="Win",1,K1358+1)</f>
        <v>3</v>
      </c>
      <c r="L1362" s="1">
        <f t="shared" si="780"/>
        <v>4</v>
      </c>
      <c r="M1362" s="8"/>
      <c r="N1362" s="1"/>
      <c r="O1362" s="6"/>
      <c r="R1362" s="2"/>
    </row>
    <row r="1363" spans="2:18" x14ac:dyDescent="0.25">
      <c r="B1363" s="26">
        <f t="shared" ca="1" si="767"/>
        <v>9</v>
      </c>
      <c r="C1363" s="35">
        <f ca="1">IF(B1363="","",VLOOKUP(B1363,Tabelle2!$D$1:$E$37,2,0))</f>
        <v>3</v>
      </c>
      <c r="D1363" s="33">
        <f t="shared" ca="1" si="773"/>
        <v>3</v>
      </c>
      <c r="E1363" s="40">
        <f ca="1">IF(E1362=6,1,IF(G1362="w",E1362+1,E1362))</f>
        <v>1</v>
      </c>
      <c r="F1363" s="33">
        <f t="shared" ca="1" si="771"/>
        <v>36</v>
      </c>
      <c r="G1363" s="29" t="str">
        <f t="shared" ca="1" si="777"/>
        <v>l</v>
      </c>
      <c r="H1363" s="1">
        <f t="shared" ca="1" si="776"/>
        <v>-36</v>
      </c>
      <c r="I1363" s="54">
        <f t="shared" ca="1" si="778"/>
        <v>-372</v>
      </c>
      <c r="J1363" s="1">
        <f t="shared" ca="1" si="779"/>
        <v>36</v>
      </c>
      <c r="K1363" s="1">
        <f ca="1">IF(N1358="Win",1,K1358+1)</f>
        <v>3</v>
      </c>
      <c r="L1363" s="1">
        <f t="shared" si="780"/>
        <v>5</v>
      </c>
      <c r="M1363" s="8"/>
      <c r="N1363" s="1"/>
      <c r="O1363" s="5"/>
      <c r="R1363" s="2"/>
    </row>
    <row r="1364" spans="2:18" x14ac:dyDescent="0.25">
      <c r="B1364" s="26">
        <f t="shared" ca="1" si="767"/>
        <v>21</v>
      </c>
      <c r="C1364" s="35">
        <f ca="1">IF(B1364="","",VLOOKUP(B1364,Tabelle2!$D$1:$E$37,2,0))</f>
        <v>7</v>
      </c>
      <c r="D1364" s="33">
        <f t="shared" ca="1" si="773"/>
        <v>7</v>
      </c>
      <c r="E1364" s="40">
        <f ca="1">IF(E1363=6,1,IF(G1363="w",E1363+1,E1363))</f>
        <v>1</v>
      </c>
      <c r="F1364" s="33">
        <f t="shared" ca="1" si="771"/>
        <v>36</v>
      </c>
      <c r="G1364" s="29" t="str">
        <f t="shared" ca="1" si="777"/>
        <v>l</v>
      </c>
      <c r="H1364" s="1">
        <f t="shared" ca="1" si="776"/>
        <v>-36</v>
      </c>
      <c r="I1364" s="54">
        <f t="shared" ca="1" si="778"/>
        <v>-408</v>
      </c>
      <c r="J1364" s="1">
        <f t="shared" ca="1" si="779"/>
        <v>36</v>
      </c>
      <c r="K1364" s="1">
        <f ca="1">IF(N1358="Win",1,K1358+1)</f>
        <v>3</v>
      </c>
      <c r="L1364" s="1">
        <f t="shared" si="780"/>
        <v>6</v>
      </c>
      <c r="M1364" s="8"/>
      <c r="N1364" s="1"/>
      <c r="O1364" s="5"/>
      <c r="R1364" s="2"/>
    </row>
    <row r="1365" spans="2:18" x14ac:dyDescent="0.25">
      <c r="B1365" s="26">
        <f t="shared" ca="1" si="767"/>
        <v>6</v>
      </c>
      <c r="C1365" s="35">
        <f ca="1">IF(B1365="","",VLOOKUP(B1365,Tabelle2!$D$1:$E$37,2,0))</f>
        <v>2</v>
      </c>
      <c r="D1365" s="33">
        <f t="shared" ca="1" si="773"/>
        <v>2</v>
      </c>
      <c r="E1365" s="40">
        <f ca="1">IF(E1364=6,1,IF(G1364="w",E1364+1,E1364))</f>
        <v>1</v>
      </c>
      <c r="F1365" s="33">
        <f t="shared" ca="1" si="771"/>
        <v>36</v>
      </c>
      <c r="G1365" s="29" t="str">
        <f t="shared" ca="1" si="777"/>
        <v>l</v>
      </c>
      <c r="H1365" s="1">
        <f t="shared" ca="1" si="776"/>
        <v>-36</v>
      </c>
      <c r="I1365" s="54">
        <f t="shared" ca="1" si="778"/>
        <v>-444</v>
      </c>
      <c r="J1365" s="1">
        <f t="shared" ca="1" si="779"/>
        <v>36</v>
      </c>
      <c r="K1365" s="1">
        <f ca="1">IF(N1358="Win",1,K1358+1)</f>
        <v>3</v>
      </c>
      <c r="L1365" s="1">
        <f t="shared" si="780"/>
        <v>7</v>
      </c>
      <c r="M1365" s="8"/>
      <c r="N1365" s="1"/>
      <c r="O1365" s="5"/>
      <c r="R1365" s="2"/>
    </row>
    <row r="1366" spans="2:18" x14ac:dyDescent="0.25">
      <c r="B1366" s="26">
        <f t="shared" ca="1" si="767"/>
        <v>16</v>
      </c>
      <c r="C1366" s="35">
        <f ca="1">IF(B1366="","",VLOOKUP(B1366,Tabelle2!$D$1:$E$37,2,0))</f>
        <v>6</v>
      </c>
      <c r="D1366" s="33">
        <f t="shared" ca="1" si="773"/>
        <v>6</v>
      </c>
      <c r="E1366" s="40">
        <f ca="1">IF(E1365=6,1,IF(G1365="w",E1365+1,E1365))</f>
        <v>1</v>
      </c>
      <c r="F1366" s="33">
        <f t="shared" ca="1" si="771"/>
        <v>36</v>
      </c>
      <c r="G1366" s="29" t="str">
        <f t="shared" ca="1" si="777"/>
        <v>l</v>
      </c>
      <c r="H1366" s="1">
        <f t="shared" ca="1" si="776"/>
        <v>-36</v>
      </c>
      <c r="I1366" s="54">
        <f t="shared" ca="1" si="778"/>
        <v>-480</v>
      </c>
      <c r="J1366" s="1">
        <f t="shared" ca="1" si="779"/>
        <v>36</v>
      </c>
      <c r="K1366" s="1">
        <f ca="1">IF(N1358="Win",1,K1358+1)</f>
        <v>3</v>
      </c>
      <c r="L1366" s="1">
        <f t="shared" si="780"/>
        <v>8</v>
      </c>
      <c r="M1366" s="8"/>
      <c r="N1366" s="1"/>
      <c r="O1366" s="5"/>
      <c r="R1366" s="2"/>
    </row>
    <row r="1367" spans="2:18" x14ac:dyDescent="0.25">
      <c r="B1367" s="26">
        <f t="shared" ca="1" si="767"/>
        <v>8</v>
      </c>
      <c r="C1367" s="35">
        <f ca="1">IF(B1367="","",VLOOKUP(B1367,Tabelle2!$D$1:$E$37,2,0))</f>
        <v>3</v>
      </c>
      <c r="D1367" s="33">
        <f t="shared" ca="1" si="773"/>
        <v>3</v>
      </c>
      <c r="E1367" s="40">
        <f ca="1">IF(E1366=6,1,IF(G1366="w",E1366+1,E1366))</f>
        <v>1</v>
      </c>
      <c r="F1367" s="33">
        <f t="shared" ca="1" si="771"/>
        <v>36</v>
      </c>
      <c r="G1367" s="29" t="str">
        <f t="shared" ca="1" si="777"/>
        <v>l</v>
      </c>
      <c r="H1367" s="1">
        <f t="shared" ca="1" si="776"/>
        <v>-36</v>
      </c>
      <c r="I1367" s="54">
        <f ca="1">H1367+I1366</f>
        <v>-516</v>
      </c>
      <c r="J1367" s="1">
        <f t="shared" ca="1" si="779"/>
        <v>36</v>
      </c>
      <c r="K1367" s="1">
        <f ca="1">IF(N1358="Win",1,K1358+1)</f>
        <v>3</v>
      </c>
      <c r="L1367" s="1">
        <f t="shared" si="780"/>
        <v>9</v>
      </c>
      <c r="M1367" s="8"/>
      <c r="N1367" s="1"/>
      <c r="O1367" s="5"/>
      <c r="R1367" s="2"/>
    </row>
    <row r="1368" spans="2:18" x14ac:dyDescent="0.25">
      <c r="B1368" s="26">
        <f t="shared" ca="1" si="767"/>
        <v>33</v>
      </c>
      <c r="C1368" s="35">
        <f ca="1">IF(B1368="","",VLOOKUP(B1368,Tabelle2!$D$1:$E$37,2,0))</f>
        <v>11</v>
      </c>
      <c r="D1368" s="33">
        <f t="shared" ca="1" si="773"/>
        <v>11</v>
      </c>
      <c r="E1368" s="40">
        <f t="shared" ref="E1368:E1370" ca="1" si="781">IF(E1367=6,1,IF(G1367="w",E1367+1,E1367))</f>
        <v>1</v>
      </c>
      <c r="F1368" s="33">
        <f t="shared" ca="1" si="771"/>
        <v>36</v>
      </c>
      <c r="G1368" s="29" t="str">
        <f t="shared" ca="1" si="777"/>
        <v>l</v>
      </c>
      <c r="H1368" s="1">
        <f t="shared" ca="1" si="776"/>
        <v>-36</v>
      </c>
      <c r="I1368" s="54">
        <f t="shared" ref="I1368:I1370" ca="1" si="782">H1368+I1367</f>
        <v>-552</v>
      </c>
      <c r="J1368" s="1">
        <f t="shared" ca="1" si="779"/>
        <v>36</v>
      </c>
      <c r="K1368" s="1">
        <f ca="1">IF(N1358="Win",1,K1358+1)</f>
        <v>3</v>
      </c>
      <c r="L1368" s="1">
        <f t="shared" si="780"/>
        <v>10</v>
      </c>
      <c r="M1368" s="8"/>
      <c r="N1368" s="1"/>
      <c r="O1368" s="5"/>
      <c r="R1368" s="2"/>
    </row>
    <row r="1369" spans="2:18" ht="15.75" thickBot="1" x14ac:dyDescent="0.3">
      <c r="B1369" s="26">
        <f t="shared" ca="1" si="767"/>
        <v>14</v>
      </c>
      <c r="C1369" s="36">
        <f ca="1">IF(B1369="","",VLOOKUP(B1369,Tabelle2!$D$1:$E$37,2,0))</f>
        <v>5</v>
      </c>
      <c r="D1369" s="33">
        <f t="shared" ca="1" si="773"/>
        <v>5</v>
      </c>
      <c r="E1369" s="41">
        <f t="shared" ca="1" si="781"/>
        <v>1</v>
      </c>
      <c r="F1369" s="33">
        <f t="shared" ca="1" si="771"/>
        <v>36</v>
      </c>
      <c r="G1369" s="30" t="str">
        <f t="shared" ca="1" si="777"/>
        <v>l</v>
      </c>
      <c r="H1369" s="18">
        <f t="shared" ca="1" si="776"/>
        <v>-36</v>
      </c>
      <c r="I1369" s="55">
        <f t="shared" ca="1" si="782"/>
        <v>-588</v>
      </c>
      <c r="J1369" s="18">
        <f t="shared" ca="1" si="779"/>
        <v>36</v>
      </c>
      <c r="K1369" s="18">
        <f ca="1">IF(N1358="Win",1,K1358+1)</f>
        <v>3</v>
      </c>
      <c r="L1369" s="18">
        <f t="shared" si="780"/>
        <v>11</v>
      </c>
      <c r="M1369" s="19"/>
      <c r="N1369" s="18"/>
      <c r="O1369" s="5"/>
      <c r="R1369" s="2"/>
    </row>
    <row r="1370" spans="2:18" ht="15.75" thickBot="1" x14ac:dyDescent="0.3">
      <c r="B1370" s="26">
        <f t="shared" ca="1" si="767"/>
        <v>36</v>
      </c>
      <c r="C1370" s="37">
        <f ca="1">IF(B1370="","",VLOOKUP(B1370,Tabelle2!$D$1:$E$37,2,0))</f>
        <v>12</v>
      </c>
      <c r="D1370" s="33">
        <f t="shared" ca="1" si="773"/>
        <v>12</v>
      </c>
      <c r="E1370" s="42">
        <f t="shared" ca="1" si="781"/>
        <v>1</v>
      </c>
      <c r="F1370" s="33">
        <f t="shared" ca="1" si="771"/>
        <v>36</v>
      </c>
      <c r="G1370" s="20" t="str">
        <f t="shared" ca="1" si="777"/>
        <v>l</v>
      </c>
      <c r="H1370" s="21">
        <f t="shared" ca="1" si="776"/>
        <v>-36</v>
      </c>
      <c r="I1370" s="56">
        <f t="shared" ca="1" si="782"/>
        <v>-624</v>
      </c>
      <c r="J1370" s="21">
        <f t="shared" ca="1" si="779"/>
        <v>36</v>
      </c>
      <c r="K1370" s="21">
        <f ca="1">IF(N1358="Win",1,K1358+1)</f>
        <v>3</v>
      </c>
      <c r="L1370" s="21">
        <f t="shared" si="780"/>
        <v>12</v>
      </c>
      <c r="M1370" s="21">
        <f ca="1">COUNTIF(H1359:H1370,-1*J1359)</f>
        <v>10</v>
      </c>
      <c r="N1370" s="22" t="str">
        <f ca="1">IF(M1370=12,"Lost","Win")</f>
        <v>Win</v>
      </c>
      <c r="O1370" s="5"/>
      <c r="R1370" s="2"/>
    </row>
    <row r="1371" spans="2:18" x14ac:dyDescent="0.25">
      <c r="B1371" s="26">
        <f t="shared" ca="1" si="767"/>
        <v>27</v>
      </c>
      <c r="C1371" s="38">
        <f ca="1">IF(B1371="","",VLOOKUP(B1371,Tabelle2!$D$1:$E$37,2,0))</f>
        <v>9</v>
      </c>
      <c r="D1371" s="33">
        <f t="shared" ca="1" si="773"/>
        <v>9</v>
      </c>
      <c r="E1371" s="43"/>
      <c r="F1371" s="33">
        <f t="shared" ca="1" si="771"/>
        <v>12</v>
      </c>
      <c r="G1371" s="31" t="str">
        <f ca="1">IF(C1372=D1371,"w","l")</f>
        <v>l</v>
      </c>
      <c r="H1371" s="14">
        <f t="shared" ca="1" si="776"/>
        <v>-12</v>
      </c>
      <c r="I1371" s="57">
        <f ca="1">I1370+H1371</f>
        <v>-636</v>
      </c>
      <c r="J1371" s="14">
        <f ca="1">12*K1371</f>
        <v>12</v>
      </c>
      <c r="K1371" s="14">
        <f ca="1">IF(N1370="Win",1,K1370+1)</f>
        <v>1</v>
      </c>
      <c r="L1371" s="13">
        <v>1</v>
      </c>
      <c r="M1371" s="15"/>
      <c r="N1371" s="14"/>
      <c r="O1371" s="5"/>
      <c r="R1371" s="2"/>
    </row>
    <row r="1372" spans="2:18" x14ac:dyDescent="0.25">
      <c r="B1372" s="26">
        <f t="shared" ca="1" si="767"/>
        <v>13</v>
      </c>
      <c r="C1372" s="35">
        <f ca="1">IF(B1372="","",VLOOKUP(B1372,Tabelle2!$D$1:$E$37,2,0))</f>
        <v>5</v>
      </c>
      <c r="D1372" s="33">
        <f t="shared" ca="1" si="773"/>
        <v>5</v>
      </c>
      <c r="E1372" s="40"/>
      <c r="F1372" s="33">
        <f t="shared" ca="1" si="771"/>
        <v>12</v>
      </c>
      <c r="G1372" s="29" t="str">
        <f t="shared" ref="G1372:G1382" ca="1" si="783">IF(C1373=D1372,"w","l")</f>
        <v>l</v>
      </c>
      <c r="H1372" s="1">
        <f t="shared" ca="1" si="776"/>
        <v>-12</v>
      </c>
      <c r="I1372" s="54">
        <f t="shared" ref="I1372:I1378" ca="1" si="784">H1372+I1371</f>
        <v>-648</v>
      </c>
      <c r="J1372" s="1">
        <f t="shared" ref="J1372:J1382" ca="1" si="785">12*K1372</f>
        <v>12</v>
      </c>
      <c r="K1372" s="1">
        <f ca="1">IF(N1370="Win",1,K1370+1)</f>
        <v>1</v>
      </c>
      <c r="L1372" s="1">
        <f>IF(L1371=12,1,L1371+1)</f>
        <v>2</v>
      </c>
      <c r="M1372" s="8"/>
      <c r="N1372" s="1"/>
      <c r="O1372" s="5"/>
      <c r="R1372" s="2"/>
    </row>
    <row r="1373" spans="2:18" x14ac:dyDescent="0.25">
      <c r="B1373" s="26">
        <f t="shared" ca="1" si="767"/>
        <v>36</v>
      </c>
      <c r="C1373" s="35">
        <f ca="1">IF(B1373="","",VLOOKUP(B1373,Tabelle2!$D$1:$E$37,2,0))</f>
        <v>12</v>
      </c>
      <c r="D1373" s="33">
        <f t="shared" ca="1" si="773"/>
        <v>12</v>
      </c>
      <c r="E1373" s="40"/>
      <c r="F1373" s="33">
        <f t="shared" ca="1" si="771"/>
        <v>12</v>
      </c>
      <c r="G1373" s="29" t="str">
        <f t="shared" ca="1" si="783"/>
        <v>l</v>
      </c>
      <c r="H1373" s="1">
        <f t="shared" ca="1" si="776"/>
        <v>-12</v>
      </c>
      <c r="I1373" s="54">
        <f t="shared" ca="1" si="784"/>
        <v>-660</v>
      </c>
      <c r="J1373" s="1">
        <f t="shared" ca="1" si="785"/>
        <v>12</v>
      </c>
      <c r="K1373" s="1">
        <f ca="1">IF(N1370="Win",1,K1370+1)</f>
        <v>1</v>
      </c>
      <c r="L1373" s="1">
        <f t="shared" ref="L1373:L1382" si="786">IF(L1372=12,1,L1372+1)</f>
        <v>3</v>
      </c>
      <c r="M1373" s="8"/>
      <c r="N1373" s="1"/>
      <c r="O1373" s="5"/>
      <c r="R1373" s="2"/>
    </row>
    <row r="1374" spans="2:18" x14ac:dyDescent="0.25">
      <c r="B1374" s="26">
        <f t="shared" ca="1" si="767"/>
        <v>24</v>
      </c>
      <c r="C1374" s="35">
        <f ca="1">IF(B1374="","",VLOOKUP(B1374,Tabelle2!$D$1:$E$37,2,0))</f>
        <v>8</v>
      </c>
      <c r="D1374" s="33">
        <f t="shared" ca="1" si="773"/>
        <v>8</v>
      </c>
      <c r="E1374" s="40">
        <v>1</v>
      </c>
      <c r="F1374" s="33">
        <f t="shared" ca="1" si="771"/>
        <v>12</v>
      </c>
      <c r="G1374" s="29" t="str">
        <f t="shared" ca="1" si="783"/>
        <v>l</v>
      </c>
      <c r="H1374" s="1">
        <f t="shared" ca="1" si="776"/>
        <v>-12</v>
      </c>
      <c r="I1374" s="54">
        <f t="shared" ca="1" si="784"/>
        <v>-672</v>
      </c>
      <c r="J1374" s="1">
        <f t="shared" ca="1" si="785"/>
        <v>12</v>
      </c>
      <c r="K1374" s="1">
        <f ca="1">IF(N1370="Win",1,K1370+1)</f>
        <v>1</v>
      </c>
      <c r="L1374" s="1">
        <f t="shared" si="786"/>
        <v>4</v>
      </c>
      <c r="M1374" s="8"/>
      <c r="N1374" s="1"/>
      <c r="O1374" s="6"/>
      <c r="R1374" s="2"/>
    </row>
    <row r="1375" spans="2:18" x14ac:dyDescent="0.25">
      <c r="B1375" s="26">
        <f t="shared" ca="1" si="767"/>
        <v>10</v>
      </c>
      <c r="C1375" s="35">
        <f ca="1">IF(B1375="","",VLOOKUP(B1375,Tabelle2!$D$1:$E$37,2,0))</f>
        <v>4</v>
      </c>
      <c r="D1375" s="33">
        <f t="shared" ca="1" si="773"/>
        <v>4</v>
      </c>
      <c r="E1375" s="40">
        <f ca="1">IF(E1374=6,1,IF(G1374="w",E1374+1,E1374))</f>
        <v>1</v>
      </c>
      <c r="F1375" s="33">
        <f t="shared" ca="1" si="771"/>
        <v>12</v>
      </c>
      <c r="G1375" s="29" t="str">
        <f t="shared" ca="1" si="783"/>
        <v>l</v>
      </c>
      <c r="H1375" s="1">
        <f t="shared" ca="1" si="776"/>
        <v>-12</v>
      </c>
      <c r="I1375" s="54">
        <f t="shared" ca="1" si="784"/>
        <v>-684</v>
      </c>
      <c r="J1375" s="1">
        <f t="shared" ca="1" si="785"/>
        <v>12</v>
      </c>
      <c r="K1375" s="1">
        <f ca="1">IF(N1370="Win",1,K1370+1)</f>
        <v>1</v>
      </c>
      <c r="L1375" s="1">
        <f t="shared" si="786"/>
        <v>5</v>
      </c>
      <c r="M1375" s="8"/>
      <c r="N1375" s="1"/>
      <c r="O1375" s="5"/>
      <c r="R1375" s="2"/>
    </row>
    <row r="1376" spans="2:18" x14ac:dyDescent="0.25">
      <c r="B1376" s="26">
        <f t="shared" ca="1" si="767"/>
        <v>1</v>
      </c>
      <c r="C1376" s="35">
        <f ca="1">IF(B1376="","",VLOOKUP(B1376,Tabelle2!$D$1:$E$37,2,0))</f>
        <v>1</v>
      </c>
      <c r="D1376" s="33">
        <f t="shared" ca="1" si="773"/>
        <v>1</v>
      </c>
      <c r="E1376" s="40">
        <f ca="1">IF(E1375=6,1,IF(G1375="w",E1375+1,E1375))</f>
        <v>1</v>
      </c>
      <c r="F1376" s="33">
        <f t="shared" ca="1" si="771"/>
        <v>12</v>
      </c>
      <c r="G1376" s="29" t="str">
        <f t="shared" ca="1" si="783"/>
        <v>l</v>
      </c>
      <c r="H1376" s="1">
        <f t="shared" ca="1" si="776"/>
        <v>-12</v>
      </c>
      <c r="I1376" s="54">
        <f t="shared" ca="1" si="784"/>
        <v>-696</v>
      </c>
      <c r="J1376" s="1">
        <f t="shared" ca="1" si="785"/>
        <v>12</v>
      </c>
      <c r="K1376" s="1">
        <f ca="1">IF(N1370="Win",1,K1370+1)</f>
        <v>1</v>
      </c>
      <c r="L1376" s="1">
        <f t="shared" si="786"/>
        <v>6</v>
      </c>
      <c r="M1376" s="8"/>
      <c r="N1376" s="1"/>
      <c r="O1376" s="5"/>
      <c r="R1376" s="2"/>
    </row>
    <row r="1377" spans="2:18" x14ac:dyDescent="0.25">
      <c r="B1377" s="26">
        <f t="shared" ca="1" si="767"/>
        <v>34</v>
      </c>
      <c r="C1377" s="35">
        <f ca="1">IF(B1377="","",VLOOKUP(B1377,Tabelle2!$D$1:$E$37,2,0))</f>
        <v>12</v>
      </c>
      <c r="D1377" s="33">
        <f t="shared" ca="1" si="773"/>
        <v>12</v>
      </c>
      <c r="E1377" s="40">
        <f ca="1">IF(E1376=6,1,IF(G1376="w",E1376+1,E1376))</f>
        <v>1</v>
      </c>
      <c r="F1377" s="33">
        <f t="shared" ca="1" si="771"/>
        <v>12</v>
      </c>
      <c r="G1377" s="29" t="str">
        <f t="shared" ca="1" si="783"/>
        <v>l</v>
      </c>
      <c r="H1377" s="1">
        <f t="shared" ca="1" si="776"/>
        <v>-12</v>
      </c>
      <c r="I1377" s="54">
        <f t="shared" ca="1" si="784"/>
        <v>-708</v>
      </c>
      <c r="J1377" s="1">
        <f t="shared" ca="1" si="785"/>
        <v>12</v>
      </c>
      <c r="K1377" s="1">
        <f ca="1">IF(N1370="Win",1,K1370+1)</f>
        <v>1</v>
      </c>
      <c r="L1377" s="1">
        <f t="shared" si="786"/>
        <v>7</v>
      </c>
      <c r="M1377" s="8"/>
      <c r="N1377" s="1"/>
      <c r="O1377" s="5"/>
      <c r="R1377" s="2"/>
    </row>
    <row r="1378" spans="2:18" x14ac:dyDescent="0.25">
      <c r="B1378" s="26">
        <f t="shared" ca="1" si="767"/>
        <v>23</v>
      </c>
      <c r="C1378" s="35">
        <f ca="1">IF(B1378="","",VLOOKUP(B1378,Tabelle2!$D$1:$E$37,2,0))</f>
        <v>8</v>
      </c>
      <c r="D1378" s="33">
        <f t="shared" ca="1" si="773"/>
        <v>8</v>
      </c>
      <c r="E1378" s="40">
        <f ca="1">IF(E1377=6,1,IF(G1377="w",E1377+1,E1377))</f>
        <v>1</v>
      </c>
      <c r="F1378" s="33">
        <f t="shared" ca="1" si="771"/>
        <v>12</v>
      </c>
      <c r="G1378" s="29" t="str">
        <f t="shared" ca="1" si="783"/>
        <v>l</v>
      </c>
      <c r="H1378" s="1">
        <f t="shared" ca="1" si="776"/>
        <v>-12</v>
      </c>
      <c r="I1378" s="54">
        <f t="shared" ca="1" si="784"/>
        <v>-720</v>
      </c>
      <c r="J1378" s="1">
        <f t="shared" ca="1" si="785"/>
        <v>12</v>
      </c>
      <c r="K1378" s="1">
        <f ca="1">IF(N1370="Win",1,K1370+1)</f>
        <v>1</v>
      </c>
      <c r="L1378" s="1">
        <f t="shared" si="786"/>
        <v>8</v>
      </c>
      <c r="M1378" s="8"/>
      <c r="N1378" s="1"/>
      <c r="O1378" s="5"/>
      <c r="R1378" s="2"/>
    </row>
    <row r="1379" spans="2:18" x14ac:dyDescent="0.25">
      <c r="B1379" s="26">
        <f t="shared" ca="1" si="767"/>
        <v>4</v>
      </c>
      <c r="C1379" s="35">
        <f ca="1">IF(B1379="","",VLOOKUP(B1379,Tabelle2!$D$1:$E$37,2,0))</f>
        <v>2</v>
      </c>
      <c r="D1379" s="33">
        <f t="shared" ca="1" si="773"/>
        <v>2</v>
      </c>
      <c r="E1379" s="40">
        <f ca="1">IF(E1378=6,1,IF(G1378="w",E1378+1,E1378))</f>
        <v>1</v>
      </c>
      <c r="F1379" s="33">
        <f t="shared" ca="1" si="771"/>
        <v>12</v>
      </c>
      <c r="G1379" s="29" t="str">
        <f t="shared" ca="1" si="783"/>
        <v>l</v>
      </c>
      <c r="H1379" s="1">
        <f t="shared" ca="1" si="776"/>
        <v>-12</v>
      </c>
      <c r="I1379" s="54">
        <f ca="1">H1379+I1378</f>
        <v>-732</v>
      </c>
      <c r="J1379" s="1">
        <f t="shared" ca="1" si="785"/>
        <v>12</v>
      </c>
      <c r="K1379" s="1">
        <f ca="1">IF(N1370="Win",1,K1370+1)</f>
        <v>1</v>
      </c>
      <c r="L1379" s="1">
        <f t="shared" si="786"/>
        <v>9</v>
      </c>
      <c r="M1379" s="8"/>
      <c r="N1379" s="1"/>
      <c r="O1379" s="5"/>
      <c r="R1379" s="2"/>
    </row>
    <row r="1380" spans="2:18" x14ac:dyDescent="0.25">
      <c r="B1380" s="26">
        <f t="shared" ca="1" si="767"/>
        <v>21</v>
      </c>
      <c r="C1380" s="35">
        <f ca="1">IF(B1380="","",VLOOKUP(B1380,Tabelle2!$D$1:$E$37,2,0))</f>
        <v>7</v>
      </c>
      <c r="D1380" s="33">
        <f t="shared" ca="1" si="773"/>
        <v>7</v>
      </c>
      <c r="E1380" s="40">
        <f t="shared" ref="E1380:E1382" ca="1" si="787">IF(E1379=6,1,IF(G1379="w",E1379+1,E1379))</f>
        <v>1</v>
      </c>
      <c r="F1380" s="33">
        <f t="shared" ca="1" si="771"/>
        <v>12</v>
      </c>
      <c r="G1380" s="29" t="str">
        <f t="shared" ca="1" si="783"/>
        <v>l</v>
      </c>
      <c r="H1380" s="1">
        <f t="shared" ca="1" si="776"/>
        <v>-12</v>
      </c>
      <c r="I1380" s="54">
        <f t="shared" ref="I1380:I1382" ca="1" si="788">H1380+I1379</f>
        <v>-744</v>
      </c>
      <c r="J1380" s="1">
        <f t="shared" ca="1" si="785"/>
        <v>12</v>
      </c>
      <c r="K1380" s="1">
        <f ca="1">IF(N1370="Win",1,K1370+1)</f>
        <v>1</v>
      </c>
      <c r="L1380" s="1">
        <f t="shared" si="786"/>
        <v>10</v>
      </c>
      <c r="M1380" s="8"/>
      <c r="N1380" s="1"/>
      <c r="O1380" s="5"/>
      <c r="R1380" s="2"/>
    </row>
    <row r="1381" spans="2:18" ht="15.75" thickBot="1" x14ac:dyDescent="0.3">
      <c r="B1381" s="26">
        <f t="shared" ca="1" si="767"/>
        <v>23</v>
      </c>
      <c r="C1381" s="36">
        <f ca="1">IF(B1381="","",VLOOKUP(B1381,Tabelle2!$D$1:$E$37,2,0))</f>
        <v>8</v>
      </c>
      <c r="D1381" s="33">
        <f t="shared" ca="1" si="773"/>
        <v>8</v>
      </c>
      <c r="E1381" s="41">
        <f t="shared" ca="1" si="787"/>
        <v>1</v>
      </c>
      <c r="F1381" s="33">
        <f t="shared" ca="1" si="771"/>
        <v>12</v>
      </c>
      <c r="G1381" s="30" t="str">
        <f t="shared" ca="1" si="783"/>
        <v>l</v>
      </c>
      <c r="H1381" s="18">
        <f t="shared" ca="1" si="776"/>
        <v>-12</v>
      </c>
      <c r="I1381" s="55">
        <f t="shared" ca="1" si="788"/>
        <v>-756</v>
      </c>
      <c r="J1381" s="18">
        <f t="shared" ca="1" si="785"/>
        <v>12</v>
      </c>
      <c r="K1381" s="18">
        <f ca="1">IF(N1370="Win",1,K1370+1)</f>
        <v>1</v>
      </c>
      <c r="L1381" s="18">
        <f t="shared" si="786"/>
        <v>11</v>
      </c>
      <c r="M1381" s="19"/>
      <c r="N1381" s="18"/>
      <c r="O1381" s="5"/>
      <c r="R1381" s="2"/>
    </row>
    <row r="1382" spans="2:18" ht="15.75" thickBot="1" x14ac:dyDescent="0.3">
      <c r="B1382" s="26">
        <f t="shared" ca="1" si="767"/>
        <v>13</v>
      </c>
      <c r="C1382" s="37">
        <f ca="1">IF(B1382="","",VLOOKUP(B1382,Tabelle2!$D$1:$E$37,2,0))</f>
        <v>5</v>
      </c>
      <c r="D1382" s="33">
        <f t="shared" ca="1" si="773"/>
        <v>5</v>
      </c>
      <c r="E1382" s="42">
        <f t="shared" ca="1" si="787"/>
        <v>1</v>
      </c>
      <c r="F1382" s="33">
        <f t="shared" ca="1" si="771"/>
        <v>12</v>
      </c>
      <c r="G1382" s="20" t="str">
        <f t="shared" ca="1" si="783"/>
        <v>l</v>
      </c>
      <c r="H1382" s="21">
        <f t="shared" ca="1" si="776"/>
        <v>-12</v>
      </c>
      <c r="I1382" s="56">
        <f t="shared" ca="1" si="788"/>
        <v>-768</v>
      </c>
      <c r="J1382" s="21">
        <f t="shared" ca="1" si="785"/>
        <v>12</v>
      </c>
      <c r="K1382" s="21">
        <f ca="1">IF(N1370="Win",1,K1370+1)</f>
        <v>1</v>
      </c>
      <c r="L1382" s="21">
        <f t="shared" si="786"/>
        <v>12</v>
      </c>
      <c r="M1382" s="21">
        <f ca="1">COUNTIF(H1371:H1382,-1*J1371)</f>
        <v>12</v>
      </c>
      <c r="N1382" s="22" t="str">
        <f ca="1">IF(M1382=12,"Lost","Win")</f>
        <v>Lost</v>
      </c>
      <c r="O1382" s="5"/>
      <c r="R1382" s="2"/>
    </row>
    <row r="1383" spans="2:18" x14ac:dyDescent="0.25">
      <c r="B1383" s="26">
        <f t="shared" ca="1" si="767"/>
        <v>6</v>
      </c>
      <c r="C1383" s="38">
        <f ca="1">IF(B1383="","",VLOOKUP(B1383,Tabelle2!$D$1:$E$37,2,0))</f>
        <v>2</v>
      </c>
      <c r="D1383" s="33">
        <f t="shared" ca="1" si="773"/>
        <v>2</v>
      </c>
      <c r="E1383" s="43"/>
      <c r="F1383" s="33">
        <f t="shared" ca="1" si="771"/>
        <v>24</v>
      </c>
      <c r="G1383" s="31" t="str">
        <f ca="1">IF(C1384=D1383,"w","l")</f>
        <v>w</v>
      </c>
      <c r="H1383" s="14">
        <f t="shared" ca="1" si="776"/>
        <v>264</v>
      </c>
      <c r="I1383" s="57">
        <f ca="1">I1382+H1383</f>
        <v>-504</v>
      </c>
      <c r="J1383" s="14">
        <f ca="1">12*K1383</f>
        <v>24</v>
      </c>
      <c r="K1383" s="14">
        <f ca="1">IF(N1382="Win",1,K1382+1)</f>
        <v>2</v>
      </c>
      <c r="L1383" s="13">
        <v>1</v>
      </c>
      <c r="M1383" s="15"/>
      <c r="N1383" s="14"/>
      <c r="O1383" s="5"/>
      <c r="R1383" s="2"/>
    </row>
    <row r="1384" spans="2:18" x14ac:dyDescent="0.25">
      <c r="B1384" s="26">
        <f t="shared" ca="1" si="767"/>
        <v>4</v>
      </c>
      <c r="C1384" s="35">
        <f ca="1">IF(B1384="","",VLOOKUP(B1384,Tabelle2!$D$1:$E$37,2,0))</f>
        <v>2</v>
      </c>
      <c r="D1384" s="33">
        <f t="shared" ca="1" si="773"/>
        <v>2</v>
      </c>
      <c r="E1384" s="40"/>
      <c r="F1384" s="33">
        <f t="shared" ca="1" si="771"/>
        <v>24</v>
      </c>
      <c r="G1384" s="29" t="str">
        <f t="shared" ref="G1384:G1394" ca="1" si="789">IF(C1385=D1384,"w","l")</f>
        <v>l</v>
      </c>
      <c r="H1384" s="1">
        <f t="shared" ca="1" si="776"/>
        <v>0</v>
      </c>
      <c r="I1384" s="54">
        <f t="shared" ref="I1384:I1390" ca="1" si="790">H1384+I1383</f>
        <v>-504</v>
      </c>
      <c r="J1384" s="1">
        <f t="shared" ref="J1384:J1394" ca="1" si="791">12*K1384</f>
        <v>24</v>
      </c>
      <c r="K1384" s="1">
        <f ca="1">IF(N1382="Win",1,K1382+1)</f>
        <v>2</v>
      </c>
      <c r="L1384" s="1">
        <f>IF(L1383=12,1,L1383+1)</f>
        <v>2</v>
      </c>
      <c r="M1384" s="8"/>
      <c r="N1384" s="1"/>
      <c r="O1384" s="5"/>
      <c r="R1384" s="2"/>
    </row>
    <row r="1385" spans="2:18" x14ac:dyDescent="0.25">
      <c r="B1385" s="26">
        <f t="shared" ca="1" si="767"/>
        <v>14</v>
      </c>
      <c r="C1385" s="35">
        <f ca="1">IF(B1385="","",VLOOKUP(B1385,Tabelle2!$D$1:$E$37,2,0))</f>
        <v>5</v>
      </c>
      <c r="D1385" s="33">
        <f t="shared" ca="1" si="773"/>
        <v>5</v>
      </c>
      <c r="E1385" s="40"/>
      <c r="F1385" s="33">
        <f t="shared" ca="1" si="771"/>
        <v>24</v>
      </c>
      <c r="G1385" s="29" t="str">
        <f t="shared" ca="1" si="789"/>
        <v>l</v>
      </c>
      <c r="H1385" s="1">
        <f t="shared" ca="1" si="776"/>
        <v>-24</v>
      </c>
      <c r="I1385" s="54">
        <f t="shared" ca="1" si="790"/>
        <v>-528</v>
      </c>
      <c r="J1385" s="1">
        <f t="shared" ca="1" si="791"/>
        <v>24</v>
      </c>
      <c r="K1385" s="1">
        <f ca="1">IF(N1382="Win",1,K1382+1)</f>
        <v>2</v>
      </c>
      <c r="L1385" s="1">
        <f t="shared" ref="L1385:L1394" si="792">IF(L1384=12,1,L1384+1)</f>
        <v>3</v>
      </c>
      <c r="M1385" s="8"/>
      <c r="N1385" s="1"/>
      <c r="O1385" s="5"/>
      <c r="R1385" s="2"/>
    </row>
    <row r="1386" spans="2:18" x14ac:dyDescent="0.25">
      <c r="B1386" s="26">
        <f t="shared" ca="1" si="767"/>
        <v>5</v>
      </c>
      <c r="C1386" s="35">
        <f ca="1">IF(B1386="","",VLOOKUP(B1386,Tabelle2!$D$1:$E$37,2,0))</f>
        <v>2</v>
      </c>
      <c r="D1386" s="33">
        <f t="shared" ca="1" si="773"/>
        <v>2</v>
      </c>
      <c r="E1386" s="40">
        <v>1</v>
      </c>
      <c r="F1386" s="33">
        <f t="shared" ca="1" si="771"/>
        <v>24</v>
      </c>
      <c r="G1386" s="29" t="str">
        <f t="shared" ca="1" si="789"/>
        <v>l</v>
      </c>
      <c r="H1386" s="1">
        <f t="shared" ca="1" si="776"/>
        <v>-24</v>
      </c>
      <c r="I1386" s="54">
        <f t="shared" ca="1" si="790"/>
        <v>-552</v>
      </c>
      <c r="J1386" s="1">
        <f t="shared" ca="1" si="791"/>
        <v>24</v>
      </c>
      <c r="K1386" s="1">
        <f ca="1">IF(N1382="Win",1,K1382+1)</f>
        <v>2</v>
      </c>
      <c r="L1386" s="1">
        <f t="shared" si="792"/>
        <v>4</v>
      </c>
      <c r="M1386" s="8"/>
      <c r="N1386" s="1"/>
      <c r="O1386" s="6"/>
      <c r="R1386" s="2"/>
    </row>
    <row r="1387" spans="2:18" x14ac:dyDescent="0.25">
      <c r="B1387" s="26">
        <f t="shared" ca="1" si="767"/>
        <v>23</v>
      </c>
      <c r="C1387" s="35">
        <f ca="1">IF(B1387="","",VLOOKUP(B1387,Tabelle2!$D$1:$E$37,2,0))</f>
        <v>8</v>
      </c>
      <c r="D1387" s="33">
        <f t="shared" ca="1" si="773"/>
        <v>8</v>
      </c>
      <c r="E1387" s="40">
        <f ca="1">IF(E1386=6,1,IF(G1386="w",E1386+1,E1386))</f>
        <v>1</v>
      </c>
      <c r="F1387" s="33">
        <f t="shared" ca="1" si="771"/>
        <v>24</v>
      </c>
      <c r="G1387" s="29" t="str">
        <f t="shared" ca="1" si="789"/>
        <v>l</v>
      </c>
      <c r="H1387" s="1">
        <f t="shared" ca="1" si="776"/>
        <v>-24</v>
      </c>
      <c r="I1387" s="54">
        <f t="shared" ca="1" si="790"/>
        <v>-576</v>
      </c>
      <c r="J1387" s="1">
        <f t="shared" ca="1" si="791"/>
        <v>24</v>
      </c>
      <c r="K1387" s="1">
        <f ca="1">IF(N1382="Win",1,K1382+1)</f>
        <v>2</v>
      </c>
      <c r="L1387" s="1">
        <f t="shared" si="792"/>
        <v>5</v>
      </c>
      <c r="M1387" s="8"/>
      <c r="N1387" s="1"/>
      <c r="O1387" s="5"/>
      <c r="R1387" s="2"/>
    </row>
    <row r="1388" spans="2:18" x14ac:dyDescent="0.25">
      <c r="B1388" s="26">
        <f t="shared" ca="1" si="767"/>
        <v>9</v>
      </c>
      <c r="C1388" s="35">
        <f ca="1">IF(B1388="","",VLOOKUP(B1388,Tabelle2!$D$1:$E$37,2,0))</f>
        <v>3</v>
      </c>
      <c r="D1388" s="33">
        <f t="shared" ca="1" si="773"/>
        <v>3</v>
      </c>
      <c r="E1388" s="40">
        <f ca="1">IF(E1387=6,1,IF(G1387="w",E1387+1,E1387))</f>
        <v>1</v>
      </c>
      <c r="F1388" s="33">
        <f t="shared" ca="1" si="771"/>
        <v>24</v>
      </c>
      <c r="G1388" s="29" t="str">
        <f t="shared" ca="1" si="789"/>
        <v>l</v>
      </c>
      <c r="H1388" s="1">
        <f t="shared" ca="1" si="776"/>
        <v>-24</v>
      </c>
      <c r="I1388" s="54">
        <f t="shared" ca="1" si="790"/>
        <v>-600</v>
      </c>
      <c r="J1388" s="1">
        <f t="shared" ca="1" si="791"/>
        <v>24</v>
      </c>
      <c r="K1388" s="1">
        <f ca="1">IF(N1382="Win",1,K1382+1)</f>
        <v>2</v>
      </c>
      <c r="L1388" s="1">
        <f t="shared" si="792"/>
        <v>6</v>
      </c>
      <c r="M1388" s="8"/>
      <c r="N1388" s="1"/>
      <c r="O1388" s="5"/>
      <c r="R1388" s="2"/>
    </row>
    <row r="1389" spans="2:18" x14ac:dyDescent="0.25">
      <c r="B1389" s="26">
        <f t="shared" ca="1" si="767"/>
        <v>19</v>
      </c>
      <c r="C1389" s="35">
        <f ca="1">IF(B1389="","",VLOOKUP(B1389,Tabelle2!$D$1:$E$37,2,0))</f>
        <v>7</v>
      </c>
      <c r="D1389" s="33">
        <f t="shared" ca="1" si="773"/>
        <v>7</v>
      </c>
      <c r="E1389" s="40">
        <f ca="1">IF(E1388=6,1,IF(G1388="w",E1388+1,E1388))</f>
        <v>1</v>
      </c>
      <c r="F1389" s="33">
        <f t="shared" ca="1" si="771"/>
        <v>24</v>
      </c>
      <c r="G1389" s="29" t="str">
        <f t="shared" ca="1" si="789"/>
        <v>l</v>
      </c>
      <c r="H1389" s="1">
        <f ca="1">IF(AND(G1388="w",H1388&lt;&gt;0),0,IF(G1389="w",12*J1389-J1389,J1389*(-1)))</f>
        <v>-24</v>
      </c>
      <c r="I1389" s="54">
        <f t="shared" ca="1" si="790"/>
        <v>-624</v>
      </c>
      <c r="J1389" s="1">
        <f t="shared" ca="1" si="791"/>
        <v>24</v>
      </c>
      <c r="K1389" s="1">
        <f ca="1">IF(N1382="Win",1,K1382+1)</f>
        <v>2</v>
      </c>
      <c r="L1389" s="1">
        <f t="shared" si="792"/>
        <v>7</v>
      </c>
      <c r="M1389" s="8"/>
      <c r="N1389" s="1"/>
      <c r="O1389" s="5"/>
      <c r="R1389" s="2"/>
    </row>
    <row r="1390" spans="2:18" x14ac:dyDescent="0.25">
      <c r="B1390" s="26">
        <f t="shared" ca="1" si="767"/>
        <v>6</v>
      </c>
      <c r="C1390" s="35">
        <f ca="1">IF(B1390="","",VLOOKUP(B1390,Tabelle2!$D$1:$E$37,2,0))</f>
        <v>2</v>
      </c>
      <c r="D1390" s="33">
        <f t="shared" ca="1" si="773"/>
        <v>2</v>
      </c>
      <c r="E1390" s="40">
        <f ca="1">IF(E1389=6,1,IF(G1389="w",E1389+1,E1389))</f>
        <v>1</v>
      </c>
      <c r="F1390" s="33">
        <f t="shared" ca="1" si="771"/>
        <v>24</v>
      </c>
      <c r="G1390" s="29" t="str">
        <f t="shared" ca="1" si="789"/>
        <v>w</v>
      </c>
      <c r="H1390" s="1">
        <f t="shared" ref="H1390:H1453" ca="1" si="793">IF(AND(G1389="w",H1389&lt;&gt;0),0,IF(G1390="w",12*J1390-J1390,J1390*(-1)))</f>
        <v>264</v>
      </c>
      <c r="I1390" s="54">
        <f t="shared" ca="1" si="790"/>
        <v>-360</v>
      </c>
      <c r="J1390" s="1">
        <f t="shared" ca="1" si="791"/>
        <v>24</v>
      </c>
      <c r="K1390" s="1">
        <f ca="1">IF(N1382="Win",1,K1382+1)</f>
        <v>2</v>
      </c>
      <c r="L1390" s="1">
        <f t="shared" si="792"/>
        <v>8</v>
      </c>
      <c r="M1390" s="8"/>
      <c r="N1390" s="1"/>
      <c r="O1390" s="5"/>
      <c r="R1390" s="2"/>
    </row>
    <row r="1391" spans="2:18" x14ac:dyDescent="0.25">
      <c r="B1391" s="26">
        <f t="shared" ca="1" si="767"/>
        <v>6</v>
      </c>
      <c r="C1391" s="35">
        <f ca="1">IF(B1391="","",VLOOKUP(B1391,Tabelle2!$D$1:$E$37,2,0))</f>
        <v>2</v>
      </c>
      <c r="D1391" s="33">
        <f t="shared" ca="1" si="773"/>
        <v>2</v>
      </c>
      <c r="E1391" s="40">
        <f ca="1">IF(E1390=6,1,IF(G1390="w",E1390+1,E1390))</f>
        <v>2</v>
      </c>
      <c r="F1391" s="33">
        <f t="shared" ca="1" si="771"/>
        <v>24</v>
      </c>
      <c r="G1391" s="29" t="str">
        <f t="shared" ca="1" si="789"/>
        <v>l</v>
      </c>
      <c r="H1391" s="1">
        <f t="shared" ca="1" si="793"/>
        <v>0</v>
      </c>
      <c r="I1391" s="54">
        <f ca="1">H1391+I1390</f>
        <v>-360</v>
      </c>
      <c r="J1391" s="1">
        <f t="shared" ca="1" si="791"/>
        <v>24</v>
      </c>
      <c r="K1391" s="1">
        <f ca="1">IF(N1382="Win",1,K1382+1)</f>
        <v>2</v>
      </c>
      <c r="L1391" s="1">
        <f t="shared" si="792"/>
        <v>9</v>
      </c>
      <c r="M1391" s="8"/>
      <c r="N1391" s="1"/>
      <c r="O1391" s="5"/>
      <c r="R1391" s="2"/>
    </row>
    <row r="1392" spans="2:18" x14ac:dyDescent="0.25">
      <c r="B1392" s="26">
        <f t="shared" ca="1" si="767"/>
        <v>26</v>
      </c>
      <c r="C1392" s="35">
        <f ca="1">IF(B1392="","",VLOOKUP(B1392,Tabelle2!$D$1:$E$37,2,0))</f>
        <v>9</v>
      </c>
      <c r="D1392" s="33">
        <f t="shared" ca="1" si="773"/>
        <v>9</v>
      </c>
      <c r="E1392" s="40">
        <f t="shared" ref="E1392:E1394" ca="1" si="794">IF(E1391=6,1,IF(G1391="w",E1391+1,E1391))</f>
        <v>2</v>
      </c>
      <c r="F1392" s="33">
        <f t="shared" ca="1" si="771"/>
        <v>24</v>
      </c>
      <c r="G1392" s="29" t="str">
        <f t="shared" ca="1" si="789"/>
        <v>w</v>
      </c>
      <c r="H1392" s="1">
        <f t="shared" ca="1" si="793"/>
        <v>264</v>
      </c>
      <c r="I1392" s="54">
        <f t="shared" ref="I1392:I1394" ca="1" si="795">H1392+I1391</f>
        <v>-96</v>
      </c>
      <c r="J1392" s="1">
        <f t="shared" ca="1" si="791"/>
        <v>24</v>
      </c>
      <c r="K1392" s="1">
        <f ca="1">IF(N1382="Win",1,K1382+1)</f>
        <v>2</v>
      </c>
      <c r="L1392" s="1">
        <f t="shared" si="792"/>
        <v>10</v>
      </c>
      <c r="M1392" s="8"/>
      <c r="N1392" s="1"/>
      <c r="O1392" s="5"/>
      <c r="R1392" s="2"/>
    </row>
    <row r="1393" spans="2:18" ht="15.75" thickBot="1" x14ac:dyDescent="0.3">
      <c r="B1393" s="26">
        <f t="shared" ca="1" si="767"/>
        <v>27</v>
      </c>
      <c r="C1393" s="36">
        <f ca="1">IF(B1393="","",VLOOKUP(B1393,Tabelle2!$D$1:$E$37,2,0))</f>
        <v>9</v>
      </c>
      <c r="D1393" s="33">
        <f t="shared" ca="1" si="773"/>
        <v>9</v>
      </c>
      <c r="E1393" s="41">
        <f t="shared" ca="1" si="794"/>
        <v>3</v>
      </c>
      <c r="F1393" s="33">
        <f t="shared" ca="1" si="771"/>
        <v>24</v>
      </c>
      <c r="G1393" s="30" t="str">
        <f t="shared" ca="1" si="789"/>
        <v>l</v>
      </c>
      <c r="H1393" s="18">
        <f t="shared" ca="1" si="793"/>
        <v>0</v>
      </c>
      <c r="I1393" s="55">
        <f t="shared" ca="1" si="795"/>
        <v>-96</v>
      </c>
      <c r="J1393" s="18">
        <f t="shared" ca="1" si="791"/>
        <v>24</v>
      </c>
      <c r="K1393" s="18">
        <f ca="1">IF(N1382="Win",1,K1382+1)</f>
        <v>2</v>
      </c>
      <c r="L1393" s="18">
        <f t="shared" si="792"/>
        <v>11</v>
      </c>
      <c r="M1393" s="19"/>
      <c r="N1393" s="18"/>
      <c r="O1393" s="5"/>
      <c r="R1393" s="2"/>
    </row>
    <row r="1394" spans="2:18" ht="15.75" thickBot="1" x14ac:dyDescent="0.3">
      <c r="B1394" s="26">
        <f t="shared" ca="1" si="767"/>
        <v>23</v>
      </c>
      <c r="C1394" s="37">
        <f ca="1">IF(B1394="","",VLOOKUP(B1394,Tabelle2!$D$1:$E$37,2,0))</f>
        <v>8</v>
      </c>
      <c r="D1394" s="33">
        <f t="shared" ca="1" si="773"/>
        <v>8</v>
      </c>
      <c r="E1394" s="42">
        <f t="shared" ca="1" si="794"/>
        <v>3</v>
      </c>
      <c r="F1394" s="33">
        <f t="shared" ca="1" si="771"/>
        <v>24</v>
      </c>
      <c r="G1394" s="20" t="str">
        <f t="shared" ca="1" si="789"/>
        <v>l</v>
      </c>
      <c r="H1394" s="21">
        <f t="shared" ca="1" si="793"/>
        <v>-24</v>
      </c>
      <c r="I1394" s="56">
        <f t="shared" ca="1" si="795"/>
        <v>-120</v>
      </c>
      <c r="J1394" s="21">
        <f t="shared" ca="1" si="791"/>
        <v>24</v>
      </c>
      <c r="K1394" s="21">
        <f ca="1">IF(N1382="Win",1,K1382+1)</f>
        <v>2</v>
      </c>
      <c r="L1394" s="21">
        <f t="shared" si="792"/>
        <v>12</v>
      </c>
      <c r="M1394" s="21">
        <f ca="1">COUNTIF(H1383:H1394,-1*J1383)</f>
        <v>6</v>
      </c>
      <c r="N1394" s="22" t="str">
        <f ca="1">IF(M1394=12,"Lost","Win")</f>
        <v>Win</v>
      </c>
      <c r="O1394" s="5"/>
      <c r="R1394" s="2"/>
    </row>
    <row r="1395" spans="2:18" x14ac:dyDescent="0.25">
      <c r="B1395" s="26">
        <f t="shared" ca="1" si="767"/>
        <v>12</v>
      </c>
      <c r="C1395" s="38">
        <f ca="1">IF(B1395="","",VLOOKUP(B1395,Tabelle2!$D$1:$E$37,2,0))</f>
        <v>4</v>
      </c>
      <c r="D1395" s="33">
        <f t="shared" ca="1" si="773"/>
        <v>4</v>
      </c>
      <c r="E1395" s="43"/>
      <c r="F1395" s="33">
        <f t="shared" ca="1" si="771"/>
        <v>12</v>
      </c>
      <c r="G1395" s="31" t="str">
        <f ca="1">IF(C1396=D1395,"w","l")</f>
        <v>l</v>
      </c>
      <c r="H1395" s="14">
        <f t="shared" ca="1" si="793"/>
        <v>-12</v>
      </c>
      <c r="I1395" s="57">
        <f ca="1">I1394+H1395</f>
        <v>-132</v>
      </c>
      <c r="J1395" s="14">
        <f ca="1">12*K1395</f>
        <v>12</v>
      </c>
      <c r="K1395" s="14">
        <f ca="1">IF(N1394="Win",1,K1394+1)</f>
        <v>1</v>
      </c>
      <c r="L1395" s="13">
        <v>1</v>
      </c>
      <c r="M1395" s="15"/>
      <c r="N1395" s="14"/>
      <c r="O1395" s="5"/>
      <c r="R1395" s="2"/>
    </row>
    <row r="1396" spans="2:18" x14ac:dyDescent="0.25">
      <c r="B1396" s="26">
        <f t="shared" ca="1" si="767"/>
        <v>31</v>
      </c>
      <c r="C1396" s="35">
        <f ca="1">IF(B1396="","",VLOOKUP(B1396,Tabelle2!$D$1:$E$37,2,0))</f>
        <v>11</v>
      </c>
      <c r="D1396" s="33">
        <f t="shared" ca="1" si="773"/>
        <v>11</v>
      </c>
      <c r="E1396" s="40"/>
      <c r="F1396" s="33">
        <f t="shared" ca="1" si="771"/>
        <v>12</v>
      </c>
      <c r="G1396" s="29" t="str">
        <f t="shared" ref="G1396:G1406" ca="1" si="796">IF(C1397=D1396,"w","l")</f>
        <v>l</v>
      </c>
      <c r="H1396" s="1">
        <f t="shared" ca="1" si="793"/>
        <v>-12</v>
      </c>
      <c r="I1396" s="54">
        <f t="shared" ref="I1396:I1402" ca="1" si="797">H1396+I1395</f>
        <v>-144</v>
      </c>
      <c r="J1396" s="1">
        <f t="shared" ref="J1396:J1406" ca="1" si="798">12*K1396</f>
        <v>12</v>
      </c>
      <c r="K1396" s="1">
        <f ca="1">IF(N1394="Win",1,K1394+1)</f>
        <v>1</v>
      </c>
      <c r="L1396" s="1">
        <f>IF(L1395=12,1,L1395+1)</f>
        <v>2</v>
      </c>
      <c r="M1396" s="8"/>
      <c r="N1396" s="1"/>
      <c r="O1396" s="5"/>
      <c r="R1396" s="2"/>
    </row>
    <row r="1397" spans="2:18" x14ac:dyDescent="0.25">
      <c r="B1397" s="26">
        <f t="shared" ca="1" si="767"/>
        <v>8</v>
      </c>
      <c r="C1397" s="35">
        <f ca="1">IF(B1397="","",VLOOKUP(B1397,Tabelle2!$D$1:$E$37,2,0))</f>
        <v>3</v>
      </c>
      <c r="D1397" s="33">
        <f t="shared" ca="1" si="773"/>
        <v>3</v>
      </c>
      <c r="E1397" s="40"/>
      <c r="F1397" s="33">
        <f t="shared" ca="1" si="771"/>
        <v>12</v>
      </c>
      <c r="G1397" s="29" t="str">
        <f t="shared" ca="1" si="796"/>
        <v>l</v>
      </c>
      <c r="H1397" s="1">
        <f t="shared" ca="1" si="793"/>
        <v>-12</v>
      </c>
      <c r="I1397" s="54">
        <f t="shared" ca="1" si="797"/>
        <v>-156</v>
      </c>
      <c r="J1397" s="1">
        <f t="shared" ca="1" si="798"/>
        <v>12</v>
      </c>
      <c r="K1397" s="1">
        <f ca="1">IF(N1394="Win",1,K1394+1)</f>
        <v>1</v>
      </c>
      <c r="L1397" s="1">
        <f t="shared" ref="L1397:L1406" si="799">IF(L1396=12,1,L1396+1)</f>
        <v>3</v>
      </c>
      <c r="M1397" s="8"/>
      <c r="N1397" s="1"/>
      <c r="O1397" s="5"/>
      <c r="R1397" s="2"/>
    </row>
    <row r="1398" spans="2:18" x14ac:dyDescent="0.25">
      <c r="B1398" s="26">
        <f t="shared" ca="1" si="767"/>
        <v>25</v>
      </c>
      <c r="C1398" s="35">
        <f ca="1">IF(B1398="","",VLOOKUP(B1398,Tabelle2!$D$1:$E$37,2,0))</f>
        <v>9</v>
      </c>
      <c r="D1398" s="33">
        <f t="shared" ca="1" si="773"/>
        <v>9</v>
      </c>
      <c r="E1398" s="40">
        <v>1</v>
      </c>
      <c r="F1398" s="33">
        <f t="shared" ca="1" si="771"/>
        <v>12</v>
      </c>
      <c r="G1398" s="29" t="str">
        <f t="shared" ca="1" si="796"/>
        <v>l</v>
      </c>
      <c r="H1398" s="1">
        <f t="shared" ca="1" si="793"/>
        <v>-12</v>
      </c>
      <c r="I1398" s="54">
        <f t="shared" ca="1" si="797"/>
        <v>-168</v>
      </c>
      <c r="J1398" s="1">
        <f t="shared" ca="1" si="798"/>
        <v>12</v>
      </c>
      <c r="K1398" s="1">
        <f ca="1">IF(N1394="Win",1,K1394+1)</f>
        <v>1</v>
      </c>
      <c r="L1398" s="1">
        <f t="shared" si="799"/>
        <v>4</v>
      </c>
      <c r="M1398" s="8"/>
      <c r="N1398" s="1"/>
      <c r="O1398" s="6"/>
      <c r="R1398" s="2"/>
    </row>
    <row r="1399" spans="2:18" x14ac:dyDescent="0.25">
      <c r="B1399" s="26">
        <f t="shared" ca="1" si="767"/>
        <v>7</v>
      </c>
      <c r="C1399" s="35">
        <f ca="1">IF(B1399="","",VLOOKUP(B1399,Tabelle2!$D$1:$E$37,2,0))</f>
        <v>3</v>
      </c>
      <c r="D1399" s="33">
        <f t="shared" ca="1" si="773"/>
        <v>3</v>
      </c>
      <c r="E1399" s="40">
        <f ca="1">IF(E1398=6,1,IF(G1398="w",E1398+1,E1398))</f>
        <v>1</v>
      </c>
      <c r="F1399" s="33">
        <f t="shared" ca="1" si="771"/>
        <v>12</v>
      </c>
      <c r="G1399" s="29" t="str">
        <f t="shared" ca="1" si="796"/>
        <v>l</v>
      </c>
      <c r="H1399" s="1">
        <f t="shared" ca="1" si="793"/>
        <v>-12</v>
      </c>
      <c r="I1399" s="54">
        <f t="shared" ca="1" si="797"/>
        <v>-180</v>
      </c>
      <c r="J1399" s="1">
        <f t="shared" ca="1" si="798"/>
        <v>12</v>
      </c>
      <c r="K1399" s="1">
        <f ca="1">IF(N1394="Win",1,K1394+1)</f>
        <v>1</v>
      </c>
      <c r="L1399" s="1">
        <f t="shared" si="799"/>
        <v>5</v>
      </c>
      <c r="M1399" s="8"/>
      <c r="N1399" s="1"/>
      <c r="O1399" s="5"/>
      <c r="R1399" s="2"/>
    </row>
    <row r="1400" spans="2:18" x14ac:dyDescent="0.25">
      <c r="B1400" s="26">
        <f t="shared" ca="1" si="767"/>
        <v>4</v>
      </c>
      <c r="C1400" s="35">
        <f ca="1">IF(B1400="","",VLOOKUP(B1400,Tabelle2!$D$1:$E$37,2,0))</f>
        <v>2</v>
      </c>
      <c r="D1400" s="33">
        <f t="shared" ca="1" si="773"/>
        <v>2</v>
      </c>
      <c r="E1400" s="40">
        <f ca="1">IF(E1399=6,1,IF(G1399="w",E1399+1,E1399))</f>
        <v>1</v>
      </c>
      <c r="F1400" s="33">
        <f t="shared" ca="1" si="771"/>
        <v>12</v>
      </c>
      <c r="G1400" s="29" t="str">
        <f t="shared" ca="1" si="796"/>
        <v>l</v>
      </c>
      <c r="H1400" s="1">
        <f t="shared" ca="1" si="793"/>
        <v>-12</v>
      </c>
      <c r="I1400" s="54">
        <f t="shared" ca="1" si="797"/>
        <v>-192</v>
      </c>
      <c r="J1400" s="1">
        <f t="shared" ca="1" si="798"/>
        <v>12</v>
      </c>
      <c r="K1400" s="1">
        <f ca="1">IF(N1394="Win",1,K1394+1)</f>
        <v>1</v>
      </c>
      <c r="L1400" s="1">
        <f t="shared" si="799"/>
        <v>6</v>
      </c>
      <c r="M1400" s="8"/>
      <c r="N1400" s="1"/>
      <c r="O1400" s="5"/>
      <c r="R1400" s="2"/>
    </row>
    <row r="1401" spans="2:18" x14ac:dyDescent="0.25">
      <c r="B1401" s="26">
        <f t="shared" ca="1" si="767"/>
        <v>3</v>
      </c>
      <c r="C1401" s="35">
        <f ca="1">IF(B1401="","",VLOOKUP(B1401,Tabelle2!$D$1:$E$37,2,0))</f>
        <v>1</v>
      </c>
      <c r="D1401" s="33">
        <f t="shared" ca="1" si="773"/>
        <v>1</v>
      </c>
      <c r="E1401" s="40">
        <f ca="1">IF(E1400=6,1,IF(G1400="w",E1400+1,E1400))</f>
        <v>1</v>
      </c>
      <c r="F1401" s="33">
        <f t="shared" ca="1" si="771"/>
        <v>12</v>
      </c>
      <c r="G1401" s="29" t="str">
        <f t="shared" ca="1" si="796"/>
        <v>l</v>
      </c>
      <c r="H1401" s="1">
        <f t="shared" ca="1" si="793"/>
        <v>-12</v>
      </c>
      <c r="I1401" s="54">
        <f t="shared" ca="1" si="797"/>
        <v>-204</v>
      </c>
      <c r="J1401" s="1">
        <f t="shared" ca="1" si="798"/>
        <v>12</v>
      </c>
      <c r="K1401" s="1">
        <f ca="1">IF(N1394="Win",1,K1394+1)</f>
        <v>1</v>
      </c>
      <c r="L1401" s="1">
        <f t="shared" si="799"/>
        <v>7</v>
      </c>
      <c r="M1401" s="8"/>
      <c r="N1401" s="1"/>
      <c r="O1401" s="5"/>
      <c r="R1401" s="2"/>
    </row>
    <row r="1402" spans="2:18" x14ac:dyDescent="0.25">
      <c r="B1402" s="26">
        <f t="shared" ca="1" si="767"/>
        <v>6</v>
      </c>
      <c r="C1402" s="35">
        <f ca="1">IF(B1402="","",VLOOKUP(B1402,Tabelle2!$D$1:$E$37,2,0))</f>
        <v>2</v>
      </c>
      <c r="D1402" s="33">
        <f t="shared" ca="1" si="773"/>
        <v>2</v>
      </c>
      <c r="E1402" s="40">
        <f ca="1">IF(E1401=6,1,IF(G1401="w",E1401+1,E1401))</f>
        <v>1</v>
      </c>
      <c r="F1402" s="33">
        <f t="shared" ca="1" si="771"/>
        <v>12</v>
      </c>
      <c r="G1402" s="29" t="str">
        <f t="shared" ca="1" si="796"/>
        <v>w</v>
      </c>
      <c r="H1402" s="1">
        <f t="shared" ca="1" si="793"/>
        <v>132</v>
      </c>
      <c r="I1402" s="54">
        <f t="shared" ca="1" si="797"/>
        <v>-72</v>
      </c>
      <c r="J1402" s="1">
        <f t="shared" ca="1" si="798"/>
        <v>12</v>
      </c>
      <c r="K1402" s="1">
        <f ca="1">IF(N1394="Win",1,K1394+1)</f>
        <v>1</v>
      </c>
      <c r="L1402" s="1">
        <f t="shared" si="799"/>
        <v>8</v>
      </c>
      <c r="M1402" s="8"/>
      <c r="N1402" s="1"/>
      <c r="O1402" s="5"/>
      <c r="R1402" s="2"/>
    </row>
    <row r="1403" spans="2:18" x14ac:dyDescent="0.25">
      <c r="B1403" s="26">
        <f t="shared" ca="1" si="767"/>
        <v>4</v>
      </c>
      <c r="C1403" s="35">
        <f ca="1">IF(B1403="","",VLOOKUP(B1403,Tabelle2!$D$1:$E$37,2,0))</f>
        <v>2</v>
      </c>
      <c r="D1403" s="33">
        <f t="shared" ca="1" si="773"/>
        <v>2</v>
      </c>
      <c r="E1403" s="40">
        <f ca="1">IF(E1402=6,1,IF(G1402="w",E1402+1,E1402))</f>
        <v>2</v>
      </c>
      <c r="F1403" s="33">
        <f t="shared" ca="1" si="771"/>
        <v>12</v>
      </c>
      <c r="G1403" s="29" t="str">
        <f t="shared" ca="1" si="796"/>
        <v>l</v>
      </c>
      <c r="H1403" s="1">
        <f t="shared" ca="1" si="793"/>
        <v>0</v>
      </c>
      <c r="I1403" s="54">
        <f ca="1">H1403+I1402</f>
        <v>-72</v>
      </c>
      <c r="J1403" s="1">
        <f t="shared" ca="1" si="798"/>
        <v>12</v>
      </c>
      <c r="K1403" s="1">
        <f ca="1">IF(N1394="Win",1,K1394+1)</f>
        <v>1</v>
      </c>
      <c r="L1403" s="1">
        <f t="shared" si="799"/>
        <v>9</v>
      </c>
      <c r="M1403" s="8"/>
      <c r="N1403" s="1"/>
      <c r="O1403" s="5"/>
      <c r="R1403" s="2"/>
    </row>
    <row r="1404" spans="2:18" x14ac:dyDescent="0.25">
      <c r="B1404" s="26">
        <f t="shared" ca="1" si="767"/>
        <v>0</v>
      </c>
      <c r="C1404" s="35">
        <f ca="1">IF(B1404="","",VLOOKUP(B1404,Tabelle2!$D$1:$E$37,2,0))</f>
        <v>0</v>
      </c>
      <c r="D1404" s="33">
        <f t="shared" ca="1" si="773"/>
        <v>0</v>
      </c>
      <c r="E1404" s="40">
        <f t="shared" ref="E1404:E1406" ca="1" si="800">IF(E1403=6,1,IF(G1403="w",E1403+1,E1403))</f>
        <v>2</v>
      </c>
      <c r="F1404" s="33">
        <f t="shared" ca="1" si="771"/>
        <v>12</v>
      </c>
      <c r="G1404" s="29" t="str">
        <f t="shared" ca="1" si="796"/>
        <v>l</v>
      </c>
      <c r="H1404" s="1">
        <f t="shared" ca="1" si="793"/>
        <v>-12</v>
      </c>
      <c r="I1404" s="54">
        <f t="shared" ref="I1404:I1406" ca="1" si="801">H1404+I1403</f>
        <v>-84</v>
      </c>
      <c r="J1404" s="1">
        <f t="shared" ca="1" si="798"/>
        <v>12</v>
      </c>
      <c r="K1404" s="1">
        <f ca="1">IF(N1394="Win",1,K1394+1)</f>
        <v>1</v>
      </c>
      <c r="L1404" s="1">
        <f t="shared" si="799"/>
        <v>10</v>
      </c>
      <c r="M1404" s="8"/>
      <c r="N1404" s="1"/>
      <c r="O1404" s="5"/>
      <c r="R1404" s="2"/>
    </row>
    <row r="1405" spans="2:18" ht="15.75" thickBot="1" x14ac:dyDescent="0.3">
      <c r="B1405" s="26">
        <f t="shared" ca="1" si="767"/>
        <v>34</v>
      </c>
      <c r="C1405" s="36">
        <f ca="1">IF(B1405="","",VLOOKUP(B1405,Tabelle2!$D$1:$E$37,2,0))</f>
        <v>12</v>
      </c>
      <c r="D1405" s="33">
        <f t="shared" ca="1" si="773"/>
        <v>12</v>
      </c>
      <c r="E1405" s="41">
        <f t="shared" ca="1" si="800"/>
        <v>2</v>
      </c>
      <c r="F1405" s="33">
        <f t="shared" ca="1" si="771"/>
        <v>12</v>
      </c>
      <c r="G1405" s="30" t="str">
        <f t="shared" ca="1" si="796"/>
        <v>l</v>
      </c>
      <c r="H1405" s="18">
        <f t="shared" ca="1" si="793"/>
        <v>-12</v>
      </c>
      <c r="I1405" s="55">
        <f t="shared" ca="1" si="801"/>
        <v>-96</v>
      </c>
      <c r="J1405" s="18">
        <f t="shared" ca="1" si="798"/>
        <v>12</v>
      </c>
      <c r="K1405" s="18">
        <f ca="1">IF(N1394="Win",1,K1394+1)</f>
        <v>1</v>
      </c>
      <c r="L1405" s="18">
        <f t="shared" si="799"/>
        <v>11</v>
      </c>
      <c r="M1405" s="19"/>
      <c r="N1405" s="18"/>
      <c r="O1405" s="5"/>
      <c r="R1405" s="2"/>
    </row>
    <row r="1406" spans="2:18" ht="15.75" thickBot="1" x14ac:dyDescent="0.3">
      <c r="B1406" s="26">
        <f t="shared" ca="1" si="767"/>
        <v>27</v>
      </c>
      <c r="C1406" s="37">
        <f ca="1">IF(B1406="","",VLOOKUP(B1406,Tabelle2!$D$1:$E$37,2,0))</f>
        <v>9</v>
      </c>
      <c r="D1406" s="33">
        <f t="shared" ca="1" si="773"/>
        <v>9</v>
      </c>
      <c r="E1406" s="42">
        <f t="shared" ca="1" si="800"/>
        <v>2</v>
      </c>
      <c r="F1406" s="33">
        <f t="shared" ca="1" si="771"/>
        <v>12</v>
      </c>
      <c r="G1406" s="20" t="str">
        <f t="shared" ca="1" si="796"/>
        <v>l</v>
      </c>
      <c r="H1406" s="21">
        <f t="shared" ca="1" si="793"/>
        <v>-12</v>
      </c>
      <c r="I1406" s="56">
        <f t="shared" ca="1" si="801"/>
        <v>-108</v>
      </c>
      <c r="J1406" s="21">
        <f t="shared" ca="1" si="798"/>
        <v>12</v>
      </c>
      <c r="K1406" s="21">
        <f ca="1">IF(N1394="Win",1,K1394+1)</f>
        <v>1</v>
      </c>
      <c r="L1406" s="21">
        <f t="shared" si="799"/>
        <v>12</v>
      </c>
      <c r="M1406" s="21">
        <f ca="1">COUNTIF(H1395:H1406,-1*J1395)</f>
        <v>10</v>
      </c>
      <c r="N1406" s="22" t="str">
        <f ca="1">IF(M1406=12,"Lost","Win")</f>
        <v>Win</v>
      </c>
      <c r="O1406" s="5"/>
      <c r="R1406" s="2"/>
    </row>
    <row r="1407" spans="2:18" x14ac:dyDescent="0.25">
      <c r="B1407" s="26">
        <f t="shared" ca="1" si="767"/>
        <v>8</v>
      </c>
      <c r="C1407" s="38">
        <f ca="1">IF(B1407="","",VLOOKUP(B1407,Tabelle2!$D$1:$E$37,2,0))</f>
        <v>3</v>
      </c>
      <c r="D1407" s="33">
        <f t="shared" ca="1" si="773"/>
        <v>3</v>
      </c>
      <c r="E1407" s="43"/>
      <c r="F1407" s="33">
        <f t="shared" ca="1" si="771"/>
        <v>12</v>
      </c>
      <c r="G1407" s="31" t="str">
        <f ca="1">IF(C1408=D1407,"w","l")</f>
        <v>l</v>
      </c>
      <c r="H1407" s="14">
        <f t="shared" ca="1" si="793"/>
        <v>-12</v>
      </c>
      <c r="I1407" s="57">
        <f ca="1">I1406+H1407</f>
        <v>-120</v>
      </c>
      <c r="J1407" s="14">
        <f ca="1">12*K1407</f>
        <v>12</v>
      </c>
      <c r="K1407" s="14">
        <f ca="1">IF(N1406="Win",1,K1406+1)</f>
        <v>1</v>
      </c>
      <c r="L1407" s="13">
        <v>1</v>
      </c>
      <c r="M1407" s="15"/>
      <c r="N1407" s="14"/>
      <c r="O1407" s="5"/>
      <c r="R1407" s="2"/>
    </row>
    <row r="1408" spans="2:18" x14ac:dyDescent="0.25">
      <c r="B1408" s="26">
        <f t="shared" ca="1" si="767"/>
        <v>16</v>
      </c>
      <c r="C1408" s="35">
        <f ca="1">IF(B1408="","",VLOOKUP(B1408,Tabelle2!$D$1:$E$37,2,0))</f>
        <v>6</v>
      </c>
      <c r="D1408" s="33">
        <f t="shared" ca="1" si="773"/>
        <v>6</v>
      </c>
      <c r="E1408" s="40"/>
      <c r="F1408" s="33">
        <f t="shared" ca="1" si="771"/>
        <v>12</v>
      </c>
      <c r="G1408" s="29" t="str">
        <f t="shared" ref="G1408:G1418" ca="1" si="802">IF(C1409=D1408,"w","l")</f>
        <v>l</v>
      </c>
      <c r="H1408" s="1">
        <f t="shared" ca="1" si="793"/>
        <v>-12</v>
      </c>
      <c r="I1408" s="54">
        <f t="shared" ref="I1408:I1414" ca="1" si="803">H1408+I1407</f>
        <v>-132</v>
      </c>
      <c r="J1408" s="1">
        <f t="shared" ref="J1408:J1418" ca="1" si="804">12*K1408</f>
        <v>12</v>
      </c>
      <c r="K1408" s="1">
        <f ca="1">IF(N1406="Win",1,K1406+1)</f>
        <v>1</v>
      </c>
      <c r="L1408" s="1">
        <f>IF(L1407=12,1,L1407+1)</f>
        <v>2</v>
      </c>
      <c r="M1408" s="8"/>
      <c r="N1408" s="1"/>
      <c r="O1408" s="5"/>
      <c r="R1408" s="2"/>
    </row>
    <row r="1409" spans="2:18" x14ac:dyDescent="0.25">
      <c r="B1409" s="26">
        <f t="shared" ca="1" si="767"/>
        <v>8</v>
      </c>
      <c r="C1409" s="35">
        <f ca="1">IF(B1409="","",VLOOKUP(B1409,Tabelle2!$D$1:$E$37,2,0))</f>
        <v>3</v>
      </c>
      <c r="D1409" s="33">
        <f t="shared" ca="1" si="773"/>
        <v>3</v>
      </c>
      <c r="E1409" s="40"/>
      <c r="F1409" s="33">
        <f t="shared" ca="1" si="771"/>
        <v>12</v>
      </c>
      <c r="G1409" s="29" t="str">
        <f t="shared" ca="1" si="802"/>
        <v>l</v>
      </c>
      <c r="H1409" s="1">
        <f t="shared" ca="1" si="793"/>
        <v>-12</v>
      </c>
      <c r="I1409" s="54">
        <f t="shared" ca="1" si="803"/>
        <v>-144</v>
      </c>
      <c r="J1409" s="1">
        <f t="shared" ca="1" si="804"/>
        <v>12</v>
      </c>
      <c r="K1409" s="1">
        <f ca="1">IF(N1406="Win",1,K1406+1)</f>
        <v>1</v>
      </c>
      <c r="L1409" s="1">
        <f t="shared" ref="L1409:L1418" si="805">IF(L1408=12,1,L1408+1)</f>
        <v>3</v>
      </c>
      <c r="M1409" s="8"/>
      <c r="N1409" s="1"/>
      <c r="O1409" s="5"/>
      <c r="R1409" s="2"/>
    </row>
    <row r="1410" spans="2:18" x14ac:dyDescent="0.25">
      <c r="B1410" s="26">
        <f t="shared" ca="1" si="767"/>
        <v>11</v>
      </c>
      <c r="C1410" s="35">
        <f ca="1">IF(B1410="","",VLOOKUP(B1410,Tabelle2!$D$1:$E$37,2,0))</f>
        <v>4</v>
      </c>
      <c r="D1410" s="33">
        <f t="shared" ca="1" si="773"/>
        <v>4</v>
      </c>
      <c r="E1410" s="40">
        <v>1</v>
      </c>
      <c r="F1410" s="33">
        <f t="shared" ca="1" si="771"/>
        <v>12</v>
      </c>
      <c r="G1410" s="29" t="str">
        <f t="shared" ca="1" si="802"/>
        <v>l</v>
      </c>
      <c r="H1410" s="1">
        <f t="shared" ca="1" si="793"/>
        <v>-12</v>
      </c>
      <c r="I1410" s="54">
        <f t="shared" ca="1" si="803"/>
        <v>-156</v>
      </c>
      <c r="J1410" s="1">
        <f t="shared" ca="1" si="804"/>
        <v>12</v>
      </c>
      <c r="K1410" s="1">
        <f ca="1">IF(N1406="Win",1,K1406+1)</f>
        <v>1</v>
      </c>
      <c r="L1410" s="1">
        <f t="shared" si="805"/>
        <v>4</v>
      </c>
      <c r="M1410" s="8"/>
      <c r="N1410" s="1"/>
      <c r="O1410" s="6"/>
      <c r="R1410" s="2"/>
    </row>
    <row r="1411" spans="2:18" x14ac:dyDescent="0.25">
      <c r="B1411" s="26">
        <f t="shared" ca="1" si="767"/>
        <v>3</v>
      </c>
      <c r="C1411" s="35">
        <f ca="1">IF(B1411="","",VLOOKUP(B1411,Tabelle2!$D$1:$E$37,2,0))</f>
        <v>1</v>
      </c>
      <c r="D1411" s="33">
        <f t="shared" ca="1" si="773"/>
        <v>1</v>
      </c>
      <c r="E1411" s="40">
        <f ca="1">IF(E1410=6,1,IF(G1410="w",E1410+1,E1410))</f>
        <v>1</v>
      </c>
      <c r="F1411" s="33">
        <f t="shared" ca="1" si="771"/>
        <v>12</v>
      </c>
      <c r="G1411" s="29" t="str">
        <f t="shared" ca="1" si="802"/>
        <v>l</v>
      </c>
      <c r="H1411" s="1">
        <f t="shared" ca="1" si="793"/>
        <v>-12</v>
      </c>
      <c r="I1411" s="54">
        <f t="shared" ca="1" si="803"/>
        <v>-168</v>
      </c>
      <c r="J1411" s="1">
        <f t="shared" ca="1" si="804"/>
        <v>12</v>
      </c>
      <c r="K1411" s="1">
        <f ca="1">IF(N1406="Win",1,K1406+1)</f>
        <v>1</v>
      </c>
      <c r="L1411" s="1">
        <f t="shared" si="805"/>
        <v>5</v>
      </c>
      <c r="M1411" s="8"/>
      <c r="N1411" s="1"/>
      <c r="O1411" s="5"/>
      <c r="R1411" s="2"/>
    </row>
    <row r="1412" spans="2:18" x14ac:dyDescent="0.25">
      <c r="B1412" s="26">
        <f t="shared" ref="B1412:B1475" ca="1" si="806">RANDBETWEEN(0,36)</f>
        <v>21</v>
      </c>
      <c r="C1412" s="35">
        <f ca="1">IF(B1412="","",VLOOKUP(B1412,Tabelle2!$D$1:$E$37,2,0))</f>
        <v>7</v>
      </c>
      <c r="D1412" s="33">
        <f t="shared" ca="1" si="773"/>
        <v>7</v>
      </c>
      <c r="E1412" s="40">
        <f ca="1">IF(E1411=6,1,IF(G1411="w",E1411+1,E1411))</f>
        <v>1</v>
      </c>
      <c r="F1412" s="33">
        <f t="shared" ca="1" si="771"/>
        <v>12</v>
      </c>
      <c r="G1412" s="29" t="str">
        <f t="shared" ca="1" si="802"/>
        <v>l</v>
      </c>
      <c r="H1412" s="1">
        <f t="shared" ca="1" si="793"/>
        <v>-12</v>
      </c>
      <c r="I1412" s="54">
        <f t="shared" ca="1" si="803"/>
        <v>-180</v>
      </c>
      <c r="J1412" s="1">
        <f t="shared" ca="1" si="804"/>
        <v>12</v>
      </c>
      <c r="K1412" s="1">
        <f ca="1">IF(N1406="Win",1,K1406+1)</f>
        <v>1</v>
      </c>
      <c r="L1412" s="1">
        <f t="shared" si="805"/>
        <v>6</v>
      </c>
      <c r="M1412" s="8"/>
      <c r="N1412" s="1"/>
      <c r="O1412" s="5"/>
      <c r="R1412" s="2"/>
    </row>
    <row r="1413" spans="2:18" x14ac:dyDescent="0.25">
      <c r="B1413" s="26">
        <f t="shared" ca="1" si="806"/>
        <v>4</v>
      </c>
      <c r="C1413" s="35">
        <f ca="1">IF(B1413="","",VLOOKUP(B1413,Tabelle2!$D$1:$E$37,2,0))</f>
        <v>2</v>
      </c>
      <c r="D1413" s="33">
        <f t="shared" ca="1" si="773"/>
        <v>2</v>
      </c>
      <c r="E1413" s="40">
        <f ca="1">IF(E1412=6,1,IF(G1412="w",E1412+1,E1412))</f>
        <v>1</v>
      </c>
      <c r="F1413" s="33">
        <f t="shared" ref="F1413:F1476" ca="1" si="807">J1413</f>
        <v>12</v>
      </c>
      <c r="G1413" s="29" t="str">
        <f t="shared" ca="1" si="802"/>
        <v>l</v>
      </c>
      <c r="H1413" s="1">
        <f t="shared" ca="1" si="793"/>
        <v>-12</v>
      </c>
      <c r="I1413" s="54">
        <f t="shared" ca="1" si="803"/>
        <v>-192</v>
      </c>
      <c r="J1413" s="1">
        <f t="shared" ca="1" si="804"/>
        <v>12</v>
      </c>
      <c r="K1413" s="1">
        <f ca="1">IF(N1406="Win",1,K1406+1)</f>
        <v>1</v>
      </c>
      <c r="L1413" s="1">
        <f t="shared" si="805"/>
        <v>7</v>
      </c>
      <c r="M1413" s="8"/>
      <c r="N1413" s="1"/>
      <c r="O1413" s="5"/>
      <c r="R1413" s="2"/>
    </row>
    <row r="1414" spans="2:18" x14ac:dyDescent="0.25">
      <c r="B1414" s="26">
        <f t="shared" ca="1" si="806"/>
        <v>32</v>
      </c>
      <c r="C1414" s="35">
        <f ca="1">IF(B1414="","",VLOOKUP(B1414,Tabelle2!$D$1:$E$37,2,0))</f>
        <v>11</v>
      </c>
      <c r="D1414" s="33">
        <f t="shared" ca="1" si="773"/>
        <v>11</v>
      </c>
      <c r="E1414" s="40">
        <f ca="1">IF(E1413=6,1,IF(G1413="w",E1413+1,E1413))</f>
        <v>1</v>
      </c>
      <c r="F1414" s="33">
        <f t="shared" ca="1" si="807"/>
        <v>12</v>
      </c>
      <c r="G1414" s="29" t="str">
        <f t="shared" ca="1" si="802"/>
        <v>l</v>
      </c>
      <c r="H1414" s="1">
        <f t="shared" ca="1" si="793"/>
        <v>-12</v>
      </c>
      <c r="I1414" s="54">
        <f t="shared" ca="1" si="803"/>
        <v>-204</v>
      </c>
      <c r="J1414" s="1">
        <f t="shared" ca="1" si="804"/>
        <v>12</v>
      </c>
      <c r="K1414" s="1">
        <f ca="1">IF(N1406="Win",1,K1406+1)</f>
        <v>1</v>
      </c>
      <c r="L1414" s="1">
        <f t="shared" si="805"/>
        <v>8</v>
      </c>
      <c r="M1414" s="8"/>
      <c r="N1414" s="1"/>
      <c r="O1414" s="5"/>
      <c r="R1414" s="2"/>
    </row>
    <row r="1415" spans="2:18" x14ac:dyDescent="0.25">
      <c r="B1415" s="26">
        <f t="shared" ca="1" si="806"/>
        <v>19</v>
      </c>
      <c r="C1415" s="35">
        <f ca="1">IF(B1415="","",VLOOKUP(B1415,Tabelle2!$D$1:$E$37,2,0))</f>
        <v>7</v>
      </c>
      <c r="D1415" s="33">
        <f t="shared" ca="1" si="773"/>
        <v>7</v>
      </c>
      <c r="E1415" s="40">
        <f ca="1">IF(E1414=6,1,IF(G1414="w",E1414+1,E1414))</f>
        <v>1</v>
      </c>
      <c r="F1415" s="33">
        <f t="shared" ca="1" si="807"/>
        <v>12</v>
      </c>
      <c r="G1415" s="29" t="str">
        <f t="shared" ca="1" si="802"/>
        <v>l</v>
      </c>
      <c r="H1415" s="1">
        <f t="shared" ca="1" si="793"/>
        <v>-12</v>
      </c>
      <c r="I1415" s="54">
        <f ca="1">H1415+I1414</f>
        <v>-216</v>
      </c>
      <c r="J1415" s="1">
        <f t="shared" ca="1" si="804"/>
        <v>12</v>
      </c>
      <c r="K1415" s="1">
        <f ca="1">IF(N1406="Win",1,K1406+1)</f>
        <v>1</v>
      </c>
      <c r="L1415" s="1">
        <f t="shared" si="805"/>
        <v>9</v>
      </c>
      <c r="M1415" s="8"/>
      <c r="N1415" s="1"/>
      <c r="O1415" s="5"/>
      <c r="R1415" s="2"/>
    </row>
    <row r="1416" spans="2:18" x14ac:dyDescent="0.25">
      <c r="B1416" s="26">
        <f t="shared" ca="1" si="806"/>
        <v>16</v>
      </c>
      <c r="C1416" s="35">
        <f ca="1">IF(B1416="","",VLOOKUP(B1416,Tabelle2!$D$1:$E$37,2,0))</f>
        <v>6</v>
      </c>
      <c r="D1416" s="33">
        <f t="shared" ca="1" si="773"/>
        <v>6</v>
      </c>
      <c r="E1416" s="40">
        <f t="shared" ref="E1416:E1418" ca="1" si="808">IF(E1415=6,1,IF(G1415="w",E1415+1,E1415))</f>
        <v>1</v>
      </c>
      <c r="F1416" s="33">
        <f t="shared" ca="1" si="807"/>
        <v>12</v>
      </c>
      <c r="G1416" s="29" t="str">
        <f t="shared" ca="1" si="802"/>
        <v>l</v>
      </c>
      <c r="H1416" s="1">
        <f t="shared" ca="1" si="793"/>
        <v>-12</v>
      </c>
      <c r="I1416" s="54">
        <f t="shared" ref="I1416:I1418" ca="1" si="809">H1416+I1415</f>
        <v>-228</v>
      </c>
      <c r="J1416" s="1">
        <f t="shared" ca="1" si="804"/>
        <v>12</v>
      </c>
      <c r="K1416" s="1">
        <f ca="1">IF(N1406="Win",1,K1406+1)</f>
        <v>1</v>
      </c>
      <c r="L1416" s="1">
        <f t="shared" si="805"/>
        <v>10</v>
      </c>
      <c r="M1416" s="8"/>
      <c r="N1416" s="1"/>
      <c r="O1416" s="5"/>
      <c r="R1416" s="2"/>
    </row>
    <row r="1417" spans="2:18" ht="15.75" thickBot="1" x14ac:dyDescent="0.3">
      <c r="B1417" s="26">
        <f t="shared" ca="1" si="806"/>
        <v>13</v>
      </c>
      <c r="C1417" s="36">
        <f ca="1">IF(B1417="","",VLOOKUP(B1417,Tabelle2!$D$1:$E$37,2,0))</f>
        <v>5</v>
      </c>
      <c r="D1417" s="33">
        <f t="shared" ca="1" si="773"/>
        <v>5</v>
      </c>
      <c r="E1417" s="41">
        <f t="shared" ca="1" si="808"/>
        <v>1</v>
      </c>
      <c r="F1417" s="33">
        <f t="shared" ca="1" si="807"/>
        <v>12</v>
      </c>
      <c r="G1417" s="30" t="str">
        <f t="shared" ca="1" si="802"/>
        <v>l</v>
      </c>
      <c r="H1417" s="18">
        <f t="shared" ca="1" si="793"/>
        <v>-12</v>
      </c>
      <c r="I1417" s="55">
        <f t="shared" ca="1" si="809"/>
        <v>-240</v>
      </c>
      <c r="J1417" s="18">
        <f t="shared" ca="1" si="804"/>
        <v>12</v>
      </c>
      <c r="K1417" s="18">
        <f ca="1">IF(N1406="Win",1,K1406+1)</f>
        <v>1</v>
      </c>
      <c r="L1417" s="18">
        <f t="shared" si="805"/>
        <v>11</v>
      </c>
      <c r="M1417" s="19"/>
      <c r="N1417" s="18"/>
      <c r="O1417" s="5"/>
      <c r="R1417" s="2"/>
    </row>
    <row r="1418" spans="2:18" ht="15.75" thickBot="1" x14ac:dyDescent="0.3">
      <c r="B1418" s="26">
        <f t="shared" ca="1" si="806"/>
        <v>9</v>
      </c>
      <c r="C1418" s="37">
        <f ca="1">IF(B1418="","",VLOOKUP(B1418,Tabelle2!$D$1:$E$37,2,0))</f>
        <v>3</v>
      </c>
      <c r="D1418" s="33">
        <f t="shared" ca="1" si="773"/>
        <v>3</v>
      </c>
      <c r="E1418" s="42">
        <f t="shared" ca="1" si="808"/>
        <v>1</v>
      </c>
      <c r="F1418" s="33">
        <f t="shared" ca="1" si="807"/>
        <v>12</v>
      </c>
      <c r="G1418" s="20" t="str">
        <f t="shared" ca="1" si="802"/>
        <v>l</v>
      </c>
      <c r="H1418" s="21">
        <f t="shared" ca="1" si="793"/>
        <v>-12</v>
      </c>
      <c r="I1418" s="56">
        <f t="shared" ca="1" si="809"/>
        <v>-252</v>
      </c>
      <c r="J1418" s="21">
        <f t="shared" ca="1" si="804"/>
        <v>12</v>
      </c>
      <c r="K1418" s="21">
        <f ca="1">IF(N1406="Win",1,K1406+1)</f>
        <v>1</v>
      </c>
      <c r="L1418" s="21">
        <f t="shared" si="805"/>
        <v>12</v>
      </c>
      <c r="M1418" s="21">
        <f ca="1">COUNTIF(H1407:H1418,-1*J1407)</f>
        <v>12</v>
      </c>
      <c r="N1418" s="22" t="str">
        <f ca="1">IF(M1418=12,"Lost","Win")</f>
        <v>Lost</v>
      </c>
      <c r="O1418" s="5"/>
      <c r="R1418" s="2"/>
    </row>
    <row r="1419" spans="2:18" x14ac:dyDescent="0.25">
      <c r="B1419" s="26">
        <f t="shared" ca="1" si="806"/>
        <v>0</v>
      </c>
      <c r="C1419" s="38">
        <f ca="1">IF(B1419="","",VLOOKUP(B1419,Tabelle2!$D$1:$E$37,2,0))</f>
        <v>0</v>
      </c>
      <c r="D1419" s="33">
        <f t="shared" ref="D1419:D1482" ca="1" si="810">IF(AND(L1418=1,C1419="R"),"B",IF(AND(L1418=1,C1419="B"),"R",C1419))</f>
        <v>0</v>
      </c>
      <c r="E1419" s="43"/>
      <c r="F1419" s="33">
        <f t="shared" ca="1" si="807"/>
        <v>24</v>
      </c>
      <c r="G1419" s="31" t="str">
        <f ca="1">IF(C1420=D1419,"w","l")</f>
        <v>w</v>
      </c>
      <c r="H1419" s="14">
        <f t="shared" ca="1" si="793"/>
        <v>264</v>
      </c>
      <c r="I1419" s="57">
        <f ca="1">I1418+H1419</f>
        <v>12</v>
      </c>
      <c r="J1419" s="14">
        <f ca="1">12*K1419</f>
        <v>24</v>
      </c>
      <c r="K1419" s="14">
        <f ca="1">IF(N1418="Win",1,K1418+1)</f>
        <v>2</v>
      </c>
      <c r="L1419" s="13">
        <v>1</v>
      </c>
      <c r="M1419" s="15"/>
      <c r="N1419" s="14"/>
      <c r="O1419" s="5"/>
      <c r="R1419" s="2"/>
    </row>
    <row r="1420" spans="2:18" x14ac:dyDescent="0.25">
      <c r="B1420" s="26">
        <f t="shared" ca="1" si="806"/>
        <v>0</v>
      </c>
      <c r="C1420" s="35">
        <f ca="1">IF(B1420="","",VLOOKUP(B1420,Tabelle2!$D$1:$E$37,2,0))</f>
        <v>0</v>
      </c>
      <c r="D1420" s="33">
        <f t="shared" ca="1" si="810"/>
        <v>0</v>
      </c>
      <c r="E1420" s="40"/>
      <c r="F1420" s="33">
        <f t="shared" ca="1" si="807"/>
        <v>24</v>
      </c>
      <c r="G1420" s="29" t="str">
        <f t="shared" ref="G1420:G1430" ca="1" si="811">IF(C1421=D1420,"w","l")</f>
        <v>l</v>
      </c>
      <c r="H1420" s="1">
        <f t="shared" ca="1" si="793"/>
        <v>0</v>
      </c>
      <c r="I1420" s="54">
        <f t="shared" ref="I1420:I1426" ca="1" si="812">H1420+I1419</f>
        <v>12</v>
      </c>
      <c r="J1420" s="1">
        <f t="shared" ref="J1420:J1430" ca="1" si="813">12*K1420</f>
        <v>24</v>
      </c>
      <c r="K1420" s="1">
        <f ca="1">IF(N1418="Win",1,K1418+1)</f>
        <v>2</v>
      </c>
      <c r="L1420" s="1">
        <f>IF(L1419=12,1,L1419+1)</f>
        <v>2</v>
      </c>
      <c r="M1420" s="8"/>
      <c r="N1420" s="1"/>
      <c r="O1420" s="5"/>
      <c r="R1420" s="2"/>
    </row>
    <row r="1421" spans="2:18" x14ac:dyDescent="0.25">
      <c r="B1421" s="26">
        <f t="shared" ca="1" si="806"/>
        <v>5</v>
      </c>
      <c r="C1421" s="35">
        <f ca="1">IF(B1421="","",VLOOKUP(B1421,Tabelle2!$D$1:$E$37,2,0))</f>
        <v>2</v>
      </c>
      <c r="D1421" s="33">
        <f t="shared" ca="1" si="810"/>
        <v>2</v>
      </c>
      <c r="E1421" s="40"/>
      <c r="F1421" s="33">
        <f t="shared" ca="1" si="807"/>
        <v>24</v>
      </c>
      <c r="G1421" s="29" t="str">
        <f t="shared" ca="1" si="811"/>
        <v>l</v>
      </c>
      <c r="H1421" s="1">
        <f t="shared" ca="1" si="793"/>
        <v>-24</v>
      </c>
      <c r="I1421" s="54">
        <f t="shared" ca="1" si="812"/>
        <v>-12</v>
      </c>
      <c r="J1421" s="1">
        <f t="shared" ca="1" si="813"/>
        <v>24</v>
      </c>
      <c r="K1421" s="1">
        <f ca="1">IF(N1418="Win",1,K1418+1)</f>
        <v>2</v>
      </c>
      <c r="L1421" s="1">
        <f t="shared" ref="L1421:L1430" si="814">IF(L1420=12,1,L1420+1)</f>
        <v>3</v>
      </c>
      <c r="M1421" s="8"/>
      <c r="N1421" s="1"/>
      <c r="O1421" s="5"/>
      <c r="R1421" s="2"/>
    </row>
    <row r="1422" spans="2:18" x14ac:dyDescent="0.25">
      <c r="B1422" s="26">
        <f t="shared" ca="1" si="806"/>
        <v>24</v>
      </c>
      <c r="C1422" s="35">
        <f ca="1">IF(B1422="","",VLOOKUP(B1422,Tabelle2!$D$1:$E$37,2,0))</f>
        <v>8</v>
      </c>
      <c r="D1422" s="33">
        <f t="shared" ca="1" si="810"/>
        <v>8</v>
      </c>
      <c r="E1422" s="40">
        <v>1</v>
      </c>
      <c r="F1422" s="33">
        <f t="shared" ca="1" si="807"/>
        <v>24</v>
      </c>
      <c r="G1422" s="29" t="str">
        <f t="shared" ca="1" si="811"/>
        <v>l</v>
      </c>
      <c r="H1422" s="1">
        <f t="shared" ca="1" si="793"/>
        <v>-24</v>
      </c>
      <c r="I1422" s="54">
        <f t="shared" ca="1" si="812"/>
        <v>-36</v>
      </c>
      <c r="J1422" s="1">
        <f t="shared" ca="1" si="813"/>
        <v>24</v>
      </c>
      <c r="K1422" s="1">
        <f ca="1">IF(N1418="Win",1,K1418+1)</f>
        <v>2</v>
      </c>
      <c r="L1422" s="1">
        <f t="shared" si="814"/>
        <v>4</v>
      </c>
      <c r="M1422" s="8"/>
      <c r="N1422" s="1"/>
      <c r="O1422" s="6"/>
      <c r="R1422" s="2"/>
    </row>
    <row r="1423" spans="2:18" x14ac:dyDescent="0.25">
      <c r="B1423" s="26">
        <f t="shared" ca="1" si="806"/>
        <v>28</v>
      </c>
      <c r="C1423" s="35">
        <f ca="1">IF(B1423="","",VLOOKUP(B1423,Tabelle2!$D$1:$E$37,2,0))</f>
        <v>10</v>
      </c>
      <c r="D1423" s="33">
        <f t="shared" ca="1" si="810"/>
        <v>10</v>
      </c>
      <c r="E1423" s="40">
        <f ca="1">IF(E1422=6,1,IF(G1422="w",E1422+1,E1422))</f>
        <v>1</v>
      </c>
      <c r="F1423" s="33">
        <f t="shared" ca="1" si="807"/>
        <v>24</v>
      </c>
      <c r="G1423" s="29" t="str">
        <f t="shared" ca="1" si="811"/>
        <v>l</v>
      </c>
      <c r="H1423" s="1">
        <f t="shared" ca="1" si="793"/>
        <v>-24</v>
      </c>
      <c r="I1423" s="54">
        <f t="shared" ca="1" si="812"/>
        <v>-60</v>
      </c>
      <c r="J1423" s="1">
        <f t="shared" ca="1" si="813"/>
        <v>24</v>
      </c>
      <c r="K1423" s="1">
        <f ca="1">IF(N1418="Win",1,K1418+1)</f>
        <v>2</v>
      </c>
      <c r="L1423" s="1">
        <f t="shared" si="814"/>
        <v>5</v>
      </c>
      <c r="M1423" s="8"/>
      <c r="N1423" s="1"/>
      <c r="O1423" s="5"/>
      <c r="R1423" s="2"/>
    </row>
    <row r="1424" spans="2:18" x14ac:dyDescent="0.25">
      <c r="B1424" s="26">
        <f t="shared" ca="1" si="806"/>
        <v>0</v>
      </c>
      <c r="C1424" s="35">
        <f ca="1">IF(B1424="","",VLOOKUP(B1424,Tabelle2!$D$1:$E$37,2,0))</f>
        <v>0</v>
      </c>
      <c r="D1424" s="33">
        <f t="shared" ca="1" si="810"/>
        <v>0</v>
      </c>
      <c r="E1424" s="40">
        <f ca="1">IF(E1423=6,1,IF(G1423="w",E1423+1,E1423))</f>
        <v>1</v>
      </c>
      <c r="F1424" s="33">
        <f t="shared" ca="1" si="807"/>
        <v>24</v>
      </c>
      <c r="G1424" s="29" t="str">
        <f t="shared" ca="1" si="811"/>
        <v>l</v>
      </c>
      <c r="H1424" s="1">
        <f t="shared" ca="1" si="793"/>
        <v>-24</v>
      </c>
      <c r="I1424" s="54">
        <f t="shared" ca="1" si="812"/>
        <v>-84</v>
      </c>
      <c r="J1424" s="1">
        <f t="shared" ca="1" si="813"/>
        <v>24</v>
      </c>
      <c r="K1424" s="1">
        <f ca="1">IF(N1418="Win",1,K1418+1)</f>
        <v>2</v>
      </c>
      <c r="L1424" s="1">
        <f t="shared" si="814"/>
        <v>6</v>
      </c>
      <c r="M1424" s="8"/>
      <c r="N1424" s="1"/>
      <c r="O1424" s="5"/>
      <c r="R1424" s="2"/>
    </row>
    <row r="1425" spans="2:18" x14ac:dyDescent="0.25">
      <c r="B1425" s="26">
        <f t="shared" ca="1" si="806"/>
        <v>20</v>
      </c>
      <c r="C1425" s="35">
        <f ca="1">IF(B1425="","",VLOOKUP(B1425,Tabelle2!$D$1:$E$37,2,0))</f>
        <v>7</v>
      </c>
      <c r="D1425" s="33">
        <f t="shared" ca="1" si="810"/>
        <v>7</v>
      </c>
      <c r="E1425" s="40">
        <f ca="1">IF(E1424=6,1,IF(G1424="w",E1424+1,E1424))</f>
        <v>1</v>
      </c>
      <c r="F1425" s="33">
        <f t="shared" ca="1" si="807"/>
        <v>24</v>
      </c>
      <c r="G1425" s="29" t="str">
        <f t="shared" ca="1" si="811"/>
        <v>l</v>
      </c>
      <c r="H1425" s="1">
        <f t="shared" ca="1" si="793"/>
        <v>-24</v>
      </c>
      <c r="I1425" s="54">
        <f t="shared" ca="1" si="812"/>
        <v>-108</v>
      </c>
      <c r="J1425" s="1">
        <f t="shared" ca="1" si="813"/>
        <v>24</v>
      </c>
      <c r="K1425" s="1">
        <f ca="1">IF(N1418="Win",1,K1418+1)</f>
        <v>2</v>
      </c>
      <c r="L1425" s="1">
        <f t="shared" si="814"/>
        <v>7</v>
      </c>
      <c r="M1425" s="8"/>
      <c r="N1425" s="1"/>
      <c r="O1425" s="5"/>
      <c r="R1425" s="2"/>
    </row>
    <row r="1426" spans="2:18" x14ac:dyDescent="0.25">
      <c r="B1426" s="26">
        <f t="shared" ca="1" si="806"/>
        <v>34</v>
      </c>
      <c r="C1426" s="35">
        <f ca="1">IF(B1426="","",VLOOKUP(B1426,Tabelle2!$D$1:$E$37,2,0))</f>
        <v>12</v>
      </c>
      <c r="D1426" s="33">
        <f t="shared" ca="1" si="810"/>
        <v>12</v>
      </c>
      <c r="E1426" s="40">
        <f ca="1">IF(E1425=6,1,IF(G1425="w",E1425+1,E1425))</f>
        <v>1</v>
      </c>
      <c r="F1426" s="33">
        <f t="shared" ca="1" si="807"/>
        <v>24</v>
      </c>
      <c r="G1426" s="29" t="str">
        <f t="shared" ca="1" si="811"/>
        <v>l</v>
      </c>
      <c r="H1426" s="1">
        <f t="shared" ca="1" si="793"/>
        <v>-24</v>
      </c>
      <c r="I1426" s="54">
        <f t="shared" ca="1" si="812"/>
        <v>-132</v>
      </c>
      <c r="J1426" s="1">
        <f t="shared" ca="1" si="813"/>
        <v>24</v>
      </c>
      <c r="K1426" s="1">
        <f ca="1">IF(N1418="Win",1,K1418+1)</f>
        <v>2</v>
      </c>
      <c r="L1426" s="1">
        <f t="shared" si="814"/>
        <v>8</v>
      </c>
      <c r="M1426" s="8"/>
      <c r="N1426" s="1"/>
      <c r="O1426" s="5"/>
      <c r="R1426" s="2"/>
    </row>
    <row r="1427" spans="2:18" x14ac:dyDescent="0.25">
      <c r="B1427" s="26">
        <f t="shared" ca="1" si="806"/>
        <v>1</v>
      </c>
      <c r="C1427" s="35">
        <f ca="1">IF(B1427="","",VLOOKUP(B1427,Tabelle2!$D$1:$E$37,2,0))</f>
        <v>1</v>
      </c>
      <c r="D1427" s="33">
        <f t="shared" ca="1" si="810"/>
        <v>1</v>
      </c>
      <c r="E1427" s="40">
        <f ca="1">IF(E1426=6,1,IF(G1426="w",E1426+1,E1426))</f>
        <v>1</v>
      </c>
      <c r="F1427" s="33">
        <f t="shared" ca="1" si="807"/>
        <v>24</v>
      </c>
      <c r="G1427" s="29" t="str">
        <f t="shared" ca="1" si="811"/>
        <v>l</v>
      </c>
      <c r="H1427" s="1">
        <f t="shared" ca="1" si="793"/>
        <v>-24</v>
      </c>
      <c r="I1427" s="54">
        <f ca="1">H1427+I1426</f>
        <v>-156</v>
      </c>
      <c r="J1427" s="1">
        <f t="shared" ca="1" si="813"/>
        <v>24</v>
      </c>
      <c r="K1427" s="1">
        <f ca="1">IF(N1418="Win",1,K1418+1)</f>
        <v>2</v>
      </c>
      <c r="L1427" s="1">
        <f t="shared" si="814"/>
        <v>9</v>
      </c>
      <c r="M1427" s="8"/>
      <c r="N1427" s="1"/>
      <c r="O1427" s="5"/>
      <c r="R1427" s="2"/>
    </row>
    <row r="1428" spans="2:18" x14ac:dyDescent="0.25">
      <c r="B1428" s="26">
        <f t="shared" ca="1" si="806"/>
        <v>29</v>
      </c>
      <c r="C1428" s="35">
        <f ca="1">IF(B1428="","",VLOOKUP(B1428,Tabelle2!$D$1:$E$37,2,0))</f>
        <v>10</v>
      </c>
      <c r="D1428" s="33">
        <f t="shared" ca="1" si="810"/>
        <v>10</v>
      </c>
      <c r="E1428" s="40">
        <f t="shared" ref="E1428:E1430" ca="1" si="815">IF(E1427=6,1,IF(G1427="w",E1427+1,E1427))</f>
        <v>1</v>
      </c>
      <c r="F1428" s="33">
        <f t="shared" ca="1" si="807"/>
        <v>24</v>
      </c>
      <c r="G1428" s="29" t="str">
        <f t="shared" ca="1" si="811"/>
        <v>w</v>
      </c>
      <c r="H1428" s="1">
        <f t="shared" ca="1" si="793"/>
        <v>264</v>
      </c>
      <c r="I1428" s="54">
        <f t="shared" ref="I1428:I1430" ca="1" si="816">H1428+I1427</f>
        <v>108</v>
      </c>
      <c r="J1428" s="1">
        <f t="shared" ca="1" si="813"/>
        <v>24</v>
      </c>
      <c r="K1428" s="1">
        <f ca="1">IF(N1418="Win",1,K1418+1)</f>
        <v>2</v>
      </c>
      <c r="L1428" s="1">
        <f t="shared" si="814"/>
        <v>10</v>
      </c>
      <c r="M1428" s="8"/>
      <c r="N1428" s="1"/>
      <c r="O1428" s="5"/>
      <c r="R1428" s="2"/>
    </row>
    <row r="1429" spans="2:18" ht="15.75" thickBot="1" x14ac:dyDescent="0.3">
      <c r="B1429" s="26">
        <f t="shared" ca="1" si="806"/>
        <v>28</v>
      </c>
      <c r="C1429" s="36">
        <f ca="1">IF(B1429="","",VLOOKUP(B1429,Tabelle2!$D$1:$E$37,2,0))</f>
        <v>10</v>
      </c>
      <c r="D1429" s="33">
        <f t="shared" ca="1" si="810"/>
        <v>10</v>
      </c>
      <c r="E1429" s="41">
        <f t="shared" ca="1" si="815"/>
        <v>2</v>
      </c>
      <c r="F1429" s="33">
        <f t="shared" ca="1" si="807"/>
        <v>24</v>
      </c>
      <c r="G1429" s="30" t="str">
        <f t="shared" ca="1" si="811"/>
        <v>l</v>
      </c>
      <c r="H1429" s="18">
        <f t="shared" ca="1" si="793"/>
        <v>0</v>
      </c>
      <c r="I1429" s="55">
        <f t="shared" ca="1" si="816"/>
        <v>108</v>
      </c>
      <c r="J1429" s="18">
        <f t="shared" ca="1" si="813"/>
        <v>24</v>
      </c>
      <c r="K1429" s="18">
        <f ca="1">IF(N1418="Win",1,K1418+1)</f>
        <v>2</v>
      </c>
      <c r="L1429" s="18">
        <f t="shared" si="814"/>
        <v>11</v>
      </c>
      <c r="M1429" s="19"/>
      <c r="N1429" s="18"/>
      <c r="O1429" s="5"/>
      <c r="R1429" s="2"/>
    </row>
    <row r="1430" spans="2:18" ht="15.75" thickBot="1" x14ac:dyDescent="0.3">
      <c r="B1430" s="26">
        <f t="shared" ca="1" si="806"/>
        <v>33</v>
      </c>
      <c r="C1430" s="37">
        <f ca="1">IF(B1430="","",VLOOKUP(B1430,Tabelle2!$D$1:$E$37,2,0))</f>
        <v>11</v>
      </c>
      <c r="D1430" s="33">
        <f t="shared" ca="1" si="810"/>
        <v>11</v>
      </c>
      <c r="E1430" s="42">
        <f t="shared" ca="1" si="815"/>
        <v>2</v>
      </c>
      <c r="F1430" s="33">
        <f t="shared" ca="1" si="807"/>
        <v>24</v>
      </c>
      <c r="G1430" s="20" t="str">
        <f t="shared" ca="1" si="811"/>
        <v>l</v>
      </c>
      <c r="H1430" s="21">
        <f t="shared" ca="1" si="793"/>
        <v>-24</v>
      </c>
      <c r="I1430" s="56">
        <f t="shared" ca="1" si="816"/>
        <v>84</v>
      </c>
      <c r="J1430" s="21">
        <f t="shared" ca="1" si="813"/>
        <v>24</v>
      </c>
      <c r="K1430" s="21">
        <f ca="1">IF(N1418="Win",1,K1418+1)</f>
        <v>2</v>
      </c>
      <c r="L1430" s="21">
        <f t="shared" si="814"/>
        <v>12</v>
      </c>
      <c r="M1430" s="21">
        <f ca="1">COUNTIF(H1419:H1430,-1*J1419)</f>
        <v>8</v>
      </c>
      <c r="N1430" s="22" t="str">
        <f ca="1">IF(M1430=12,"Lost","Win")</f>
        <v>Win</v>
      </c>
      <c r="O1430" s="5"/>
      <c r="R1430" s="2"/>
    </row>
    <row r="1431" spans="2:18" x14ac:dyDescent="0.25">
      <c r="B1431" s="26">
        <f t="shared" ca="1" si="806"/>
        <v>12</v>
      </c>
      <c r="C1431" s="38">
        <f ca="1">IF(B1431="","",VLOOKUP(B1431,Tabelle2!$D$1:$E$37,2,0))</f>
        <v>4</v>
      </c>
      <c r="D1431" s="33">
        <f t="shared" ca="1" si="810"/>
        <v>4</v>
      </c>
      <c r="E1431" s="43"/>
      <c r="F1431" s="33">
        <f t="shared" ca="1" si="807"/>
        <v>12</v>
      </c>
      <c r="G1431" s="31" t="str">
        <f ca="1">IF(C1432=D1431,"w","l")</f>
        <v>l</v>
      </c>
      <c r="H1431" s="14">
        <f t="shared" ca="1" si="793"/>
        <v>-12</v>
      </c>
      <c r="I1431" s="57">
        <f ca="1">I1430+H1431</f>
        <v>72</v>
      </c>
      <c r="J1431" s="14">
        <f ca="1">12*K1431</f>
        <v>12</v>
      </c>
      <c r="K1431" s="14">
        <f ca="1">IF(N1430="Win",1,K1430+1)</f>
        <v>1</v>
      </c>
      <c r="L1431" s="13">
        <v>1</v>
      </c>
      <c r="M1431" s="15"/>
      <c r="N1431" s="14"/>
      <c r="O1431" s="5"/>
      <c r="R1431" s="2"/>
    </row>
    <row r="1432" spans="2:18" x14ac:dyDescent="0.25">
      <c r="B1432" s="26">
        <f t="shared" ca="1" si="806"/>
        <v>8</v>
      </c>
      <c r="C1432" s="35">
        <f ca="1">IF(B1432="","",VLOOKUP(B1432,Tabelle2!$D$1:$E$37,2,0))</f>
        <v>3</v>
      </c>
      <c r="D1432" s="33">
        <f t="shared" ca="1" si="810"/>
        <v>3</v>
      </c>
      <c r="E1432" s="40"/>
      <c r="F1432" s="33">
        <f t="shared" ca="1" si="807"/>
        <v>12</v>
      </c>
      <c r="G1432" s="29" t="str">
        <f t="shared" ref="G1432:G1442" ca="1" si="817">IF(C1433=D1432,"w","l")</f>
        <v>l</v>
      </c>
      <c r="H1432" s="1">
        <f t="shared" ca="1" si="793"/>
        <v>-12</v>
      </c>
      <c r="I1432" s="54">
        <f t="shared" ref="I1432:I1438" ca="1" si="818">H1432+I1431</f>
        <v>60</v>
      </c>
      <c r="J1432" s="1">
        <f t="shared" ref="J1432:J1442" ca="1" si="819">12*K1432</f>
        <v>12</v>
      </c>
      <c r="K1432" s="1">
        <f ca="1">IF(N1430="Win",1,K1430+1)</f>
        <v>1</v>
      </c>
      <c r="L1432" s="1">
        <f>IF(L1431=12,1,L1431+1)</f>
        <v>2</v>
      </c>
      <c r="M1432" s="8"/>
      <c r="N1432" s="1"/>
      <c r="O1432" s="5"/>
      <c r="R1432" s="2"/>
    </row>
    <row r="1433" spans="2:18" x14ac:dyDescent="0.25">
      <c r="B1433" s="26">
        <f t="shared" ca="1" si="806"/>
        <v>10</v>
      </c>
      <c r="C1433" s="35">
        <f ca="1">IF(B1433="","",VLOOKUP(B1433,Tabelle2!$D$1:$E$37,2,0))</f>
        <v>4</v>
      </c>
      <c r="D1433" s="33">
        <f t="shared" ca="1" si="810"/>
        <v>4</v>
      </c>
      <c r="E1433" s="40"/>
      <c r="F1433" s="33">
        <f t="shared" ca="1" si="807"/>
        <v>12</v>
      </c>
      <c r="G1433" s="29" t="str">
        <f t="shared" ca="1" si="817"/>
        <v>l</v>
      </c>
      <c r="H1433" s="1">
        <f t="shared" ca="1" si="793"/>
        <v>-12</v>
      </c>
      <c r="I1433" s="54">
        <f t="shared" ca="1" si="818"/>
        <v>48</v>
      </c>
      <c r="J1433" s="1">
        <f t="shared" ca="1" si="819"/>
        <v>12</v>
      </c>
      <c r="K1433" s="1">
        <f ca="1">IF(N1430="Win",1,K1430+1)</f>
        <v>1</v>
      </c>
      <c r="L1433" s="1">
        <f t="shared" ref="L1433:L1442" si="820">IF(L1432=12,1,L1432+1)</f>
        <v>3</v>
      </c>
      <c r="M1433" s="8"/>
      <c r="N1433" s="1"/>
      <c r="O1433" s="5"/>
      <c r="R1433" s="2"/>
    </row>
    <row r="1434" spans="2:18" x14ac:dyDescent="0.25">
      <c r="B1434" s="26">
        <f t="shared" ca="1" si="806"/>
        <v>23</v>
      </c>
      <c r="C1434" s="35">
        <f ca="1">IF(B1434="","",VLOOKUP(B1434,Tabelle2!$D$1:$E$37,2,0))</f>
        <v>8</v>
      </c>
      <c r="D1434" s="33">
        <f t="shared" ca="1" si="810"/>
        <v>8</v>
      </c>
      <c r="E1434" s="40">
        <v>1</v>
      </c>
      <c r="F1434" s="33">
        <f t="shared" ca="1" si="807"/>
        <v>12</v>
      </c>
      <c r="G1434" s="29" t="str">
        <f t="shared" ca="1" si="817"/>
        <v>l</v>
      </c>
      <c r="H1434" s="1">
        <f t="shared" ca="1" si="793"/>
        <v>-12</v>
      </c>
      <c r="I1434" s="54">
        <f t="shared" ca="1" si="818"/>
        <v>36</v>
      </c>
      <c r="J1434" s="1">
        <f t="shared" ca="1" si="819"/>
        <v>12</v>
      </c>
      <c r="K1434" s="1">
        <f ca="1">IF(N1430="Win",1,K1430+1)</f>
        <v>1</v>
      </c>
      <c r="L1434" s="1">
        <f t="shared" si="820"/>
        <v>4</v>
      </c>
      <c r="M1434" s="8"/>
      <c r="N1434" s="1"/>
      <c r="O1434" s="6"/>
      <c r="R1434" s="2"/>
    </row>
    <row r="1435" spans="2:18" x14ac:dyDescent="0.25">
      <c r="B1435" s="26">
        <f t="shared" ca="1" si="806"/>
        <v>28</v>
      </c>
      <c r="C1435" s="35">
        <f ca="1">IF(B1435="","",VLOOKUP(B1435,Tabelle2!$D$1:$E$37,2,0))</f>
        <v>10</v>
      </c>
      <c r="D1435" s="33">
        <f t="shared" ca="1" si="810"/>
        <v>10</v>
      </c>
      <c r="E1435" s="40">
        <f ca="1">IF(E1434=6,1,IF(G1434="w",E1434+1,E1434))</f>
        <v>1</v>
      </c>
      <c r="F1435" s="33">
        <f t="shared" ca="1" si="807"/>
        <v>12</v>
      </c>
      <c r="G1435" s="29" t="str">
        <f t="shared" ca="1" si="817"/>
        <v>l</v>
      </c>
      <c r="H1435" s="1">
        <f t="shared" ca="1" si="793"/>
        <v>-12</v>
      </c>
      <c r="I1435" s="54">
        <f t="shared" ca="1" si="818"/>
        <v>24</v>
      </c>
      <c r="J1435" s="1">
        <f t="shared" ca="1" si="819"/>
        <v>12</v>
      </c>
      <c r="K1435" s="1">
        <f ca="1">IF(N1430="Win",1,K1430+1)</f>
        <v>1</v>
      </c>
      <c r="L1435" s="1">
        <f t="shared" si="820"/>
        <v>5</v>
      </c>
      <c r="M1435" s="8"/>
      <c r="N1435" s="1"/>
      <c r="O1435" s="5"/>
      <c r="R1435" s="2"/>
    </row>
    <row r="1436" spans="2:18" x14ac:dyDescent="0.25">
      <c r="B1436" s="26">
        <f t="shared" ca="1" si="806"/>
        <v>18</v>
      </c>
      <c r="C1436" s="35">
        <f ca="1">IF(B1436="","",VLOOKUP(B1436,Tabelle2!$D$1:$E$37,2,0))</f>
        <v>6</v>
      </c>
      <c r="D1436" s="33">
        <f t="shared" ca="1" si="810"/>
        <v>6</v>
      </c>
      <c r="E1436" s="40">
        <f ca="1">IF(E1435=6,1,IF(G1435="w",E1435+1,E1435))</f>
        <v>1</v>
      </c>
      <c r="F1436" s="33">
        <f t="shared" ca="1" si="807"/>
        <v>12</v>
      </c>
      <c r="G1436" s="29" t="str">
        <f t="shared" ca="1" si="817"/>
        <v>l</v>
      </c>
      <c r="H1436" s="1">
        <f t="shared" ca="1" si="793"/>
        <v>-12</v>
      </c>
      <c r="I1436" s="54">
        <f t="shared" ca="1" si="818"/>
        <v>12</v>
      </c>
      <c r="J1436" s="1">
        <f t="shared" ca="1" si="819"/>
        <v>12</v>
      </c>
      <c r="K1436" s="1">
        <f ca="1">IF(N1430="Win",1,K1430+1)</f>
        <v>1</v>
      </c>
      <c r="L1436" s="1">
        <f t="shared" si="820"/>
        <v>6</v>
      </c>
      <c r="M1436" s="8"/>
      <c r="N1436" s="1"/>
      <c r="O1436" s="5"/>
      <c r="R1436" s="2"/>
    </row>
    <row r="1437" spans="2:18" x14ac:dyDescent="0.25">
      <c r="B1437" s="26">
        <f t="shared" ca="1" si="806"/>
        <v>6</v>
      </c>
      <c r="C1437" s="35">
        <f ca="1">IF(B1437="","",VLOOKUP(B1437,Tabelle2!$D$1:$E$37,2,0))</f>
        <v>2</v>
      </c>
      <c r="D1437" s="33">
        <f t="shared" ca="1" si="810"/>
        <v>2</v>
      </c>
      <c r="E1437" s="40">
        <f ca="1">IF(E1436=6,1,IF(G1436="w",E1436+1,E1436))</f>
        <v>1</v>
      </c>
      <c r="F1437" s="33">
        <f t="shared" ca="1" si="807"/>
        <v>12</v>
      </c>
      <c r="G1437" s="29" t="str">
        <f t="shared" ca="1" si="817"/>
        <v>l</v>
      </c>
      <c r="H1437" s="1">
        <f t="shared" ca="1" si="793"/>
        <v>-12</v>
      </c>
      <c r="I1437" s="54">
        <f t="shared" ca="1" si="818"/>
        <v>0</v>
      </c>
      <c r="J1437" s="1">
        <f t="shared" ca="1" si="819"/>
        <v>12</v>
      </c>
      <c r="K1437" s="1">
        <f ca="1">IF(N1430="Win",1,K1430+1)</f>
        <v>1</v>
      </c>
      <c r="L1437" s="1">
        <f t="shared" si="820"/>
        <v>7</v>
      </c>
      <c r="M1437" s="8"/>
      <c r="N1437" s="1"/>
      <c r="O1437" s="5"/>
      <c r="R1437" s="2"/>
    </row>
    <row r="1438" spans="2:18" x14ac:dyDescent="0.25">
      <c r="B1438" s="26">
        <f t="shared" ca="1" si="806"/>
        <v>32</v>
      </c>
      <c r="C1438" s="35">
        <f ca="1">IF(B1438="","",VLOOKUP(B1438,Tabelle2!$D$1:$E$37,2,0))</f>
        <v>11</v>
      </c>
      <c r="D1438" s="33">
        <f t="shared" ca="1" si="810"/>
        <v>11</v>
      </c>
      <c r="E1438" s="40">
        <f ca="1">IF(E1437=6,1,IF(G1437="w",E1437+1,E1437))</f>
        <v>1</v>
      </c>
      <c r="F1438" s="33">
        <f t="shared" ca="1" si="807"/>
        <v>12</v>
      </c>
      <c r="G1438" s="29" t="str">
        <f t="shared" ca="1" si="817"/>
        <v>l</v>
      </c>
      <c r="H1438" s="1">
        <f t="shared" ca="1" si="793"/>
        <v>-12</v>
      </c>
      <c r="I1438" s="54">
        <f t="shared" ca="1" si="818"/>
        <v>-12</v>
      </c>
      <c r="J1438" s="1">
        <f t="shared" ca="1" si="819"/>
        <v>12</v>
      </c>
      <c r="K1438" s="1">
        <f ca="1">IF(N1430="Win",1,K1430+1)</f>
        <v>1</v>
      </c>
      <c r="L1438" s="1">
        <f t="shared" si="820"/>
        <v>8</v>
      </c>
      <c r="M1438" s="8"/>
      <c r="N1438" s="1"/>
      <c r="O1438" s="5"/>
      <c r="R1438" s="2"/>
    </row>
    <row r="1439" spans="2:18" x14ac:dyDescent="0.25">
      <c r="B1439" s="26">
        <f t="shared" ca="1" si="806"/>
        <v>12</v>
      </c>
      <c r="C1439" s="35">
        <f ca="1">IF(B1439="","",VLOOKUP(B1439,Tabelle2!$D$1:$E$37,2,0))</f>
        <v>4</v>
      </c>
      <c r="D1439" s="33">
        <f t="shared" ca="1" si="810"/>
        <v>4</v>
      </c>
      <c r="E1439" s="40">
        <f ca="1">IF(E1438=6,1,IF(G1438="w",E1438+1,E1438))</f>
        <v>1</v>
      </c>
      <c r="F1439" s="33">
        <f t="shared" ca="1" si="807"/>
        <v>12</v>
      </c>
      <c r="G1439" s="29" t="str">
        <f t="shared" ca="1" si="817"/>
        <v>l</v>
      </c>
      <c r="H1439" s="1">
        <f t="shared" ca="1" si="793"/>
        <v>-12</v>
      </c>
      <c r="I1439" s="54">
        <f ca="1">H1439+I1438</f>
        <v>-24</v>
      </c>
      <c r="J1439" s="1">
        <f t="shared" ca="1" si="819"/>
        <v>12</v>
      </c>
      <c r="K1439" s="1">
        <f ca="1">IF(N1430="Win",1,K1430+1)</f>
        <v>1</v>
      </c>
      <c r="L1439" s="1">
        <f t="shared" si="820"/>
        <v>9</v>
      </c>
      <c r="M1439" s="8"/>
      <c r="N1439" s="1"/>
      <c r="O1439" s="5"/>
      <c r="R1439" s="2"/>
    </row>
    <row r="1440" spans="2:18" x14ac:dyDescent="0.25">
      <c r="B1440" s="26">
        <f t="shared" ca="1" si="806"/>
        <v>9</v>
      </c>
      <c r="C1440" s="35">
        <f ca="1">IF(B1440="","",VLOOKUP(B1440,Tabelle2!$D$1:$E$37,2,0))</f>
        <v>3</v>
      </c>
      <c r="D1440" s="33">
        <f t="shared" ca="1" si="810"/>
        <v>3</v>
      </c>
      <c r="E1440" s="40">
        <f t="shared" ref="E1440:E1442" ca="1" si="821">IF(E1439=6,1,IF(G1439="w",E1439+1,E1439))</f>
        <v>1</v>
      </c>
      <c r="F1440" s="33">
        <f t="shared" ca="1" si="807"/>
        <v>12</v>
      </c>
      <c r="G1440" s="29" t="str">
        <f t="shared" ca="1" si="817"/>
        <v>l</v>
      </c>
      <c r="H1440" s="1">
        <f t="shared" ca="1" si="793"/>
        <v>-12</v>
      </c>
      <c r="I1440" s="54">
        <f t="shared" ref="I1440:I1442" ca="1" si="822">H1440+I1439</f>
        <v>-36</v>
      </c>
      <c r="J1440" s="1">
        <f t="shared" ca="1" si="819"/>
        <v>12</v>
      </c>
      <c r="K1440" s="1">
        <f ca="1">IF(N1430="Win",1,K1430+1)</f>
        <v>1</v>
      </c>
      <c r="L1440" s="1">
        <f t="shared" si="820"/>
        <v>10</v>
      </c>
      <c r="M1440" s="8"/>
      <c r="N1440" s="1"/>
      <c r="O1440" s="5"/>
      <c r="R1440" s="2"/>
    </row>
    <row r="1441" spans="2:18" ht="15.75" thickBot="1" x14ac:dyDescent="0.3">
      <c r="B1441" s="26">
        <f t="shared" ca="1" si="806"/>
        <v>23</v>
      </c>
      <c r="C1441" s="36">
        <f ca="1">IF(B1441="","",VLOOKUP(B1441,Tabelle2!$D$1:$E$37,2,0))</f>
        <v>8</v>
      </c>
      <c r="D1441" s="33">
        <f t="shared" ca="1" si="810"/>
        <v>8</v>
      </c>
      <c r="E1441" s="41">
        <f t="shared" ca="1" si="821"/>
        <v>1</v>
      </c>
      <c r="F1441" s="33">
        <f t="shared" ca="1" si="807"/>
        <v>12</v>
      </c>
      <c r="G1441" s="30" t="str">
        <f t="shared" ca="1" si="817"/>
        <v>l</v>
      </c>
      <c r="H1441" s="18">
        <f t="shared" ca="1" si="793"/>
        <v>-12</v>
      </c>
      <c r="I1441" s="55">
        <f t="shared" ca="1" si="822"/>
        <v>-48</v>
      </c>
      <c r="J1441" s="18">
        <f t="shared" ca="1" si="819"/>
        <v>12</v>
      </c>
      <c r="K1441" s="18">
        <f ca="1">IF(N1430="Win",1,K1430+1)</f>
        <v>1</v>
      </c>
      <c r="L1441" s="18">
        <f t="shared" si="820"/>
        <v>11</v>
      </c>
      <c r="M1441" s="19"/>
      <c r="N1441" s="18"/>
      <c r="O1441" s="5"/>
      <c r="R1441" s="2"/>
    </row>
    <row r="1442" spans="2:18" ht="15.75" thickBot="1" x14ac:dyDescent="0.3">
      <c r="B1442" s="26">
        <f t="shared" ca="1" si="806"/>
        <v>20</v>
      </c>
      <c r="C1442" s="37">
        <f ca="1">IF(B1442="","",VLOOKUP(B1442,Tabelle2!$D$1:$E$37,2,0))</f>
        <v>7</v>
      </c>
      <c r="D1442" s="33">
        <f t="shared" ca="1" si="810"/>
        <v>7</v>
      </c>
      <c r="E1442" s="42">
        <f t="shared" ca="1" si="821"/>
        <v>1</v>
      </c>
      <c r="F1442" s="33">
        <f t="shared" ca="1" si="807"/>
        <v>12</v>
      </c>
      <c r="G1442" s="20" t="str">
        <f t="shared" ca="1" si="817"/>
        <v>l</v>
      </c>
      <c r="H1442" s="21">
        <f t="shared" ca="1" si="793"/>
        <v>-12</v>
      </c>
      <c r="I1442" s="56">
        <f t="shared" ca="1" si="822"/>
        <v>-60</v>
      </c>
      <c r="J1442" s="21">
        <f t="shared" ca="1" si="819"/>
        <v>12</v>
      </c>
      <c r="K1442" s="21">
        <f ca="1">IF(N1430="Win",1,K1430+1)</f>
        <v>1</v>
      </c>
      <c r="L1442" s="21">
        <f t="shared" si="820"/>
        <v>12</v>
      </c>
      <c r="M1442" s="21">
        <f ca="1">COUNTIF(H1431:H1442,-1*J1431)</f>
        <v>12</v>
      </c>
      <c r="N1442" s="22" t="str">
        <f ca="1">IF(M1442=12,"Lost","Win")</f>
        <v>Lost</v>
      </c>
      <c r="O1442" s="5"/>
      <c r="R1442" s="2"/>
    </row>
    <row r="1443" spans="2:18" x14ac:dyDescent="0.25">
      <c r="B1443" s="26">
        <f t="shared" ca="1" si="806"/>
        <v>0</v>
      </c>
      <c r="C1443" s="38">
        <f ca="1">IF(B1443="","",VLOOKUP(B1443,Tabelle2!$D$1:$E$37,2,0))</f>
        <v>0</v>
      </c>
      <c r="D1443" s="33">
        <f t="shared" ca="1" si="810"/>
        <v>0</v>
      </c>
      <c r="E1443" s="43"/>
      <c r="F1443" s="33">
        <f t="shared" ca="1" si="807"/>
        <v>24</v>
      </c>
      <c r="G1443" s="31" t="str">
        <f ca="1">IF(C1444=D1443,"w","l")</f>
        <v>l</v>
      </c>
      <c r="H1443" s="14">
        <f t="shared" ca="1" si="793"/>
        <v>-24</v>
      </c>
      <c r="I1443" s="57">
        <f ca="1">I1442+H1443</f>
        <v>-84</v>
      </c>
      <c r="J1443" s="14">
        <f ca="1">12*K1443</f>
        <v>24</v>
      </c>
      <c r="K1443" s="14">
        <f ca="1">IF(N1442="Win",1,K1442+1)</f>
        <v>2</v>
      </c>
      <c r="L1443" s="13">
        <v>1</v>
      </c>
      <c r="M1443" s="15"/>
      <c r="N1443" s="14"/>
      <c r="O1443" s="5"/>
      <c r="R1443" s="2"/>
    </row>
    <row r="1444" spans="2:18" x14ac:dyDescent="0.25">
      <c r="B1444" s="26">
        <f t="shared" ca="1" si="806"/>
        <v>13</v>
      </c>
      <c r="C1444" s="35">
        <f ca="1">IF(B1444="","",VLOOKUP(B1444,Tabelle2!$D$1:$E$37,2,0))</f>
        <v>5</v>
      </c>
      <c r="D1444" s="33">
        <f t="shared" ca="1" si="810"/>
        <v>5</v>
      </c>
      <c r="E1444" s="40"/>
      <c r="F1444" s="33">
        <f t="shared" ca="1" si="807"/>
        <v>24</v>
      </c>
      <c r="G1444" s="29" t="str">
        <f t="shared" ref="G1444:G1454" ca="1" si="823">IF(C1445=D1444,"w","l")</f>
        <v>l</v>
      </c>
      <c r="H1444" s="1">
        <f t="shared" ca="1" si="793"/>
        <v>-24</v>
      </c>
      <c r="I1444" s="54">
        <f t="shared" ref="I1444:I1450" ca="1" si="824">H1444+I1443</f>
        <v>-108</v>
      </c>
      <c r="J1444" s="1">
        <f t="shared" ref="J1444:J1454" ca="1" si="825">12*K1444</f>
        <v>24</v>
      </c>
      <c r="K1444" s="1">
        <f ca="1">IF(N1442="Win",1,K1442+1)</f>
        <v>2</v>
      </c>
      <c r="L1444" s="1">
        <f>IF(L1443=12,1,L1443+1)</f>
        <v>2</v>
      </c>
      <c r="M1444" s="8"/>
      <c r="N1444" s="1"/>
      <c r="O1444" s="5"/>
      <c r="R1444" s="2"/>
    </row>
    <row r="1445" spans="2:18" x14ac:dyDescent="0.25">
      <c r="B1445" s="26">
        <f t="shared" ca="1" si="806"/>
        <v>31</v>
      </c>
      <c r="C1445" s="35">
        <f ca="1">IF(B1445="","",VLOOKUP(B1445,Tabelle2!$D$1:$E$37,2,0))</f>
        <v>11</v>
      </c>
      <c r="D1445" s="33">
        <f t="shared" ca="1" si="810"/>
        <v>11</v>
      </c>
      <c r="E1445" s="40"/>
      <c r="F1445" s="33">
        <f t="shared" ca="1" si="807"/>
        <v>24</v>
      </c>
      <c r="G1445" s="29" t="str">
        <f t="shared" ca="1" si="823"/>
        <v>w</v>
      </c>
      <c r="H1445" s="1">
        <f t="shared" ca="1" si="793"/>
        <v>264</v>
      </c>
      <c r="I1445" s="54">
        <f t="shared" ca="1" si="824"/>
        <v>156</v>
      </c>
      <c r="J1445" s="1">
        <f t="shared" ca="1" si="825"/>
        <v>24</v>
      </c>
      <c r="K1445" s="1">
        <f ca="1">IF(N1442="Win",1,K1442+1)</f>
        <v>2</v>
      </c>
      <c r="L1445" s="1">
        <f t="shared" ref="L1445:L1454" si="826">IF(L1444=12,1,L1444+1)</f>
        <v>3</v>
      </c>
      <c r="M1445" s="8"/>
      <c r="N1445" s="1"/>
      <c r="O1445" s="5"/>
      <c r="R1445" s="2"/>
    </row>
    <row r="1446" spans="2:18" x14ac:dyDescent="0.25">
      <c r="B1446" s="26">
        <f t="shared" ca="1" si="806"/>
        <v>31</v>
      </c>
      <c r="C1446" s="35">
        <f ca="1">IF(B1446="","",VLOOKUP(B1446,Tabelle2!$D$1:$E$37,2,0))</f>
        <v>11</v>
      </c>
      <c r="D1446" s="33">
        <f t="shared" ca="1" si="810"/>
        <v>11</v>
      </c>
      <c r="E1446" s="40">
        <v>1</v>
      </c>
      <c r="F1446" s="33">
        <f t="shared" ca="1" si="807"/>
        <v>24</v>
      </c>
      <c r="G1446" s="29" t="str">
        <f t="shared" ca="1" si="823"/>
        <v>l</v>
      </c>
      <c r="H1446" s="1">
        <f t="shared" ca="1" si="793"/>
        <v>0</v>
      </c>
      <c r="I1446" s="54">
        <f t="shared" ca="1" si="824"/>
        <v>156</v>
      </c>
      <c r="J1446" s="1">
        <f t="shared" ca="1" si="825"/>
        <v>24</v>
      </c>
      <c r="K1446" s="1">
        <f ca="1">IF(N1442="Win",1,K1442+1)</f>
        <v>2</v>
      </c>
      <c r="L1446" s="1">
        <f t="shared" si="826"/>
        <v>4</v>
      </c>
      <c r="M1446" s="8"/>
      <c r="N1446" s="1"/>
      <c r="O1446" s="6"/>
      <c r="R1446" s="2"/>
    </row>
    <row r="1447" spans="2:18" x14ac:dyDescent="0.25">
      <c r="B1447" s="26">
        <f t="shared" ca="1" si="806"/>
        <v>11</v>
      </c>
      <c r="C1447" s="35">
        <f ca="1">IF(B1447="","",VLOOKUP(B1447,Tabelle2!$D$1:$E$37,2,0))</f>
        <v>4</v>
      </c>
      <c r="D1447" s="33">
        <f t="shared" ca="1" si="810"/>
        <v>4</v>
      </c>
      <c r="E1447" s="40">
        <f ca="1">IF(E1446=6,1,IF(G1446="w",E1446+1,E1446))</f>
        <v>1</v>
      </c>
      <c r="F1447" s="33">
        <f t="shared" ca="1" si="807"/>
        <v>24</v>
      </c>
      <c r="G1447" s="29" t="str">
        <f t="shared" ca="1" si="823"/>
        <v>l</v>
      </c>
      <c r="H1447" s="1">
        <f t="shared" ca="1" si="793"/>
        <v>-24</v>
      </c>
      <c r="I1447" s="54">
        <f t="shared" ca="1" si="824"/>
        <v>132</v>
      </c>
      <c r="J1447" s="1">
        <f t="shared" ca="1" si="825"/>
        <v>24</v>
      </c>
      <c r="K1447" s="1">
        <f ca="1">IF(N1442="Win",1,K1442+1)</f>
        <v>2</v>
      </c>
      <c r="L1447" s="1">
        <f t="shared" si="826"/>
        <v>5</v>
      </c>
      <c r="M1447" s="8"/>
      <c r="N1447" s="1"/>
      <c r="O1447" s="5"/>
      <c r="R1447" s="2"/>
    </row>
    <row r="1448" spans="2:18" x14ac:dyDescent="0.25">
      <c r="B1448" s="26">
        <f t="shared" ca="1" si="806"/>
        <v>22</v>
      </c>
      <c r="C1448" s="35">
        <f ca="1">IF(B1448="","",VLOOKUP(B1448,Tabelle2!$D$1:$E$37,2,0))</f>
        <v>8</v>
      </c>
      <c r="D1448" s="33">
        <f t="shared" ca="1" si="810"/>
        <v>8</v>
      </c>
      <c r="E1448" s="40">
        <f ca="1">IF(E1447=6,1,IF(G1447="w",E1447+1,E1447))</f>
        <v>1</v>
      </c>
      <c r="F1448" s="33">
        <f t="shared" ca="1" si="807"/>
        <v>24</v>
      </c>
      <c r="G1448" s="29" t="str">
        <f t="shared" ca="1" si="823"/>
        <v>l</v>
      </c>
      <c r="H1448" s="1">
        <f t="shared" ca="1" si="793"/>
        <v>-24</v>
      </c>
      <c r="I1448" s="54">
        <f t="shared" ca="1" si="824"/>
        <v>108</v>
      </c>
      <c r="J1448" s="1">
        <f t="shared" ca="1" si="825"/>
        <v>24</v>
      </c>
      <c r="K1448" s="1">
        <f ca="1">IF(N1442="Win",1,K1442+1)</f>
        <v>2</v>
      </c>
      <c r="L1448" s="1">
        <f t="shared" si="826"/>
        <v>6</v>
      </c>
      <c r="M1448" s="8"/>
      <c r="N1448" s="1"/>
      <c r="O1448" s="5"/>
      <c r="R1448" s="2"/>
    </row>
    <row r="1449" spans="2:18" x14ac:dyDescent="0.25">
      <c r="B1449" s="26">
        <f t="shared" ca="1" si="806"/>
        <v>27</v>
      </c>
      <c r="C1449" s="35">
        <f ca="1">IF(B1449="","",VLOOKUP(B1449,Tabelle2!$D$1:$E$37,2,0))</f>
        <v>9</v>
      </c>
      <c r="D1449" s="33">
        <f t="shared" ca="1" si="810"/>
        <v>9</v>
      </c>
      <c r="E1449" s="40">
        <f ca="1">IF(E1448=6,1,IF(G1448="w",E1448+1,E1448))</f>
        <v>1</v>
      </c>
      <c r="F1449" s="33">
        <f t="shared" ca="1" si="807"/>
        <v>24</v>
      </c>
      <c r="G1449" s="29" t="str">
        <f t="shared" ca="1" si="823"/>
        <v>l</v>
      </c>
      <c r="H1449" s="1">
        <f t="shared" ca="1" si="793"/>
        <v>-24</v>
      </c>
      <c r="I1449" s="54">
        <f t="shared" ca="1" si="824"/>
        <v>84</v>
      </c>
      <c r="J1449" s="1">
        <f t="shared" ca="1" si="825"/>
        <v>24</v>
      </c>
      <c r="K1449" s="1">
        <f ca="1">IF(N1442="Win",1,K1442+1)</f>
        <v>2</v>
      </c>
      <c r="L1449" s="1">
        <f t="shared" si="826"/>
        <v>7</v>
      </c>
      <c r="M1449" s="8"/>
      <c r="N1449" s="1"/>
      <c r="O1449" s="5"/>
      <c r="R1449" s="2"/>
    </row>
    <row r="1450" spans="2:18" x14ac:dyDescent="0.25">
      <c r="B1450" s="26">
        <f t="shared" ca="1" si="806"/>
        <v>18</v>
      </c>
      <c r="C1450" s="35">
        <f ca="1">IF(B1450="","",VLOOKUP(B1450,Tabelle2!$D$1:$E$37,2,0))</f>
        <v>6</v>
      </c>
      <c r="D1450" s="33">
        <f t="shared" ca="1" si="810"/>
        <v>6</v>
      </c>
      <c r="E1450" s="40">
        <f ca="1">IF(E1449=6,1,IF(G1449="w",E1449+1,E1449))</f>
        <v>1</v>
      </c>
      <c r="F1450" s="33">
        <f t="shared" ca="1" si="807"/>
        <v>24</v>
      </c>
      <c r="G1450" s="29" t="str">
        <f t="shared" ca="1" si="823"/>
        <v>l</v>
      </c>
      <c r="H1450" s="1">
        <f t="shared" ca="1" si="793"/>
        <v>-24</v>
      </c>
      <c r="I1450" s="54">
        <f t="shared" ca="1" si="824"/>
        <v>60</v>
      </c>
      <c r="J1450" s="1">
        <f t="shared" ca="1" si="825"/>
        <v>24</v>
      </c>
      <c r="K1450" s="1">
        <f ca="1">IF(N1442="Win",1,K1442+1)</f>
        <v>2</v>
      </c>
      <c r="L1450" s="1">
        <f t="shared" si="826"/>
        <v>8</v>
      </c>
      <c r="M1450" s="8"/>
      <c r="N1450" s="1"/>
      <c r="O1450" s="5"/>
      <c r="R1450" s="2"/>
    </row>
    <row r="1451" spans="2:18" x14ac:dyDescent="0.25">
      <c r="B1451" s="26">
        <f t="shared" ca="1" si="806"/>
        <v>35</v>
      </c>
      <c r="C1451" s="35">
        <f ca="1">IF(B1451="","",VLOOKUP(B1451,Tabelle2!$D$1:$E$37,2,0))</f>
        <v>12</v>
      </c>
      <c r="D1451" s="33">
        <f t="shared" ca="1" si="810"/>
        <v>12</v>
      </c>
      <c r="E1451" s="40">
        <f ca="1">IF(E1450=6,1,IF(G1450="w",E1450+1,E1450))</f>
        <v>1</v>
      </c>
      <c r="F1451" s="33">
        <f t="shared" ca="1" si="807"/>
        <v>24</v>
      </c>
      <c r="G1451" s="29" t="str">
        <f t="shared" ca="1" si="823"/>
        <v>l</v>
      </c>
      <c r="H1451" s="1">
        <f t="shared" ca="1" si="793"/>
        <v>-24</v>
      </c>
      <c r="I1451" s="54">
        <f ca="1">H1451+I1450</f>
        <v>36</v>
      </c>
      <c r="J1451" s="1">
        <f t="shared" ca="1" si="825"/>
        <v>24</v>
      </c>
      <c r="K1451" s="1">
        <f ca="1">IF(N1442="Win",1,K1442+1)</f>
        <v>2</v>
      </c>
      <c r="L1451" s="1">
        <f t="shared" si="826"/>
        <v>9</v>
      </c>
      <c r="M1451" s="8"/>
      <c r="N1451" s="1"/>
      <c r="O1451" s="5"/>
      <c r="R1451" s="2"/>
    </row>
    <row r="1452" spans="2:18" x14ac:dyDescent="0.25">
      <c r="B1452" s="26">
        <f t="shared" ca="1" si="806"/>
        <v>19</v>
      </c>
      <c r="C1452" s="35">
        <f ca="1">IF(B1452="","",VLOOKUP(B1452,Tabelle2!$D$1:$E$37,2,0))</f>
        <v>7</v>
      </c>
      <c r="D1452" s="33">
        <f t="shared" ca="1" si="810"/>
        <v>7</v>
      </c>
      <c r="E1452" s="40">
        <f t="shared" ref="E1452:E1454" ca="1" si="827">IF(E1451=6,1,IF(G1451="w",E1451+1,E1451))</f>
        <v>1</v>
      </c>
      <c r="F1452" s="33">
        <f t="shared" ca="1" si="807"/>
        <v>24</v>
      </c>
      <c r="G1452" s="29" t="str">
        <f t="shared" ca="1" si="823"/>
        <v>l</v>
      </c>
      <c r="H1452" s="1">
        <f t="shared" ca="1" si="793"/>
        <v>-24</v>
      </c>
      <c r="I1452" s="54">
        <f t="shared" ref="I1452:I1454" ca="1" si="828">H1452+I1451</f>
        <v>12</v>
      </c>
      <c r="J1452" s="1">
        <f t="shared" ca="1" si="825"/>
        <v>24</v>
      </c>
      <c r="K1452" s="1">
        <f ca="1">IF(N1442="Win",1,K1442+1)</f>
        <v>2</v>
      </c>
      <c r="L1452" s="1">
        <f t="shared" si="826"/>
        <v>10</v>
      </c>
      <c r="M1452" s="8"/>
      <c r="N1452" s="1"/>
      <c r="O1452" s="5"/>
      <c r="R1452" s="2"/>
    </row>
    <row r="1453" spans="2:18" ht="15.75" thickBot="1" x14ac:dyDescent="0.3">
      <c r="B1453" s="26">
        <f t="shared" ca="1" si="806"/>
        <v>13</v>
      </c>
      <c r="C1453" s="36">
        <f ca="1">IF(B1453="","",VLOOKUP(B1453,Tabelle2!$D$1:$E$37,2,0))</f>
        <v>5</v>
      </c>
      <c r="D1453" s="33">
        <f t="shared" ca="1" si="810"/>
        <v>5</v>
      </c>
      <c r="E1453" s="41">
        <f t="shared" ca="1" si="827"/>
        <v>1</v>
      </c>
      <c r="F1453" s="33">
        <f t="shared" ca="1" si="807"/>
        <v>24</v>
      </c>
      <c r="G1453" s="30" t="str">
        <f t="shared" ca="1" si="823"/>
        <v>l</v>
      </c>
      <c r="H1453" s="18">
        <f t="shared" ca="1" si="793"/>
        <v>-24</v>
      </c>
      <c r="I1453" s="55">
        <f t="shared" ca="1" si="828"/>
        <v>-12</v>
      </c>
      <c r="J1453" s="18">
        <f t="shared" ca="1" si="825"/>
        <v>24</v>
      </c>
      <c r="K1453" s="18">
        <f ca="1">IF(N1442="Win",1,K1442+1)</f>
        <v>2</v>
      </c>
      <c r="L1453" s="18">
        <f t="shared" si="826"/>
        <v>11</v>
      </c>
      <c r="M1453" s="19"/>
      <c r="N1453" s="18"/>
      <c r="O1453" s="5"/>
      <c r="R1453" s="2"/>
    </row>
    <row r="1454" spans="2:18" ht="15.75" thickBot="1" x14ac:dyDescent="0.3">
      <c r="B1454" s="26">
        <f t="shared" ca="1" si="806"/>
        <v>22</v>
      </c>
      <c r="C1454" s="37">
        <f ca="1">IF(B1454="","",VLOOKUP(B1454,Tabelle2!$D$1:$E$37,2,0))</f>
        <v>8</v>
      </c>
      <c r="D1454" s="33">
        <f t="shared" ca="1" si="810"/>
        <v>8</v>
      </c>
      <c r="E1454" s="42">
        <f t="shared" ca="1" si="827"/>
        <v>1</v>
      </c>
      <c r="F1454" s="33">
        <f t="shared" ca="1" si="807"/>
        <v>24</v>
      </c>
      <c r="G1454" s="20" t="str">
        <f t="shared" ca="1" si="823"/>
        <v>l</v>
      </c>
      <c r="H1454" s="21">
        <f t="shared" ref="H1454:H1484" ca="1" si="829">IF(AND(G1453="w",H1453&lt;&gt;0),0,IF(G1454="w",12*J1454-J1454,J1454*(-1)))</f>
        <v>-24</v>
      </c>
      <c r="I1454" s="56">
        <f t="shared" ca="1" si="828"/>
        <v>-36</v>
      </c>
      <c r="J1454" s="21">
        <f t="shared" ca="1" si="825"/>
        <v>24</v>
      </c>
      <c r="K1454" s="21">
        <f ca="1">IF(N1442="Win",1,K1442+1)</f>
        <v>2</v>
      </c>
      <c r="L1454" s="21">
        <f t="shared" si="826"/>
        <v>12</v>
      </c>
      <c r="M1454" s="21">
        <f ca="1">COUNTIF(H1443:H1454,-1*J1443)</f>
        <v>10</v>
      </c>
      <c r="N1454" s="22" t="str">
        <f ca="1">IF(M1454=12,"Lost","Win")</f>
        <v>Win</v>
      </c>
      <c r="O1454" s="5"/>
      <c r="R1454" s="2"/>
    </row>
    <row r="1455" spans="2:18" x14ac:dyDescent="0.25">
      <c r="B1455" s="26">
        <f t="shared" ca="1" si="806"/>
        <v>11</v>
      </c>
      <c r="C1455" s="38">
        <f ca="1">IF(B1455="","",VLOOKUP(B1455,Tabelle2!$D$1:$E$37,2,0))</f>
        <v>4</v>
      </c>
      <c r="D1455" s="33">
        <f t="shared" ca="1" si="810"/>
        <v>4</v>
      </c>
      <c r="E1455" s="43"/>
      <c r="F1455" s="33">
        <f t="shared" ca="1" si="807"/>
        <v>12</v>
      </c>
      <c r="G1455" s="31" t="str">
        <f ca="1">IF(C1456=D1455,"w","l")</f>
        <v>l</v>
      </c>
      <c r="H1455" s="14">
        <f t="shared" ca="1" si="829"/>
        <v>-12</v>
      </c>
      <c r="I1455" s="57">
        <f ca="1">I1454+H1455</f>
        <v>-48</v>
      </c>
      <c r="J1455" s="14">
        <f ca="1">12*K1455</f>
        <v>12</v>
      </c>
      <c r="K1455" s="14">
        <f ca="1">IF(N1454="Win",1,K1454+1)</f>
        <v>1</v>
      </c>
      <c r="L1455" s="13">
        <v>1</v>
      </c>
      <c r="M1455" s="15"/>
      <c r="N1455" s="14"/>
      <c r="O1455" s="5"/>
      <c r="R1455" s="2"/>
    </row>
    <row r="1456" spans="2:18" x14ac:dyDescent="0.25">
      <c r="B1456" s="26">
        <f t="shared" ca="1" si="806"/>
        <v>22</v>
      </c>
      <c r="C1456" s="35">
        <f ca="1">IF(B1456="","",VLOOKUP(B1456,Tabelle2!$D$1:$E$37,2,0))</f>
        <v>8</v>
      </c>
      <c r="D1456" s="33">
        <f t="shared" ca="1" si="810"/>
        <v>8</v>
      </c>
      <c r="E1456" s="40"/>
      <c r="F1456" s="33">
        <f t="shared" ca="1" si="807"/>
        <v>12</v>
      </c>
      <c r="G1456" s="29" t="str">
        <f t="shared" ref="G1456:G1466" ca="1" si="830">IF(C1457=D1456,"w","l")</f>
        <v>l</v>
      </c>
      <c r="H1456" s="1">
        <f t="shared" ca="1" si="829"/>
        <v>-12</v>
      </c>
      <c r="I1456" s="54">
        <f t="shared" ref="I1456:I1462" ca="1" si="831">H1456+I1455</f>
        <v>-60</v>
      </c>
      <c r="J1456" s="1">
        <f t="shared" ref="J1456:J1466" ca="1" si="832">12*K1456</f>
        <v>12</v>
      </c>
      <c r="K1456" s="1">
        <f ca="1">IF(N1454="Win",1,K1454+1)</f>
        <v>1</v>
      </c>
      <c r="L1456" s="1">
        <f>IF(L1455=12,1,L1455+1)</f>
        <v>2</v>
      </c>
      <c r="M1456" s="8"/>
      <c r="N1456" s="1"/>
      <c r="O1456" s="5"/>
      <c r="R1456" s="2"/>
    </row>
    <row r="1457" spans="2:18" x14ac:dyDescent="0.25">
      <c r="B1457" s="26">
        <f t="shared" ca="1" si="806"/>
        <v>2</v>
      </c>
      <c r="C1457" s="35">
        <f ca="1">IF(B1457="","",VLOOKUP(B1457,Tabelle2!$D$1:$E$37,2,0))</f>
        <v>1</v>
      </c>
      <c r="D1457" s="33">
        <f t="shared" ca="1" si="810"/>
        <v>1</v>
      </c>
      <c r="E1457" s="40"/>
      <c r="F1457" s="33">
        <f t="shared" ca="1" si="807"/>
        <v>12</v>
      </c>
      <c r="G1457" s="29" t="str">
        <f t="shared" ca="1" si="830"/>
        <v>w</v>
      </c>
      <c r="H1457" s="1">
        <f t="shared" ca="1" si="829"/>
        <v>132</v>
      </c>
      <c r="I1457" s="54">
        <f t="shared" ca="1" si="831"/>
        <v>72</v>
      </c>
      <c r="J1457" s="1">
        <f t="shared" ca="1" si="832"/>
        <v>12</v>
      </c>
      <c r="K1457" s="1">
        <f ca="1">IF(N1454="Win",1,K1454+1)</f>
        <v>1</v>
      </c>
      <c r="L1457" s="1">
        <f t="shared" ref="L1457:L1466" si="833">IF(L1456=12,1,L1456+1)</f>
        <v>3</v>
      </c>
      <c r="M1457" s="8"/>
      <c r="N1457" s="1"/>
      <c r="O1457" s="5"/>
      <c r="R1457" s="2"/>
    </row>
    <row r="1458" spans="2:18" x14ac:dyDescent="0.25">
      <c r="B1458" s="26">
        <f t="shared" ca="1" si="806"/>
        <v>3</v>
      </c>
      <c r="C1458" s="35">
        <f ca="1">IF(B1458="","",VLOOKUP(B1458,Tabelle2!$D$1:$E$37,2,0))</f>
        <v>1</v>
      </c>
      <c r="D1458" s="33">
        <f t="shared" ca="1" si="810"/>
        <v>1</v>
      </c>
      <c r="E1458" s="40">
        <v>1</v>
      </c>
      <c r="F1458" s="33">
        <f t="shared" ca="1" si="807"/>
        <v>12</v>
      </c>
      <c r="G1458" s="29" t="str">
        <f t="shared" ca="1" si="830"/>
        <v>l</v>
      </c>
      <c r="H1458" s="1">
        <f t="shared" ca="1" si="829"/>
        <v>0</v>
      </c>
      <c r="I1458" s="54">
        <f t="shared" ca="1" si="831"/>
        <v>72</v>
      </c>
      <c r="J1458" s="1">
        <f t="shared" ca="1" si="832"/>
        <v>12</v>
      </c>
      <c r="K1458" s="1">
        <f ca="1">IF(N1454="Win",1,K1454+1)</f>
        <v>1</v>
      </c>
      <c r="L1458" s="1">
        <f t="shared" si="833"/>
        <v>4</v>
      </c>
      <c r="M1458" s="8"/>
      <c r="N1458" s="1"/>
      <c r="O1458" s="6"/>
      <c r="R1458" s="2"/>
    </row>
    <row r="1459" spans="2:18" x14ac:dyDescent="0.25">
      <c r="B1459" s="26">
        <f t="shared" ca="1" si="806"/>
        <v>13</v>
      </c>
      <c r="C1459" s="35">
        <f ca="1">IF(B1459="","",VLOOKUP(B1459,Tabelle2!$D$1:$E$37,2,0))</f>
        <v>5</v>
      </c>
      <c r="D1459" s="33">
        <f t="shared" ca="1" si="810"/>
        <v>5</v>
      </c>
      <c r="E1459" s="40">
        <f ca="1">IF(E1458=6,1,IF(G1458="w",E1458+1,E1458))</f>
        <v>1</v>
      </c>
      <c r="F1459" s="33">
        <f t="shared" ca="1" si="807"/>
        <v>12</v>
      </c>
      <c r="G1459" s="29" t="str">
        <f t="shared" ca="1" si="830"/>
        <v>l</v>
      </c>
      <c r="H1459" s="1">
        <f t="shared" ca="1" si="829"/>
        <v>-12</v>
      </c>
      <c r="I1459" s="54">
        <f t="shared" ca="1" si="831"/>
        <v>60</v>
      </c>
      <c r="J1459" s="1">
        <f t="shared" ca="1" si="832"/>
        <v>12</v>
      </c>
      <c r="K1459" s="1">
        <f ca="1">IF(N1454="Win",1,K1454+1)</f>
        <v>1</v>
      </c>
      <c r="L1459" s="1">
        <f t="shared" si="833"/>
        <v>5</v>
      </c>
      <c r="M1459" s="8"/>
      <c r="N1459" s="1"/>
      <c r="O1459" s="5"/>
      <c r="R1459" s="2"/>
    </row>
    <row r="1460" spans="2:18" x14ac:dyDescent="0.25">
      <c r="B1460" s="26">
        <f t="shared" ca="1" si="806"/>
        <v>7</v>
      </c>
      <c r="C1460" s="35">
        <f ca="1">IF(B1460="","",VLOOKUP(B1460,Tabelle2!$D$1:$E$37,2,0))</f>
        <v>3</v>
      </c>
      <c r="D1460" s="33">
        <f t="shared" ca="1" si="810"/>
        <v>3</v>
      </c>
      <c r="E1460" s="40">
        <f ca="1">IF(E1459=6,1,IF(G1459="w",E1459+1,E1459))</f>
        <v>1</v>
      </c>
      <c r="F1460" s="33">
        <f t="shared" ca="1" si="807"/>
        <v>12</v>
      </c>
      <c r="G1460" s="29" t="str">
        <f t="shared" ca="1" si="830"/>
        <v>l</v>
      </c>
      <c r="H1460" s="1">
        <f t="shared" ca="1" si="829"/>
        <v>-12</v>
      </c>
      <c r="I1460" s="54">
        <f t="shared" ca="1" si="831"/>
        <v>48</v>
      </c>
      <c r="J1460" s="1">
        <f t="shared" ca="1" si="832"/>
        <v>12</v>
      </c>
      <c r="K1460" s="1">
        <f ca="1">IF(N1454="Win",1,K1454+1)</f>
        <v>1</v>
      </c>
      <c r="L1460" s="1">
        <f t="shared" si="833"/>
        <v>6</v>
      </c>
      <c r="M1460" s="8"/>
      <c r="N1460" s="1"/>
      <c r="O1460" s="5"/>
      <c r="R1460" s="2"/>
    </row>
    <row r="1461" spans="2:18" x14ac:dyDescent="0.25">
      <c r="B1461" s="26">
        <f t="shared" ca="1" si="806"/>
        <v>27</v>
      </c>
      <c r="C1461" s="35">
        <f ca="1">IF(B1461="","",VLOOKUP(B1461,Tabelle2!$D$1:$E$37,2,0))</f>
        <v>9</v>
      </c>
      <c r="D1461" s="33">
        <f t="shared" ca="1" si="810"/>
        <v>9</v>
      </c>
      <c r="E1461" s="40">
        <f ca="1">IF(E1460=6,1,IF(G1460="w",E1460+1,E1460))</f>
        <v>1</v>
      </c>
      <c r="F1461" s="33">
        <f t="shared" ca="1" si="807"/>
        <v>12</v>
      </c>
      <c r="G1461" s="29" t="str">
        <f t="shared" ca="1" si="830"/>
        <v>l</v>
      </c>
      <c r="H1461" s="1">
        <f t="shared" ca="1" si="829"/>
        <v>-12</v>
      </c>
      <c r="I1461" s="54">
        <f t="shared" ca="1" si="831"/>
        <v>36</v>
      </c>
      <c r="J1461" s="1">
        <f t="shared" ca="1" si="832"/>
        <v>12</v>
      </c>
      <c r="K1461" s="1">
        <f ca="1">IF(N1454="Win",1,K1454+1)</f>
        <v>1</v>
      </c>
      <c r="L1461" s="1">
        <f t="shared" si="833"/>
        <v>7</v>
      </c>
      <c r="M1461" s="8"/>
      <c r="N1461" s="1"/>
      <c r="O1461" s="5"/>
      <c r="R1461" s="2"/>
    </row>
    <row r="1462" spans="2:18" x14ac:dyDescent="0.25">
      <c r="B1462" s="26">
        <f t="shared" ca="1" si="806"/>
        <v>19</v>
      </c>
      <c r="C1462" s="35">
        <f ca="1">IF(B1462="","",VLOOKUP(B1462,Tabelle2!$D$1:$E$37,2,0))</f>
        <v>7</v>
      </c>
      <c r="D1462" s="33">
        <f t="shared" ca="1" si="810"/>
        <v>7</v>
      </c>
      <c r="E1462" s="40">
        <f ca="1">IF(E1461=6,1,IF(G1461="w",E1461+1,E1461))</f>
        <v>1</v>
      </c>
      <c r="F1462" s="33">
        <f t="shared" ca="1" si="807"/>
        <v>12</v>
      </c>
      <c r="G1462" s="29" t="str">
        <f t="shared" ca="1" si="830"/>
        <v>w</v>
      </c>
      <c r="H1462" s="1">
        <f t="shared" ca="1" si="829"/>
        <v>132</v>
      </c>
      <c r="I1462" s="54">
        <f t="shared" ca="1" si="831"/>
        <v>168</v>
      </c>
      <c r="J1462" s="1">
        <f t="shared" ca="1" si="832"/>
        <v>12</v>
      </c>
      <c r="K1462" s="1">
        <f ca="1">IF(N1454="Win",1,K1454+1)</f>
        <v>1</v>
      </c>
      <c r="L1462" s="1">
        <f t="shared" si="833"/>
        <v>8</v>
      </c>
      <c r="M1462" s="8"/>
      <c r="N1462" s="1"/>
      <c r="O1462" s="5"/>
      <c r="R1462" s="2"/>
    </row>
    <row r="1463" spans="2:18" x14ac:dyDescent="0.25">
      <c r="B1463" s="26">
        <f t="shared" ca="1" si="806"/>
        <v>20</v>
      </c>
      <c r="C1463" s="35">
        <f ca="1">IF(B1463="","",VLOOKUP(B1463,Tabelle2!$D$1:$E$37,2,0))</f>
        <v>7</v>
      </c>
      <c r="D1463" s="33">
        <f t="shared" ca="1" si="810"/>
        <v>7</v>
      </c>
      <c r="E1463" s="40">
        <f ca="1">IF(E1462=6,1,IF(G1462="w",E1462+1,E1462))</f>
        <v>2</v>
      </c>
      <c r="F1463" s="33">
        <f t="shared" ca="1" si="807"/>
        <v>12</v>
      </c>
      <c r="G1463" s="29" t="str">
        <f t="shared" ca="1" si="830"/>
        <v>l</v>
      </c>
      <c r="H1463" s="1">
        <f t="shared" ca="1" si="829"/>
        <v>0</v>
      </c>
      <c r="I1463" s="54">
        <f ca="1">H1463+I1462</f>
        <v>168</v>
      </c>
      <c r="J1463" s="1">
        <f t="shared" ca="1" si="832"/>
        <v>12</v>
      </c>
      <c r="K1463" s="1">
        <f ca="1">IF(N1454="Win",1,K1454+1)</f>
        <v>1</v>
      </c>
      <c r="L1463" s="1">
        <f t="shared" si="833"/>
        <v>9</v>
      </c>
      <c r="M1463" s="8"/>
      <c r="N1463" s="1"/>
      <c r="O1463" s="5"/>
      <c r="R1463" s="2"/>
    </row>
    <row r="1464" spans="2:18" x14ac:dyDescent="0.25">
      <c r="B1464" s="26">
        <f t="shared" ca="1" si="806"/>
        <v>13</v>
      </c>
      <c r="C1464" s="35">
        <f ca="1">IF(B1464="","",VLOOKUP(B1464,Tabelle2!$D$1:$E$37,2,0))</f>
        <v>5</v>
      </c>
      <c r="D1464" s="33">
        <f t="shared" ca="1" si="810"/>
        <v>5</v>
      </c>
      <c r="E1464" s="40">
        <f t="shared" ref="E1464:E1466" ca="1" si="834">IF(E1463=6,1,IF(G1463="w",E1463+1,E1463))</f>
        <v>2</v>
      </c>
      <c r="F1464" s="33">
        <f t="shared" ca="1" si="807"/>
        <v>12</v>
      </c>
      <c r="G1464" s="29" t="str">
        <f t="shared" ca="1" si="830"/>
        <v>l</v>
      </c>
      <c r="H1464" s="1">
        <f t="shared" ca="1" si="829"/>
        <v>-12</v>
      </c>
      <c r="I1464" s="54">
        <f t="shared" ref="I1464:I1466" ca="1" si="835">H1464+I1463</f>
        <v>156</v>
      </c>
      <c r="J1464" s="1">
        <f t="shared" ca="1" si="832"/>
        <v>12</v>
      </c>
      <c r="K1464" s="1">
        <f ca="1">IF(N1454="Win",1,K1454+1)</f>
        <v>1</v>
      </c>
      <c r="L1464" s="1">
        <f t="shared" si="833"/>
        <v>10</v>
      </c>
      <c r="M1464" s="8"/>
      <c r="N1464" s="1"/>
      <c r="O1464" s="5"/>
      <c r="R1464" s="2"/>
    </row>
    <row r="1465" spans="2:18" ht="15.75" thickBot="1" x14ac:dyDescent="0.3">
      <c r="B1465" s="26">
        <f t="shared" ca="1" si="806"/>
        <v>27</v>
      </c>
      <c r="C1465" s="36">
        <f ca="1">IF(B1465="","",VLOOKUP(B1465,Tabelle2!$D$1:$E$37,2,0))</f>
        <v>9</v>
      </c>
      <c r="D1465" s="33">
        <f t="shared" ca="1" si="810"/>
        <v>9</v>
      </c>
      <c r="E1465" s="41">
        <f t="shared" ca="1" si="834"/>
        <v>2</v>
      </c>
      <c r="F1465" s="33">
        <f t="shared" ca="1" si="807"/>
        <v>12</v>
      </c>
      <c r="G1465" s="30" t="str">
        <f t="shared" ca="1" si="830"/>
        <v>w</v>
      </c>
      <c r="H1465" s="18">
        <f t="shared" ca="1" si="829"/>
        <v>132</v>
      </c>
      <c r="I1465" s="55">
        <f t="shared" ca="1" si="835"/>
        <v>288</v>
      </c>
      <c r="J1465" s="18">
        <f t="shared" ca="1" si="832"/>
        <v>12</v>
      </c>
      <c r="K1465" s="18">
        <f ca="1">IF(N1454="Win",1,K1454+1)</f>
        <v>1</v>
      </c>
      <c r="L1465" s="18">
        <f t="shared" si="833"/>
        <v>11</v>
      </c>
      <c r="M1465" s="19"/>
      <c r="N1465" s="18"/>
      <c r="O1465" s="5"/>
      <c r="R1465" s="2"/>
    </row>
    <row r="1466" spans="2:18" ht="15.75" thickBot="1" x14ac:dyDescent="0.3">
      <c r="B1466" s="26">
        <f t="shared" ca="1" si="806"/>
        <v>26</v>
      </c>
      <c r="C1466" s="37">
        <f ca="1">IF(B1466="","",VLOOKUP(B1466,Tabelle2!$D$1:$E$37,2,0))</f>
        <v>9</v>
      </c>
      <c r="D1466" s="33">
        <f t="shared" ca="1" si="810"/>
        <v>9</v>
      </c>
      <c r="E1466" s="42">
        <f t="shared" ca="1" si="834"/>
        <v>3</v>
      </c>
      <c r="F1466" s="33">
        <f t="shared" ca="1" si="807"/>
        <v>12</v>
      </c>
      <c r="G1466" s="20" t="str">
        <f t="shared" ca="1" si="830"/>
        <v>l</v>
      </c>
      <c r="H1466" s="21">
        <f t="shared" ca="1" si="829"/>
        <v>0</v>
      </c>
      <c r="I1466" s="56">
        <f t="shared" ca="1" si="835"/>
        <v>288</v>
      </c>
      <c r="J1466" s="21">
        <f t="shared" ca="1" si="832"/>
        <v>12</v>
      </c>
      <c r="K1466" s="21">
        <f ca="1">IF(N1454="Win",1,K1454+1)</f>
        <v>1</v>
      </c>
      <c r="L1466" s="21">
        <f t="shared" si="833"/>
        <v>12</v>
      </c>
      <c r="M1466" s="21">
        <f ca="1">COUNTIF(H1455:H1466,-1*J1455)</f>
        <v>6</v>
      </c>
      <c r="N1466" s="22" t="str">
        <f ca="1">IF(M1466=12,"Lost","Win")</f>
        <v>Win</v>
      </c>
      <c r="O1466" s="5"/>
      <c r="R1466" s="2"/>
    </row>
    <row r="1467" spans="2:18" x14ac:dyDescent="0.25">
      <c r="B1467" s="26">
        <f t="shared" ca="1" si="806"/>
        <v>5</v>
      </c>
      <c r="C1467" s="38">
        <f ca="1">IF(B1467="","",VLOOKUP(B1467,Tabelle2!$D$1:$E$37,2,0))</f>
        <v>2</v>
      </c>
      <c r="D1467" s="33">
        <f t="shared" ca="1" si="810"/>
        <v>2</v>
      </c>
      <c r="E1467" s="43"/>
      <c r="F1467" s="33">
        <f t="shared" ca="1" si="807"/>
        <v>12</v>
      </c>
      <c r="G1467" s="31" t="str">
        <f ca="1">IF(C1468=D1467,"w","l")</f>
        <v>l</v>
      </c>
      <c r="H1467" s="14">
        <f t="shared" ca="1" si="829"/>
        <v>-12</v>
      </c>
      <c r="I1467" s="57">
        <f ca="1">I1466+H1467</f>
        <v>276</v>
      </c>
      <c r="J1467" s="14">
        <f ca="1">12*K1467</f>
        <v>12</v>
      </c>
      <c r="K1467" s="14">
        <f ca="1">IF(N1466="Win",1,K1466+1)</f>
        <v>1</v>
      </c>
      <c r="L1467" s="13">
        <v>1</v>
      </c>
      <c r="M1467" s="15"/>
      <c r="N1467" s="14"/>
      <c r="O1467" s="5"/>
      <c r="R1467" s="2"/>
    </row>
    <row r="1468" spans="2:18" x14ac:dyDescent="0.25">
      <c r="B1468" s="26">
        <f t="shared" ca="1" si="806"/>
        <v>34</v>
      </c>
      <c r="C1468" s="35">
        <f ca="1">IF(B1468="","",VLOOKUP(B1468,Tabelle2!$D$1:$E$37,2,0))</f>
        <v>12</v>
      </c>
      <c r="D1468" s="33">
        <f t="shared" ca="1" si="810"/>
        <v>12</v>
      </c>
      <c r="E1468" s="40"/>
      <c r="F1468" s="33">
        <f t="shared" ca="1" si="807"/>
        <v>12</v>
      </c>
      <c r="G1468" s="29" t="str">
        <f t="shared" ref="G1468:G1478" ca="1" si="836">IF(C1469=D1468,"w","l")</f>
        <v>w</v>
      </c>
      <c r="H1468" s="1">
        <f t="shared" ca="1" si="829"/>
        <v>132</v>
      </c>
      <c r="I1468" s="54">
        <f t="shared" ref="I1468:I1474" ca="1" si="837">H1468+I1467</f>
        <v>408</v>
      </c>
      <c r="J1468" s="1">
        <f t="shared" ref="J1468:J1478" ca="1" si="838">12*K1468</f>
        <v>12</v>
      </c>
      <c r="K1468" s="1">
        <f ca="1">IF(N1466="Win",1,K1466+1)</f>
        <v>1</v>
      </c>
      <c r="L1468" s="1">
        <f>IF(L1467=12,1,L1467+1)</f>
        <v>2</v>
      </c>
      <c r="M1468" s="8"/>
      <c r="N1468" s="1"/>
      <c r="O1468" s="5"/>
      <c r="R1468" s="2"/>
    </row>
    <row r="1469" spans="2:18" x14ac:dyDescent="0.25">
      <c r="B1469" s="26">
        <f t="shared" ca="1" si="806"/>
        <v>36</v>
      </c>
      <c r="C1469" s="35">
        <f ca="1">IF(B1469="","",VLOOKUP(B1469,Tabelle2!$D$1:$E$37,2,0))</f>
        <v>12</v>
      </c>
      <c r="D1469" s="33">
        <f t="shared" ca="1" si="810"/>
        <v>12</v>
      </c>
      <c r="E1469" s="40"/>
      <c r="F1469" s="33">
        <f t="shared" ca="1" si="807"/>
        <v>12</v>
      </c>
      <c r="G1469" s="29" t="str">
        <f t="shared" ca="1" si="836"/>
        <v>l</v>
      </c>
      <c r="H1469" s="1">
        <f t="shared" ca="1" si="829"/>
        <v>0</v>
      </c>
      <c r="I1469" s="54">
        <f t="shared" ca="1" si="837"/>
        <v>408</v>
      </c>
      <c r="J1469" s="1">
        <f t="shared" ca="1" si="838"/>
        <v>12</v>
      </c>
      <c r="K1469" s="1">
        <f ca="1">IF(N1466="Win",1,K1466+1)</f>
        <v>1</v>
      </c>
      <c r="L1469" s="1">
        <f t="shared" ref="L1469:L1478" si="839">IF(L1468=12,1,L1468+1)</f>
        <v>3</v>
      </c>
      <c r="M1469" s="8"/>
      <c r="N1469" s="1"/>
      <c r="O1469" s="5"/>
      <c r="R1469" s="2"/>
    </row>
    <row r="1470" spans="2:18" x14ac:dyDescent="0.25">
      <c r="B1470" s="26">
        <f t="shared" ca="1" si="806"/>
        <v>7</v>
      </c>
      <c r="C1470" s="35">
        <f ca="1">IF(B1470="","",VLOOKUP(B1470,Tabelle2!$D$1:$E$37,2,0))</f>
        <v>3</v>
      </c>
      <c r="D1470" s="33">
        <f t="shared" ca="1" si="810"/>
        <v>3</v>
      </c>
      <c r="E1470" s="40">
        <v>1</v>
      </c>
      <c r="F1470" s="33">
        <f t="shared" ca="1" si="807"/>
        <v>12</v>
      </c>
      <c r="G1470" s="29" t="str">
        <f t="shared" ca="1" si="836"/>
        <v>l</v>
      </c>
      <c r="H1470" s="1">
        <f t="shared" ca="1" si="829"/>
        <v>-12</v>
      </c>
      <c r="I1470" s="54">
        <f t="shared" ca="1" si="837"/>
        <v>396</v>
      </c>
      <c r="J1470" s="1">
        <f t="shared" ca="1" si="838"/>
        <v>12</v>
      </c>
      <c r="K1470" s="1">
        <f ca="1">IF(N1466="Win",1,K1466+1)</f>
        <v>1</v>
      </c>
      <c r="L1470" s="1">
        <f t="shared" si="839"/>
        <v>4</v>
      </c>
      <c r="M1470" s="8"/>
      <c r="N1470" s="1"/>
      <c r="O1470" s="6"/>
      <c r="R1470" s="2"/>
    </row>
    <row r="1471" spans="2:18" x14ac:dyDescent="0.25">
      <c r="B1471" s="26">
        <f t="shared" ca="1" si="806"/>
        <v>21</v>
      </c>
      <c r="C1471" s="35">
        <f ca="1">IF(B1471="","",VLOOKUP(B1471,Tabelle2!$D$1:$E$37,2,0))</f>
        <v>7</v>
      </c>
      <c r="D1471" s="33">
        <f t="shared" ca="1" si="810"/>
        <v>7</v>
      </c>
      <c r="E1471" s="40">
        <f ca="1">IF(E1470=6,1,IF(G1470="w",E1470+1,E1470))</f>
        <v>1</v>
      </c>
      <c r="F1471" s="33">
        <f t="shared" ca="1" si="807"/>
        <v>12</v>
      </c>
      <c r="G1471" s="29" t="str">
        <f t="shared" ca="1" si="836"/>
        <v>l</v>
      </c>
      <c r="H1471" s="1">
        <f t="shared" ca="1" si="829"/>
        <v>-12</v>
      </c>
      <c r="I1471" s="54">
        <f t="shared" ca="1" si="837"/>
        <v>384</v>
      </c>
      <c r="J1471" s="1">
        <f t="shared" ca="1" si="838"/>
        <v>12</v>
      </c>
      <c r="K1471" s="1">
        <f ca="1">IF(N1466="Win",1,K1466+1)</f>
        <v>1</v>
      </c>
      <c r="L1471" s="1">
        <f t="shared" si="839"/>
        <v>5</v>
      </c>
      <c r="M1471" s="8"/>
      <c r="N1471" s="1"/>
      <c r="O1471" s="5"/>
      <c r="R1471" s="2"/>
    </row>
    <row r="1472" spans="2:18" x14ac:dyDescent="0.25">
      <c r="B1472" s="26">
        <f t="shared" ca="1" si="806"/>
        <v>28</v>
      </c>
      <c r="C1472" s="35">
        <f ca="1">IF(B1472="","",VLOOKUP(B1472,Tabelle2!$D$1:$E$37,2,0))</f>
        <v>10</v>
      </c>
      <c r="D1472" s="33">
        <f t="shared" ca="1" si="810"/>
        <v>10</v>
      </c>
      <c r="E1472" s="40">
        <f ca="1">IF(E1471=6,1,IF(G1471="w",E1471+1,E1471))</f>
        <v>1</v>
      </c>
      <c r="F1472" s="33">
        <f t="shared" ca="1" si="807"/>
        <v>12</v>
      </c>
      <c r="G1472" s="29" t="str">
        <f t="shared" ca="1" si="836"/>
        <v>w</v>
      </c>
      <c r="H1472" s="1">
        <f t="shared" ca="1" si="829"/>
        <v>132</v>
      </c>
      <c r="I1472" s="54">
        <f t="shared" ca="1" si="837"/>
        <v>516</v>
      </c>
      <c r="J1472" s="1">
        <f t="shared" ca="1" si="838"/>
        <v>12</v>
      </c>
      <c r="K1472" s="1">
        <f ca="1">IF(N1466="Win",1,K1466+1)</f>
        <v>1</v>
      </c>
      <c r="L1472" s="1">
        <f t="shared" si="839"/>
        <v>6</v>
      </c>
      <c r="M1472" s="8"/>
      <c r="N1472" s="1"/>
      <c r="O1472" s="5"/>
      <c r="R1472" s="2"/>
    </row>
    <row r="1473" spans="2:18" x14ac:dyDescent="0.25">
      <c r="B1473" s="26">
        <f t="shared" ca="1" si="806"/>
        <v>29</v>
      </c>
      <c r="C1473" s="35">
        <f ca="1">IF(B1473="","",VLOOKUP(B1473,Tabelle2!$D$1:$E$37,2,0))</f>
        <v>10</v>
      </c>
      <c r="D1473" s="33">
        <f t="shared" ca="1" si="810"/>
        <v>10</v>
      </c>
      <c r="E1473" s="40">
        <f ca="1">IF(E1472=6,1,IF(G1472="w",E1472+1,E1472))</f>
        <v>2</v>
      </c>
      <c r="F1473" s="33">
        <f t="shared" ca="1" si="807"/>
        <v>12</v>
      </c>
      <c r="G1473" s="29" t="str">
        <f t="shared" ca="1" si="836"/>
        <v>l</v>
      </c>
      <c r="H1473" s="1">
        <f t="shared" ca="1" si="829"/>
        <v>0</v>
      </c>
      <c r="I1473" s="54">
        <f t="shared" ca="1" si="837"/>
        <v>516</v>
      </c>
      <c r="J1473" s="1">
        <f t="shared" ca="1" si="838"/>
        <v>12</v>
      </c>
      <c r="K1473" s="1">
        <f ca="1">IF(N1466="Win",1,K1466+1)</f>
        <v>1</v>
      </c>
      <c r="L1473" s="1">
        <f t="shared" si="839"/>
        <v>7</v>
      </c>
      <c r="M1473" s="8"/>
      <c r="N1473" s="1"/>
      <c r="O1473" s="5"/>
      <c r="R1473" s="2"/>
    </row>
    <row r="1474" spans="2:18" x14ac:dyDescent="0.25">
      <c r="B1474" s="26">
        <f t="shared" ca="1" si="806"/>
        <v>2</v>
      </c>
      <c r="C1474" s="35">
        <f ca="1">IF(B1474="","",VLOOKUP(B1474,Tabelle2!$D$1:$E$37,2,0))</f>
        <v>1</v>
      </c>
      <c r="D1474" s="33">
        <f t="shared" ca="1" si="810"/>
        <v>1</v>
      </c>
      <c r="E1474" s="40">
        <f ca="1">IF(E1473=6,1,IF(G1473="w",E1473+1,E1473))</f>
        <v>2</v>
      </c>
      <c r="F1474" s="33">
        <f t="shared" ca="1" si="807"/>
        <v>12</v>
      </c>
      <c r="G1474" s="29" t="str">
        <f t="shared" ca="1" si="836"/>
        <v>l</v>
      </c>
      <c r="H1474" s="1">
        <f t="shared" ca="1" si="829"/>
        <v>-12</v>
      </c>
      <c r="I1474" s="54">
        <f t="shared" ca="1" si="837"/>
        <v>504</v>
      </c>
      <c r="J1474" s="1">
        <f t="shared" ca="1" si="838"/>
        <v>12</v>
      </c>
      <c r="K1474" s="1">
        <f ca="1">IF(N1466="Win",1,K1466+1)</f>
        <v>1</v>
      </c>
      <c r="L1474" s="1">
        <f t="shared" si="839"/>
        <v>8</v>
      </c>
      <c r="M1474" s="8"/>
      <c r="N1474" s="1"/>
      <c r="O1474" s="5"/>
      <c r="R1474" s="2"/>
    </row>
    <row r="1475" spans="2:18" x14ac:dyDescent="0.25">
      <c r="B1475" s="26">
        <f t="shared" ca="1" si="806"/>
        <v>36</v>
      </c>
      <c r="C1475" s="35">
        <f ca="1">IF(B1475="","",VLOOKUP(B1475,Tabelle2!$D$1:$E$37,2,0))</f>
        <v>12</v>
      </c>
      <c r="D1475" s="33">
        <f t="shared" ca="1" si="810"/>
        <v>12</v>
      </c>
      <c r="E1475" s="40">
        <f ca="1">IF(E1474=6,1,IF(G1474="w",E1474+1,E1474))</f>
        <v>2</v>
      </c>
      <c r="F1475" s="33">
        <f t="shared" ca="1" si="807"/>
        <v>12</v>
      </c>
      <c r="G1475" s="29" t="str">
        <f t="shared" ca="1" si="836"/>
        <v>w</v>
      </c>
      <c r="H1475" s="1">
        <f t="shared" ca="1" si="829"/>
        <v>132</v>
      </c>
      <c r="I1475" s="54">
        <f ca="1">H1475+I1474</f>
        <v>636</v>
      </c>
      <c r="J1475" s="1">
        <f t="shared" ca="1" si="838"/>
        <v>12</v>
      </c>
      <c r="K1475" s="1">
        <f ca="1">IF(N1466="Win",1,K1466+1)</f>
        <v>1</v>
      </c>
      <c r="L1475" s="1">
        <f t="shared" si="839"/>
        <v>9</v>
      </c>
      <c r="M1475" s="8"/>
      <c r="N1475" s="1"/>
      <c r="O1475" s="5"/>
      <c r="R1475" s="2"/>
    </row>
    <row r="1476" spans="2:18" x14ac:dyDescent="0.25">
      <c r="B1476" s="26">
        <f t="shared" ref="B1476:B1539" ca="1" si="840">RANDBETWEEN(0,36)</f>
        <v>35</v>
      </c>
      <c r="C1476" s="35">
        <f ca="1">IF(B1476="","",VLOOKUP(B1476,Tabelle2!$D$1:$E$37,2,0))</f>
        <v>12</v>
      </c>
      <c r="D1476" s="33">
        <f t="shared" ca="1" si="810"/>
        <v>12</v>
      </c>
      <c r="E1476" s="40">
        <f t="shared" ref="E1476:E1478" ca="1" si="841">IF(E1475=6,1,IF(G1475="w",E1475+1,E1475))</f>
        <v>3</v>
      </c>
      <c r="F1476" s="33">
        <f t="shared" ca="1" si="807"/>
        <v>12</v>
      </c>
      <c r="G1476" s="29" t="str">
        <f t="shared" ca="1" si="836"/>
        <v>l</v>
      </c>
      <c r="H1476" s="1">
        <f t="shared" ca="1" si="829"/>
        <v>0</v>
      </c>
      <c r="I1476" s="54">
        <f t="shared" ref="I1476:I1478" ca="1" si="842">H1476+I1475</f>
        <v>636</v>
      </c>
      <c r="J1476" s="1">
        <f t="shared" ca="1" si="838"/>
        <v>12</v>
      </c>
      <c r="K1476" s="1">
        <f ca="1">IF(N1466="Win",1,K1466+1)</f>
        <v>1</v>
      </c>
      <c r="L1476" s="1">
        <f t="shared" si="839"/>
        <v>10</v>
      </c>
      <c r="M1476" s="8"/>
      <c r="N1476" s="1"/>
      <c r="O1476" s="5"/>
      <c r="R1476" s="2"/>
    </row>
    <row r="1477" spans="2:18" ht="15.75" thickBot="1" x14ac:dyDescent="0.3">
      <c r="B1477" s="26">
        <f t="shared" ca="1" si="840"/>
        <v>13</v>
      </c>
      <c r="C1477" s="36">
        <f ca="1">IF(B1477="","",VLOOKUP(B1477,Tabelle2!$D$1:$E$37,2,0))</f>
        <v>5</v>
      </c>
      <c r="D1477" s="33">
        <f t="shared" ca="1" si="810"/>
        <v>5</v>
      </c>
      <c r="E1477" s="41">
        <f t="shared" ca="1" si="841"/>
        <v>3</v>
      </c>
      <c r="F1477" s="33">
        <f t="shared" ref="F1477:F1540" ca="1" si="843">J1477</f>
        <v>12</v>
      </c>
      <c r="G1477" s="30" t="str">
        <f t="shared" ca="1" si="836"/>
        <v>l</v>
      </c>
      <c r="H1477" s="18">
        <f t="shared" ca="1" si="829"/>
        <v>-12</v>
      </c>
      <c r="I1477" s="55">
        <f t="shared" ca="1" si="842"/>
        <v>624</v>
      </c>
      <c r="J1477" s="18">
        <f t="shared" ca="1" si="838"/>
        <v>12</v>
      </c>
      <c r="K1477" s="18">
        <f ca="1">IF(N1466="Win",1,K1466+1)</f>
        <v>1</v>
      </c>
      <c r="L1477" s="18">
        <f t="shared" si="839"/>
        <v>11</v>
      </c>
      <c r="M1477" s="19"/>
      <c r="N1477" s="18"/>
      <c r="O1477" s="5"/>
      <c r="R1477" s="2"/>
    </row>
    <row r="1478" spans="2:18" ht="15.75" thickBot="1" x14ac:dyDescent="0.3">
      <c r="B1478" s="26">
        <f t="shared" ca="1" si="840"/>
        <v>16</v>
      </c>
      <c r="C1478" s="37">
        <f ca="1">IF(B1478="","",VLOOKUP(B1478,Tabelle2!$D$1:$E$37,2,0))</f>
        <v>6</v>
      </c>
      <c r="D1478" s="33">
        <f t="shared" ca="1" si="810"/>
        <v>6</v>
      </c>
      <c r="E1478" s="42">
        <f t="shared" ca="1" si="841"/>
        <v>3</v>
      </c>
      <c r="F1478" s="33">
        <f t="shared" ca="1" si="843"/>
        <v>12</v>
      </c>
      <c r="G1478" s="20" t="str">
        <f t="shared" ca="1" si="836"/>
        <v>l</v>
      </c>
      <c r="H1478" s="21">
        <f t="shared" ca="1" si="829"/>
        <v>-12</v>
      </c>
      <c r="I1478" s="56">
        <f t="shared" ca="1" si="842"/>
        <v>612</v>
      </c>
      <c r="J1478" s="21">
        <f t="shared" ca="1" si="838"/>
        <v>12</v>
      </c>
      <c r="K1478" s="21">
        <f ca="1">IF(N1466="Win",1,K1466+1)</f>
        <v>1</v>
      </c>
      <c r="L1478" s="21">
        <f t="shared" si="839"/>
        <v>12</v>
      </c>
      <c r="M1478" s="21">
        <f ca="1">COUNTIF(H1467:H1478,-1*J1467)</f>
        <v>6</v>
      </c>
      <c r="N1478" s="22" t="str">
        <f ca="1">IF(M1478=12,"Lost","Win")</f>
        <v>Win</v>
      </c>
      <c r="O1478" s="5"/>
      <c r="R1478" s="2"/>
    </row>
    <row r="1479" spans="2:18" x14ac:dyDescent="0.25">
      <c r="B1479" s="26">
        <f t="shared" ca="1" si="840"/>
        <v>20</v>
      </c>
      <c r="C1479" s="38">
        <f ca="1">IF(B1479="","",VLOOKUP(B1479,Tabelle2!$D$1:$E$37,2,0))</f>
        <v>7</v>
      </c>
      <c r="D1479" s="33">
        <f t="shared" ca="1" si="810"/>
        <v>7</v>
      </c>
      <c r="E1479" s="43"/>
      <c r="F1479" s="33">
        <f t="shared" ca="1" si="843"/>
        <v>12</v>
      </c>
      <c r="G1479" s="31" t="str">
        <f ca="1">IF(C1480=D1479,"w","l")</f>
        <v>l</v>
      </c>
      <c r="H1479" s="14">
        <f t="shared" ca="1" si="829"/>
        <v>-12</v>
      </c>
      <c r="I1479" s="57">
        <f ca="1">I1478+H1479</f>
        <v>600</v>
      </c>
      <c r="J1479" s="14">
        <f ca="1">12*K1479</f>
        <v>12</v>
      </c>
      <c r="K1479" s="14">
        <f ca="1">IF(N1478="Win",1,K1478+1)</f>
        <v>1</v>
      </c>
      <c r="L1479" s="13">
        <v>1</v>
      </c>
      <c r="M1479" s="15"/>
      <c r="N1479" s="14"/>
      <c r="O1479" s="5"/>
      <c r="R1479" s="2"/>
    </row>
    <row r="1480" spans="2:18" x14ac:dyDescent="0.25">
      <c r="B1480" s="26">
        <f t="shared" ca="1" si="840"/>
        <v>22</v>
      </c>
      <c r="C1480" s="35">
        <f ca="1">IF(B1480="","",VLOOKUP(B1480,Tabelle2!$D$1:$E$37,2,0))</f>
        <v>8</v>
      </c>
      <c r="D1480" s="33">
        <f t="shared" ca="1" si="810"/>
        <v>8</v>
      </c>
      <c r="E1480" s="40"/>
      <c r="F1480" s="33">
        <f t="shared" ca="1" si="843"/>
        <v>12</v>
      </c>
      <c r="G1480" s="29" t="str">
        <f t="shared" ref="G1480:G1490" ca="1" si="844">IF(C1481=D1480,"w","l")</f>
        <v>l</v>
      </c>
      <c r="H1480" s="1">
        <f t="shared" ca="1" si="829"/>
        <v>-12</v>
      </c>
      <c r="I1480" s="54">
        <f t="shared" ref="I1480:I1486" ca="1" si="845">H1480+I1479</f>
        <v>588</v>
      </c>
      <c r="J1480" s="1">
        <f t="shared" ref="J1480:J1490" ca="1" si="846">12*K1480</f>
        <v>12</v>
      </c>
      <c r="K1480" s="1">
        <f ca="1">IF(N1478="Win",1,K1478+1)</f>
        <v>1</v>
      </c>
      <c r="L1480" s="1">
        <f>IF(L1479=12,1,L1479+1)</f>
        <v>2</v>
      </c>
      <c r="M1480" s="8"/>
      <c r="N1480" s="1"/>
      <c r="O1480" s="5"/>
      <c r="R1480" s="2"/>
    </row>
    <row r="1481" spans="2:18" x14ac:dyDescent="0.25">
      <c r="B1481" s="26">
        <f t="shared" ca="1" si="840"/>
        <v>30</v>
      </c>
      <c r="C1481" s="35">
        <f ca="1">IF(B1481="","",VLOOKUP(B1481,Tabelle2!$D$1:$E$37,2,0))</f>
        <v>10</v>
      </c>
      <c r="D1481" s="33">
        <f t="shared" ca="1" si="810"/>
        <v>10</v>
      </c>
      <c r="E1481" s="40"/>
      <c r="F1481" s="33">
        <f t="shared" ca="1" si="843"/>
        <v>12</v>
      </c>
      <c r="G1481" s="29" t="str">
        <f t="shared" ca="1" si="844"/>
        <v>l</v>
      </c>
      <c r="H1481" s="1">
        <f t="shared" ca="1" si="829"/>
        <v>-12</v>
      </c>
      <c r="I1481" s="54">
        <f t="shared" ca="1" si="845"/>
        <v>576</v>
      </c>
      <c r="J1481" s="1">
        <f t="shared" ca="1" si="846"/>
        <v>12</v>
      </c>
      <c r="K1481" s="1">
        <f ca="1">IF(N1478="Win",1,K1478+1)</f>
        <v>1</v>
      </c>
      <c r="L1481" s="1">
        <f t="shared" ref="L1481:L1490" si="847">IF(L1480=12,1,L1480+1)</f>
        <v>3</v>
      </c>
      <c r="M1481" s="8"/>
      <c r="N1481" s="1"/>
      <c r="O1481" s="5"/>
      <c r="R1481" s="2"/>
    </row>
    <row r="1482" spans="2:18" x14ac:dyDescent="0.25">
      <c r="B1482" s="26">
        <f t="shared" ca="1" si="840"/>
        <v>31</v>
      </c>
      <c r="C1482" s="35">
        <f ca="1">IF(B1482="","",VLOOKUP(B1482,Tabelle2!$D$1:$E$37,2,0))</f>
        <v>11</v>
      </c>
      <c r="D1482" s="33">
        <f t="shared" ca="1" si="810"/>
        <v>11</v>
      </c>
      <c r="E1482" s="40">
        <v>1</v>
      </c>
      <c r="F1482" s="33">
        <f t="shared" ca="1" si="843"/>
        <v>12</v>
      </c>
      <c r="G1482" s="29" t="str">
        <f t="shared" ca="1" si="844"/>
        <v>l</v>
      </c>
      <c r="H1482" s="1">
        <f t="shared" ca="1" si="829"/>
        <v>-12</v>
      </c>
      <c r="I1482" s="54">
        <f t="shared" ca="1" si="845"/>
        <v>564</v>
      </c>
      <c r="J1482" s="1">
        <f t="shared" ca="1" si="846"/>
        <v>12</v>
      </c>
      <c r="K1482" s="1">
        <f ca="1">IF(N1478="Win",1,K1478+1)</f>
        <v>1</v>
      </c>
      <c r="L1482" s="1">
        <f t="shared" si="847"/>
        <v>4</v>
      </c>
      <c r="M1482" s="8"/>
      <c r="N1482" s="1"/>
      <c r="O1482" s="6"/>
      <c r="R1482" s="2"/>
    </row>
    <row r="1483" spans="2:18" x14ac:dyDescent="0.25">
      <c r="B1483" s="26">
        <f t="shared" ca="1" si="840"/>
        <v>12</v>
      </c>
      <c r="C1483" s="35">
        <f ca="1">IF(B1483="","",VLOOKUP(B1483,Tabelle2!$D$1:$E$37,2,0))</f>
        <v>4</v>
      </c>
      <c r="D1483" s="33">
        <f t="shared" ref="D1483:D1546" ca="1" si="848">IF(AND(L1482=1,C1483="R"),"B",IF(AND(L1482=1,C1483="B"),"R",C1483))</f>
        <v>4</v>
      </c>
      <c r="E1483" s="40">
        <f ca="1">IF(E1482=6,1,IF(G1482="w",E1482+1,E1482))</f>
        <v>1</v>
      </c>
      <c r="F1483" s="33">
        <f t="shared" ca="1" si="843"/>
        <v>12</v>
      </c>
      <c r="G1483" s="29" t="str">
        <f t="shared" ca="1" si="844"/>
        <v>l</v>
      </c>
      <c r="H1483" s="1">
        <f t="shared" ca="1" si="829"/>
        <v>-12</v>
      </c>
      <c r="I1483" s="54">
        <f t="shared" ca="1" si="845"/>
        <v>552</v>
      </c>
      <c r="J1483" s="1">
        <f t="shared" ca="1" si="846"/>
        <v>12</v>
      </c>
      <c r="K1483" s="1">
        <f ca="1">IF(N1478="Win",1,K1478+1)</f>
        <v>1</v>
      </c>
      <c r="L1483" s="1">
        <f t="shared" si="847"/>
        <v>5</v>
      </c>
      <c r="M1483" s="8"/>
      <c r="N1483" s="1"/>
      <c r="O1483" s="5"/>
      <c r="R1483" s="2"/>
    </row>
    <row r="1484" spans="2:18" x14ac:dyDescent="0.25">
      <c r="B1484" s="26">
        <f t="shared" ca="1" si="840"/>
        <v>3</v>
      </c>
      <c r="C1484" s="35">
        <f ca="1">IF(B1484="","",VLOOKUP(B1484,Tabelle2!$D$1:$E$37,2,0))</f>
        <v>1</v>
      </c>
      <c r="D1484" s="33">
        <f t="shared" ca="1" si="848"/>
        <v>1</v>
      </c>
      <c r="E1484" s="40">
        <f ca="1">IF(E1483=6,1,IF(G1483="w",E1483+1,E1483))</f>
        <v>1</v>
      </c>
      <c r="F1484" s="33">
        <f t="shared" ca="1" si="843"/>
        <v>12</v>
      </c>
      <c r="G1484" s="29" t="str">
        <f t="shared" ca="1" si="844"/>
        <v>l</v>
      </c>
      <c r="H1484" s="1">
        <f t="shared" ca="1" si="829"/>
        <v>-12</v>
      </c>
      <c r="I1484" s="54">
        <f t="shared" ca="1" si="845"/>
        <v>540</v>
      </c>
      <c r="J1484" s="1">
        <f t="shared" ca="1" si="846"/>
        <v>12</v>
      </c>
      <c r="K1484" s="1">
        <f ca="1">IF(N1478="Win",1,K1478+1)</f>
        <v>1</v>
      </c>
      <c r="L1484" s="1">
        <f t="shared" si="847"/>
        <v>6</v>
      </c>
      <c r="M1484" s="8"/>
      <c r="N1484" s="1"/>
      <c r="O1484" s="5"/>
      <c r="R1484" s="2"/>
    </row>
    <row r="1485" spans="2:18" x14ac:dyDescent="0.25">
      <c r="B1485" s="26">
        <f t="shared" ca="1" si="840"/>
        <v>23</v>
      </c>
      <c r="C1485" s="35">
        <f ca="1">IF(B1485="","",VLOOKUP(B1485,Tabelle2!$D$1:$E$37,2,0))</f>
        <v>8</v>
      </c>
      <c r="D1485" s="33">
        <f t="shared" ca="1" si="848"/>
        <v>8</v>
      </c>
      <c r="E1485" s="40">
        <f ca="1">IF(E1484=6,1,IF(G1484="w",E1484+1,E1484))</f>
        <v>1</v>
      </c>
      <c r="F1485" s="33">
        <f t="shared" ca="1" si="843"/>
        <v>12</v>
      </c>
      <c r="G1485" s="29" t="str">
        <f t="shared" ca="1" si="844"/>
        <v>l</v>
      </c>
      <c r="H1485" s="1">
        <f ca="1">IF(AND(G1484="w",H1484&lt;&gt;0),0,IF(G1485="w",12*J1485-J1485,J1485*(-1)))</f>
        <v>-12</v>
      </c>
      <c r="I1485" s="54">
        <f t="shared" ca="1" si="845"/>
        <v>528</v>
      </c>
      <c r="J1485" s="1">
        <f t="shared" ca="1" si="846"/>
        <v>12</v>
      </c>
      <c r="K1485" s="1">
        <f ca="1">IF(N1478="Win",1,K1478+1)</f>
        <v>1</v>
      </c>
      <c r="L1485" s="1">
        <f t="shared" si="847"/>
        <v>7</v>
      </c>
      <c r="M1485" s="8"/>
      <c r="N1485" s="1"/>
      <c r="O1485" s="5"/>
      <c r="R1485" s="2"/>
    </row>
    <row r="1486" spans="2:18" x14ac:dyDescent="0.25">
      <c r="B1486" s="26">
        <f t="shared" ca="1" si="840"/>
        <v>8</v>
      </c>
      <c r="C1486" s="35">
        <f ca="1">IF(B1486="","",VLOOKUP(B1486,Tabelle2!$D$1:$E$37,2,0))</f>
        <v>3</v>
      </c>
      <c r="D1486" s="33">
        <f t="shared" ca="1" si="848"/>
        <v>3</v>
      </c>
      <c r="E1486" s="40">
        <f ca="1">IF(E1485=6,1,IF(G1485="w",E1485+1,E1485))</f>
        <v>1</v>
      </c>
      <c r="F1486" s="33">
        <f t="shared" ca="1" si="843"/>
        <v>12</v>
      </c>
      <c r="G1486" s="29" t="str">
        <f t="shared" ca="1" si="844"/>
        <v>l</v>
      </c>
      <c r="H1486" s="1">
        <f t="shared" ref="H1486:H1549" ca="1" si="849">IF(AND(G1485="w",H1485&lt;&gt;0),0,IF(G1486="w",12*J1486-J1486,J1486*(-1)))</f>
        <v>-12</v>
      </c>
      <c r="I1486" s="54">
        <f t="shared" ca="1" si="845"/>
        <v>516</v>
      </c>
      <c r="J1486" s="1">
        <f t="shared" ca="1" si="846"/>
        <v>12</v>
      </c>
      <c r="K1486" s="1">
        <f ca="1">IF(N1478="Win",1,K1478+1)</f>
        <v>1</v>
      </c>
      <c r="L1486" s="1">
        <f t="shared" si="847"/>
        <v>8</v>
      </c>
      <c r="M1486" s="8"/>
      <c r="N1486" s="1"/>
      <c r="O1486" s="5"/>
      <c r="R1486" s="2"/>
    </row>
    <row r="1487" spans="2:18" x14ac:dyDescent="0.25">
      <c r="B1487" s="26">
        <f t="shared" ca="1" si="840"/>
        <v>28</v>
      </c>
      <c r="C1487" s="35">
        <f ca="1">IF(B1487="","",VLOOKUP(B1487,Tabelle2!$D$1:$E$37,2,0))</f>
        <v>10</v>
      </c>
      <c r="D1487" s="33">
        <f t="shared" ca="1" si="848"/>
        <v>10</v>
      </c>
      <c r="E1487" s="40">
        <f ca="1">IF(E1486=6,1,IF(G1486="w",E1486+1,E1486))</f>
        <v>1</v>
      </c>
      <c r="F1487" s="33">
        <f t="shared" ca="1" si="843"/>
        <v>12</v>
      </c>
      <c r="G1487" s="29" t="str">
        <f t="shared" ca="1" si="844"/>
        <v>l</v>
      </c>
      <c r="H1487" s="1">
        <f t="shared" ca="1" si="849"/>
        <v>-12</v>
      </c>
      <c r="I1487" s="54">
        <f ca="1">H1487+I1486</f>
        <v>504</v>
      </c>
      <c r="J1487" s="1">
        <f t="shared" ca="1" si="846"/>
        <v>12</v>
      </c>
      <c r="K1487" s="1">
        <f ca="1">IF(N1478="Win",1,K1478+1)</f>
        <v>1</v>
      </c>
      <c r="L1487" s="1">
        <f t="shared" si="847"/>
        <v>9</v>
      </c>
      <c r="M1487" s="8"/>
      <c r="N1487" s="1"/>
      <c r="O1487" s="5"/>
      <c r="R1487" s="2"/>
    </row>
    <row r="1488" spans="2:18" x14ac:dyDescent="0.25">
      <c r="B1488" s="26">
        <f t="shared" ca="1" si="840"/>
        <v>26</v>
      </c>
      <c r="C1488" s="35">
        <f ca="1">IF(B1488="","",VLOOKUP(B1488,Tabelle2!$D$1:$E$37,2,0))</f>
        <v>9</v>
      </c>
      <c r="D1488" s="33">
        <f t="shared" ca="1" si="848"/>
        <v>9</v>
      </c>
      <c r="E1488" s="40">
        <f t="shared" ref="E1488:E1490" ca="1" si="850">IF(E1487=6,1,IF(G1487="w",E1487+1,E1487))</f>
        <v>1</v>
      </c>
      <c r="F1488" s="33">
        <f t="shared" ca="1" si="843"/>
        <v>12</v>
      </c>
      <c r="G1488" s="29" t="str">
        <f t="shared" ca="1" si="844"/>
        <v>l</v>
      </c>
      <c r="H1488" s="1">
        <f t="shared" ca="1" si="849"/>
        <v>-12</v>
      </c>
      <c r="I1488" s="54">
        <f t="shared" ref="I1488:I1490" ca="1" si="851">H1488+I1487</f>
        <v>492</v>
      </c>
      <c r="J1488" s="1">
        <f t="shared" ca="1" si="846"/>
        <v>12</v>
      </c>
      <c r="K1488" s="1">
        <f ca="1">IF(N1478="Win",1,K1478+1)</f>
        <v>1</v>
      </c>
      <c r="L1488" s="1">
        <f t="shared" si="847"/>
        <v>10</v>
      </c>
      <c r="M1488" s="8"/>
      <c r="N1488" s="1"/>
      <c r="O1488" s="5"/>
      <c r="R1488" s="2"/>
    </row>
    <row r="1489" spans="2:18" ht="15.75" thickBot="1" x14ac:dyDescent="0.3">
      <c r="B1489" s="26">
        <f t="shared" ca="1" si="840"/>
        <v>2</v>
      </c>
      <c r="C1489" s="36">
        <f ca="1">IF(B1489="","",VLOOKUP(B1489,Tabelle2!$D$1:$E$37,2,0))</f>
        <v>1</v>
      </c>
      <c r="D1489" s="33">
        <f t="shared" ca="1" si="848"/>
        <v>1</v>
      </c>
      <c r="E1489" s="41">
        <f t="shared" ca="1" si="850"/>
        <v>1</v>
      </c>
      <c r="F1489" s="33">
        <f t="shared" ca="1" si="843"/>
        <v>12</v>
      </c>
      <c r="G1489" s="30" t="str">
        <f t="shared" ca="1" si="844"/>
        <v>l</v>
      </c>
      <c r="H1489" s="18">
        <f t="shared" ca="1" si="849"/>
        <v>-12</v>
      </c>
      <c r="I1489" s="55">
        <f t="shared" ca="1" si="851"/>
        <v>480</v>
      </c>
      <c r="J1489" s="18">
        <f t="shared" ca="1" si="846"/>
        <v>12</v>
      </c>
      <c r="K1489" s="18">
        <f ca="1">IF(N1478="Win",1,K1478+1)</f>
        <v>1</v>
      </c>
      <c r="L1489" s="18">
        <f t="shared" si="847"/>
        <v>11</v>
      </c>
      <c r="M1489" s="19"/>
      <c r="N1489" s="18"/>
      <c r="O1489" s="5"/>
      <c r="R1489" s="2"/>
    </row>
    <row r="1490" spans="2:18" ht="15.75" thickBot="1" x14ac:dyDescent="0.3">
      <c r="B1490" s="26">
        <f t="shared" ca="1" si="840"/>
        <v>8</v>
      </c>
      <c r="C1490" s="37">
        <f ca="1">IF(B1490="","",VLOOKUP(B1490,Tabelle2!$D$1:$E$37,2,0))</f>
        <v>3</v>
      </c>
      <c r="D1490" s="33">
        <f t="shared" ca="1" si="848"/>
        <v>3</v>
      </c>
      <c r="E1490" s="42">
        <f t="shared" ca="1" si="850"/>
        <v>1</v>
      </c>
      <c r="F1490" s="33">
        <f t="shared" ca="1" si="843"/>
        <v>12</v>
      </c>
      <c r="G1490" s="20" t="str">
        <f t="shared" ca="1" si="844"/>
        <v>l</v>
      </c>
      <c r="H1490" s="21">
        <f t="shared" ca="1" si="849"/>
        <v>-12</v>
      </c>
      <c r="I1490" s="56">
        <f t="shared" ca="1" si="851"/>
        <v>468</v>
      </c>
      <c r="J1490" s="21">
        <f t="shared" ca="1" si="846"/>
        <v>12</v>
      </c>
      <c r="K1490" s="21">
        <f ca="1">IF(N1478="Win",1,K1478+1)</f>
        <v>1</v>
      </c>
      <c r="L1490" s="21">
        <f t="shared" si="847"/>
        <v>12</v>
      </c>
      <c r="M1490" s="21">
        <f ca="1">COUNTIF(H1479:H1490,-1*J1479)</f>
        <v>12</v>
      </c>
      <c r="N1490" s="22" t="str">
        <f ca="1">IF(M1490=12,"Lost","Win")</f>
        <v>Lost</v>
      </c>
      <c r="O1490" s="5"/>
      <c r="R1490" s="2"/>
    </row>
    <row r="1491" spans="2:18" x14ac:dyDescent="0.25">
      <c r="B1491" s="26">
        <f t="shared" ca="1" si="840"/>
        <v>22</v>
      </c>
      <c r="C1491" s="38">
        <f ca="1">IF(B1491="","",VLOOKUP(B1491,Tabelle2!$D$1:$E$37,2,0))</f>
        <v>8</v>
      </c>
      <c r="D1491" s="33">
        <f t="shared" ca="1" si="848"/>
        <v>8</v>
      </c>
      <c r="E1491" s="43"/>
      <c r="F1491" s="33">
        <f t="shared" ca="1" si="843"/>
        <v>24</v>
      </c>
      <c r="G1491" s="31" t="str">
        <f ca="1">IF(C1492=D1491,"w","l")</f>
        <v>l</v>
      </c>
      <c r="H1491" s="14">
        <f t="shared" ca="1" si="849"/>
        <v>-24</v>
      </c>
      <c r="I1491" s="57">
        <f ca="1">I1490+H1491</f>
        <v>444</v>
      </c>
      <c r="J1491" s="14">
        <f ca="1">12*K1491</f>
        <v>24</v>
      </c>
      <c r="K1491" s="14">
        <f ca="1">IF(N1490="Win",1,K1490+1)</f>
        <v>2</v>
      </c>
      <c r="L1491" s="13">
        <v>1</v>
      </c>
      <c r="M1491" s="15"/>
      <c r="N1491" s="14"/>
      <c r="O1491" s="5"/>
      <c r="R1491" s="2"/>
    </row>
    <row r="1492" spans="2:18" x14ac:dyDescent="0.25">
      <c r="B1492" s="26">
        <f t="shared" ca="1" si="840"/>
        <v>31</v>
      </c>
      <c r="C1492" s="35">
        <f ca="1">IF(B1492="","",VLOOKUP(B1492,Tabelle2!$D$1:$E$37,2,0))</f>
        <v>11</v>
      </c>
      <c r="D1492" s="33">
        <f t="shared" ca="1" si="848"/>
        <v>11</v>
      </c>
      <c r="E1492" s="40"/>
      <c r="F1492" s="33">
        <f t="shared" ca="1" si="843"/>
        <v>24</v>
      </c>
      <c r="G1492" s="29" t="str">
        <f t="shared" ref="G1492:G1502" ca="1" si="852">IF(C1493=D1492,"w","l")</f>
        <v>w</v>
      </c>
      <c r="H1492" s="1">
        <f t="shared" ca="1" si="849"/>
        <v>264</v>
      </c>
      <c r="I1492" s="54">
        <f t="shared" ref="I1492:I1498" ca="1" si="853">H1492+I1491</f>
        <v>708</v>
      </c>
      <c r="J1492" s="1">
        <f t="shared" ref="J1492:J1502" ca="1" si="854">12*K1492</f>
        <v>24</v>
      </c>
      <c r="K1492" s="1">
        <f ca="1">IF(N1490="Win",1,K1490+1)</f>
        <v>2</v>
      </c>
      <c r="L1492" s="1">
        <f>IF(L1491=12,1,L1491+1)</f>
        <v>2</v>
      </c>
      <c r="M1492" s="8"/>
      <c r="N1492" s="1"/>
      <c r="O1492" s="5"/>
      <c r="R1492" s="2"/>
    </row>
    <row r="1493" spans="2:18" x14ac:dyDescent="0.25">
      <c r="B1493" s="26">
        <f t="shared" ca="1" si="840"/>
        <v>32</v>
      </c>
      <c r="C1493" s="35">
        <f ca="1">IF(B1493="","",VLOOKUP(B1493,Tabelle2!$D$1:$E$37,2,0))</f>
        <v>11</v>
      </c>
      <c r="D1493" s="33">
        <f t="shared" ca="1" si="848"/>
        <v>11</v>
      </c>
      <c r="E1493" s="40"/>
      <c r="F1493" s="33">
        <f t="shared" ca="1" si="843"/>
        <v>24</v>
      </c>
      <c r="G1493" s="29" t="str">
        <f t="shared" ca="1" si="852"/>
        <v>l</v>
      </c>
      <c r="H1493" s="1">
        <f t="shared" ca="1" si="849"/>
        <v>0</v>
      </c>
      <c r="I1493" s="54">
        <f t="shared" ca="1" si="853"/>
        <v>708</v>
      </c>
      <c r="J1493" s="1">
        <f t="shared" ca="1" si="854"/>
        <v>24</v>
      </c>
      <c r="K1493" s="1">
        <f ca="1">IF(N1490="Win",1,K1490+1)</f>
        <v>2</v>
      </c>
      <c r="L1493" s="1">
        <f t="shared" ref="L1493:L1502" si="855">IF(L1492=12,1,L1492+1)</f>
        <v>3</v>
      </c>
      <c r="M1493" s="8"/>
      <c r="N1493" s="1"/>
      <c r="O1493" s="5"/>
      <c r="R1493" s="2"/>
    </row>
    <row r="1494" spans="2:18" x14ac:dyDescent="0.25">
      <c r="B1494" s="26">
        <f t="shared" ca="1" si="840"/>
        <v>13</v>
      </c>
      <c r="C1494" s="35">
        <f ca="1">IF(B1494="","",VLOOKUP(B1494,Tabelle2!$D$1:$E$37,2,0))</f>
        <v>5</v>
      </c>
      <c r="D1494" s="33">
        <f t="shared" ca="1" si="848"/>
        <v>5</v>
      </c>
      <c r="E1494" s="40">
        <v>1</v>
      </c>
      <c r="F1494" s="33">
        <f t="shared" ca="1" si="843"/>
        <v>24</v>
      </c>
      <c r="G1494" s="29" t="str">
        <f t="shared" ca="1" si="852"/>
        <v>l</v>
      </c>
      <c r="H1494" s="1">
        <f t="shared" ca="1" si="849"/>
        <v>-24</v>
      </c>
      <c r="I1494" s="54">
        <f t="shared" ca="1" si="853"/>
        <v>684</v>
      </c>
      <c r="J1494" s="1">
        <f t="shared" ca="1" si="854"/>
        <v>24</v>
      </c>
      <c r="K1494" s="1">
        <f ca="1">IF(N1490="Win",1,K1490+1)</f>
        <v>2</v>
      </c>
      <c r="L1494" s="1">
        <f t="shared" si="855"/>
        <v>4</v>
      </c>
      <c r="M1494" s="8"/>
      <c r="N1494" s="1"/>
      <c r="O1494" s="6"/>
      <c r="R1494" s="2"/>
    </row>
    <row r="1495" spans="2:18" x14ac:dyDescent="0.25">
      <c r="B1495" s="26">
        <f t="shared" ca="1" si="840"/>
        <v>3</v>
      </c>
      <c r="C1495" s="35">
        <f ca="1">IF(B1495="","",VLOOKUP(B1495,Tabelle2!$D$1:$E$37,2,0))</f>
        <v>1</v>
      </c>
      <c r="D1495" s="33">
        <f t="shared" ca="1" si="848"/>
        <v>1</v>
      </c>
      <c r="E1495" s="40">
        <f ca="1">IF(E1494=6,1,IF(G1494="w",E1494+1,E1494))</f>
        <v>1</v>
      </c>
      <c r="F1495" s="33">
        <f t="shared" ca="1" si="843"/>
        <v>24</v>
      </c>
      <c r="G1495" s="29" t="str">
        <f t="shared" ca="1" si="852"/>
        <v>l</v>
      </c>
      <c r="H1495" s="1">
        <f t="shared" ca="1" si="849"/>
        <v>-24</v>
      </c>
      <c r="I1495" s="54">
        <f t="shared" ca="1" si="853"/>
        <v>660</v>
      </c>
      <c r="J1495" s="1">
        <f t="shared" ca="1" si="854"/>
        <v>24</v>
      </c>
      <c r="K1495" s="1">
        <f ca="1">IF(N1490="Win",1,K1490+1)</f>
        <v>2</v>
      </c>
      <c r="L1495" s="1">
        <f t="shared" si="855"/>
        <v>5</v>
      </c>
      <c r="M1495" s="8"/>
      <c r="N1495" s="1"/>
      <c r="O1495" s="5"/>
      <c r="R1495" s="2"/>
    </row>
    <row r="1496" spans="2:18" x14ac:dyDescent="0.25">
      <c r="B1496" s="26">
        <f t="shared" ca="1" si="840"/>
        <v>18</v>
      </c>
      <c r="C1496" s="35">
        <f ca="1">IF(B1496="","",VLOOKUP(B1496,Tabelle2!$D$1:$E$37,2,0))</f>
        <v>6</v>
      </c>
      <c r="D1496" s="33">
        <f t="shared" ca="1" si="848"/>
        <v>6</v>
      </c>
      <c r="E1496" s="40">
        <f ca="1">IF(E1495=6,1,IF(G1495="w",E1495+1,E1495))</f>
        <v>1</v>
      </c>
      <c r="F1496" s="33">
        <f t="shared" ca="1" si="843"/>
        <v>24</v>
      </c>
      <c r="G1496" s="29" t="str">
        <f t="shared" ca="1" si="852"/>
        <v>l</v>
      </c>
      <c r="H1496" s="1">
        <f t="shared" ca="1" si="849"/>
        <v>-24</v>
      </c>
      <c r="I1496" s="54">
        <f t="shared" ca="1" si="853"/>
        <v>636</v>
      </c>
      <c r="J1496" s="1">
        <f t="shared" ca="1" si="854"/>
        <v>24</v>
      </c>
      <c r="K1496" s="1">
        <f ca="1">IF(N1490="Win",1,K1490+1)</f>
        <v>2</v>
      </c>
      <c r="L1496" s="1">
        <f t="shared" si="855"/>
        <v>6</v>
      </c>
      <c r="M1496" s="8"/>
      <c r="N1496" s="1"/>
      <c r="O1496" s="5"/>
      <c r="R1496" s="2"/>
    </row>
    <row r="1497" spans="2:18" x14ac:dyDescent="0.25">
      <c r="B1497" s="26">
        <f t="shared" ca="1" si="840"/>
        <v>23</v>
      </c>
      <c r="C1497" s="35">
        <f ca="1">IF(B1497="","",VLOOKUP(B1497,Tabelle2!$D$1:$E$37,2,0))</f>
        <v>8</v>
      </c>
      <c r="D1497" s="33">
        <f t="shared" ca="1" si="848"/>
        <v>8</v>
      </c>
      <c r="E1497" s="40">
        <f ca="1">IF(E1496=6,1,IF(G1496="w",E1496+1,E1496))</f>
        <v>1</v>
      </c>
      <c r="F1497" s="33">
        <f t="shared" ca="1" si="843"/>
        <v>24</v>
      </c>
      <c r="G1497" s="29" t="str">
        <f t="shared" ca="1" si="852"/>
        <v>l</v>
      </c>
      <c r="H1497" s="1">
        <f t="shared" ca="1" si="849"/>
        <v>-24</v>
      </c>
      <c r="I1497" s="54">
        <f t="shared" ca="1" si="853"/>
        <v>612</v>
      </c>
      <c r="J1497" s="1">
        <f t="shared" ca="1" si="854"/>
        <v>24</v>
      </c>
      <c r="K1497" s="1">
        <f ca="1">IF(N1490="Win",1,K1490+1)</f>
        <v>2</v>
      </c>
      <c r="L1497" s="1">
        <f t="shared" si="855"/>
        <v>7</v>
      </c>
      <c r="M1497" s="8"/>
      <c r="N1497" s="1"/>
      <c r="O1497" s="5"/>
      <c r="R1497" s="2"/>
    </row>
    <row r="1498" spans="2:18" x14ac:dyDescent="0.25">
      <c r="B1498" s="26">
        <f t="shared" ca="1" si="840"/>
        <v>18</v>
      </c>
      <c r="C1498" s="35">
        <f ca="1">IF(B1498="","",VLOOKUP(B1498,Tabelle2!$D$1:$E$37,2,0))</f>
        <v>6</v>
      </c>
      <c r="D1498" s="33">
        <f t="shared" ca="1" si="848"/>
        <v>6</v>
      </c>
      <c r="E1498" s="40">
        <f ca="1">IF(E1497=6,1,IF(G1497="w",E1497+1,E1497))</f>
        <v>1</v>
      </c>
      <c r="F1498" s="33">
        <f t="shared" ca="1" si="843"/>
        <v>24</v>
      </c>
      <c r="G1498" s="29" t="str">
        <f t="shared" ca="1" si="852"/>
        <v>l</v>
      </c>
      <c r="H1498" s="1">
        <f t="shared" ca="1" si="849"/>
        <v>-24</v>
      </c>
      <c r="I1498" s="54">
        <f t="shared" ca="1" si="853"/>
        <v>588</v>
      </c>
      <c r="J1498" s="1">
        <f t="shared" ca="1" si="854"/>
        <v>24</v>
      </c>
      <c r="K1498" s="1">
        <f ca="1">IF(N1490="Win",1,K1490+1)</f>
        <v>2</v>
      </c>
      <c r="L1498" s="1">
        <f t="shared" si="855"/>
        <v>8</v>
      </c>
      <c r="M1498" s="8"/>
      <c r="N1498" s="1"/>
      <c r="O1498" s="5"/>
      <c r="R1498" s="2"/>
    </row>
    <row r="1499" spans="2:18" x14ac:dyDescent="0.25">
      <c r="B1499" s="26">
        <f t="shared" ca="1" si="840"/>
        <v>11</v>
      </c>
      <c r="C1499" s="35">
        <f ca="1">IF(B1499="","",VLOOKUP(B1499,Tabelle2!$D$1:$E$37,2,0))</f>
        <v>4</v>
      </c>
      <c r="D1499" s="33">
        <f t="shared" ca="1" si="848"/>
        <v>4</v>
      </c>
      <c r="E1499" s="40">
        <f ca="1">IF(E1498=6,1,IF(G1498="w",E1498+1,E1498))</f>
        <v>1</v>
      </c>
      <c r="F1499" s="33">
        <f t="shared" ca="1" si="843"/>
        <v>24</v>
      </c>
      <c r="G1499" s="29" t="str">
        <f t="shared" ca="1" si="852"/>
        <v>l</v>
      </c>
      <c r="H1499" s="1">
        <f t="shared" ca="1" si="849"/>
        <v>-24</v>
      </c>
      <c r="I1499" s="54">
        <f ca="1">H1499+I1498</f>
        <v>564</v>
      </c>
      <c r="J1499" s="1">
        <f t="shared" ca="1" si="854"/>
        <v>24</v>
      </c>
      <c r="K1499" s="1">
        <f ca="1">IF(N1490="Win",1,K1490+1)</f>
        <v>2</v>
      </c>
      <c r="L1499" s="1">
        <f t="shared" si="855"/>
        <v>9</v>
      </c>
      <c r="M1499" s="8"/>
      <c r="N1499" s="1"/>
      <c r="O1499" s="5"/>
      <c r="R1499" s="2"/>
    </row>
    <row r="1500" spans="2:18" x14ac:dyDescent="0.25">
      <c r="B1500" s="26">
        <f t="shared" ca="1" si="840"/>
        <v>36</v>
      </c>
      <c r="C1500" s="35">
        <f ca="1">IF(B1500="","",VLOOKUP(B1500,Tabelle2!$D$1:$E$37,2,0))</f>
        <v>12</v>
      </c>
      <c r="D1500" s="33">
        <f t="shared" ca="1" si="848"/>
        <v>12</v>
      </c>
      <c r="E1500" s="40">
        <f t="shared" ref="E1500:E1502" ca="1" si="856">IF(E1499=6,1,IF(G1499="w",E1499+1,E1499))</f>
        <v>1</v>
      </c>
      <c r="F1500" s="33">
        <f t="shared" ca="1" si="843"/>
        <v>24</v>
      </c>
      <c r="G1500" s="29" t="str">
        <f t="shared" ca="1" si="852"/>
        <v>l</v>
      </c>
      <c r="H1500" s="1">
        <f t="shared" ca="1" si="849"/>
        <v>-24</v>
      </c>
      <c r="I1500" s="54">
        <f t="shared" ref="I1500:I1502" ca="1" si="857">H1500+I1499</f>
        <v>540</v>
      </c>
      <c r="J1500" s="1">
        <f t="shared" ca="1" si="854"/>
        <v>24</v>
      </c>
      <c r="K1500" s="1">
        <f ca="1">IF(N1490="Win",1,K1490+1)</f>
        <v>2</v>
      </c>
      <c r="L1500" s="1">
        <f t="shared" si="855"/>
        <v>10</v>
      </c>
      <c r="M1500" s="8"/>
      <c r="N1500" s="1"/>
      <c r="O1500" s="5"/>
      <c r="R1500" s="2"/>
    </row>
    <row r="1501" spans="2:18" ht="15.75" thickBot="1" x14ac:dyDescent="0.3">
      <c r="B1501" s="26">
        <f t="shared" ca="1" si="840"/>
        <v>26</v>
      </c>
      <c r="C1501" s="36">
        <f ca="1">IF(B1501="","",VLOOKUP(B1501,Tabelle2!$D$1:$E$37,2,0))</f>
        <v>9</v>
      </c>
      <c r="D1501" s="33">
        <f t="shared" ca="1" si="848"/>
        <v>9</v>
      </c>
      <c r="E1501" s="41">
        <f t="shared" ca="1" si="856"/>
        <v>1</v>
      </c>
      <c r="F1501" s="33">
        <f t="shared" ca="1" si="843"/>
        <v>24</v>
      </c>
      <c r="G1501" s="30" t="str">
        <f t="shared" ca="1" si="852"/>
        <v>l</v>
      </c>
      <c r="H1501" s="18">
        <f t="shared" ca="1" si="849"/>
        <v>-24</v>
      </c>
      <c r="I1501" s="55">
        <f t="shared" ca="1" si="857"/>
        <v>516</v>
      </c>
      <c r="J1501" s="18">
        <f t="shared" ca="1" si="854"/>
        <v>24</v>
      </c>
      <c r="K1501" s="18">
        <f ca="1">IF(N1490="Win",1,K1490+1)</f>
        <v>2</v>
      </c>
      <c r="L1501" s="18">
        <f t="shared" si="855"/>
        <v>11</v>
      </c>
      <c r="M1501" s="19"/>
      <c r="N1501" s="18"/>
      <c r="O1501" s="5"/>
      <c r="R1501" s="2"/>
    </row>
    <row r="1502" spans="2:18" ht="15.75" thickBot="1" x14ac:dyDescent="0.3">
      <c r="B1502" s="26">
        <f t="shared" ca="1" si="840"/>
        <v>1</v>
      </c>
      <c r="C1502" s="37">
        <f ca="1">IF(B1502="","",VLOOKUP(B1502,Tabelle2!$D$1:$E$37,2,0))</f>
        <v>1</v>
      </c>
      <c r="D1502" s="33">
        <f t="shared" ca="1" si="848"/>
        <v>1</v>
      </c>
      <c r="E1502" s="42">
        <f t="shared" ca="1" si="856"/>
        <v>1</v>
      </c>
      <c r="F1502" s="33">
        <f t="shared" ca="1" si="843"/>
        <v>24</v>
      </c>
      <c r="G1502" s="20" t="str">
        <f t="shared" ca="1" si="852"/>
        <v>l</v>
      </c>
      <c r="H1502" s="21">
        <f t="shared" ca="1" si="849"/>
        <v>-24</v>
      </c>
      <c r="I1502" s="56">
        <f t="shared" ca="1" si="857"/>
        <v>492</v>
      </c>
      <c r="J1502" s="21">
        <f t="shared" ca="1" si="854"/>
        <v>24</v>
      </c>
      <c r="K1502" s="21">
        <f ca="1">IF(N1490="Win",1,K1490+1)</f>
        <v>2</v>
      </c>
      <c r="L1502" s="21">
        <f t="shared" si="855"/>
        <v>12</v>
      </c>
      <c r="M1502" s="21">
        <f ca="1">COUNTIF(H1491:H1502,-1*J1491)</f>
        <v>10</v>
      </c>
      <c r="N1502" s="22" t="str">
        <f ca="1">IF(M1502=12,"Lost","Win")</f>
        <v>Win</v>
      </c>
      <c r="O1502" s="5"/>
      <c r="R1502" s="2"/>
    </row>
    <row r="1503" spans="2:18" x14ac:dyDescent="0.25">
      <c r="B1503" s="26">
        <f t="shared" ca="1" si="840"/>
        <v>23</v>
      </c>
      <c r="C1503" s="38">
        <f ca="1">IF(B1503="","",VLOOKUP(B1503,Tabelle2!$D$1:$E$37,2,0))</f>
        <v>8</v>
      </c>
      <c r="D1503" s="33">
        <f t="shared" ca="1" si="848"/>
        <v>8</v>
      </c>
      <c r="E1503" s="43"/>
      <c r="F1503" s="33">
        <f t="shared" ca="1" si="843"/>
        <v>12</v>
      </c>
      <c r="G1503" s="31" t="str">
        <f ca="1">IF(C1504=D1503,"w","l")</f>
        <v>l</v>
      </c>
      <c r="H1503" s="14">
        <f t="shared" ca="1" si="849"/>
        <v>-12</v>
      </c>
      <c r="I1503" s="57">
        <f ca="1">I1502+H1503</f>
        <v>480</v>
      </c>
      <c r="J1503" s="14">
        <f ca="1">12*K1503</f>
        <v>12</v>
      </c>
      <c r="K1503" s="14">
        <f ca="1">IF(N1502="Win",1,K1502+1)</f>
        <v>1</v>
      </c>
      <c r="L1503" s="13">
        <v>1</v>
      </c>
      <c r="M1503" s="15"/>
      <c r="N1503" s="14"/>
      <c r="O1503" s="5"/>
      <c r="R1503" s="2"/>
    </row>
    <row r="1504" spans="2:18" x14ac:dyDescent="0.25">
      <c r="B1504" s="26">
        <f t="shared" ca="1" si="840"/>
        <v>36</v>
      </c>
      <c r="C1504" s="35">
        <f ca="1">IF(B1504="","",VLOOKUP(B1504,Tabelle2!$D$1:$E$37,2,0))</f>
        <v>12</v>
      </c>
      <c r="D1504" s="33">
        <f t="shared" ca="1" si="848"/>
        <v>12</v>
      </c>
      <c r="E1504" s="40"/>
      <c r="F1504" s="33">
        <f t="shared" ca="1" si="843"/>
        <v>12</v>
      </c>
      <c r="G1504" s="29" t="str">
        <f t="shared" ref="G1504:G1514" ca="1" si="858">IF(C1505=D1504,"w","l")</f>
        <v>l</v>
      </c>
      <c r="H1504" s="1">
        <f t="shared" ca="1" si="849"/>
        <v>-12</v>
      </c>
      <c r="I1504" s="54">
        <f t="shared" ref="I1504:I1510" ca="1" si="859">H1504+I1503</f>
        <v>468</v>
      </c>
      <c r="J1504" s="1">
        <f t="shared" ref="J1504:J1514" ca="1" si="860">12*K1504</f>
        <v>12</v>
      </c>
      <c r="K1504" s="1">
        <f ca="1">IF(N1502="Win",1,K1502+1)</f>
        <v>1</v>
      </c>
      <c r="L1504" s="1">
        <f>IF(L1503=12,1,L1503+1)</f>
        <v>2</v>
      </c>
      <c r="M1504" s="8"/>
      <c r="N1504" s="1"/>
      <c r="O1504" s="5"/>
      <c r="R1504" s="2"/>
    </row>
    <row r="1505" spans="2:18" x14ac:dyDescent="0.25">
      <c r="B1505" s="26">
        <f t="shared" ca="1" si="840"/>
        <v>32</v>
      </c>
      <c r="C1505" s="35">
        <f ca="1">IF(B1505="","",VLOOKUP(B1505,Tabelle2!$D$1:$E$37,2,0))</f>
        <v>11</v>
      </c>
      <c r="D1505" s="33">
        <f t="shared" ca="1" si="848"/>
        <v>11</v>
      </c>
      <c r="E1505" s="40"/>
      <c r="F1505" s="33">
        <f t="shared" ca="1" si="843"/>
        <v>12</v>
      </c>
      <c r="G1505" s="29" t="str">
        <f t="shared" ca="1" si="858"/>
        <v>l</v>
      </c>
      <c r="H1505" s="1">
        <f t="shared" ca="1" si="849"/>
        <v>-12</v>
      </c>
      <c r="I1505" s="54">
        <f t="shared" ca="1" si="859"/>
        <v>456</v>
      </c>
      <c r="J1505" s="1">
        <f t="shared" ca="1" si="860"/>
        <v>12</v>
      </c>
      <c r="K1505" s="1">
        <f ca="1">IF(N1502="Win",1,K1502+1)</f>
        <v>1</v>
      </c>
      <c r="L1505" s="1">
        <f t="shared" ref="L1505:L1514" si="861">IF(L1504=12,1,L1504+1)</f>
        <v>3</v>
      </c>
      <c r="M1505" s="8"/>
      <c r="N1505" s="1"/>
      <c r="O1505" s="5"/>
      <c r="R1505" s="2"/>
    </row>
    <row r="1506" spans="2:18" x14ac:dyDescent="0.25">
      <c r="B1506" s="26">
        <f t="shared" ca="1" si="840"/>
        <v>2</v>
      </c>
      <c r="C1506" s="35">
        <f ca="1">IF(B1506="","",VLOOKUP(B1506,Tabelle2!$D$1:$E$37,2,0))</f>
        <v>1</v>
      </c>
      <c r="D1506" s="33">
        <f t="shared" ca="1" si="848"/>
        <v>1</v>
      </c>
      <c r="E1506" s="40">
        <v>1</v>
      </c>
      <c r="F1506" s="33">
        <f t="shared" ca="1" si="843"/>
        <v>12</v>
      </c>
      <c r="G1506" s="29" t="str">
        <f t="shared" ca="1" si="858"/>
        <v>l</v>
      </c>
      <c r="H1506" s="1">
        <f t="shared" ca="1" si="849"/>
        <v>-12</v>
      </c>
      <c r="I1506" s="54">
        <f t="shared" ca="1" si="859"/>
        <v>444</v>
      </c>
      <c r="J1506" s="1">
        <f t="shared" ca="1" si="860"/>
        <v>12</v>
      </c>
      <c r="K1506" s="1">
        <f ca="1">IF(N1502="Win",1,K1502+1)</f>
        <v>1</v>
      </c>
      <c r="L1506" s="1">
        <f t="shared" si="861"/>
        <v>4</v>
      </c>
      <c r="M1506" s="8"/>
      <c r="N1506" s="1"/>
      <c r="O1506" s="6"/>
      <c r="R1506" s="2"/>
    </row>
    <row r="1507" spans="2:18" x14ac:dyDescent="0.25">
      <c r="B1507" s="26">
        <f t="shared" ca="1" si="840"/>
        <v>7</v>
      </c>
      <c r="C1507" s="35">
        <f ca="1">IF(B1507="","",VLOOKUP(B1507,Tabelle2!$D$1:$E$37,2,0))</f>
        <v>3</v>
      </c>
      <c r="D1507" s="33">
        <f t="shared" ca="1" si="848"/>
        <v>3</v>
      </c>
      <c r="E1507" s="40">
        <f ca="1">IF(E1506=6,1,IF(G1506="w",E1506+1,E1506))</f>
        <v>1</v>
      </c>
      <c r="F1507" s="33">
        <f t="shared" ca="1" si="843"/>
        <v>12</v>
      </c>
      <c r="G1507" s="29" t="str">
        <f t="shared" ca="1" si="858"/>
        <v>l</v>
      </c>
      <c r="H1507" s="1">
        <f t="shared" ca="1" si="849"/>
        <v>-12</v>
      </c>
      <c r="I1507" s="54">
        <f t="shared" ca="1" si="859"/>
        <v>432</v>
      </c>
      <c r="J1507" s="1">
        <f t="shared" ca="1" si="860"/>
        <v>12</v>
      </c>
      <c r="K1507" s="1">
        <f ca="1">IF(N1502="Win",1,K1502+1)</f>
        <v>1</v>
      </c>
      <c r="L1507" s="1">
        <f t="shared" si="861"/>
        <v>5</v>
      </c>
      <c r="M1507" s="8"/>
      <c r="N1507" s="1"/>
      <c r="O1507" s="5"/>
      <c r="R1507" s="2"/>
    </row>
    <row r="1508" spans="2:18" x14ac:dyDescent="0.25">
      <c r="B1508" s="26">
        <f t="shared" ca="1" si="840"/>
        <v>14</v>
      </c>
      <c r="C1508" s="35">
        <f ca="1">IF(B1508="","",VLOOKUP(B1508,Tabelle2!$D$1:$E$37,2,0))</f>
        <v>5</v>
      </c>
      <c r="D1508" s="33">
        <f t="shared" ca="1" si="848"/>
        <v>5</v>
      </c>
      <c r="E1508" s="40">
        <f ca="1">IF(E1507=6,1,IF(G1507="w",E1507+1,E1507))</f>
        <v>1</v>
      </c>
      <c r="F1508" s="33">
        <f t="shared" ca="1" si="843"/>
        <v>12</v>
      </c>
      <c r="G1508" s="29" t="str">
        <f t="shared" ca="1" si="858"/>
        <v>l</v>
      </c>
      <c r="H1508" s="1">
        <f t="shared" ca="1" si="849"/>
        <v>-12</v>
      </c>
      <c r="I1508" s="54">
        <f t="shared" ca="1" si="859"/>
        <v>420</v>
      </c>
      <c r="J1508" s="1">
        <f t="shared" ca="1" si="860"/>
        <v>12</v>
      </c>
      <c r="K1508" s="1">
        <f ca="1">IF(N1502="Win",1,K1502+1)</f>
        <v>1</v>
      </c>
      <c r="L1508" s="1">
        <f t="shared" si="861"/>
        <v>6</v>
      </c>
      <c r="M1508" s="8"/>
      <c r="N1508" s="1"/>
      <c r="O1508" s="5"/>
      <c r="R1508" s="2"/>
    </row>
    <row r="1509" spans="2:18" x14ac:dyDescent="0.25">
      <c r="B1509" s="26">
        <f t="shared" ca="1" si="840"/>
        <v>29</v>
      </c>
      <c r="C1509" s="35">
        <f ca="1">IF(B1509="","",VLOOKUP(B1509,Tabelle2!$D$1:$E$37,2,0))</f>
        <v>10</v>
      </c>
      <c r="D1509" s="33">
        <f t="shared" ca="1" si="848"/>
        <v>10</v>
      </c>
      <c r="E1509" s="40">
        <f ca="1">IF(E1508=6,1,IF(G1508="w",E1508+1,E1508))</f>
        <v>1</v>
      </c>
      <c r="F1509" s="33">
        <f t="shared" ca="1" si="843"/>
        <v>12</v>
      </c>
      <c r="G1509" s="29" t="str">
        <f t="shared" ca="1" si="858"/>
        <v>l</v>
      </c>
      <c r="H1509" s="1">
        <f t="shared" ca="1" si="849"/>
        <v>-12</v>
      </c>
      <c r="I1509" s="54">
        <f t="shared" ca="1" si="859"/>
        <v>408</v>
      </c>
      <c r="J1509" s="1">
        <f t="shared" ca="1" si="860"/>
        <v>12</v>
      </c>
      <c r="K1509" s="1">
        <f ca="1">IF(N1502="Win",1,K1502+1)</f>
        <v>1</v>
      </c>
      <c r="L1509" s="1">
        <f t="shared" si="861"/>
        <v>7</v>
      </c>
      <c r="M1509" s="8"/>
      <c r="N1509" s="1"/>
      <c r="O1509" s="5"/>
      <c r="R1509" s="2"/>
    </row>
    <row r="1510" spans="2:18" x14ac:dyDescent="0.25">
      <c r="B1510" s="26">
        <f t="shared" ca="1" si="840"/>
        <v>16</v>
      </c>
      <c r="C1510" s="35">
        <f ca="1">IF(B1510="","",VLOOKUP(B1510,Tabelle2!$D$1:$E$37,2,0))</f>
        <v>6</v>
      </c>
      <c r="D1510" s="33">
        <f t="shared" ca="1" si="848"/>
        <v>6</v>
      </c>
      <c r="E1510" s="40">
        <f ca="1">IF(E1509=6,1,IF(G1509="w",E1509+1,E1509))</f>
        <v>1</v>
      </c>
      <c r="F1510" s="33">
        <f t="shared" ca="1" si="843"/>
        <v>12</v>
      </c>
      <c r="G1510" s="29" t="str">
        <f t="shared" ca="1" si="858"/>
        <v>l</v>
      </c>
      <c r="H1510" s="1">
        <f t="shared" ca="1" si="849"/>
        <v>-12</v>
      </c>
      <c r="I1510" s="54">
        <f t="shared" ca="1" si="859"/>
        <v>396</v>
      </c>
      <c r="J1510" s="1">
        <f t="shared" ca="1" si="860"/>
        <v>12</v>
      </c>
      <c r="K1510" s="1">
        <f ca="1">IF(N1502="Win",1,K1502+1)</f>
        <v>1</v>
      </c>
      <c r="L1510" s="1">
        <f t="shared" si="861"/>
        <v>8</v>
      </c>
      <c r="M1510" s="8"/>
      <c r="N1510" s="1"/>
      <c r="O1510" s="5"/>
      <c r="R1510" s="2"/>
    </row>
    <row r="1511" spans="2:18" x14ac:dyDescent="0.25">
      <c r="B1511" s="26">
        <f t="shared" ca="1" si="840"/>
        <v>5</v>
      </c>
      <c r="C1511" s="35">
        <f ca="1">IF(B1511="","",VLOOKUP(B1511,Tabelle2!$D$1:$E$37,2,0))</f>
        <v>2</v>
      </c>
      <c r="D1511" s="33">
        <f t="shared" ca="1" si="848"/>
        <v>2</v>
      </c>
      <c r="E1511" s="40">
        <f ca="1">IF(E1510=6,1,IF(G1510="w",E1510+1,E1510))</f>
        <v>1</v>
      </c>
      <c r="F1511" s="33">
        <f t="shared" ca="1" si="843"/>
        <v>12</v>
      </c>
      <c r="G1511" s="29" t="str">
        <f t="shared" ca="1" si="858"/>
        <v>l</v>
      </c>
      <c r="H1511" s="1">
        <f t="shared" ca="1" si="849"/>
        <v>-12</v>
      </c>
      <c r="I1511" s="54">
        <f ca="1">H1511+I1510</f>
        <v>384</v>
      </c>
      <c r="J1511" s="1">
        <f t="shared" ca="1" si="860"/>
        <v>12</v>
      </c>
      <c r="K1511" s="1">
        <f ca="1">IF(N1502="Win",1,K1502+1)</f>
        <v>1</v>
      </c>
      <c r="L1511" s="1">
        <f t="shared" si="861"/>
        <v>9</v>
      </c>
      <c r="M1511" s="8"/>
      <c r="N1511" s="1"/>
      <c r="O1511" s="5"/>
      <c r="R1511" s="2"/>
    </row>
    <row r="1512" spans="2:18" x14ac:dyDescent="0.25">
      <c r="B1512" s="26">
        <f t="shared" ca="1" si="840"/>
        <v>1</v>
      </c>
      <c r="C1512" s="35">
        <f ca="1">IF(B1512="","",VLOOKUP(B1512,Tabelle2!$D$1:$E$37,2,0))</f>
        <v>1</v>
      </c>
      <c r="D1512" s="33">
        <f t="shared" ca="1" si="848"/>
        <v>1</v>
      </c>
      <c r="E1512" s="40">
        <f t="shared" ref="E1512:E1514" ca="1" si="862">IF(E1511=6,1,IF(G1511="w",E1511+1,E1511))</f>
        <v>1</v>
      </c>
      <c r="F1512" s="33">
        <f t="shared" ca="1" si="843"/>
        <v>12</v>
      </c>
      <c r="G1512" s="29" t="str">
        <f t="shared" ca="1" si="858"/>
        <v>l</v>
      </c>
      <c r="H1512" s="1">
        <f t="shared" ca="1" si="849"/>
        <v>-12</v>
      </c>
      <c r="I1512" s="54">
        <f t="shared" ref="I1512:I1514" ca="1" si="863">H1512+I1511</f>
        <v>372</v>
      </c>
      <c r="J1512" s="1">
        <f t="shared" ca="1" si="860"/>
        <v>12</v>
      </c>
      <c r="K1512" s="1">
        <f ca="1">IF(N1502="Win",1,K1502+1)</f>
        <v>1</v>
      </c>
      <c r="L1512" s="1">
        <f t="shared" si="861"/>
        <v>10</v>
      </c>
      <c r="M1512" s="8"/>
      <c r="N1512" s="1"/>
      <c r="O1512" s="5"/>
      <c r="R1512" s="2"/>
    </row>
    <row r="1513" spans="2:18" ht="15.75" thickBot="1" x14ac:dyDescent="0.3">
      <c r="B1513" s="26">
        <f t="shared" ca="1" si="840"/>
        <v>18</v>
      </c>
      <c r="C1513" s="36">
        <f ca="1">IF(B1513="","",VLOOKUP(B1513,Tabelle2!$D$1:$E$37,2,0))</f>
        <v>6</v>
      </c>
      <c r="D1513" s="33">
        <f t="shared" ca="1" si="848"/>
        <v>6</v>
      </c>
      <c r="E1513" s="41">
        <f t="shared" ca="1" si="862"/>
        <v>1</v>
      </c>
      <c r="F1513" s="33">
        <f t="shared" ca="1" si="843"/>
        <v>12</v>
      </c>
      <c r="G1513" s="30" t="str">
        <f t="shared" ca="1" si="858"/>
        <v>l</v>
      </c>
      <c r="H1513" s="18">
        <f t="shared" ca="1" si="849"/>
        <v>-12</v>
      </c>
      <c r="I1513" s="55">
        <f t="shared" ca="1" si="863"/>
        <v>360</v>
      </c>
      <c r="J1513" s="18">
        <f t="shared" ca="1" si="860"/>
        <v>12</v>
      </c>
      <c r="K1513" s="18">
        <f ca="1">IF(N1502="Win",1,K1502+1)</f>
        <v>1</v>
      </c>
      <c r="L1513" s="18">
        <f t="shared" si="861"/>
        <v>11</v>
      </c>
      <c r="M1513" s="19"/>
      <c r="N1513" s="18"/>
      <c r="O1513" s="5"/>
      <c r="R1513" s="2"/>
    </row>
    <row r="1514" spans="2:18" ht="15.75" thickBot="1" x14ac:dyDescent="0.3">
      <c r="B1514" s="26">
        <f t="shared" ca="1" si="840"/>
        <v>15</v>
      </c>
      <c r="C1514" s="37">
        <f ca="1">IF(B1514="","",VLOOKUP(B1514,Tabelle2!$D$1:$E$37,2,0))</f>
        <v>5</v>
      </c>
      <c r="D1514" s="33">
        <f t="shared" ca="1" si="848"/>
        <v>5</v>
      </c>
      <c r="E1514" s="42">
        <f t="shared" ca="1" si="862"/>
        <v>1</v>
      </c>
      <c r="F1514" s="33">
        <f t="shared" ca="1" si="843"/>
        <v>12</v>
      </c>
      <c r="G1514" s="20" t="str">
        <f t="shared" ca="1" si="858"/>
        <v>l</v>
      </c>
      <c r="H1514" s="21">
        <f t="shared" ca="1" si="849"/>
        <v>-12</v>
      </c>
      <c r="I1514" s="56">
        <f t="shared" ca="1" si="863"/>
        <v>348</v>
      </c>
      <c r="J1514" s="21">
        <f t="shared" ca="1" si="860"/>
        <v>12</v>
      </c>
      <c r="K1514" s="21">
        <f ca="1">IF(N1502="Win",1,K1502+1)</f>
        <v>1</v>
      </c>
      <c r="L1514" s="21">
        <f t="shared" si="861"/>
        <v>12</v>
      </c>
      <c r="M1514" s="21">
        <f ca="1">COUNTIF(H1503:H1514,-1*J1503)</f>
        <v>12</v>
      </c>
      <c r="N1514" s="22" t="str">
        <f ca="1">IF(M1514=12,"Lost","Win")</f>
        <v>Lost</v>
      </c>
      <c r="O1514" s="5"/>
      <c r="R1514" s="2"/>
    </row>
    <row r="1515" spans="2:18" x14ac:dyDescent="0.25">
      <c r="B1515" s="26">
        <f t="shared" ca="1" si="840"/>
        <v>6</v>
      </c>
      <c r="C1515" s="38">
        <f ca="1">IF(B1515="","",VLOOKUP(B1515,Tabelle2!$D$1:$E$37,2,0))</f>
        <v>2</v>
      </c>
      <c r="D1515" s="33">
        <f t="shared" ca="1" si="848"/>
        <v>2</v>
      </c>
      <c r="E1515" s="43"/>
      <c r="F1515" s="33">
        <f t="shared" ca="1" si="843"/>
        <v>24</v>
      </c>
      <c r="G1515" s="31" t="str">
        <f ca="1">IF(C1516=D1515,"w","l")</f>
        <v>l</v>
      </c>
      <c r="H1515" s="14">
        <f t="shared" ca="1" si="849"/>
        <v>-24</v>
      </c>
      <c r="I1515" s="57">
        <f ca="1">I1514+H1515</f>
        <v>324</v>
      </c>
      <c r="J1515" s="14">
        <f ca="1">12*K1515</f>
        <v>24</v>
      </c>
      <c r="K1515" s="14">
        <f ca="1">IF(N1514="Win",1,K1514+1)</f>
        <v>2</v>
      </c>
      <c r="L1515" s="13">
        <v>1</v>
      </c>
      <c r="M1515" s="15"/>
      <c r="N1515" s="14"/>
      <c r="O1515" s="5"/>
      <c r="R1515" s="2"/>
    </row>
    <row r="1516" spans="2:18" x14ac:dyDescent="0.25">
      <c r="B1516" s="26">
        <f t="shared" ca="1" si="840"/>
        <v>22</v>
      </c>
      <c r="C1516" s="35">
        <f ca="1">IF(B1516="","",VLOOKUP(B1516,Tabelle2!$D$1:$E$37,2,0))</f>
        <v>8</v>
      </c>
      <c r="D1516" s="33">
        <f t="shared" ca="1" si="848"/>
        <v>8</v>
      </c>
      <c r="E1516" s="40"/>
      <c r="F1516" s="33">
        <f t="shared" ca="1" si="843"/>
        <v>24</v>
      </c>
      <c r="G1516" s="29" t="str">
        <f t="shared" ref="G1516:G1526" ca="1" si="864">IF(C1517=D1516,"w","l")</f>
        <v>l</v>
      </c>
      <c r="H1516" s="1">
        <f t="shared" ca="1" si="849"/>
        <v>-24</v>
      </c>
      <c r="I1516" s="54">
        <f t="shared" ref="I1516:I1522" ca="1" si="865">H1516+I1515</f>
        <v>300</v>
      </c>
      <c r="J1516" s="1">
        <f t="shared" ref="J1516:J1526" ca="1" si="866">12*K1516</f>
        <v>24</v>
      </c>
      <c r="K1516" s="1">
        <f ca="1">IF(N1514="Win",1,K1514+1)</f>
        <v>2</v>
      </c>
      <c r="L1516" s="1">
        <f>IF(L1515=12,1,L1515+1)</f>
        <v>2</v>
      </c>
      <c r="M1516" s="8"/>
      <c r="N1516" s="1"/>
      <c r="O1516" s="5"/>
      <c r="R1516" s="2"/>
    </row>
    <row r="1517" spans="2:18" x14ac:dyDescent="0.25">
      <c r="B1517" s="26">
        <f t="shared" ca="1" si="840"/>
        <v>18</v>
      </c>
      <c r="C1517" s="35">
        <f ca="1">IF(B1517="","",VLOOKUP(B1517,Tabelle2!$D$1:$E$37,2,0))</f>
        <v>6</v>
      </c>
      <c r="D1517" s="33">
        <f t="shared" ca="1" si="848"/>
        <v>6</v>
      </c>
      <c r="E1517" s="40"/>
      <c r="F1517" s="33">
        <f t="shared" ca="1" si="843"/>
        <v>24</v>
      </c>
      <c r="G1517" s="29" t="str">
        <f t="shared" ca="1" si="864"/>
        <v>l</v>
      </c>
      <c r="H1517" s="1">
        <f t="shared" ca="1" si="849"/>
        <v>-24</v>
      </c>
      <c r="I1517" s="54">
        <f t="shared" ca="1" si="865"/>
        <v>276</v>
      </c>
      <c r="J1517" s="1">
        <f t="shared" ca="1" si="866"/>
        <v>24</v>
      </c>
      <c r="K1517" s="1">
        <f ca="1">IF(N1514="Win",1,K1514+1)</f>
        <v>2</v>
      </c>
      <c r="L1517" s="1">
        <f t="shared" ref="L1517:L1526" si="867">IF(L1516=12,1,L1516+1)</f>
        <v>3</v>
      </c>
      <c r="M1517" s="8"/>
      <c r="N1517" s="1"/>
      <c r="O1517" s="5"/>
      <c r="R1517" s="2"/>
    </row>
    <row r="1518" spans="2:18" x14ac:dyDescent="0.25">
      <c r="B1518" s="26">
        <f t="shared" ca="1" si="840"/>
        <v>23</v>
      </c>
      <c r="C1518" s="35">
        <f ca="1">IF(B1518="","",VLOOKUP(B1518,Tabelle2!$D$1:$E$37,2,0))</f>
        <v>8</v>
      </c>
      <c r="D1518" s="33">
        <f t="shared" ca="1" si="848"/>
        <v>8</v>
      </c>
      <c r="E1518" s="40">
        <v>1</v>
      </c>
      <c r="F1518" s="33">
        <f t="shared" ca="1" si="843"/>
        <v>24</v>
      </c>
      <c r="G1518" s="29" t="str">
        <f t="shared" ca="1" si="864"/>
        <v>l</v>
      </c>
      <c r="H1518" s="1">
        <f t="shared" ca="1" si="849"/>
        <v>-24</v>
      </c>
      <c r="I1518" s="54">
        <f t="shared" ca="1" si="865"/>
        <v>252</v>
      </c>
      <c r="J1518" s="1">
        <f t="shared" ca="1" si="866"/>
        <v>24</v>
      </c>
      <c r="K1518" s="1">
        <f ca="1">IF(N1514="Win",1,K1514+1)</f>
        <v>2</v>
      </c>
      <c r="L1518" s="1">
        <f t="shared" si="867"/>
        <v>4</v>
      </c>
      <c r="M1518" s="8"/>
      <c r="N1518" s="1"/>
      <c r="O1518" s="6"/>
      <c r="R1518" s="2"/>
    </row>
    <row r="1519" spans="2:18" x14ac:dyDescent="0.25">
      <c r="B1519" s="26">
        <f t="shared" ca="1" si="840"/>
        <v>21</v>
      </c>
      <c r="C1519" s="35">
        <f ca="1">IF(B1519="","",VLOOKUP(B1519,Tabelle2!$D$1:$E$37,2,0))</f>
        <v>7</v>
      </c>
      <c r="D1519" s="33">
        <f t="shared" ca="1" si="848"/>
        <v>7</v>
      </c>
      <c r="E1519" s="40">
        <f ca="1">IF(E1518=6,1,IF(G1518="w",E1518+1,E1518))</f>
        <v>1</v>
      </c>
      <c r="F1519" s="33">
        <f t="shared" ca="1" si="843"/>
        <v>24</v>
      </c>
      <c r="G1519" s="29" t="str">
        <f t="shared" ca="1" si="864"/>
        <v>l</v>
      </c>
      <c r="H1519" s="1">
        <f t="shared" ca="1" si="849"/>
        <v>-24</v>
      </c>
      <c r="I1519" s="54">
        <f t="shared" ca="1" si="865"/>
        <v>228</v>
      </c>
      <c r="J1519" s="1">
        <f t="shared" ca="1" si="866"/>
        <v>24</v>
      </c>
      <c r="K1519" s="1">
        <f ca="1">IF(N1514="Win",1,K1514+1)</f>
        <v>2</v>
      </c>
      <c r="L1519" s="1">
        <f t="shared" si="867"/>
        <v>5</v>
      </c>
      <c r="M1519" s="8"/>
      <c r="N1519" s="1"/>
      <c r="O1519" s="5"/>
      <c r="R1519" s="2"/>
    </row>
    <row r="1520" spans="2:18" x14ac:dyDescent="0.25">
      <c r="B1520" s="26">
        <f t="shared" ca="1" si="840"/>
        <v>35</v>
      </c>
      <c r="C1520" s="35">
        <f ca="1">IF(B1520="","",VLOOKUP(B1520,Tabelle2!$D$1:$E$37,2,0))</f>
        <v>12</v>
      </c>
      <c r="D1520" s="33">
        <f t="shared" ca="1" si="848"/>
        <v>12</v>
      </c>
      <c r="E1520" s="40">
        <f ca="1">IF(E1519=6,1,IF(G1519="w",E1519+1,E1519))</f>
        <v>1</v>
      </c>
      <c r="F1520" s="33">
        <f t="shared" ca="1" si="843"/>
        <v>24</v>
      </c>
      <c r="G1520" s="29" t="str">
        <f t="shared" ca="1" si="864"/>
        <v>l</v>
      </c>
      <c r="H1520" s="1">
        <f t="shared" ca="1" si="849"/>
        <v>-24</v>
      </c>
      <c r="I1520" s="54">
        <f t="shared" ca="1" si="865"/>
        <v>204</v>
      </c>
      <c r="J1520" s="1">
        <f t="shared" ca="1" si="866"/>
        <v>24</v>
      </c>
      <c r="K1520" s="1">
        <f ca="1">IF(N1514="Win",1,K1514+1)</f>
        <v>2</v>
      </c>
      <c r="L1520" s="1">
        <f t="shared" si="867"/>
        <v>6</v>
      </c>
      <c r="M1520" s="8"/>
      <c r="N1520" s="1"/>
      <c r="O1520" s="5"/>
      <c r="R1520" s="2"/>
    </row>
    <row r="1521" spans="2:18" x14ac:dyDescent="0.25">
      <c r="B1521" s="26">
        <f t="shared" ca="1" si="840"/>
        <v>0</v>
      </c>
      <c r="C1521" s="35">
        <f ca="1">IF(B1521="","",VLOOKUP(B1521,Tabelle2!$D$1:$E$37,2,0))</f>
        <v>0</v>
      </c>
      <c r="D1521" s="33">
        <f t="shared" ca="1" si="848"/>
        <v>0</v>
      </c>
      <c r="E1521" s="40">
        <f ca="1">IF(E1520=6,1,IF(G1520="w",E1520+1,E1520))</f>
        <v>1</v>
      </c>
      <c r="F1521" s="33">
        <f t="shared" ca="1" si="843"/>
        <v>24</v>
      </c>
      <c r="G1521" s="29" t="str">
        <f t="shared" ca="1" si="864"/>
        <v>l</v>
      </c>
      <c r="H1521" s="1">
        <f t="shared" ca="1" si="849"/>
        <v>-24</v>
      </c>
      <c r="I1521" s="54">
        <f t="shared" ca="1" si="865"/>
        <v>180</v>
      </c>
      <c r="J1521" s="1">
        <f t="shared" ca="1" si="866"/>
        <v>24</v>
      </c>
      <c r="K1521" s="1">
        <f ca="1">IF(N1514="Win",1,K1514+1)</f>
        <v>2</v>
      </c>
      <c r="L1521" s="1">
        <f t="shared" si="867"/>
        <v>7</v>
      </c>
      <c r="M1521" s="8"/>
      <c r="N1521" s="1"/>
      <c r="O1521" s="5"/>
      <c r="R1521" s="2"/>
    </row>
    <row r="1522" spans="2:18" x14ac:dyDescent="0.25">
      <c r="B1522" s="26">
        <f t="shared" ca="1" si="840"/>
        <v>33</v>
      </c>
      <c r="C1522" s="35">
        <f ca="1">IF(B1522="","",VLOOKUP(B1522,Tabelle2!$D$1:$E$37,2,0))</f>
        <v>11</v>
      </c>
      <c r="D1522" s="33">
        <f t="shared" ca="1" si="848"/>
        <v>11</v>
      </c>
      <c r="E1522" s="40">
        <f ca="1">IF(E1521=6,1,IF(G1521="w",E1521+1,E1521))</f>
        <v>1</v>
      </c>
      <c r="F1522" s="33">
        <f t="shared" ca="1" si="843"/>
        <v>24</v>
      </c>
      <c r="G1522" s="29" t="str">
        <f t="shared" ca="1" si="864"/>
        <v>l</v>
      </c>
      <c r="H1522" s="1">
        <f t="shared" ca="1" si="849"/>
        <v>-24</v>
      </c>
      <c r="I1522" s="54">
        <f t="shared" ca="1" si="865"/>
        <v>156</v>
      </c>
      <c r="J1522" s="1">
        <f t="shared" ca="1" si="866"/>
        <v>24</v>
      </c>
      <c r="K1522" s="1">
        <f ca="1">IF(N1514="Win",1,K1514+1)</f>
        <v>2</v>
      </c>
      <c r="L1522" s="1">
        <f t="shared" si="867"/>
        <v>8</v>
      </c>
      <c r="M1522" s="8"/>
      <c r="N1522" s="1"/>
      <c r="O1522" s="5"/>
      <c r="R1522" s="2"/>
    </row>
    <row r="1523" spans="2:18" x14ac:dyDescent="0.25">
      <c r="B1523" s="26">
        <f t="shared" ca="1" si="840"/>
        <v>29</v>
      </c>
      <c r="C1523" s="35">
        <f ca="1">IF(B1523="","",VLOOKUP(B1523,Tabelle2!$D$1:$E$37,2,0))</f>
        <v>10</v>
      </c>
      <c r="D1523" s="33">
        <f t="shared" ca="1" si="848"/>
        <v>10</v>
      </c>
      <c r="E1523" s="40">
        <f ca="1">IF(E1522=6,1,IF(G1522="w",E1522+1,E1522))</f>
        <v>1</v>
      </c>
      <c r="F1523" s="33">
        <f t="shared" ca="1" si="843"/>
        <v>24</v>
      </c>
      <c r="G1523" s="29" t="str">
        <f t="shared" ca="1" si="864"/>
        <v>l</v>
      </c>
      <c r="H1523" s="1">
        <f t="shared" ca="1" si="849"/>
        <v>-24</v>
      </c>
      <c r="I1523" s="54">
        <f ca="1">H1523+I1522</f>
        <v>132</v>
      </c>
      <c r="J1523" s="1">
        <f t="shared" ca="1" si="866"/>
        <v>24</v>
      </c>
      <c r="K1523" s="1">
        <f ca="1">IF(N1514="Win",1,K1514+1)</f>
        <v>2</v>
      </c>
      <c r="L1523" s="1">
        <f t="shared" si="867"/>
        <v>9</v>
      </c>
      <c r="M1523" s="8"/>
      <c r="N1523" s="1"/>
      <c r="O1523" s="5"/>
      <c r="R1523" s="2"/>
    </row>
    <row r="1524" spans="2:18" x14ac:dyDescent="0.25">
      <c r="B1524" s="26">
        <f t="shared" ca="1" si="840"/>
        <v>13</v>
      </c>
      <c r="C1524" s="35">
        <f ca="1">IF(B1524="","",VLOOKUP(B1524,Tabelle2!$D$1:$E$37,2,0))</f>
        <v>5</v>
      </c>
      <c r="D1524" s="33">
        <f t="shared" ca="1" si="848"/>
        <v>5</v>
      </c>
      <c r="E1524" s="40">
        <f t="shared" ref="E1524:E1526" ca="1" si="868">IF(E1523=6,1,IF(G1523="w",E1523+1,E1523))</f>
        <v>1</v>
      </c>
      <c r="F1524" s="33">
        <f t="shared" ca="1" si="843"/>
        <v>24</v>
      </c>
      <c r="G1524" s="29" t="str">
        <f t="shared" ca="1" si="864"/>
        <v>l</v>
      </c>
      <c r="H1524" s="1">
        <f t="shared" ca="1" si="849"/>
        <v>-24</v>
      </c>
      <c r="I1524" s="54">
        <f t="shared" ref="I1524:I1526" ca="1" si="869">H1524+I1523</f>
        <v>108</v>
      </c>
      <c r="J1524" s="1">
        <f t="shared" ca="1" si="866"/>
        <v>24</v>
      </c>
      <c r="K1524" s="1">
        <f ca="1">IF(N1514="Win",1,K1514+1)</f>
        <v>2</v>
      </c>
      <c r="L1524" s="1">
        <f t="shared" si="867"/>
        <v>10</v>
      </c>
      <c r="M1524" s="8"/>
      <c r="N1524" s="1"/>
      <c r="O1524" s="5"/>
      <c r="R1524" s="2"/>
    </row>
    <row r="1525" spans="2:18" ht="15.75" thickBot="1" x14ac:dyDescent="0.3">
      <c r="B1525" s="26">
        <f t="shared" ca="1" si="840"/>
        <v>27</v>
      </c>
      <c r="C1525" s="36">
        <f ca="1">IF(B1525="","",VLOOKUP(B1525,Tabelle2!$D$1:$E$37,2,0))</f>
        <v>9</v>
      </c>
      <c r="D1525" s="33">
        <f t="shared" ca="1" si="848"/>
        <v>9</v>
      </c>
      <c r="E1525" s="41">
        <f t="shared" ca="1" si="868"/>
        <v>1</v>
      </c>
      <c r="F1525" s="33">
        <f t="shared" ca="1" si="843"/>
        <v>24</v>
      </c>
      <c r="G1525" s="30" t="str">
        <f t="shared" ca="1" si="864"/>
        <v>l</v>
      </c>
      <c r="H1525" s="18">
        <f t="shared" ca="1" si="849"/>
        <v>-24</v>
      </c>
      <c r="I1525" s="55">
        <f t="shared" ca="1" si="869"/>
        <v>84</v>
      </c>
      <c r="J1525" s="18">
        <f t="shared" ca="1" si="866"/>
        <v>24</v>
      </c>
      <c r="K1525" s="18">
        <f ca="1">IF(N1514="Win",1,K1514+1)</f>
        <v>2</v>
      </c>
      <c r="L1525" s="18">
        <f t="shared" si="867"/>
        <v>11</v>
      </c>
      <c r="M1525" s="19"/>
      <c r="N1525" s="18"/>
      <c r="O1525" s="5"/>
      <c r="R1525" s="2"/>
    </row>
    <row r="1526" spans="2:18" ht="15.75" thickBot="1" x14ac:dyDescent="0.3">
      <c r="B1526" s="26">
        <f t="shared" ca="1" si="840"/>
        <v>17</v>
      </c>
      <c r="C1526" s="37">
        <f ca="1">IF(B1526="","",VLOOKUP(B1526,Tabelle2!$D$1:$E$37,2,0))</f>
        <v>6</v>
      </c>
      <c r="D1526" s="33">
        <f t="shared" ca="1" si="848"/>
        <v>6</v>
      </c>
      <c r="E1526" s="42">
        <f t="shared" ca="1" si="868"/>
        <v>1</v>
      </c>
      <c r="F1526" s="33">
        <f t="shared" ca="1" si="843"/>
        <v>24</v>
      </c>
      <c r="G1526" s="20" t="str">
        <f t="shared" ca="1" si="864"/>
        <v>l</v>
      </c>
      <c r="H1526" s="21">
        <f t="shared" ca="1" si="849"/>
        <v>-24</v>
      </c>
      <c r="I1526" s="56">
        <f t="shared" ca="1" si="869"/>
        <v>60</v>
      </c>
      <c r="J1526" s="21">
        <f t="shared" ca="1" si="866"/>
        <v>24</v>
      </c>
      <c r="K1526" s="21">
        <f ca="1">IF(N1514="Win",1,K1514+1)</f>
        <v>2</v>
      </c>
      <c r="L1526" s="21">
        <f t="shared" si="867"/>
        <v>12</v>
      </c>
      <c r="M1526" s="21">
        <f ca="1">COUNTIF(H1515:H1526,-1*J1515)</f>
        <v>12</v>
      </c>
      <c r="N1526" s="22" t="str">
        <f ca="1">IF(M1526=12,"Lost","Win")</f>
        <v>Lost</v>
      </c>
      <c r="O1526" s="5"/>
      <c r="R1526" s="2"/>
    </row>
    <row r="1527" spans="2:18" x14ac:dyDescent="0.25">
      <c r="B1527" s="26">
        <f t="shared" ca="1" si="840"/>
        <v>8</v>
      </c>
      <c r="C1527" s="38">
        <f ca="1">IF(B1527="","",VLOOKUP(B1527,Tabelle2!$D$1:$E$37,2,0))</f>
        <v>3</v>
      </c>
      <c r="D1527" s="33">
        <f t="shared" ca="1" si="848"/>
        <v>3</v>
      </c>
      <c r="E1527" s="43"/>
      <c r="F1527" s="33">
        <f t="shared" ca="1" si="843"/>
        <v>36</v>
      </c>
      <c r="G1527" s="31" t="str">
        <f ca="1">IF(C1528=D1527,"w","l")</f>
        <v>l</v>
      </c>
      <c r="H1527" s="14">
        <f t="shared" ca="1" si="849"/>
        <v>-36</v>
      </c>
      <c r="I1527" s="57">
        <f ca="1">I1526+H1527</f>
        <v>24</v>
      </c>
      <c r="J1527" s="14">
        <f ca="1">12*K1527</f>
        <v>36</v>
      </c>
      <c r="K1527" s="14">
        <f ca="1">IF(N1526="Win",1,K1526+1)</f>
        <v>3</v>
      </c>
      <c r="L1527" s="13">
        <v>1</v>
      </c>
      <c r="M1527" s="15"/>
      <c r="N1527" s="14"/>
      <c r="O1527" s="5"/>
      <c r="R1527" s="2"/>
    </row>
    <row r="1528" spans="2:18" x14ac:dyDescent="0.25">
      <c r="B1528" s="26">
        <f t="shared" ca="1" si="840"/>
        <v>24</v>
      </c>
      <c r="C1528" s="35">
        <f ca="1">IF(B1528="","",VLOOKUP(B1528,Tabelle2!$D$1:$E$37,2,0))</f>
        <v>8</v>
      </c>
      <c r="D1528" s="33">
        <f t="shared" ca="1" si="848"/>
        <v>8</v>
      </c>
      <c r="E1528" s="40"/>
      <c r="F1528" s="33">
        <f t="shared" ca="1" si="843"/>
        <v>36</v>
      </c>
      <c r="G1528" s="29" t="str">
        <f t="shared" ref="G1528:G1538" ca="1" si="870">IF(C1529=D1528,"w","l")</f>
        <v>l</v>
      </c>
      <c r="H1528" s="1">
        <f t="shared" ca="1" si="849"/>
        <v>-36</v>
      </c>
      <c r="I1528" s="54">
        <f t="shared" ref="I1528:I1534" ca="1" si="871">H1528+I1527</f>
        <v>-12</v>
      </c>
      <c r="J1528" s="1">
        <f t="shared" ref="J1528:J1538" ca="1" si="872">12*K1528</f>
        <v>36</v>
      </c>
      <c r="K1528" s="1">
        <f ca="1">IF(N1526="Win",1,K1526+1)</f>
        <v>3</v>
      </c>
      <c r="L1528" s="1">
        <f>IF(L1527=12,1,L1527+1)</f>
        <v>2</v>
      </c>
      <c r="M1528" s="8"/>
      <c r="N1528" s="1"/>
      <c r="O1528" s="5"/>
      <c r="R1528" s="2"/>
    </row>
    <row r="1529" spans="2:18" x14ac:dyDescent="0.25">
      <c r="B1529" s="26">
        <f t="shared" ca="1" si="840"/>
        <v>20</v>
      </c>
      <c r="C1529" s="35">
        <f ca="1">IF(B1529="","",VLOOKUP(B1529,Tabelle2!$D$1:$E$37,2,0))</f>
        <v>7</v>
      </c>
      <c r="D1529" s="33">
        <f t="shared" ca="1" si="848"/>
        <v>7</v>
      </c>
      <c r="E1529" s="40"/>
      <c r="F1529" s="33">
        <f t="shared" ca="1" si="843"/>
        <v>36</v>
      </c>
      <c r="G1529" s="29" t="str">
        <f t="shared" ca="1" si="870"/>
        <v>l</v>
      </c>
      <c r="H1529" s="1">
        <f t="shared" ca="1" si="849"/>
        <v>-36</v>
      </c>
      <c r="I1529" s="54">
        <f t="shared" ca="1" si="871"/>
        <v>-48</v>
      </c>
      <c r="J1529" s="1">
        <f t="shared" ca="1" si="872"/>
        <v>36</v>
      </c>
      <c r="K1529" s="1">
        <f ca="1">IF(N1526="Win",1,K1526+1)</f>
        <v>3</v>
      </c>
      <c r="L1529" s="1">
        <f t="shared" ref="L1529:L1538" si="873">IF(L1528=12,1,L1528+1)</f>
        <v>3</v>
      </c>
      <c r="M1529" s="8"/>
      <c r="N1529" s="1"/>
      <c r="O1529" s="5"/>
      <c r="R1529" s="2"/>
    </row>
    <row r="1530" spans="2:18" x14ac:dyDescent="0.25">
      <c r="B1530" s="26">
        <f t="shared" ca="1" si="840"/>
        <v>3</v>
      </c>
      <c r="C1530" s="35">
        <f ca="1">IF(B1530="","",VLOOKUP(B1530,Tabelle2!$D$1:$E$37,2,0))</f>
        <v>1</v>
      </c>
      <c r="D1530" s="33">
        <f t="shared" ca="1" si="848"/>
        <v>1</v>
      </c>
      <c r="E1530" s="40">
        <v>1</v>
      </c>
      <c r="F1530" s="33">
        <f t="shared" ca="1" si="843"/>
        <v>36</v>
      </c>
      <c r="G1530" s="29" t="str">
        <f t="shared" ca="1" si="870"/>
        <v>l</v>
      </c>
      <c r="H1530" s="1">
        <f t="shared" ca="1" si="849"/>
        <v>-36</v>
      </c>
      <c r="I1530" s="54">
        <f t="shared" ca="1" si="871"/>
        <v>-84</v>
      </c>
      <c r="J1530" s="1">
        <f t="shared" ca="1" si="872"/>
        <v>36</v>
      </c>
      <c r="K1530" s="1">
        <f ca="1">IF(N1526="Win",1,K1526+1)</f>
        <v>3</v>
      </c>
      <c r="L1530" s="1">
        <f t="shared" si="873"/>
        <v>4</v>
      </c>
      <c r="M1530" s="8"/>
      <c r="N1530" s="1"/>
      <c r="O1530" s="6"/>
      <c r="R1530" s="2"/>
    </row>
    <row r="1531" spans="2:18" x14ac:dyDescent="0.25">
      <c r="B1531" s="26">
        <f t="shared" ca="1" si="840"/>
        <v>12</v>
      </c>
      <c r="C1531" s="35">
        <f ca="1">IF(B1531="","",VLOOKUP(B1531,Tabelle2!$D$1:$E$37,2,0))</f>
        <v>4</v>
      </c>
      <c r="D1531" s="33">
        <f t="shared" ca="1" si="848"/>
        <v>4</v>
      </c>
      <c r="E1531" s="40">
        <f ca="1">IF(E1530=6,1,IF(G1530="w",E1530+1,E1530))</f>
        <v>1</v>
      </c>
      <c r="F1531" s="33">
        <f t="shared" ca="1" si="843"/>
        <v>36</v>
      </c>
      <c r="G1531" s="29" t="str">
        <f t="shared" ca="1" si="870"/>
        <v>l</v>
      </c>
      <c r="H1531" s="1">
        <f t="shared" ca="1" si="849"/>
        <v>-36</v>
      </c>
      <c r="I1531" s="54">
        <f t="shared" ca="1" si="871"/>
        <v>-120</v>
      </c>
      <c r="J1531" s="1">
        <f t="shared" ca="1" si="872"/>
        <v>36</v>
      </c>
      <c r="K1531" s="1">
        <f ca="1">IF(N1526="Win",1,K1526+1)</f>
        <v>3</v>
      </c>
      <c r="L1531" s="1">
        <f t="shared" si="873"/>
        <v>5</v>
      </c>
      <c r="M1531" s="8"/>
      <c r="N1531" s="1"/>
      <c r="O1531" s="5"/>
      <c r="R1531" s="2"/>
    </row>
    <row r="1532" spans="2:18" x14ac:dyDescent="0.25">
      <c r="B1532" s="26">
        <f t="shared" ca="1" si="840"/>
        <v>3</v>
      </c>
      <c r="C1532" s="35">
        <f ca="1">IF(B1532="","",VLOOKUP(B1532,Tabelle2!$D$1:$E$37,2,0))</f>
        <v>1</v>
      </c>
      <c r="D1532" s="33">
        <f t="shared" ca="1" si="848"/>
        <v>1</v>
      </c>
      <c r="E1532" s="40">
        <f ca="1">IF(E1531=6,1,IF(G1531="w",E1531+1,E1531))</f>
        <v>1</v>
      </c>
      <c r="F1532" s="33">
        <f t="shared" ca="1" si="843"/>
        <v>36</v>
      </c>
      <c r="G1532" s="29" t="str">
        <f t="shared" ca="1" si="870"/>
        <v>l</v>
      </c>
      <c r="H1532" s="1">
        <f t="shared" ca="1" si="849"/>
        <v>-36</v>
      </c>
      <c r="I1532" s="54">
        <f t="shared" ca="1" si="871"/>
        <v>-156</v>
      </c>
      <c r="J1532" s="1">
        <f t="shared" ca="1" si="872"/>
        <v>36</v>
      </c>
      <c r="K1532" s="1">
        <f ca="1">IF(N1526="Win",1,K1526+1)</f>
        <v>3</v>
      </c>
      <c r="L1532" s="1">
        <f t="shared" si="873"/>
        <v>6</v>
      </c>
      <c r="M1532" s="8"/>
      <c r="N1532" s="1"/>
      <c r="O1532" s="5"/>
      <c r="R1532" s="2"/>
    </row>
    <row r="1533" spans="2:18" x14ac:dyDescent="0.25">
      <c r="B1533" s="26">
        <f t="shared" ca="1" si="840"/>
        <v>23</v>
      </c>
      <c r="C1533" s="35">
        <f ca="1">IF(B1533="","",VLOOKUP(B1533,Tabelle2!$D$1:$E$37,2,0))</f>
        <v>8</v>
      </c>
      <c r="D1533" s="33">
        <f t="shared" ca="1" si="848"/>
        <v>8</v>
      </c>
      <c r="E1533" s="40">
        <f ca="1">IF(E1532=6,1,IF(G1532="w",E1532+1,E1532))</f>
        <v>1</v>
      </c>
      <c r="F1533" s="33">
        <f t="shared" ca="1" si="843"/>
        <v>36</v>
      </c>
      <c r="G1533" s="29" t="str">
        <f t="shared" ca="1" si="870"/>
        <v>l</v>
      </c>
      <c r="H1533" s="1">
        <f t="shared" ca="1" si="849"/>
        <v>-36</v>
      </c>
      <c r="I1533" s="54">
        <f t="shared" ca="1" si="871"/>
        <v>-192</v>
      </c>
      <c r="J1533" s="1">
        <f t="shared" ca="1" si="872"/>
        <v>36</v>
      </c>
      <c r="K1533" s="1">
        <f ca="1">IF(N1526="Win",1,K1526+1)</f>
        <v>3</v>
      </c>
      <c r="L1533" s="1">
        <f t="shared" si="873"/>
        <v>7</v>
      </c>
      <c r="M1533" s="8"/>
      <c r="N1533" s="1"/>
      <c r="O1533" s="5"/>
      <c r="R1533" s="2"/>
    </row>
    <row r="1534" spans="2:18" x14ac:dyDescent="0.25">
      <c r="B1534" s="26">
        <f t="shared" ca="1" si="840"/>
        <v>32</v>
      </c>
      <c r="C1534" s="35">
        <f ca="1">IF(B1534="","",VLOOKUP(B1534,Tabelle2!$D$1:$E$37,2,0))</f>
        <v>11</v>
      </c>
      <c r="D1534" s="33">
        <f t="shared" ca="1" si="848"/>
        <v>11</v>
      </c>
      <c r="E1534" s="40">
        <f ca="1">IF(E1533=6,1,IF(G1533="w",E1533+1,E1533))</f>
        <v>1</v>
      </c>
      <c r="F1534" s="33">
        <f t="shared" ca="1" si="843"/>
        <v>36</v>
      </c>
      <c r="G1534" s="29" t="str">
        <f t="shared" ca="1" si="870"/>
        <v>l</v>
      </c>
      <c r="H1534" s="1">
        <f t="shared" ca="1" si="849"/>
        <v>-36</v>
      </c>
      <c r="I1534" s="54">
        <f t="shared" ca="1" si="871"/>
        <v>-228</v>
      </c>
      <c r="J1534" s="1">
        <f t="shared" ca="1" si="872"/>
        <v>36</v>
      </c>
      <c r="K1534" s="1">
        <f ca="1">IF(N1526="Win",1,K1526+1)</f>
        <v>3</v>
      </c>
      <c r="L1534" s="1">
        <f t="shared" si="873"/>
        <v>8</v>
      </c>
      <c r="M1534" s="8"/>
      <c r="N1534" s="1"/>
      <c r="O1534" s="5"/>
      <c r="R1534" s="2"/>
    </row>
    <row r="1535" spans="2:18" x14ac:dyDescent="0.25">
      <c r="B1535" s="26">
        <f t="shared" ca="1" si="840"/>
        <v>2</v>
      </c>
      <c r="C1535" s="35">
        <f ca="1">IF(B1535="","",VLOOKUP(B1535,Tabelle2!$D$1:$E$37,2,0))</f>
        <v>1</v>
      </c>
      <c r="D1535" s="33">
        <f t="shared" ca="1" si="848"/>
        <v>1</v>
      </c>
      <c r="E1535" s="40">
        <f ca="1">IF(E1534=6,1,IF(G1534="w",E1534+1,E1534))</f>
        <v>1</v>
      </c>
      <c r="F1535" s="33">
        <f t="shared" ca="1" si="843"/>
        <v>36</v>
      </c>
      <c r="G1535" s="29" t="str">
        <f t="shared" ca="1" si="870"/>
        <v>l</v>
      </c>
      <c r="H1535" s="1">
        <f t="shared" ca="1" si="849"/>
        <v>-36</v>
      </c>
      <c r="I1535" s="54">
        <f ca="1">H1535+I1534</f>
        <v>-264</v>
      </c>
      <c r="J1535" s="1">
        <f t="shared" ca="1" si="872"/>
        <v>36</v>
      </c>
      <c r="K1535" s="1">
        <f ca="1">IF(N1526="Win",1,K1526+1)</f>
        <v>3</v>
      </c>
      <c r="L1535" s="1">
        <f t="shared" si="873"/>
        <v>9</v>
      </c>
      <c r="M1535" s="8"/>
      <c r="N1535" s="1"/>
      <c r="O1535" s="5"/>
      <c r="R1535" s="2"/>
    </row>
    <row r="1536" spans="2:18" x14ac:dyDescent="0.25">
      <c r="B1536" s="26">
        <f t="shared" ca="1" si="840"/>
        <v>26</v>
      </c>
      <c r="C1536" s="35">
        <f ca="1">IF(B1536="","",VLOOKUP(B1536,Tabelle2!$D$1:$E$37,2,0))</f>
        <v>9</v>
      </c>
      <c r="D1536" s="33">
        <f t="shared" ca="1" si="848"/>
        <v>9</v>
      </c>
      <c r="E1536" s="40">
        <f t="shared" ref="E1536:E1538" ca="1" si="874">IF(E1535=6,1,IF(G1535="w",E1535+1,E1535))</f>
        <v>1</v>
      </c>
      <c r="F1536" s="33">
        <f t="shared" ca="1" si="843"/>
        <v>36</v>
      </c>
      <c r="G1536" s="29" t="str">
        <f t="shared" ca="1" si="870"/>
        <v>l</v>
      </c>
      <c r="H1536" s="1">
        <f t="shared" ca="1" si="849"/>
        <v>-36</v>
      </c>
      <c r="I1536" s="54">
        <f t="shared" ref="I1536:I1538" ca="1" si="875">H1536+I1535</f>
        <v>-300</v>
      </c>
      <c r="J1536" s="1">
        <f t="shared" ca="1" si="872"/>
        <v>36</v>
      </c>
      <c r="K1536" s="1">
        <f ca="1">IF(N1526="Win",1,K1526+1)</f>
        <v>3</v>
      </c>
      <c r="L1536" s="1">
        <f t="shared" si="873"/>
        <v>10</v>
      </c>
      <c r="M1536" s="8"/>
      <c r="N1536" s="1"/>
      <c r="O1536" s="5"/>
      <c r="R1536" s="2"/>
    </row>
    <row r="1537" spans="2:18" ht="15.75" thickBot="1" x14ac:dyDescent="0.3">
      <c r="B1537" s="26">
        <f t="shared" ca="1" si="840"/>
        <v>31</v>
      </c>
      <c r="C1537" s="36">
        <f ca="1">IF(B1537="","",VLOOKUP(B1537,Tabelle2!$D$1:$E$37,2,0))</f>
        <v>11</v>
      </c>
      <c r="D1537" s="33">
        <f t="shared" ca="1" si="848"/>
        <v>11</v>
      </c>
      <c r="E1537" s="41">
        <f t="shared" ca="1" si="874"/>
        <v>1</v>
      </c>
      <c r="F1537" s="33">
        <f t="shared" ca="1" si="843"/>
        <v>36</v>
      </c>
      <c r="G1537" s="30" t="str">
        <f t="shared" ca="1" si="870"/>
        <v>w</v>
      </c>
      <c r="H1537" s="18">
        <f t="shared" ca="1" si="849"/>
        <v>396</v>
      </c>
      <c r="I1537" s="55">
        <f t="shared" ca="1" si="875"/>
        <v>96</v>
      </c>
      <c r="J1537" s="18">
        <f t="shared" ca="1" si="872"/>
        <v>36</v>
      </c>
      <c r="K1537" s="18">
        <f ca="1">IF(N1526="Win",1,K1526+1)</f>
        <v>3</v>
      </c>
      <c r="L1537" s="18">
        <f t="shared" si="873"/>
        <v>11</v>
      </c>
      <c r="M1537" s="19"/>
      <c r="N1537" s="18"/>
      <c r="O1537" s="5"/>
      <c r="R1537" s="2"/>
    </row>
    <row r="1538" spans="2:18" ht="15.75" thickBot="1" x14ac:dyDescent="0.3">
      <c r="B1538" s="26">
        <f t="shared" ca="1" si="840"/>
        <v>31</v>
      </c>
      <c r="C1538" s="37">
        <f ca="1">IF(B1538="","",VLOOKUP(B1538,Tabelle2!$D$1:$E$37,2,0))</f>
        <v>11</v>
      </c>
      <c r="D1538" s="33">
        <f t="shared" ca="1" si="848"/>
        <v>11</v>
      </c>
      <c r="E1538" s="42">
        <f t="shared" ca="1" si="874"/>
        <v>2</v>
      </c>
      <c r="F1538" s="33">
        <f t="shared" ca="1" si="843"/>
        <v>36</v>
      </c>
      <c r="G1538" s="20" t="str">
        <f t="shared" ca="1" si="870"/>
        <v>l</v>
      </c>
      <c r="H1538" s="21">
        <f t="shared" ca="1" si="849"/>
        <v>0</v>
      </c>
      <c r="I1538" s="56">
        <f t="shared" ca="1" si="875"/>
        <v>96</v>
      </c>
      <c r="J1538" s="21">
        <f t="shared" ca="1" si="872"/>
        <v>36</v>
      </c>
      <c r="K1538" s="21">
        <f ca="1">IF(N1526="Win",1,K1526+1)</f>
        <v>3</v>
      </c>
      <c r="L1538" s="21">
        <f t="shared" si="873"/>
        <v>12</v>
      </c>
      <c r="M1538" s="21">
        <f ca="1">COUNTIF(H1527:H1538,-1*J1527)</f>
        <v>10</v>
      </c>
      <c r="N1538" s="22" t="str">
        <f ca="1">IF(M1538=12,"Lost","Win")</f>
        <v>Win</v>
      </c>
      <c r="O1538" s="5"/>
      <c r="R1538" s="2"/>
    </row>
    <row r="1539" spans="2:18" x14ac:dyDescent="0.25">
      <c r="B1539" s="26">
        <f t="shared" ca="1" si="840"/>
        <v>15</v>
      </c>
      <c r="C1539" s="38">
        <f ca="1">IF(B1539="","",VLOOKUP(B1539,Tabelle2!$D$1:$E$37,2,0))</f>
        <v>5</v>
      </c>
      <c r="D1539" s="33">
        <f t="shared" ca="1" si="848"/>
        <v>5</v>
      </c>
      <c r="E1539" s="43"/>
      <c r="F1539" s="33">
        <f t="shared" ca="1" si="843"/>
        <v>12</v>
      </c>
      <c r="G1539" s="31" t="str">
        <f ca="1">IF(C1540=D1539,"w","l")</f>
        <v>l</v>
      </c>
      <c r="H1539" s="14">
        <f t="shared" ca="1" si="849"/>
        <v>-12</v>
      </c>
      <c r="I1539" s="57">
        <f ca="1">I1538+H1539</f>
        <v>84</v>
      </c>
      <c r="J1539" s="14">
        <f ca="1">12*K1539</f>
        <v>12</v>
      </c>
      <c r="K1539" s="14">
        <f ca="1">IF(N1538="Win",1,K1538+1)</f>
        <v>1</v>
      </c>
      <c r="L1539" s="13">
        <v>1</v>
      </c>
      <c r="M1539" s="15"/>
      <c r="N1539" s="14"/>
      <c r="O1539" s="5"/>
      <c r="R1539" s="2"/>
    </row>
    <row r="1540" spans="2:18" x14ac:dyDescent="0.25">
      <c r="B1540" s="26">
        <f t="shared" ref="B1540:B1603" ca="1" si="876">RANDBETWEEN(0,36)</f>
        <v>32</v>
      </c>
      <c r="C1540" s="35">
        <f ca="1">IF(B1540="","",VLOOKUP(B1540,Tabelle2!$D$1:$E$37,2,0))</f>
        <v>11</v>
      </c>
      <c r="D1540" s="33">
        <f t="shared" ca="1" si="848"/>
        <v>11</v>
      </c>
      <c r="E1540" s="40"/>
      <c r="F1540" s="33">
        <f t="shared" ca="1" si="843"/>
        <v>12</v>
      </c>
      <c r="G1540" s="29" t="str">
        <f t="shared" ref="G1540:G1550" ca="1" si="877">IF(C1541=D1540,"w","l")</f>
        <v>l</v>
      </c>
      <c r="H1540" s="1">
        <f t="shared" ca="1" si="849"/>
        <v>-12</v>
      </c>
      <c r="I1540" s="54">
        <f t="shared" ref="I1540:I1546" ca="1" si="878">H1540+I1539</f>
        <v>72</v>
      </c>
      <c r="J1540" s="1">
        <f t="shared" ref="J1540:J1550" ca="1" si="879">12*K1540</f>
        <v>12</v>
      </c>
      <c r="K1540" s="1">
        <f ca="1">IF(N1538="Win",1,K1538+1)</f>
        <v>1</v>
      </c>
      <c r="L1540" s="1">
        <f>IF(L1539=12,1,L1539+1)</f>
        <v>2</v>
      </c>
      <c r="M1540" s="8"/>
      <c r="N1540" s="1"/>
      <c r="O1540" s="5"/>
      <c r="R1540" s="2"/>
    </row>
    <row r="1541" spans="2:18" x14ac:dyDescent="0.25">
      <c r="B1541" s="26">
        <f t="shared" ca="1" si="876"/>
        <v>10</v>
      </c>
      <c r="C1541" s="35">
        <f ca="1">IF(B1541="","",VLOOKUP(B1541,Tabelle2!$D$1:$E$37,2,0))</f>
        <v>4</v>
      </c>
      <c r="D1541" s="33">
        <f t="shared" ca="1" si="848"/>
        <v>4</v>
      </c>
      <c r="E1541" s="40"/>
      <c r="F1541" s="33">
        <f t="shared" ref="F1541:F1604" ca="1" si="880">J1541</f>
        <v>12</v>
      </c>
      <c r="G1541" s="29" t="str">
        <f t="shared" ca="1" si="877"/>
        <v>l</v>
      </c>
      <c r="H1541" s="1">
        <f t="shared" ca="1" si="849"/>
        <v>-12</v>
      </c>
      <c r="I1541" s="54">
        <f t="shared" ca="1" si="878"/>
        <v>60</v>
      </c>
      <c r="J1541" s="1">
        <f t="shared" ca="1" si="879"/>
        <v>12</v>
      </c>
      <c r="K1541" s="1">
        <f ca="1">IF(N1538="Win",1,K1538+1)</f>
        <v>1</v>
      </c>
      <c r="L1541" s="1">
        <f t="shared" ref="L1541:L1550" si="881">IF(L1540=12,1,L1540+1)</f>
        <v>3</v>
      </c>
      <c r="M1541" s="8"/>
      <c r="N1541" s="1"/>
      <c r="O1541" s="5"/>
      <c r="R1541" s="2"/>
    </row>
    <row r="1542" spans="2:18" x14ac:dyDescent="0.25">
      <c r="B1542" s="26">
        <f t="shared" ca="1" si="876"/>
        <v>29</v>
      </c>
      <c r="C1542" s="35">
        <f ca="1">IF(B1542="","",VLOOKUP(B1542,Tabelle2!$D$1:$E$37,2,0))</f>
        <v>10</v>
      </c>
      <c r="D1542" s="33">
        <f t="shared" ca="1" si="848"/>
        <v>10</v>
      </c>
      <c r="E1542" s="40">
        <v>1</v>
      </c>
      <c r="F1542" s="33">
        <f t="shared" ca="1" si="880"/>
        <v>12</v>
      </c>
      <c r="G1542" s="29" t="str">
        <f t="shared" ca="1" si="877"/>
        <v>l</v>
      </c>
      <c r="H1542" s="1">
        <f t="shared" ca="1" si="849"/>
        <v>-12</v>
      </c>
      <c r="I1542" s="54">
        <f t="shared" ca="1" si="878"/>
        <v>48</v>
      </c>
      <c r="J1542" s="1">
        <f t="shared" ca="1" si="879"/>
        <v>12</v>
      </c>
      <c r="K1542" s="1">
        <f ca="1">IF(N1538="Win",1,K1538+1)</f>
        <v>1</v>
      </c>
      <c r="L1542" s="1">
        <f t="shared" si="881"/>
        <v>4</v>
      </c>
      <c r="M1542" s="8"/>
      <c r="N1542" s="1"/>
      <c r="O1542" s="6"/>
      <c r="R1542" s="2"/>
    </row>
    <row r="1543" spans="2:18" x14ac:dyDescent="0.25">
      <c r="B1543" s="26">
        <f t="shared" ca="1" si="876"/>
        <v>0</v>
      </c>
      <c r="C1543" s="35">
        <f ca="1">IF(B1543="","",VLOOKUP(B1543,Tabelle2!$D$1:$E$37,2,0))</f>
        <v>0</v>
      </c>
      <c r="D1543" s="33">
        <f t="shared" ca="1" si="848"/>
        <v>0</v>
      </c>
      <c r="E1543" s="40">
        <f ca="1">IF(E1542=6,1,IF(G1542="w",E1542+1,E1542))</f>
        <v>1</v>
      </c>
      <c r="F1543" s="33">
        <f t="shared" ca="1" si="880"/>
        <v>12</v>
      </c>
      <c r="G1543" s="29" t="str">
        <f t="shared" ca="1" si="877"/>
        <v>l</v>
      </c>
      <c r="H1543" s="1">
        <f t="shared" ca="1" si="849"/>
        <v>-12</v>
      </c>
      <c r="I1543" s="54">
        <f t="shared" ca="1" si="878"/>
        <v>36</v>
      </c>
      <c r="J1543" s="1">
        <f t="shared" ca="1" si="879"/>
        <v>12</v>
      </c>
      <c r="K1543" s="1">
        <f ca="1">IF(N1538="Win",1,K1538+1)</f>
        <v>1</v>
      </c>
      <c r="L1543" s="1">
        <f t="shared" si="881"/>
        <v>5</v>
      </c>
      <c r="M1543" s="8"/>
      <c r="N1543" s="1"/>
      <c r="O1543" s="5"/>
      <c r="R1543" s="2"/>
    </row>
    <row r="1544" spans="2:18" x14ac:dyDescent="0.25">
      <c r="B1544" s="26">
        <f t="shared" ca="1" si="876"/>
        <v>31</v>
      </c>
      <c r="C1544" s="35">
        <f ca="1">IF(B1544="","",VLOOKUP(B1544,Tabelle2!$D$1:$E$37,2,0))</f>
        <v>11</v>
      </c>
      <c r="D1544" s="33">
        <f t="shared" ca="1" si="848"/>
        <v>11</v>
      </c>
      <c r="E1544" s="40">
        <f ca="1">IF(E1543=6,1,IF(G1543="w",E1543+1,E1543))</f>
        <v>1</v>
      </c>
      <c r="F1544" s="33">
        <f t="shared" ca="1" si="880"/>
        <v>12</v>
      </c>
      <c r="G1544" s="29" t="str">
        <f t="shared" ca="1" si="877"/>
        <v>w</v>
      </c>
      <c r="H1544" s="1">
        <f t="shared" ca="1" si="849"/>
        <v>132</v>
      </c>
      <c r="I1544" s="54">
        <f t="shared" ca="1" si="878"/>
        <v>168</v>
      </c>
      <c r="J1544" s="1">
        <f t="shared" ca="1" si="879"/>
        <v>12</v>
      </c>
      <c r="K1544" s="1">
        <f ca="1">IF(N1538="Win",1,K1538+1)</f>
        <v>1</v>
      </c>
      <c r="L1544" s="1">
        <f t="shared" si="881"/>
        <v>6</v>
      </c>
      <c r="M1544" s="8"/>
      <c r="N1544" s="1"/>
      <c r="O1544" s="5"/>
      <c r="R1544" s="2"/>
    </row>
    <row r="1545" spans="2:18" x14ac:dyDescent="0.25">
      <c r="B1545" s="26">
        <f t="shared" ca="1" si="876"/>
        <v>33</v>
      </c>
      <c r="C1545" s="35">
        <f ca="1">IF(B1545="","",VLOOKUP(B1545,Tabelle2!$D$1:$E$37,2,0))</f>
        <v>11</v>
      </c>
      <c r="D1545" s="33">
        <f t="shared" ca="1" si="848"/>
        <v>11</v>
      </c>
      <c r="E1545" s="40">
        <f ca="1">IF(E1544=6,1,IF(G1544="w",E1544+1,E1544))</f>
        <v>2</v>
      </c>
      <c r="F1545" s="33">
        <f t="shared" ca="1" si="880"/>
        <v>12</v>
      </c>
      <c r="G1545" s="29" t="str">
        <f t="shared" ca="1" si="877"/>
        <v>l</v>
      </c>
      <c r="H1545" s="1">
        <f t="shared" ca="1" si="849"/>
        <v>0</v>
      </c>
      <c r="I1545" s="54">
        <f t="shared" ca="1" si="878"/>
        <v>168</v>
      </c>
      <c r="J1545" s="1">
        <f t="shared" ca="1" si="879"/>
        <v>12</v>
      </c>
      <c r="K1545" s="1">
        <f ca="1">IF(N1538="Win",1,K1538+1)</f>
        <v>1</v>
      </c>
      <c r="L1545" s="1">
        <f t="shared" si="881"/>
        <v>7</v>
      </c>
      <c r="M1545" s="8"/>
      <c r="N1545" s="1"/>
      <c r="O1545" s="5"/>
      <c r="R1545" s="2"/>
    </row>
    <row r="1546" spans="2:18" x14ac:dyDescent="0.25">
      <c r="B1546" s="26">
        <f t="shared" ca="1" si="876"/>
        <v>10</v>
      </c>
      <c r="C1546" s="35">
        <f ca="1">IF(B1546="","",VLOOKUP(B1546,Tabelle2!$D$1:$E$37,2,0))</f>
        <v>4</v>
      </c>
      <c r="D1546" s="33">
        <f t="shared" ca="1" si="848"/>
        <v>4</v>
      </c>
      <c r="E1546" s="40">
        <f ca="1">IF(E1545=6,1,IF(G1545="w",E1545+1,E1545))</f>
        <v>2</v>
      </c>
      <c r="F1546" s="33">
        <f t="shared" ca="1" si="880"/>
        <v>12</v>
      </c>
      <c r="G1546" s="29" t="str">
        <f t="shared" ca="1" si="877"/>
        <v>l</v>
      </c>
      <c r="H1546" s="1">
        <f t="shared" ca="1" si="849"/>
        <v>-12</v>
      </c>
      <c r="I1546" s="54">
        <f t="shared" ca="1" si="878"/>
        <v>156</v>
      </c>
      <c r="J1546" s="1">
        <f t="shared" ca="1" si="879"/>
        <v>12</v>
      </c>
      <c r="K1546" s="1">
        <f ca="1">IF(N1538="Win",1,K1538+1)</f>
        <v>1</v>
      </c>
      <c r="L1546" s="1">
        <f t="shared" si="881"/>
        <v>8</v>
      </c>
      <c r="M1546" s="8"/>
      <c r="N1546" s="1"/>
      <c r="O1546" s="5"/>
      <c r="R1546" s="2"/>
    </row>
    <row r="1547" spans="2:18" x14ac:dyDescent="0.25">
      <c r="B1547" s="26">
        <f t="shared" ca="1" si="876"/>
        <v>33</v>
      </c>
      <c r="C1547" s="35">
        <f ca="1">IF(B1547="","",VLOOKUP(B1547,Tabelle2!$D$1:$E$37,2,0))</f>
        <v>11</v>
      </c>
      <c r="D1547" s="33">
        <f t="shared" ref="D1547:D1610" ca="1" si="882">IF(AND(L1546=1,C1547="R"),"B",IF(AND(L1546=1,C1547="B"),"R",C1547))</f>
        <v>11</v>
      </c>
      <c r="E1547" s="40">
        <f ca="1">IF(E1546=6,1,IF(G1546="w",E1546+1,E1546))</f>
        <v>2</v>
      </c>
      <c r="F1547" s="33">
        <f t="shared" ca="1" si="880"/>
        <v>12</v>
      </c>
      <c r="G1547" s="29" t="str">
        <f t="shared" ca="1" si="877"/>
        <v>l</v>
      </c>
      <c r="H1547" s="1">
        <f t="shared" ca="1" si="849"/>
        <v>-12</v>
      </c>
      <c r="I1547" s="54">
        <f ca="1">H1547+I1546</f>
        <v>144</v>
      </c>
      <c r="J1547" s="1">
        <f t="shared" ca="1" si="879"/>
        <v>12</v>
      </c>
      <c r="K1547" s="1">
        <f ca="1">IF(N1538="Win",1,K1538+1)</f>
        <v>1</v>
      </c>
      <c r="L1547" s="1">
        <f t="shared" si="881"/>
        <v>9</v>
      </c>
      <c r="M1547" s="8"/>
      <c r="N1547" s="1"/>
      <c r="O1547" s="5"/>
      <c r="R1547" s="2"/>
    </row>
    <row r="1548" spans="2:18" x14ac:dyDescent="0.25">
      <c r="B1548" s="26">
        <f t="shared" ca="1" si="876"/>
        <v>11</v>
      </c>
      <c r="C1548" s="35">
        <f ca="1">IF(B1548="","",VLOOKUP(B1548,Tabelle2!$D$1:$E$37,2,0))</f>
        <v>4</v>
      </c>
      <c r="D1548" s="33">
        <f t="shared" ca="1" si="882"/>
        <v>4</v>
      </c>
      <c r="E1548" s="40">
        <f t="shared" ref="E1548:E1550" ca="1" si="883">IF(E1547=6,1,IF(G1547="w",E1547+1,E1547))</f>
        <v>2</v>
      </c>
      <c r="F1548" s="33">
        <f t="shared" ca="1" si="880"/>
        <v>12</v>
      </c>
      <c r="G1548" s="29" t="str">
        <f t="shared" ca="1" si="877"/>
        <v>l</v>
      </c>
      <c r="H1548" s="1">
        <f t="shared" ca="1" si="849"/>
        <v>-12</v>
      </c>
      <c r="I1548" s="54">
        <f t="shared" ref="I1548:I1550" ca="1" si="884">H1548+I1547</f>
        <v>132</v>
      </c>
      <c r="J1548" s="1">
        <f t="shared" ca="1" si="879"/>
        <v>12</v>
      </c>
      <c r="K1548" s="1">
        <f ca="1">IF(N1538="Win",1,K1538+1)</f>
        <v>1</v>
      </c>
      <c r="L1548" s="1">
        <f t="shared" si="881"/>
        <v>10</v>
      </c>
      <c r="M1548" s="8"/>
      <c r="N1548" s="1"/>
      <c r="O1548" s="5"/>
      <c r="R1548" s="2"/>
    </row>
    <row r="1549" spans="2:18" ht="15.75" thickBot="1" x14ac:dyDescent="0.3">
      <c r="B1549" s="26">
        <f t="shared" ca="1" si="876"/>
        <v>13</v>
      </c>
      <c r="C1549" s="36">
        <f ca="1">IF(B1549="","",VLOOKUP(B1549,Tabelle2!$D$1:$E$37,2,0))</f>
        <v>5</v>
      </c>
      <c r="D1549" s="33">
        <f t="shared" ca="1" si="882"/>
        <v>5</v>
      </c>
      <c r="E1549" s="41">
        <f t="shared" ca="1" si="883"/>
        <v>2</v>
      </c>
      <c r="F1549" s="33">
        <f t="shared" ca="1" si="880"/>
        <v>12</v>
      </c>
      <c r="G1549" s="30" t="str">
        <f t="shared" ca="1" si="877"/>
        <v>l</v>
      </c>
      <c r="H1549" s="18">
        <f t="shared" ca="1" si="849"/>
        <v>-12</v>
      </c>
      <c r="I1549" s="55">
        <f t="shared" ca="1" si="884"/>
        <v>120</v>
      </c>
      <c r="J1549" s="18">
        <f t="shared" ca="1" si="879"/>
        <v>12</v>
      </c>
      <c r="K1549" s="18">
        <f ca="1">IF(N1538="Win",1,K1538+1)</f>
        <v>1</v>
      </c>
      <c r="L1549" s="18">
        <f t="shared" si="881"/>
        <v>11</v>
      </c>
      <c r="M1549" s="19"/>
      <c r="N1549" s="18"/>
      <c r="O1549" s="5"/>
      <c r="R1549" s="2"/>
    </row>
    <row r="1550" spans="2:18" ht="15.75" thickBot="1" x14ac:dyDescent="0.3">
      <c r="B1550" s="26">
        <f t="shared" ca="1" si="876"/>
        <v>36</v>
      </c>
      <c r="C1550" s="37">
        <f ca="1">IF(B1550="","",VLOOKUP(B1550,Tabelle2!$D$1:$E$37,2,0))</f>
        <v>12</v>
      </c>
      <c r="D1550" s="33">
        <f t="shared" ca="1" si="882"/>
        <v>12</v>
      </c>
      <c r="E1550" s="42">
        <f t="shared" ca="1" si="883"/>
        <v>2</v>
      </c>
      <c r="F1550" s="33">
        <f t="shared" ca="1" si="880"/>
        <v>12</v>
      </c>
      <c r="G1550" s="20" t="str">
        <f t="shared" ca="1" si="877"/>
        <v>l</v>
      </c>
      <c r="H1550" s="21">
        <f t="shared" ref="H1550:H1580" ca="1" si="885">IF(AND(G1549="w",H1549&lt;&gt;0),0,IF(G1550="w",12*J1550-J1550,J1550*(-1)))</f>
        <v>-12</v>
      </c>
      <c r="I1550" s="56">
        <f t="shared" ca="1" si="884"/>
        <v>108</v>
      </c>
      <c r="J1550" s="21">
        <f t="shared" ca="1" si="879"/>
        <v>12</v>
      </c>
      <c r="K1550" s="21">
        <f ca="1">IF(N1538="Win",1,K1538+1)</f>
        <v>1</v>
      </c>
      <c r="L1550" s="21">
        <f t="shared" si="881"/>
        <v>12</v>
      </c>
      <c r="M1550" s="21">
        <f ca="1">COUNTIF(H1539:H1550,-1*J1539)</f>
        <v>10</v>
      </c>
      <c r="N1550" s="22" t="str">
        <f ca="1">IF(M1550=12,"Lost","Win")</f>
        <v>Win</v>
      </c>
      <c r="O1550" s="5"/>
      <c r="R1550" s="2"/>
    </row>
    <row r="1551" spans="2:18" x14ac:dyDescent="0.25">
      <c r="B1551" s="26">
        <f t="shared" ca="1" si="876"/>
        <v>17</v>
      </c>
      <c r="C1551" s="38">
        <f ca="1">IF(B1551="","",VLOOKUP(B1551,Tabelle2!$D$1:$E$37,2,0))</f>
        <v>6</v>
      </c>
      <c r="D1551" s="33">
        <f t="shared" ca="1" si="882"/>
        <v>6</v>
      </c>
      <c r="E1551" s="43"/>
      <c r="F1551" s="33">
        <f t="shared" ca="1" si="880"/>
        <v>12</v>
      </c>
      <c r="G1551" s="31" t="str">
        <f ca="1">IF(C1552=D1551,"w","l")</f>
        <v>l</v>
      </c>
      <c r="H1551" s="14">
        <f t="shared" ca="1" si="885"/>
        <v>-12</v>
      </c>
      <c r="I1551" s="57">
        <f ca="1">I1550+H1551</f>
        <v>96</v>
      </c>
      <c r="J1551" s="14">
        <f ca="1">12*K1551</f>
        <v>12</v>
      </c>
      <c r="K1551" s="14">
        <f ca="1">IF(N1550="Win",1,K1550+1)</f>
        <v>1</v>
      </c>
      <c r="L1551" s="13">
        <v>1</v>
      </c>
      <c r="M1551" s="15"/>
      <c r="N1551" s="14"/>
      <c r="O1551" s="5"/>
      <c r="R1551" s="2"/>
    </row>
    <row r="1552" spans="2:18" x14ac:dyDescent="0.25">
      <c r="B1552" s="26">
        <f t="shared" ca="1" si="876"/>
        <v>7</v>
      </c>
      <c r="C1552" s="35">
        <f ca="1">IF(B1552="","",VLOOKUP(B1552,Tabelle2!$D$1:$E$37,2,0))</f>
        <v>3</v>
      </c>
      <c r="D1552" s="33">
        <f t="shared" ca="1" si="882"/>
        <v>3</v>
      </c>
      <c r="E1552" s="40"/>
      <c r="F1552" s="33">
        <f t="shared" ca="1" si="880"/>
        <v>12</v>
      </c>
      <c r="G1552" s="29" t="str">
        <f t="shared" ref="G1552:G1562" ca="1" si="886">IF(C1553=D1552,"w","l")</f>
        <v>l</v>
      </c>
      <c r="H1552" s="1">
        <f t="shared" ca="1" si="885"/>
        <v>-12</v>
      </c>
      <c r="I1552" s="54">
        <f t="shared" ref="I1552:I1558" ca="1" si="887">H1552+I1551</f>
        <v>84</v>
      </c>
      <c r="J1552" s="1">
        <f t="shared" ref="J1552:J1562" ca="1" si="888">12*K1552</f>
        <v>12</v>
      </c>
      <c r="K1552" s="1">
        <f ca="1">IF(N1550="Win",1,K1550+1)</f>
        <v>1</v>
      </c>
      <c r="L1552" s="1">
        <f>IF(L1551=12,1,L1551+1)</f>
        <v>2</v>
      </c>
      <c r="M1552" s="8"/>
      <c r="N1552" s="1"/>
      <c r="O1552" s="5"/>
      <c r="R1552" s="2"/>
    </row>
    <row r="1553" spans="2:18" x14ac:dyDescent="0.25">
      <c r="B1553" s="26">
        <f t="shared" ca="1" si="876"/>
        <v>13</v>
      </c>
      <c r="C1553" s="35">
        <f ca="1">IF(B1553="","",VLOOKUP(B1553,Tabelle2!$D$1:$E$37,2,0))</f>
        <v>5</v>
      </c>
      <c r="D1553" s="33">
        <f t="shared" ca="1" si="882"/>
        <v>5</v>
      </c>
      <c r="E1553" s="40"/>
      <c r="F1553" s="33">
        <f t="shared" ca="1" si="880"/>
        <v>12</v>
      </c>
      <c r="G1553" s="29" t="str">
        <f t="shared" ca="1" si="886"/>
        <v>l</v>
      </c>
      <c r="H1553" s="1">
        <f t="shared" ca="1" si="885"/>
        <v>-12</v>
      </c>
      <c r="I1553" s="54">
        <f t="shared" ca="1" si="887"/>
        <v>72</v>
      </c>
      <c r="J1553" s="1">
        <f t="shared" ca="1" si="888"/>
        <v>12</v>
      </c>
      <c r="K1553" s="1">
        <f ca="1">IF(N1550="Win",1,K1550+1)</f>
        <v>1</v>
      </c>
      <c r="L1553" s="1">
        <f t="shared" ref="L1553:L1562" si="889">IF(L1552=12,1,L1552+1)</f>
        <v>3</v>
      </c>
      <c r="M1553" s="8"/>
      <c r="N1553" s="1"/>
      <c r="O1553" s="5"/>
      <c r="R1553" s="2"/>
    </row>
    <row r="1554" spans="2:18" x14ac:dyDescent="0.25">
      <c r="B1554" s="26">
        <f t="shared" ca="1" si="876"/>
        <v>27</v>
      </c>
      <c r="C1554" s="35">
        <f ca="1">IF(B1554="","",VLOOKUP(B1554,Tabelle2!$D$1:$E$37,2,0))</f>
        <v>9</v>
      </c>
      <c r="D1554" s="33">
        <f t="shared" ca="1" si="882"/>
        <v>9</v>
      </c>
      <c r="E1554" s="40">
        <v>1</v>
      </c>
      <c r="F1554" s="33">
        <f t="shared" ca="1" si="880"/>
        <v>12</v>
      </c>
      <c r="G1554" s="29" t="str">
        <f t="shared" ca="1" si="886"/>
        <v>w</v>
      </c>
      <c r="H1554" s="1">
        <f t="shared" ca="1" si="885"/>
        <v>132</v>
      </c>
      <c r="I1554" s="54">
        <f t="shared" ca="1" si="887"/>
        <v>204</v>
      </c>
      <c r="J1554" s="1">
        <f t="shared" ca="1" si="888"/>
        <v>12</v>
      </c>
      <c r="K1554" s="1">
        <f ca="1">IF(N1550="Win",1,K1550+1)</f>
        <v>1</v>
      </c>
      <c r="L1554" s="1">
        <f t="shared" si="889"/>
        <v>4</v>
      </c>
      <c r="M1554" s="8"/>
      <c r="N1554" s="1"/>
      <c r="O1554" s="6"/>
      <c r="R1554" s="2"/>
    </row>
    <row r="1555" spans="2:18" x14ac:dyDescent="0.25">
      <c r="B1555" s="26">
        <f t="shared" ca="1" si="876"/>
        <v>25</v>
      </c>
      <c r="C1555" s="35">
        <f ca="1">IF(B1555="","",VLOOKUP(B1555,Tabelle2!$D$1:$E$37,2,0))</f>
        <v>9</v>
      </c>
      <c r="D1555" s="33">
        <f t="shared" ca="1" si="882"/>
        <v>9</v>
      </c>
      <c r="E1555" s="40">
        <f ca="1">IF(E1554=6,1,IF(G1554="w",E1554+1,E1554))</f>
        <v>2</v>
      </c>
      <c r="F1555" s="33">
        <f t="shared" ca="1" si="880"/>
        <v>12</v>
      </c>
      <c r="G1555" s="29" t="str">
        <f t="shared" ca="1" si="886"/>
        <v>l</v>
      </c>
      <c r="H1555" s="1">
        <f t="shared" ca="1" si="885"/>
        <v>0</v>
      </c>
      <c r="I1555" s="54">
        <f t="shared" ca="1" si="887"/>
        <v>204</v>
      </c>
      <c r="J1555" s="1">
        <f t="shared" ca="1" si="888"/>
        <v>12</v>
      </c>
      <c r="K1555" s="1">
        <f ca="1">IF(N1550="Win",1,K1550+1)</f>
        <v>1</v>
      </c>
      <c r="L1555" s="1">
        <f t="shared" si="889"/>
        <v>5</v>
      </c>
      <c r="M1555" s="8"/>
      <c r="N1555" s="1"/>
      <c r="O1555" s="5"/>
      <c r="R1555" s="2"/>
    </row>
    <row r="1556" spans="2:18" x14ac:dyDescent="0.25">
      <c r="B1556" s="26">
        <f t="shared" ca="1" si="876"/>
        <v>10</v>
      </c>
      <c r="C1556" s="35">
        <f ca="1">IF(B1556="","",VLOOKUP(B1556,Tabelle2!$D$1:$E$37,2,0))</f>
        <v>4</v>
      </c>
      <c r="D1556" s="33">
        <f t="shared" ca="1" si="882"/>
        <v>4</v>
      </c>
      <c r="E1556" s="40">
        <f ca="1">IF(E1555=6,1,IF(G1555="w",E1555+1,E1555))</f>
        <v>2</v>
      </c>
      <c r="F1556" s="33">
        <f t="shared" ca="1" si="880"/>
        <v>12</v>
      </c>
      <c r="G1556" s="29" t="str">
        <f t="shared" ca="1" si="886"/>
        <v>l</v>
      </c>
      <c r="H1556" s="1">
        <f t="shared" ca="1" si="885"/>
        <v>-12</v>
      </c>
      <c r="I1556" s="54">
        <f t="shared" ca="1" si="887"/>
        <v>192</v>
      </c>
      <c r="J1556" s="1">
        <f t="shared" ca="1" si="888"/>
        <v>12</v>
      </c>
      <c r="K1556" s="1">
        <f ca="1">IF(N1550="Win",1,K1550+1)</f>
        <v>1</v>
      </c>
      <c r="L1556" s="1">
        <f t="shared" si="889"/>
        <v>6</v>
      </c>
      <c r="M1556" s="8"/>
      <c r="N1556" s="1"/>
      <c r="O1556" s="5"/>
      <c r="R1556" s="2"/>
    </row>
    <row r="1557" spans="2:18" x14ac:dyDescent="0.25">
      <c r="B1557" s="26">
        <f t="shared" ca="1" si="876"/>
        <v>2</v>
      </c>
      <c r="C1557" s="35">
        <f ca="1">IF(B1557="","",VLOOKUP(B1557,Tabelle2!$D$1:$E$37,2,0))</f>
        <v>1</v>
      </c>
      <c r="D1557" s="33">
        <f t="shared" ca="1" si="882"/>
        <v>1</v>
      </c>
      <c r="E1557" s="40">
        <f ca="1">IF(E1556=6,1,IF(G1556="w",E1556+1,E1556))</f>
        <v>2</v>
      </c>
      <c r="F1557" s="33">
        <f t="shared" ca="1" si="880"/>
        <v>12</v>
      </c>
      <c r="G1557" s="29" t="str">
        <f t="shared" ca="1" si="886"/>
        <v>l</v>
      </c>
      <c r="H1557" s="1">
        <f t="shared" ca="1" si="885"/>
        <v>-12</v>
      </c>
      <c r="I1557" s="54">
        <f t="shared" ca="1" si="887"/>
        <v>180</v>
      </c>
      <c r="J1557" s="1">
        <f t="shared" ca="1" si="888"/>
        <v>12</v>
      </c>
      <c r="K1557" s="1">
        <f ca="1">IF(N1550="Win",1,K1550+1)</f>
        <v>1</v>
      </c>
      <c r="L1557" s="1">
        <f t="shared" si="889"/>
        <v>7</v>
      </c>
      <c r="M1557" s="8"/>
      <c r="N1557" s="1"/>
      <c r="O1557" s="5"/>
      <c r="R1557" s="2"/>
    </row>
    <row r="1558" spans="2:18" x14ac:dyDescent="0.25">
      <c r="B1558" s="26">
        <f t="shared" ca="1" si="876"/>
        <v>26</v>
      </c>
      <c r="C1558" s="35">
        <f ca="1">IF(B1558="","",VLOOKUP(B1558,Tabelle2!$D$1:$E$37,2,0))</f>
        <v>9</v>
      </c>
      <c r="D1558" s="33">
        <f t="shared" ca="1" si="882"/>
        <v>9</v>
      </c>
      <c r="E1558" s="40">
        <f ca="1">IF(E1557=6,1,IF(G1557="w",E1557+1,E1557))</f>
        <v>2</v>
      </c>
      <c r="F1558" s="33">
        <f t="shared" ca="1" si="880"/>
        <v>12</v>
      </c>
      <c r="G1558" s="29" t="str">
        <f t="shared" ca="1" si="886"/>
        <v>l</v>
      </c>
      <c r="H1558" s="1">
        <f t="shared" ca="1" si="885"/>
        <v>-12</v>
      </c>
      <c r="I1558" s="54">
        <f t="shared" ca="1" si="887"/>
        <v>168</v>
      </c>
      <c r="J1558" s="1">
        <f t="shared" ca="1" si="888"/>
        <v>12</v>
      </c>
      <c r="K1558" s="1">
        <f ca="1">IF(N1550="Win",1,K1550+1)</f>
        <v>1</v>
      </c>
      <c r="L1558" s="1">
        <f t="shared" si="889"/>
        <v>8</v>
      </c>
      <c r="M1558" s="8"/>
      <c r="N1558" s="1"/>
      <c r="O1558" s="5"/>
      <c r="R1558" s="2"/>
    </row>
    <row r="1559" spans="2:18" x14ac:dyDescent="0.25">
      <c r="B1559" s="26">
        <f t="shared" ca="1" si="876"/>
        <v>5</v>
      </c>
      <c r="C1559" s="35">
        <f ca="1">IF(B1559="","",VLOOKUP(B1559,Tabelle2!$D$1:$E$37,2,0))</f>
        <v>2</v>
      </c>
      <c r="D1559" s="33">
        <f t="shared" ca="1" si="882"/>
        <v>2</v>
      </c>
      <c r="E1559" s="40">
        <f ca="1">IF(E1558=6,1,IF(G1558="w",E1558+1,E1558))</f>
        <v>2</v>
      </c>
      <c r="F1559" s="33">
        <f t="shared" ca="1" si="880"/>
        <v>12</v>
      </c>
      <c r="G1559" s="29" t="str">
        <f t="shared" ca="1" si="886"/>
        <v>l</v>
      </c>
      <c r="H1559" s="1">
        <f t="shared" ca="1" si="885"/>
        <v>-12</v>
      </c>
      <c r="I1559" s="54">
        <f ca="1">H1559+I1558</f>
        <v>156</v>
      </c>
      <c r="J1559" s="1">
        <f t="shared" ca="1" si="888"/>
        <v>12</v>
      </c>
      <c r="K1559" s="1">
        <f ca="1">IF(N1550="Win",1,K1550+1)</f>
        <v>1</v>
      </c>
      <c r="L1559" s="1">
        <f t="shared" si="889"/>
        <v>9</v>
      </c>
      <c r="M1559" s="8"/>
      <c r="N1559" s="1"/>
      <c r="O1559" s="5"/>
      <c r="R1559" s="2"/>
    </row>
    <row r="1560" spans="2:18" x14ac:dyDescent="0.25">
      <c r="B1560" s="26">
        <f t="shared" ca="1" si="876"/>
        <v>13</v>
      </c>
      <c r="C1560" s="35">
        <f ca="1">IF(B1560="","",VLOOKUP(B1560,Tabelle2!$D$1:$E$37,2,0))</f>
        <v>5</v>
      </c>
      <c r="D1560" s="33">
        <f t="shared" ca="1" si="882"/>
        <v>5</v>
      </c>
      <c r="E1560" s="40">
        <f t="shared" ref="E1560:E1562" ca="1" si="890">IF(E1559=6,1,IF(G1559="w",E1559+1,E1559))</f>
        <v>2</v>
      </c>
      <c r="F1560" s="33">
        <f t="shared" ca="1" si="880"/>
        <v>12</v>
      </c>
      <c r="G1560" s="29" t="str">
        <f t="shared" ca="1" si="886"/>
        <v>l</v>
      </c>
      <c r="H1560" s="1">
        <f t="shared" ca="1" si="885"/>
        <v>-12</v>
      </c>
      <c r="I1560" s="54">
        <f t="shared" ref="I1560:I1562" ca="1" si="891">H1560+I1559</f>
        <v>144</v>
      </c>
      <c r="J1560" s="1">
        <f t="shared" ca="1" si="888"/>
        <v>12</v>
      </c>
      <c r="K1560" s="1">
        <f ca="1">IF(N1550="Win",1,K1550+1)</f>
        <v>1</v>
      </c>
      <c r="L1560" s="1">
        <f t="shared" si="889"/>
        <v>10</v>
      </c>
      <c r="M1560" s="8"/>
      <c r="N1560" s="1"/>
      <c r="O1560" s="5"/>
      <c r="R1560" s="2"/>
    </row>
    <row r="1561" spans="2:18" ht="15.75" thickBot="1" x14ac:dyDescent="0.3">
      <c r="B1561" s="26">
        <f t="shared" ca="1" si="876"/>
        <v>1</v>
      </c>
      <c r="C1561" s="36">
        <f ca="1">IF(B1561="","",VLOOKUP(B1561,Tabelle2!$D$1:$E$37,2,0))</f>
        <v>1</v>
      </c>
      <c r="D1561" s="33">
        <f t="shared" ca="1" si="882"/>
        <v>1</v>
      </c>
      <c r="E1561" s="41">
        <f t="shared" ca="1" si="890"/>
        <v>2</v>
      </c>
      <c r="F1561" s="33">
        <f t="shared" ca="1" si="880"/>
        <v>12</v>
      </c>
      <c r="G1561" s="30" t="str">
        <f t="shared" ca="1" si="886"/>
        <v>l</v>
      </c>
      <c r="H1561" s="18">
        <f t="shared" ca="1" si="885"/>
        <v>-12</v>
      </c>
      <c r="I1561" s="55">
        <f t="shared" ca="1" si="891"/>
        <v>132</v>
      </c>
      <c r="J1561" s="18">
        <f t="shared" ca="1" si="888"/>
        <v>12</v>
      </c>
      <c r="K1561" s="18">
        <f ca="1">IF(N1550="Win",1,K1550+1)</f>
        <v>1</v>
      </c>
      <c r="L1561" s="18">
        <f t="shared" si="889"/>
        <v>11</v>
      </c>
      <c r="M1561" s="19"/>
      <c r="N1561" s="18"/>
      <c r="O1561" s="5"/>
      <c r="R1561" s="2"/>
    </row>
    <row r="1562" spans="2:18" ht="15.75" thickBot="1" x14ac:dyDescent="0.3">
      <c r="B1562" s="26">
        <f t="shared" ca="1" si="876"/>
        <v>17</v>
      </c>
      <c r="C1562" s="37">
        <f ca="1">IF(B1562="","",VLOOKUP(B1562,Tabelle2!$D$1:$E$37,2,0))</f>
        <v>6</v>
      </c>
      <c r="D1562" s="33">
        <f t="shared" ca="1" si="882"/>
        <v>6</v>
      </c>
      <c r="E1562" s="42">
        <f t="shared" ca="1" si="890"/>
        <v>2</v>
      </c>
      <c r="F1562" s="33">
        <f t="shared" ca="1" si="880"/>
        <v>12</v>
      </c>
      <c r="G1562" s="20" t="str">
        <f t="shared" ca="1" si="886"/>
        <v>l</v>
      </c>
      <c r="H1562" s="21">
        <f t="shared" ca="1" si="885"/>
        <v>-12</v>
      </c>
      <c r="I1562" s="56">
        <f t="shared" ca="1" si="891"/>
        <v>120</v>
      </c>
      <c r="J1562" s="21">
        <f t="shared" ca="1" si="888"/>
        <v>12</v>
      </c>
      <c r="K1562" s="21">
        <f ca="1">IF(N1550="Win",1,K1550+1)</f>
        <v>1</v>
      </c>
      <c r="L1562" s="21">
        <f t="shared" si="889"/>
        <v>12</v>
      </c>
      <c r="M1562" s="21">
        <f ca="1">COUNTIF(H1551:H1562,-1*J1551)</f>
        <v>10</v>
      </c>
      <c r="N1562" s="22" t="str">
        <f ca="1">IF(M1562=12,"Lost","Win")</f>
        <v>Win</v>
      </c>
      <c r="O1562" s="5"/>
      <c r="R1562" s="2"/>
    </row>
    <row r="1563" spans="2:18" x14ac:dyDescent="0.25">
      <c r="B1563" s="26">
        <f t="shared" ca="1" si="876"/>
        <v>11</v>
      </c>
      <c r="C1563" s="38">
        <f ca="1">IF(B1563="","",VLOOKUP(B1563,Tabelle2!$D$1:$E$37,2,0))</f>
        <v>4</v>
      </c>
      <c r="D1563" s="33">
        <f t="shared" ca="1" si="882"/>
        <v>4</v>
      </c>
      <c r="E1563" s="43"/>
      <c r="F1563" s="33">
        <f t="shared" ca="1" si="880"/>
        <v>12</v>
      </c>
      <c r="G1563" s="31" t="str">
        <f ca="1">IF(C1564=D1563,"w","l")</f>
        <v>l</v>
      </c>
      <c r="H1563" s="14">
        <f t="shared" ca="1" si="885"/>
        <v>-12</v>
      </c>
      <c r="I1563" s="57">
        <f ca="1">I1562+H1563</f>
        <v>108</v>
      </c>
      <c r="J1563" s="14">
        <f ca="1">12*K1563</f>
        <v>12</v>
      </c>
      <c r="K1563" s="14">
        <f ca="1">IF(N1562="Win",1,K1562+1)</f>
        <v>1</v>
      </c>
      <c r="L1563" s="13">
        <v>1</v>
      </c>
      <c r="M1563" s="15"/>
      <c r="N1563" s="14"/>
      <c r="O1563" s="5"/>
      <c r="R1563" s="2"/>
    </row>
    <row r="1564" spans="2:18" x14ac:dyDescent="0.25">
      <c r="B1564" s="26">
        <f t="shared" ca="1" si="876"/>
        <v>28</v>
      </c>
      <c r="C1564" s="35">
        <f ca="1">IF(B1564="","",VLOOKUP(B1564,Tabelle2!$D$1:$E$37,2,0))</f>
        <v>10</v>
      </c>
      <c r="D1564" s="33">
        <f t="shared" ca="1" si="882"/>
        <v>10</v>
      </c>
      <c r="E1564" s="40"/>
      <c r="F1564" s="33">
        <f t="shared" ca="1" si="880"/>
        <v>12</v>
      </c>
      <c r="G1564" s="29" t="str">
        <f t="shared" ref="G1564:G1574" ca="1" si="892">IF(C1565=D1564,"w","l")</f>
        <v>l</v>
      </c>
      <c r="H1564" s="1">
        <f t="shared" ca="1" si="885"/>
        <v>-12</v>
      </c>
      <c r="I1564" s="54">
        <f t="shared" ref="I1564:I1570" ca="1" si="893">H1564+I1563</f>
        <v>96</v>
      </c>
      <c r="J1564" s="1">
        <f t="shared" ref="J1564:J1574" ca="1" si="894">12*K1564</f>
        <v>12</v>
      </c>
      <c r="K1564" s="1">
        <f ca="1">IF(N1562="Win",1,K1562+1)</f>
        <v>1</v>
      </c>
      <c r="L1564" s="1">
        <f>IF(L1563=12,1,L1563+1)</f>
        <v>2</v>
      </c>
      <c r="M1564" s="8"/>
      <c r="N1564" s="1"/>
      <c r="O1564" s="5"/>
      <c r="R1564" s="2"/>
    </row>
    <row r="1565" spans="2:18" x14ac:dyDescent="0.25">
      <c r="B1565" s="26">
        <f t="shared" ca="1" si="876"/>
        <v>1</v>
      </c>
      <c r="C1565" s="35">
        <f ca="1">IF(B1565="","",VLOOKUP(B1565,Tabelle2!$D$1:$E$37,2,0))</f>
        <v>1</v>
      </c>
      <c r="D1565" s="33">
        <f t="shared" ca="1" si="882"/>
        <v>1</v>
      </c>
      <c r="E1565" s="40"/>
      <c r="F1565" s="33">
        <f t="shared" ca="1" si="880"/>
        <v>12</v>
      </c>
      <c r="G1565" s="29" t="str">
        <f t="shared" ca="1" si="892"/>
        <v>l</v>
      </c>
      <c r="H1565" s="1">
        <f t="shared" ca="1" si="885"/>
        <v>-12</v>
      </c>
      <c r="I1565" s="54">
        <f t="shared" ca="1" si="893"/>
        <v>84</v>
      </c>
      <c r="J1565" s="1">
        <f t="shared" ca="1" si="894"/>
        <v>12</v>
      </c>
      <c r="K1565" s="1">
        <f ca="1">IF(N1562="Win",1,K1562+1)</f>
        <v>1</v>
      </c>
      <c r="L1565" s="1">
        <f t="shared" ref="L1565:L1574" si="895">IF(L1564=12,1,L1564+1)</f>
        <v>3</v>
      </c>
      <c r="M1565" s="8"/>
      <c r="N1565" s="1"/>
      <c r="O1565" s="5"/>
      <c r="R1565" s="2"/>
    </row>
    <row r="1566" spans="2:18" x14ac:dyDescent="0.25">
      <c r="B1566" s="26">
        <f t="shared" ca="1" si="876"/>
        <v>20</v>
      </c>
      <c r="C1566" s="35">
        <f ca="1">IF(B1566="","",VLOOKUP(B1566,Tabelle2!$D$1:$E$37,2,0))</f>
        <v>7</v>
      </c>
      <c r="D1566" s="33">
        <f t="shared" ca="1" si="882"/>
        <v>7</v>
      </c>
      <c r="E1566" s="40">
        <v>1</v>
      </c>
      <c r="F1566" s="33">
        <f t="shared" ca="1" si="880"/>
        <v>12</v>
      </c>
      <c r="G1566" s="29" t="str">
        <f t="shared" ca="1" si="892"/>
        <v>l</v>
      </c>
      <c r="H1566" s="1">
        <f t="shared" ca="1" si="885"/>
        <v>-12</v>
      </c>
      <c r="I1566" s="54">
        <f t="shared" ca="1" si="893"/>
        <v>72</v>
      </c>
      <c r="J1566" s="1">
        <f t="shared" ca="1" si="894"/>
        <v>12</v>
      </c>
      <c r="K1566" s="1">
        <f ca="1">IF(N1562="Win",1,K1562+1)</f>
        <v>1</v>
      </c>
      <c r="L1566" s="1">
        <f t="shared" si="895"/>
        <v>4</v>
      </c>
      <c r="M1566" s="8"/>
      <c r="N1566" s="1"/>
      <c r="O1566" s="6"/>
      <c r="R1566" s="2"/>
    </row>
    <row r="1567" spans="2:18" x14ac:dyDescent="0.25">
      <c r="B1567" s="26">
        <f t="shared" ca="1" si="876"/>
        <v>36</v>
      </c>
      <c r="C1567" s="35">
        <f ca="1">IF(B1567="","",VLOOKUP(B1567,Tabelle2!$D$1:$E$37,2,0))</f>
        <v>12</v>
      </c>
      <c r="D1567" s="33">
        <f t="shared" ca="1" si="882"/>
        <v>12</v>
      </c>
      <c r="E1567" s="40">
        <f ca="1">IF(E1566=6,1,IF(G1566="w",E1566+1,E1566))</f>
        <v>1</v>
      </c>
      <c r="F1567" s="33">
        <f t="shared" ca="1" si="880"/>
        <v>12</v>
      </c>
      <c r="G1567" s="29" t="str">
        <f t="shared" ca="1" si="892"/>
        <v>l</v>
      </c>
      <c r="H1567" s="1">
        <f t="shared" ca="1" si="885"/>
        <v>-12</v>
      </c>
      <c r="I1567" s="54">
        <f t="shared" ca="1" si="893"/>
        <v>60</v>
      </c>
      <c r="J1567" s="1">
        <f t="shared" ca="1" si="894"/>
        <v>12</v>
      </c>
      <c r="K1567" s="1">
        <f ca="1">IF(N1562="Win",1,K1562+1)</f>
        <v>1</v>
      </c>
      <c r="L1567" s="1">
        <f t="shared" si="895"/>
        <v>5</v>
      </c>
      <c r="M1567" s="8"/>
      <c r="N1567" s="1"/>
      <c r="O1567" s="5"/>
      <c r="R1567" s="2"/>
    </row>
    <row r="1568" spans="2:18" x14ac:dyDescent="0.25">
      <c r="B1568" s="26">
        <f t="shared" ca="1" si="876"/>
        <v>24</v>
      </c>
      <c r="C1568" s="35">
        <f ca="1">IF(B1568="","",VLOOKUP(B1568,Tabelle2!$D$1:$E$37,2,0))</f>
        <v>8</v>
      </c>
      <c r="D1568" s="33">
        <f t="shared" ca="1" si="882"/>
        <v>8</v>
      </c>
      <c r="E1568" s="40">
        <f ca="1">IF(E1567=6,1,IF(G1567="w",E1567+1,E1567))</f>
        <v>1</v>
      </c>
      <c r="F1568" s="33">
        <f t="shared" ca="1" si="880"/>
        <v>12</v>
      </c>
      <c r="G1568" s="29" t="str">
        <f t="shared" ca="1" si="892"/>
        <v>l</v>
      </c>
      <c r="H1568" s="1">
        <f t="shared" ca="1" si="885"/>
        <v>-12</v>
      </c>
      <c r="I1568" s="54">
        <f t="shared" ca="1" si="893"/>
        <v>48</v>
      </c>
      <c r="J1568" s="1">
        <f t="shared" ca="1" si="894"/>
        <v>12</v>
      </c>
      <c r="K1568" s="1">
        <f ca="1">IF(N1562="Win",1,K1562+1)</f>
        <v>1</v>
      </c>
      <c r="L1568" s="1">
        <f t="shared" si="895"/>
        <v>6</v>
      </c>
      <c r="M1568" s="8"/>
      <c r="N1568" s="1"/>
      <c r="O1568" s="5"/>
      <c r="R1568" s="2"/>
    </row>
    <row r="1569" spans="2:18" x14ac:dyDescent="0.25">
      <c r="B1569" s="26">
        <f t="shared" ca="1" si="876"/>
        <v>12</v>
      </c>
      <c r="C1569" s="35">
        <f ca="1">IF(B1569="","",VLOOKUP(B1569,Tabelle2!$D$1:$E$37,2,0))</f>
        <v>4</v>
      </c>
      <c r="D1569" s="33">
        <f t="shared" ca="1" si="882"/>
        <v>4</v>
      </c>
      <c r="E1569" s="40">
        <f ca="1">IF(E1568=6,1,IF(G1568="w",E1568+1,E1568))</f>
        <v>1</v>
      </c>
      <c r="F1569" s="33">
        <f t="shared" ca="1" si="880"/>
        <v>12</v>
      </c>
      <c r="G1569" s="29" t="str">
        <f t="shared" ca="1" si="892"/>
        <v>l</v>
      </c>
      <c r="H1569" s="1">
        <f t="shared" ca="1" si="885"/>
        <v>-12</v>
      </c>
      <c r="I1569" s="54">
        <f t="shared" ca="1" si="893"/>
        <v>36</v>
      </c>
      <c r="J1569" s="1">
        <f t="shared" ca="1" si="894"/>
        <v>12</v>
      </c>
      <c r="K1569" s="1">
        <f ca="1">IF(N1562="Win",1,K1562+1)</f>
        <v>1</v>
      </c>
      <c r="L1569" s="1">
        <f t="shared" si="895"/>
        <v>7</v>
      </c>
      <c r="M1569" s="8"/>
      <c r="N1569" s="1"/>
      <c r="O1569" s="5"/>
      <c r="R1569" s="2"/>
    </row>
    <row r="1570" spans="2:18" x14ac:dyDescent="0.25">
      <c r="B1570" s="26">
        <f t="shared" ca="1" si="876"/>
        <v>28</v>
      </c>
      <c r="C1570" s="35">
        <f ca="1">IF(B1570="","",VLOOKUP(B1570,Tabelle2!$D$1:$E$37,2,0))</f>
        <v>10</v>
      </c>
      <c r="D1570" s="33">
        <f t="shared" ca="1" si="882"/>
        <v>10</v>
      </c>
      <c r="E1570" s="40">
        <f ca="1">IF(E1569=6,1,IF(G1569="w",E1569+1,E1569))</f>
        <v>1</v>
      </c>
      <c r="F1570" s="33">
        <f t="shared" ca="1" si="880"/>
        <v>12</v>
      </c>
      <c r="G1570" s="29" t="str">
        <f t="shared" ca="1" si="892"/>
        <v>l</v>
      </c>
      <c r="H1570" s="1">
        <f t="shared" ca="1" si="885"/>
        <v>-12</v>
      </c>
      <c r="I1570" s="54">
        <f t="shared" ca="1" si="893"/>
        <v>24</v>
      </c>
      <c r="J1570" s="1">
        <f t="shared" ca="1" si="894"/>
        <v>12</v>
      </c>
      <c r="K1570" s="1">
        <f ca="1">IF(N1562="Win",1,K1562+1)</f>
        <v>1</v>
      </c>
      <c r="L1570" s="1">
        <f t="shared" si="895"/>
        <v>8</v>
      </c>
      <c r="M1570" s="8"/>
      <c r="N1570" s="1"/>
      <c r="O1570" s="5"/>
      <c r="R1570" s="2"/>
    </row>
    <row r="1571" spans="2:18" x14ac:dyDescent="0.25">
      <c r="B1571" s="26">
        <f t="shared" ca="1" si="876"/>
        <v>24</v>
      </c>
      <c r="C1571" s="35">
        <f ca="1">IF(B1571="","",VLOOKUP(B1571,Tabelle2!$D$1:$E$37,2,0))</f>
        <v>8</v>
      </c>
      <c r="D1571" s="33">
        <f t="shared" ca="1" si="882"/>
        <v>8</v>
      </c>
      <c r="E1571" s="40">
        <f ca="1">IF(E1570=6,1,IF(G1570="w",E1570+1,E1570))</f>
        <v>1</v>
      </c>
      <c r="F1571" s="33">
        <f t="shared" ca="1" si="880"/>
        <v>12</v>
      </c>
      <c r="G1571" s="29" t="str">
        <f t="shared" ca="1" si="892"/>
        <v>l</v>
      </c>
      <c r="H1571" s="1">
        <f t="shared" ca="1" si="885"/>
        <v>-12</v>
      </c>
      <c r="I1571" s="54">
        <f ca="1">H1571+I1570</f>
        <v>12</v>
      </c>
      <c r="J1571" s="1">
        <f t="shared" ca="1" si="894"/>
        <v>12</v>
      </c>
      <c r="K1571" s="1">
        <f ca="1">IF(N1562="Win",1,K1562+1)</f>
        <v>1</v>
      </c>
      <c r="L1571" s="1">
        <f t="shared" si="895"/>
        <v>9</v>
      </c>
      <c r="M1571" s="8"/>
      <c r="N1571" s="1"/>
      <c r="O1571" s="5"/>
      <c r="R1571" s="2"/>
    </row>
    <row r="1572" spans="2:18" x14ac:dyDescent="0.25">
      <c r="B1572" s="26">
        <f t="shared" ca="1" si="876"/>
        <v>14</v>
      </c>
      <c r="C1572" s="35">
        <f ca="1">IF(B1572="","",VLOOKUP(B1572,Tabelle2!$D$1:$E$37,2,0))</f>
        <v>5</v>
      </c>
      <c r="D1572" s="33">
        <f t="shared" ca="1" si="882"/>
        <v>5</v>
      </c>
      <c r="E1572" s="40">
        <f t="shared" ref="E1572:E1574" ca="1" si="896">IF(E1571=6,1,IF(G1571="w",E1571+1,E1571))</f>
        <v>1</v>
      </c>
      <c r="F1572" s="33">
        <f t="shared" ca="1" si="880"/>
        <v>12</v>
      </c>
      <c r="G1572" s="29" t="str">
        <f t="shared" ca="1" si="892"/>
        <v>l</v>
      </c>
      <c r="H1572" s="1">
        <f t="shared" ca="1" si="885"/>
        <v>-12</v>
      </c>
      <c r="I1572" s="54">
        <f t="shared" ref="I1572:I1574" ca="1" si="897">H1572+I1571</f>
        <v>0</v>
      </c>
      <c r="J1572" s="1">
        <f t="shared" ca="1" si="894"/>
        <v>12</v>
      </c>
      <c r="K1572" s="1">
        <f ca="1">IF(N1562="Win",1,K1562+1)</f>
        <v>1</v>
      </c>
      <c r="L1572" s="1">
        <f t="shared" si="895"/>
        <v>10</v>
      </c>
      <c r="M1572" s="8"/>
      <c r="N1572" s="1"/>
      <c r="O1572" s="5"/>
      <c r="R1572" s="2"/>
    </row>
    <row r="1573" spans="2:18" ht="15.75" thickBot="1" x14ac:dyDescent="0.3">
      <c r="B1573" s="26">
        <f t="shared" ca="1" si="876"/>
        <v>18</v>
      </c>
      <c r="C1573" s="36">
        <f ca="1">IF(B1573="","",VLOOKUP(B1573,Tabelle2!$D$1:$E$37,2,0))</f>
        <v>6</v>
      </c>
      <c r="D1573" s="33">
        <f t="shared" ca="1" si="882"/>
        <v>6</v>
      </c>
      <c r="E1573" s="41">
        <f t="shared" ca="1" si="896"/>
        <v>1</v>
      </c>
      <c r="F1573" s="33">
        <f t="shared" ca="1" si="880"/>
        <v>12</v>
      </c>
      <c r="G1573" s="30" t="str">
        <f t="shared" ca="1" si="892"/>
        <v>l</v>
      </c>
      <c r="H1573" s="18">
        <f t="shared" ca="1" si="885"/>
        <v>-12</v>
      </c>
      <c r="I1573" s="55">
        <f t="shared" ca="1" si="897"/>
        <v>-12</v>
      </c>
      <c r="J1573" s="18">
        <f t="shared" ca="1" si="894"/>
        <v>12</v>
      </c>
      <c r="K1573" s="18">
        <f ca="1">IF(N1562="Win",1,K1562+1)</f>
        <v>1</v>
      </c>
      <c r="L1573" s="18">
        <f t="shared" si="895"/>
        <v>11</v>
      </c>
      <c r="M1573" s="19"/>
      <c r="N1573" s="18"/>
      <c r="O1573" s="5"/>
      <c r="R1573" s="2"/>
    </row>
    <row r="1574" spans="2:18" ht="15.75" thickBot="1" x14ac:dyDescent="0.3">
      <c r="B1574" s="26">
        <f t="shared" ca="1" si="876"/>
        <v>20</v>
      </c>
      <c r="C1574" s="37">
        <f ca="1">IF(B1574="","",VLOOKUP(B1574,Tabelle2!$D$1:$E$37,2,0))</f>
        <v>7</v>
      </c>
      <c r="D1574" s="33">
        <f t="shared" ca="1" si="882"/>
        <v>7</v>
      </c>
      <c r="E1574" s="42">
        <f t="shared" ca="1" si="896"/>
        <v>1</v>
      </c>
      <c r="F1574" s="33">
        <f t="shared" ca="1" si="880"/>
        <v>12</v>
      </c>
      <c r="G1574" s="20" t="str">
        <f t="shared" ca="1" si="892"/>
        <v>l</v>
      </c>
      <c r="H1574" s="21">
        <f t="shared" ca="1" si="885"/>
        <v>-12</v>
      </c>
      <c r="I1574" s="56">
        <f t="shared" ca="1" si="897"/>
        <v>-24</v>
      </c>
      <c r="J1574" s="21">
        <f t="shared" ca="1" si="894"/>
        <v>12</v>
      </c>
      <c r="K1574" s="21">
        <f ca="1">IF(N1562="Win",1,K1562+1)</f>
        <v>1</v>
      </c>
      <c r="L1574" s="21">
        <f t="shared" si="895"/>
        <v>12</v>
      </c>
      <c r="M1574" s="21">
        <f ca="1">COUNTIF(H1563:H1574,-1*J1563)</f>
        <v>12</v>
      </c>
      <c r="N1574" s="22" t="str">
        <f ca="1">IF(M1574=12,"Lost","Win")</f>
        <v>Lost</v>
      </c>
      <c r="O1574" s="5"/>
      <c r="R1574" s="2"/>
    </row>
    <row r="1575" spans="2:18" x14ac:dyDescent="0.25">
      <c r="B1575" s="26">
        <f t="shared" ca="1" si="876"/>
        <v>11</v>
      </c>
      <c r="C1575" s="38">
        <f ca="1">IF(B1575="","",VLOOKUP(B1575,Tabelle2!$D$1:$E$37,2,0))</f>
        <v>4</v>
      </c>
      <c r="D1575" s="33">
        <f t="shared" ca="1" si="882"/>
        <v>4</v>
      </c>
      <c r="E1575" s="43"/>
      <c r="F1575" s="33">
        <f t="shared" ca="1" si="880"/>
        <v>24</v>
      </c>
      <c r="G1575" s="31" t="str">
        <f ca="1">IF(C1576=D1575,"w","l")</f>
        <v>l</v>
      </c>
      <c r="H1575" s="14">
        <f t="shared" ca="1" si="885"/>
        <v>-24</v>
      </c>
      <c r="I1575" s="57">
        <f ca="1">I1574+H1575</f>
        <v>-48</v>
      </c>
      <c r="J1575" s="14">
        <f ca="1">12*K1575</f>
        <v>24</v>
      </c>
      <c r="K1575" s="14">
        <f ca="1">IF(N1574="Win",1,K1574+1)</f>
        <v>2</v>
      </c>
      <c r="L1575" s="13">
        <v>1</v>
      </c>
      <c r="M1575" s="15"/>
      <c r="N1575" s="14"/>
      <c r="O1575" s="5"/>
      <c r="R1575" s="2"/>
    </row>
    <row r="1576" spans="2:18" x14ac:dyDescent="0.25">
      <c r="B1576" s="26">
        <f t="shared" ca="1" si="876"/>
        <v>13</v>
      </c>
      <c r="C1576" s="35">
        <f ca="1">IF(B1576="","",VLOOKUP(B1576,Tabelle2!$D$1:$E$37,2,0))</f>
        <v>5</v>
      </c>
      <c r="D1576" s="33">
        <f t="shared" ca="1" si="882"/>
        <v>5</v>
      </c>
      <c r="E1576" s="40"/>
      <c r="F1576" s="33">
        <f t="shared" ca="1" si="880"/>
        <v>24</v>
      </c>
      <c r="G1576" s="29" t="str">
        <f t="shared" ref="G1576:G1586" ca="1" si="898">IF(C1577=D1576,"w","l")</f>
        <v>l</v>
      </c>
      <c r="H1576" s="1">
        <f t="shared" ca="1" si="885"/>
        <v>-24</v>
      </c>
      <c r="I1576" s="54">
        <f t="shared" ref="I1576:I1582" ca="1" si="899">H1576+I1575</f>
        <v>-72</v>
      </c>
      <c r="J1576" s="1">
        <f t="shared" ref="J1576:J1586" ca="1" si="900">12*K1576</f>
        <v>24</v>
      </c>
      <c r="K1576" s="1">
        <f ca="1">IF(N1574="Win",1,K1574+1)</f>
        <v>2</v>
      </c>
      <c r="L1576" s="1">
        <f>IF(L1575=12,1,L1575+1)</f>
        <v>2</v>
      </c>
      <c r="M1576" s="8"/>
      <c r="N1576" s="1"/>
      <c r="O1576" s="5"/>
      <c r="R1576" s="2"/>
    </row>
    <row r="1577" spans="2:18" x14ac:dyDescent="0.25">
      <c r="B1577" s="26">
        <f t="shared" ca="1" si="876"/>
        <v>11</v>
      </c>
      <c r="C1577" s="35">
        <f ca="1">IF(B1577="","",VLOOKUP(B1577,Tabelle2!$D$1:$E$37,2,0))</f>
        <v>4</v>
      </c>
      <c r="D1577" s="33">
        <f t="shared" ca="1" si="882"/>
        <v>4</v>
      </c>
      <c r="E1577" s="40"/>
      <c r="F1577" s="33">
        <f t="shared" ca="1" si="880"/>
        <v>24</v>
      </c>
      <c r="G1577" s="29" t="str">
        <f t="shared" ca="1" si="898"/>
        <v>l</v>
      </c>
      <c r="H1577" s="1">
        <f t="shared" ca="1" si="885"/>
        <v>-24</v>
      </c>
      <c r="I1577" s="54">
        <f t="shared" ca="1" si="899"/>
        <v>-96</v>
      </c>
      <c r="J1577" s="1">
        <f t="shared" ca="1" si="900"/>
        <v>24</v>
      </c>
      <c r="K1577" s="1">
        <f ca="1">IF(N1574="Win",1,K1574+1)</f>
        <v>2</v>
      </c>
      <c r="L1577" s="1">
        <f t="shared" ref="L1577:L1586" si="901">IF(L1576=12,1,L1576+1)</f>
        <v>3</v>
      </c>
      <c r="M1577" s="8"/>
      <c r="N1577" s="1"/>
      <c r="O1577" s="5"/>
      <c r="R1577" s="2"/>
    </row>
    <row r="1578" spans="2:18" x14ac:dyDescent="0.25">
      <c r="B1578" s="26">
        <f t="shared" ca="1" si="876"/>
        <v>25</v>
      </c>
      <c r="C1578" s="35">
        <f ca="1">IF(B1578="","",VLOOKUP(B1578,Tabelle2!$D$1:$E$37,2,0))</f>
        <v>9</v>
      </c>
      <c r="D1578" s="33">
        <f t="shared" ca="1" si="882"/>
        <v>9</v>
      </c>
      <c r="E1578" s="40">
        <v>1</v>
      </c>
      <c r="F1578" s="33">
        <f t="shared" ca="1" si="880"/>
        <v>24</v>
      </c>
      <c r="G1578" s="29" t="str">
        <f t="shared" ca="1" si="898"/>
        <v>l</v>
      </c>
      <c r="H1578" s="1">
        <f t="shared" ca="1" si="885"/>
        <v>-24</v>
      </c>
      <c r="I1578" s="54">
        <f t="shared" ca="1" si="899"/>
        <v>-120</v>
      </c>
      <c r="J1578" s="1">
        <f t="shared" ca="1" si="900"/>
        <v>24</v>
      </c>
      <c r="K1578" s="1">
        <f ca="1">IF(N1574="Win",1,K1574+1)</f>
        <v>2</v>
      </c>
      <c r="L1578" s="1">
        <f t="shared" si="901"/>
        <v>4</v>
      </c>
      <c r="M1578" s="8"/>
      <c r="N1578" s="1"/>
      <c r="O1578" s="6"/>
      <c r="R1578" s="2"/>
    </row>
    <row r="1579" spans="2:18" x14ac:dyDescent="0.25">
      <c r="B1579" s="26">
        <f t="shared" ca="1" si="876"/>
        <v>11</v>
      </c>
      <c r="C1579" s="35">
        <f ca="1">IF(B1579="","",VLOOKUP(B1579,Tabelle2!$D$1:$E$37,2,0))</f>
        <v>4</v>
      </c>
      <c r="D1579" s="33">
        <f t="shared" ca="1" si="882"/>
        <v>4</v>
      </c>
      <c r="E1579" s="40">
        <f ca="1">IF(E1578=6,1,IF(G1578="w",E1578+1,E1578))</f>
        <v>1</v>
      </c>
      <c r="F1579" s="33">
        <f t="shared" ca="1" si="880"/>
        <v>24</v>
      </c>
      <c r="G1579" s="29" t="str">
        <f t="shared" ca="1" si="898"/>
        <v>l</v>
      </c>
      <c r="H1579" s="1">
        <f t="shared" ca="1" si="885"/>
        <v>-24</v>
      </c>
      <c r="I1579" s="54">
        <f t="shared" ca="1" si="899"/>
        <v>-144</v>
      </c>
      <c r="J1579" s="1">
        <f t="shared" ca="1" si="900"/>
        <v>24</v>
      </c>
      <c r="K1579" s="1">
        <f ca="1">IF(N1574="Win",1,K1574+1)</f>
        <v>2</v>
      </c>
      <c r="L1579" s="1">
        <f t="shared" si="901"/>
        <v>5</v>
      </c>
      <c r="M1579" s="8"/>
      <c r="N1579" s="1"/>
      <c r="O1579" s="5"/>
      <c r="R1579" s="2"/>
    </row>
    <row r="1580" spans="2:18" x14ac:dyDescent="0.25">
      <c r="B1580" s="26">
        <f t="shared" ca="1" si="876"/>
        <v>7</v>
      </c>
      <c r="C1580" s="35">
        <f ca="1">IF(B1580="","",VLOOKUP(B1580,Tabelle2!$D$1:$E$37,2,0))</f>
        <v>3</v>
      </c>
      <c r="D1580" s="33">
        <f t="shared" ca="1" si="882"/>
        <v>3</v>
      </c>
      <c r="E1580" s="40">
        <f ca="1">IF(E1579=6,1,IF(G1579="w",E1579+1,E1579))</f>
        <v>1</v>
      </c>
      <c r="F1580" s="33">
        <f t="shared" ca="1" si="880"/>
        <v>24</v>
      </c>
      <c r="G1580" s="29" t="str">
        <f t="shared" ca="1" si="898"/>
        <v>l</v>
      </c>
      <c r="H1580" s="1">
        <f t="shared" ca="1" si="885"/>
        <v>-24</v>
      </c>
      <c r="I1580" s="54">
        <f t="shared" ca="1" si="899"/>
        <v>-168</v>
      </c>
      <c r="J1580" s="1">
        <f t="shared" ca="1" si="900"/>
        <v>24</v>
      </c>
      <c r="K1580" s="1">
        <f ca="1">IF(N1574="Win",1,K1574+1)</f>
        <v>2</v>
      </c>
      <c r="L1580" s="1">
        <f t="shared" si="901"/>
        <v>6</v>
      </c>
      <c r="M1580" s="8"/>
      <c r="N1580" s="1"/>
      <c r="O1580" s="5"/>
      <c r="R1580" s="2"/>
    </row>
    <row r="1581" spans="2:18" x14ac:dyDescent="0.25">
      <c r="B1581" s="26">
        <f t="shared" ca="1" si="876"/>
        <v>33</v>
      </c>
      <c r="C1581" s="35">
        <f ca="1">IF(B1581="","",VLOOKUP(B1581,Tabelle2!$D$1:$E$37,2,0))</f>
        <v>11</v>
      </c>
      <c r="D1581" s="33">
        <f t="shared" ca="1" si="882"/>
        <v>11</v>
      </c>
      <c r="E1581" s="40">
        <f ca="1">IF(E1580=6,1,IF(G1580="w",E1580+1,E1580))</f>
        <v>1</v>
      </c>
      <c r="F1581" s="33">
        <f t="shared" ca="1" si="880"/>
        <v>24</v>
      </c>
      <c r="G1581" s="29" t="str">
        <f t="shared" ca="1" si="898"/>
        <v>l</v>
      </c>
      <c r="H1581" s="1">
        <f ca="1">IF(AND(G1580="w",H1580&lt;&gt;0),0,IF(G1581="w",12*J1581-J1581,J1581*(-1)))</f>
        <v>-24</v>
      </c>
      <c r="I1581" s="54">
        <f t="shared" ca="1" si="899"/>
        <v>-192</v>
      </c>
      <c r="J1581" s="1">
        <f t="shared" ca="1" si="900"/>
        <v>24</v>
      </c>
      <c r="K1581" s="1">
        <f ca="1">IF(N1574="Win",1,K1574+1)</f>
        <v>2</v>
      </c>
      <c r="L1581" s="1">
        <f t="shared" si="901"/>
        <v>7</v>
      </c>
      <c r="M1581" s="8"/>
      <c r="N1581" s="1"/>
      <c r="O1581" s="5"/>
      <c r="R1581" s="2"/>
    </row>
    <row r="1582" spans="2:18" x14ac:dyDescent="0.25">
      <c r="B1582" s="26">
        <f t="shared" ca="1" si="876"/>
        <v>16</v>
      </c>
      <c r="C1582" s="35">
        <f ca="1">IF(B1582="","",VLOOKUP(B1582,Tabelle2!$D$1:$E$37,2,0))</f>
        <v>6</v>
      </c>
      <c r="D1582" s="33">
        <f t="shared" ca="1" si="882"/>
        <v>6</v>
      </c>
      <c r="E1582" s="40">
        <f ca="1">IF(E1581=6,1,IF(G1581="w",E1581+1,E1581))</f>
        <v>1</v>
      </c>
      <c r="F1582" s="33">
        <f t="shared" ca="1" si="880"/>
        <v>24</v>
      </c>
      <c r="G1582" s="29" t="str">
        <f t="shared" ca="1" si="898"/>
        <v>l</v>
      </c>
      <c r="H1582" s="1">
        <f t="shared" ref="H1582:H1645" ca="1" si="902">IF(AND(G1581="w",H1581&lt;&gt;0),0,IF(G1582="w",12*J1582-J1582,J1582*(-1)))</f>
        <v>-24</v>
      </c>
      <c r="I1582" s="54">
        <f t="shared" ca="1" si="899"/>
        <v>-216</v>
      </c>
      <c r="J1582" s="1">
        <f t="shared" ca="1" si="900"/>
        <v>24</v>
      </c>
      <c r="K1582" s="1">
        <f ca="1">IF(N1574="Win",1,K1574+1)</f>
        <v>2</v>
      </c>
      <c r="L1582" s="1">
        <f t="shared" si="901"/>
        <v>8</v>
      </c>
      <c r="M1582" s="8"/>
      <c r="N1582" s="1"/>
      <c r="O1582" s="5"/>
      <c r="R1582" s="2"/>
    </row>
    <row r="1583" spans="2:18" x14ac:dyDescent="0.25">
      <c r="B1583" s="26">
        <f t="shared" ca="1" si="876"/>
        <v>24</v>
      </c>
      <c r="C1583" s="35">
        <f ca="1">IF(B1583="","",VLOOKUP(B1583,Tabelle2!$D$1:$E$37,2,0))</f>
        <v>8</v>
      </c>
      <c r="D1583" s="33">
        <f t="shared" ca="1" si="882"/>
        <v>8</v>
      </c>
      <c r="E1583" s="40">
        <f ca="1">IF(E1582=6,1,IF(G1582="w",E1582+1,E1582))</f>
        <v>1</v>
      </c>
      <c r="F1583" s="33">
        <f t="shared" ca="1" si="880"/>
        <v>24</v>
      </c>
      <c r="G1583" s="29" t="str">
        <f t="shared" ca="1" si="898"/>
        <v>l</v>
      </c>
      <c r="H1583" s="1">
        <f t="shared" ca="1" si="902"/>
        <v>-24</v>
      </c>
      <c r="I1583" s="54">
        <f ca="1">H1583+I1582</f>
        <v>-240</v>
      </c>
      <c r="J1583" s="1">
        <f t="shared" ca="1" si="900"/>
        <v>24</v>
      </c>
      <c r="K1583" s="1">
        <f ca="1">IF(N1574="Win",1,K1574+1)</f>
        <v>2</v>
      </c>
      <c r="L1583" s="1">
        <f t="shared" si="901"/>
        <v>9</v>
      </c>
      <c r="M1583" s="8"/>
      <c r="N1583" s="1"/>
      <c r="O1583" s="5"/>
      <c r="R1583" s="2"/>
    </row>
    <row r="1584" spans="2:18" x14ac:dyDescent="0.25">
      <c r="B1584" s="26">
        <f t="shared" ca="1" si="876"/>
        <v>32</v>
      </c>
      <c r="C1584" s="35">
        <f ca="1">IF(B1584="","",VLOOKUP(B1584,Tabelle2!$D$1:$E$37,2,0))</f>
        <v>11</v>
      </c>
      <c r="D1584" s="33">
        <f t="shared" ca="1" si="882"/>
        <v>11</v>
      </c>
      <c r="E1584" s="40">
        <f t="shared" ref="E1584:E1586" ca="1" si="903">IF(E1583=6,1,IF(G1583="w",E1583+1,E1583))</f>
        <v>1</v>
      </c>
      <c r="F1584" s="33">
        <f t="shared" ca="1" si="880"/>
        <v>24</v>
      </c>
      <c r="G1584" s="29" t="str">
        <f t="shared" ca="1" si="898"/>
        <v>l</v>
      </c>
      <c r="H1584" s="1">
        <f t="shared" ca="1" si="902"/>
        <v>-24</v>
      </c>
      <c r="I1584" s="54">
        <f t="shared" ref="I1584:I1586" ca="1" si="904">H1584+I1583</f>
        <v>-264</v>
      </c>
      <c r="J1584" s="1">
        <f t="shared" ca="1" si="900"/>
        <v>24</v>
      </c>
      <c r="K1584" s="1">
        <f ca="1">IF(N1574="Win",1,K1574+1)</f>
        <v>2</v>
      </c>
      <c r="L1584" s="1">
        <f t="shared" si="901"/>
        <v>10</v>
      </c>
      <c r="M1584" s="8"/>
      <c r="N1584" s="1"/>
      <c r="O1584" s="5"/>
      <c r="R1584" s="2"/>
    </row>
    <row r="1585" spans="2:18" ht="15.75" thickBot="1" x14ac:dyDescent="0.3">
      <c r="B1585" s="26">
        <f t="shared" ca="1" si="876"/>
        <v>21</v>
      </c>
      <c r="C1585" s="36">
        <f ca="1">IF(B1585="","",VLOOKUP(B1585,Tabelle2!$D$1:$E$37,2,0))</f>
        <v>7</v>
      </c>
      <c r="D1585" s="33">
        <f t="shared" ca="1" si="882"/>
        <v>7</v>
      </c>
      <c r="E1585" s="41">
        <f t="shared" ca="1" si="903"/>
        <v>1</v>
      </c>
      <c r="F1585" s="33">
        <f t="shared" ca="1" si="880"/>
        <v>24</v>
      </c>
      <c r="G1585" s="30" t="str">
        <f t="shared" ca="1" si="898"/>
        <v>l</v>
      </c>
      <c r="H1585" s="18">
        <f t="shared" ca="1" si="902"/>
        <v>-24</v>
      </c>
      <c r="I1585" s="55">
        <f t="shared" ca="1" si="904"/>
        <v>-288</v>
      </c>
      <c r="J1585" s="18">
        <f t="shared" ca="1" si="900"/>
        <v>24</v>
      </c>
      <c r="K1585" s="18">
        <f ca="1">IF(N1574="Win",1,K1574+1)</f>
        <v>2</v>
      </c>
      <c r="L1585" s="18">
        <f t="shared" si="901"/>
        <v>11</v>
      </c>
      <c r="M1585" s="19"/>
      <c r="N1585" s="18"/>
      <c r="O1585" s="5"/>
      <c r="R1585" s="2"/>
    </row>
    <row r="1586" spans="2:18" ht="15.75" thickBot="1" x14ac:dyDescent="0.3">
      <c r="B1586" s="26">
        <f t="shared" ca="1" si="876"/>
        <v>14</v>
      </c>
      <c r="C1586" s="37">
        <f ca="1">IF(B1586="","",VLOOKUP(B1586,Tabelle2!$D$1:$E$37,2,0))</f>
        <v>5</v>
      </c>
      <c r="D1586" s="33">
        <f t="shared" ca="1" si="882"/>
        <v>5</v>
      </c>
      <c r="E1586" s="42">
        <f t="shared" ca="1" si="903"/>
        <v>1</v>
      </c>
      <c r="F1586" s="33">
        <f t="shared" ca="1" si="880"/>
        <v>24</v>
      </c>
      <c r="G1586" s="20" t="str">
        <f t="shared" ca="1" si="898"/>
        <v>l</v>
      </c>
      <c r="H1586" s="21">
        <f t="shared" ca="1" si="902"/>
        <v>-24</v>
      </c>
      <c r="I1586" s="56">
        <f t="shared" ca="1" si="904"/>
        <v>-312</v>
      </c>
      <c r="J1586" s="21">
        <f t="shared" ca="1" si="900"/>
        <v>24</v>
      </c>
      <c r="K1586" s="21">
        <f ca="1">IF(N1574="Win",1,K1574+1)</f>
        <v>2</v>
      </c>
      <c r="L1586" s="21">
        <f t="shared" si="901"/>
        <v>12</v>
      </c>
      <c r="M1586" s="21">
        <f ca="1">COUNTIF(H1575:H1586,-1*J1575)</f>
        <v>12</v>
      </c>
      <c r="N1586" s="22" t="str">
        <f ca="1">IF(M1586=12,"Lost","Win")</f>
        <v>Lost</v>
      </c>
      <c r="O1586" s="5"/>
      <c r="R1586" s="2"/>
    </row>
    <row r="1587" spans="2:18" x14ac:dyDescent="0.25">
      <c r="B1587" s="26">
        <f t="shared" ca="1" si="876"/>
        <v>30</v>
      </c>
      <c r="C1587" s="38">
        <f ca="1">IF(B1587="","",VLOOKUP(B1587,Tabelle2!$D$1:$E$37,2,0))</f>
        <v>10</v>
      </c>
      <c r="D1587" s="33">
        <f t="shared" ca="1" si="882"/>
        <v>10</v>
      </c>
      <c r="E1587" s="43"/>
      <c r="F1587" s="33">
        <f t="shared" ca="1" si="880"/>
        <v>36</v>
      </c>
      <c r="G1587" s="31" t="str">
        <f ca="1">IF(C1588=D1587,"w","l")</f>
        <v>l</v>
      </c>
      <c r="H1587" s="14">
        <f t="shared" ca="1" si="902"/>
        <v>-36</v>
      </c>
      <c r="I1587" s="57">
        <f ca="1">I1586+H1587</f>
        <v>-348</v>
      </c>
      <c r="J1587" s="14">
        <f ca="1">12*K1587</f>
        <v>36</v>
      </c>
      <c r="K1587" s="14">
        <f ca="1">IF(N1586="Win",1,K1586+1)</f>
        <v>3</v>
      </c>
      <c r="L1587" s="13">
        <v>1</v>
      </c>
      <c r="M1587" s="15"/>
      <c r="N1587" s="14"/>
      <c r="O1587" s="5"/>
      <c r="R1587" s="2"/>
    </row>
    <row r="1588" spans="2:18" x14ac:dyDescent="0.25">
      <c r="B1588" s="26">
        <f t="shared" ca="1" si="876"/>
        <v>27</v>
      </c>
      <c r="C1588" s="35">
        <f ca="1">IF(B1588="","",VLOOKUP(B1588,Tabelle2!$D$1:$E$37,2,0))</f>
        <v>9</v>
      </c>
      <c r="D1588" s="33">
        <f t="shared" ca="1" si="882"/>
        <v>9</v>
      </c>
      <c r="E1588" s="40"/>
      <c r="F1588" s="33">
        <f t="shared" ca="1" si="880"/>
        <v>36</v>
      </c>
      <c r="G1588" s="29" t="str">
        <f t="shared" ref="G1588:G1598" ca="1" si="905">IF(C1589=D1588,"w","l")</f>
        <v>l</v>
      </c>
      <c r="H1588" s="1">
        <f t="shared" ca="1" si="902"/>
        <v>-36</v>
      </c>
      <c r="I1588" s="54">
        <f t="shared" ref="I1588:I1594" ca="1" si="906">H1588+I1587</f>
        <v>-384</v>
      </c>
      <c r="J1588" s="1">
        <f t="shared" ref="J1588:J1598" ca="1" si="907">12*K1588</f>
        <v>36</v>
      </c>
      <c r="K1588" s="1">
        <f ca="1">IF(N1586="Win",1,K1586+1)</f>
        <v>3</v>
      </c>
      <c r="L1588" s="1">
        <f>IF(L1587=12,1,L1587+1)</f>
        <v>2</v>
      </c>
      <c r="M1588" s="8"/>
      <c r="N1588" s="1"/>
      <c r="O1588" s="5"/>
      <c r="R1588" s="2"/>
    </row>
    <row r="1589" spans="2:18" x14ac:dyDescent="0.25">
      <c r="B1589" s="26">
        <f t="shared" ca="1" si="876"/>
        <v>17</v>
      </c>
      <c r="C1589" s="35">
        <f ca="1">IF(B1589="","",VLOOKUP(B1589,Tabelle2!$D$1:$E$37,2,0))</f>
        <v>6</v>
      </c>
      <c r="D1589" s="33">
        <f t="shared" ca="1" si="882"/>
        <v>6</v>
      </c>
      <c r="E1589" s="40"/>
      <c r="F1589" s="33">
        <f t="shared" ca="1" si="880"/>
        <v>36</v>
      </c>
      <c r="G1589" s="29" t="str">
        <f t="shared" ca="1" si="905"/>
        <v>l</v>
      </c>
      <c r="H1589" s="1">
        <f t="shared" ca="1" si="902"/>
        <v>-36</v>
      </c>
      <c r="I1589" s="54">
        <f t="shared" ca="1" si="906"/>
        <v>-420</v>
      </c>
      <c r="J1589" s="1">
        <f t="shared" ca="1" si="907"/>
        <v>36</v>
      </c>
      <c r="K1589" s="1">
        <f ca="1">IF(N1586="Win",1,K1586+1)</f>
        <v>3</v>
      </c>
      <c r="L1589" s="1">
        <f t="shared" ref="L1589:L1598" si="908">IF(L1588=12,1,L1588+1)</f>
        <v>3</v>
      </c>
      <c r="M1589" s="8"/>
      <c r="N1589" s="1"/>
      <c r="O1589" s="5"/>
      <c r="R1589" s="2"/>
    </row>
    <row r="1590" spans="2:18" x14ac:dyDescent="0.25">
      <c r="B1590" s="26">
        <f t="shared" ca="1" si="876"/>
        <v>25</v>
      </c>
      <c r="C1590" s="35">
        <f ca="1">IF(B1590="","",VLOOKUP(B1590,Tabelle2!$D$1:$E$37,2,0))</f>
        <v>9</v>
      </c>
      <c r="D1590" s="33">
        <f t="shared" ca="1" si="882"/>
        <v>9</v>
      </c>
      <c r="E1590" s="40">
        <v>1</v>
      </c>
      <c r="F1590" s="33">
        <f t="shared" ca="1" si="880"/>
        <v>36</v>
      </c>
      <c r="G1590" s="29" t="str">
        <f t="shared" ca="1" si="905"/>
        <v>w</v>
      </c>
      <c r="H1590" s="1">
        <f t="shared" ca="1" si="902"/>
        <v>396</v>
      </c>
      <c r="I1590" s="54">
        <f t="shared" ca="1" si="906"/>
        <v>-24</v>
      </c>
      <c r="J1590" s="1">
        <f t="shared" ca="1" si="907"/>
        <v>36</v>
      </c>
      <c r="K1590" s="1">
        <f ca="1">IF(N1586="Win",1,K1586+1)</f>
        <v>3</v>
      </c>
      <c r="L1590" s="1">
        <f t="shared" si="908"/>
        <v>4</v>
      </c>
      <c r="M1590" s="8"/>
      <c r="N1590" s="1"/>
      <c r="O1590" s="6"/>
      <c r="R1590" s="2"/>
    </row>
    <row r="1591" spans="2:18" x14ac:dyDescent="0.25">
      <c r="B1591" s="26">
        <f t="shared" ca="1" si="876"/>
        <v>27</v>
      </c>
      <c r="C1591" s="35">
        <f ca="1">IF(B1591="","",VLOOKUP(B1591,Tabelle2!$D$1:$E$37,2,0))</f>
        <v>9</v>
      </c>
      <c r="D1591" s="33">
        <f t="shared" ca="1" si="882"/>
        <v>9</v>
      </c>
      <c r="E1591" s="40">
        <f ca="1">IF(E1590=6,1,IF(G1590="w",E1590+1,E1590))</f>
        <v>2</v>
      </c>
      <c r="F1591" s="33">
        <f t="shared" ca="1" si="880"/>
        <v>36</v>
      </c>
      <c r="G1591" s="29" t="str">
        <f t="shared" ca="1" si="905"/>
        <v>l</v>
      </c>
      <c r="H1591" s="1">
        <f t="shared" ca="1" si="902"/>
        <v>0</v>
      </c>
      <c r="I1591" s="54">
        <f t="shared" ca="1" si="906"/>
        <v>-24</v>
      </c>
      <c r="J1591" s="1">
        <f t="shared" ca="1" si="907"/>
        <v>36</v>
      </c>
      <c r="K1591" s="1">
        <f ca="1">IF(N1586="Win",1,K1586+1)</f>
        <v>3</v>
      </c>
      <c r="L1591" s="1">
        <f t="shared" si="908"/>
        <v>5</v>
      </c>
      <c r="M1591" s="8"/>
      <c r="N1591" s="1"/>
      <c r="O1591" s="5"/>
      <c r="R1591" s="2"/>
    </row>
    <row r="1592" spans="2:18" x14ac:dyDescent="0.25">
      <c r="B1592" s="26">
        <f t="shared" ca="1" si="876"/>
        <v>4</v>
      </c>
      <c r="C1592" s="35">
        <f ca="1">IF(B1592="","",VLOOKUP(B1592,Tabelle2!$D$1:$E$37,2,0))</f>
        <v>2</v>
      </c>
      <c r="D1592" s="33">
        <f t="shared" ca="1" si="882"/>
        <v>2</v>
      </c>
      <c r="E1592" s="40">
        <f ca="1">IF(E1591=6,1,IF(G1591="w",E1591+1,E1591))</f>
        <v>2</v>
      </c>
      <c r="F1592" s="33">
        <f t="shared" ca="1" si="880"/>
        <v>36</v>
      </c>
      <c r="G1592" s="29" t="str">
        <f t="shared" ca="1" si="905"/>
        <v>w</v>
      </c>
      <c r="H1592" s="1">
        <f t="shared" ca="1" si="902"/>
        <v>396</v>
      </c>
      <c r="I1592" s="54">
        <f t="shared" ca="1" si="906"/>
        <v>372</v>
      </c>
      <c r="J1592" s="1">
        <f t="shared" ca="1" si="907"/>
        <v>36</v>
      </c>
      <c r="K1592" s="1">
        <f ca="1">IF(N1586="Win",1,K1586+1)</f>
        <v>3</v>
      </c>
      <c r="L1592" s="1">
        <f t="shared" si="908"/>
        <v>6</v>
      </c>
      <c r="M1592" s="8"/>
      <c r="N1592" s="1"/>
      <c r="O1592" s="5"/>
      <c r="R1592" s="2"/>
    </row>
    <row r="1593" spans="2:18" x14ac:dyDescent="0.25">
      <c r="B1593" s="26">
        <f t="shared" ca="1" si="876"/>
        <v>6</v>
      </c>
      <c r="C1593" s="35">
        <f ca="1">IF(B1593="","",VLOOKUP(B1593,Tabelle2!$D$1:$E$37,2,0))</f>
        <v>2</v>
      </c>
      <c r="D1593" s="33">
        <f t="shared" ca="1" si="882"/>
        <v>2</v>
      </c>
      <c r="E1593" s="40">
        <f ca="1">IF(E1592=6,1,IF(G1592="w",E1592+1,E1592))</f>
        <v>3</v>
      </c>
      <c r="F1593" s="33">
        <f t="shared" ca="1" si="880"/>
        <v>36</v>
      </c>
      <c r="G1593" s="29" t="str">
        <f t="shared" ca="1" si="905"/>
        <v>l</v>
      </c>
      <c r="H1593" s="1">
        <f t="shared" ca="1" si="902"/>
        <v>0</v>
      </c>
      <c r="I1593" s="54">
        <f t="shared" ca="1" si="906"/>
        <v>372</v>
      </c>
      <c r="J1593" s="1">
        <f t="shared" ca="1" si="907"/>
        <v>36</v>
      </c>
      <c r="K1593" s="1">
        <f ca="1">IF(N1586="Win",1,K1586+1)</f>
        <v>3</v>
      </c>
      <c r="L1593" s="1">
        <f t="shared" si="908"/>
        <v>7</v>
      </c>
      <c r="M1593" s="8"/>
      <c r="N1593" s="1"/>
      <c r="O1593" s="5"/>
      <c r="R1593" s="2"/>
    </row>
    <row r="1594" spans="2:18" x14ac:dyDescent="0.25">
      <c r="B1594" s="26">
        <f t="shared" ca="1" si="876"/>
        <v>14</v>
      </c>
      <c r="C1594" s="35">
        <f ca="1">IF(B1594="","",VLOOKUP(B1594,Tabelle2!$D$1:$E$37,2,0))</f>
        <v>5</v>
      </c>
      <c r="D1594" s="33">
        <f t="shared" ca="1" si="882"/>
        <v>5</v>
      </c>
      <c r="E1594" s="40">
        <f ca="1">IF(E1593=6,1,IF(G1593="w",E1593+1,E1593))</f>
        <v>3</v>
      </c>
      <c r="F1594" s="33">
        <f t="shared" ca="1" si="880"/>
        <v>36</v>
      </c>
      <c r="G1594" s="29" t="str">
        <f t="shared" ca="1" si="905"/>
        <v>l</v>
      </c>
      <c r="H1594" s="1">
        <f t="shared" ca="1" si="902"/>
        <v>-36</v>
      </c>
      <c r="I1594" s="54">
        <f t="shared" ca="1" si="906"/>
        <v>336</v>
      </c>
      <c r="J1594" s="1">
        <f t="shared" ca="1" si="907"/>
        <v>36</v>
      </c>
      <c r="K1594" s="1">
        <f ca="1">IF(N1586="Win",1,K1586+1)</f>
        <v>3</v>
      </c>
      <c r="L1594" s="1">
        <f t="shared" si="908"/>
        <v>8</v>
      </c>
      <c r="M1594" s="8"/>
      <c r="N1594" s="1"/>
      <c r="O1594" s="5"/>
      <c r="R1594" s="2"/>
    </row>
    <row r="1595" spans="2:18" x14ac:dyDescent="0.25">
      <c r="B1595" s="26">
        <f t="shared" ca="1" si="876"/>
        <v>36</v>
      </c>
      <c r="C1595" s="35">
        <f ca="1">IF(B1595="","",VLOOKUP(B1595,Tabelle2!$D$1:$E$37,2,0))</f>
        <v>12</v>
      </c>
      <c r="D1595" s="33">
        <f t="shared" ca="1" si="882"/>
        <v>12</v>
      </c>
      <c r="E1595" s="40">
        <f ca="1">IF(E1594=6,1,IF(G1594="w",E1594+1,E1594))</f>
        <v>3</v>
      </c>
      <c r="F1595" s="33">
        <f t="shared" ca="1" si="880"/>
        <v>36</v>
      </c>
      <c r="G1595" s="29" t="str">
        <f t="shared" ca="1" si="905"/>
        <v>l</v>
      </c>
      <c r="H1595" s="1">
        <f t="shared" ca="1" si="902"/>
        <v>-36</v>
      </c>
      <c r="I1595" s="54">
        <f ca="1">H1595+I1594</f>
        <v>300</v>
      </c>
      <c r="J1595" s="1">
        <f t="shared" ca="1" si="907"/>
        <v>36</v>
      </c>
      <c r="K1595" s="1">
        <f ca="1">IF(N1586="Win",1,K1586+1)</f>
        <v>3</v>
      </c>
      <c r="L1595" s="1">
        <f t="shared" si="908"/>
        <v>9</v>
      </c>
      <c r="M1595" s="8"/>
      <c r="N1595" s="1"/>
      <c r="O1595" s="5"/>
      <c r="R1595" s="2"/>
    </row>
    <row r="1596" spans="2:18" x14ac:dyDescent="0.25">
      <c r="B1596" s="26">
        <f t="shared" ca="1" si="876"/>
        <v>8</v>
      </c>
      <c r="C1596" s="35">
        <f ca="1">IF(B1596="","",VLOOKUP(B1596,Tabelle2!$D$1:$E$37,2,0))</f>
        <v>3</v>
      </c>
      <c r="D1596" s="33">
        <f t="shared" ca="1" si="882"/>
        <v>3</v>
      </c>
      <c r="E1596" s="40">
        <f t="shared" ref="E1596:E1598" ca="1" si="909">IF(E1595=6,1,IF(G1595="w",E1595+1,E1595))</f>
        <v>3</v>
      </c>
      <c r="F1596" s="33">
        <f t="shared" ca="1" si="880"/>
        <v>36</v>
      </c>
      <c r="G1596" s="29" t="str">
        <f t="shared" ca="1" si="905"/>
        <v>l</v>
      </c>
      <c r="H1596" s="1">
        <f t="shared" ca="1" si="902"/>
        <v>-36</v>
      </c>
      <c r="I1596" s="54">
        <f t="shared" ref="I1596:I1598" ca="1" si="910">H1596+I1595</f>
        <v>264</v>
      </c>
      <c r="J1596" s="1">
        <f t="shared" ca="1" si="907"/>
        <v>36</v>
      </c>
      <c r="K1596" s="1">
        <f ca="1">IF(N1586="Win",1,K1586+1)</f>
        <v>3</v>
      </c>
      <c r="L1596" s="1">
        <f t="shared" si="908"/>
        <v>10</v>
      </c>
      <c r="M1596" s="8"/>
      <c r="N1596" s="1"/>
      <c r="O1596" s="5"/>
      <c r="R1596" s="2"/>
    </row>
    <row r="1597" spans="2:18" ht="15.75" thickBot="1" x14ac:dyDescent="0.3">
      <c r="B1597" s="26">
        <f t="shared" ca="1" si="876"/>
        <v>22</v>
      </c>
      <c r="C1597" s="36">
        <f ca="1">IF(B1597="","",VLOOKUP(B1597,Tabelle2!$D$1:$E$37,2,0))</f>
        <v>8</v>
      </c>
      <c r="D1597" s="33">
        <f t="shared" ca="1" si="882"/>
        <v>8</v>
      </c>
      <c r="E1597" s="41">
        <f t="shared" ca="1" si="909"/>
        <v>3</v>
      </c>
      <c r="F1597" s="33">
        <f t="shared" ca="1" si="880"/>
        <v>36</v>
      </c>
      <c r="G1597" s="30" t="str">
        <f t="shared" ca="1" si="905"/>
        <v>l</v>
      </c>
      <c r="H1597" s="18">
        <f t="shared" ca="1" si="902"/>
        <v>-36</v>
      </c>
      <c r="I1597" s="55">
        <f t="shared" ca="1" si="910"/>
        <v>228</v>
      </c>
      <c r="J1597" s="18">
        <f t="shared" ca="1" si="907"/>
        <v>36</v>
      </c>
      <c r="K1597" s="18">
        <f ca="1">IF(N1586="Win",1,K1586+1)</f>
        <v>3</v>
      </c>
      <c r="L1597" s="18">
        <f t="shared" si="908"/>
        <v>11</v>
      </c>
      <c r="M1597" s="19"/>
      <c r="N1597" s="18"/>
      <c r="O1597" s="5"/>
      <c r="R1597" s="2"/>
    </row>
    <row r="1598" spans="2:18" ht="15.75" thickBot="1" x14ac:dyDescent="0.3">
      <c r="B1598" s="26">
        <f t="shared" ca="1" si="876"/>
        <v>5</v>
      </c>
      <c r="C1598" s="37">
        <f ca="1">IF(B1598="","",VLOOKUP(B1598,Tabelle2!$D$1:$E$37,2,0))</f>
        <v>2</v>
      </c>
      <c r="D1598" s="33">
        <f t="shared" ca="1" si="882"/>
        <v>2</v>
      </c>
      <c r="E1598" s="42">
        <f t="shared" ca="1" si="909"/>
        <v>3</v>
      </c>
      <c r="F1598" s="33">
        <f t="shared" ca="1" si="880"/>
        <v>36</v>
      </c>
      <c r="G1598" s="20" t="str">
        <f t="shared" ca="1" si="905"/>
        <v>w</v>
      </c>
      <c r="H1598" s="21">
        <f t="shared" ca="1" si="902"/>
        <v>396</v>
      </c>
      <c r="I1598" s="56">
        <f t="shared" ca="1" si="910"/>
        <v>624</v>
      </c>
      <c r="J1598" s="21">
        <f t="shared" ca="1" si="907"/>
        <v>36</v>
      </c>
      <c r="K1598" s="21">
        <f ca="1">IF(N1586="Win",1,K1586+1)</f>
        <v>3</v>
      </c>
      <c r="L1598" s="21">
        <f t="shared" si="908"/>
        <v>12</v>
      </c>
      <c r="M1598" s="21">
        <f ca="1">COUNTIF(H1587:H1598,-1*J1587)</f>
        <v>7</v>
      </c>
      <c r="N1598" s="22" t="str">
        <f ca="1">IF(M1598=12,"Lost","Win")</f>
        <v>Win</v>
      </c>
      <c r="O1598" s="5"/>
      <c r="R1598" s="2"/>
    </row>
    <row r="1599" spans="2:18" x14ac:dyDescent="0.25">
      <c r="B1599" s="26">
        <f t="shared" ca="1" si="876"/>
        <v>5</v>
      </c>
      <c r="C1599" s="38">
        <f ca="1">IF(B1599="","",VLOOKUP(B1599,Tabelle2!$D$1:$E$37,2,0))</f>
        <v>2</v>
      </c>
      <c r="D1599" s="33">
        <f t="shared" ca="1" si="882"/>
        <v>2</v>
      </c>
      <c r="E1599" s="43"/>
      <c r="F1599" s="33">
        <f t="shared" ca="1" si="880"/>
        <v>12</v>
      </c>
      <c r="G1599" s="31" t="str">
        <f ca="1">IF(C1600=D1599,"w","l")</f>
        <v>l</v>
      </c>
      <c r="H1599" s="14">
        <f t="shared" ca="1" si="902"/>
        <v>0</v>
      </c>
      <c r="I1599" s="57">
        <f ca="1">I1598+H1599</f>
        <v>624</v>
      </c>
      <c r="J1599" s="14">
        <f ca="1">12*K1599</f>
        <v>12</v>
      </c>
      <c r="K1599" s="14">
        <f ca="1">IF(N1598="Win",1,K1598+1)</f>
        <v>1</v>
      </c>
      <c r="L1599" s="13">
        <v>1</v>
      </c>
      <c r="M1599" s="15"/>
      <c r="N1599" s="14"/>
      <c r="O1599" s="5"/>
      <c r="R1599" s="2"/>
    </row>
    <row r="1600" spans="2:18" x14ac:dyDescent="0.25">
      <c r="B1600" s="26">
        <f t="shared" ca="1" si="876"/>
        <v>1</v>
      </c>
      <c r="C1600" s="35">
        <f ca="1">IF(B1600="","",VLOOKUP(B1600,Tabelle2!$D$1:$E$37,2,0))</f>
        <v>1</v>
      </c>
      <c r="D1600" s="33">
        <f t="shared" ca="1" si="882"/>
        <v>1</v>
      </c>
      <c r="E1600" s="40"/>
      <c r="F1600" s="33">
        <f t="shared" ca="1" si="880"/>
        <v>12</v>
      </c>
      <c r="G1600" s="29" t="str">
        <f t="shared" ref="G1600:G1610" ca="1" si="911">IF(C1601=D1600,"w","l")</f>
        <v>l</v>
      </c>
      <c r="H1600" s="1">
        <f t="shared" ca="1" si="902"/>
        <v>-12</v>
      </c>
      <c r="I1600" s="54">
        <f t="shared" ref="I1600:I1606" ca="1" si="912">H1600+I1599</f>
        <v>612</v>
      </c>
      <c r="J1600" s="1">
        <f t="shared" ref="J1600:J1610" ca="1" si="913">12*K1600</f>
        <v>12</v>
      </c>
      <c r="K1600" s="1">
        <f ca="1">IF(N1598="Win",1,K1598+1)</f>
        <v>1</v>
      </c>
      <c r="L1600" s="1">
        <f>IF(L1599=12,1,L1599+1)</f>
        <v>2</v>
      </c>
      <c r="M1600" s="8"/>
      <c r="N1600" s="1"/>
      <c r="O1600" s="5"/>
      <c r="R1600" s="2"/>
    </row>
    <row r="1601" spans="2:18" x14ac:dyDescent="0.25">
      <c r="B1601" s="26">
        <f t="shared" ca="1" si="876"/>
        <v>28</v>
      </c>
      <c r="C1601" s="35">
        <f ca="1">IF(B1601="","",VLOOKUP(B1601,Tabelle2!$D$1:$E$37,2,0))</f>
        <v>10</v>
      </c>
      <c r="D1601" s="33">
        <f t="shared" ca="1" si="882"/>
        <v>10</v>
      </c>
      <c r="E1601" s="40"/>
      <c r="F1601" s="33">
        <f t="shared" ca="1" si="880"/>
        <v>12</v>
      </c>
      <c r="G1601" s="29" t="str">
        <f t="shared" ca="1" si="911"/>
        <v>l</v>
      </c>
      <c r="H1601" s="1">
        <f t="shared" ca="1" si="902"/>
        <v>-12</v>
      </c>
      <c r="I1601" s="54">
        <f t="shared" ca="1" si="912"/>
        <v>600</v>
      </c>
      <c r="J1601" s="1">
        <f t="shared" ca="1" si="913"/>
        <v>12</v>
      </c>
      <c r="K1601" s="1">
        <f ca="1">IF(N1598="Win",1,K1598+1)</f>
        <v>1</v>
      </c>
      <c r="L1601" s="1">
        <f t="shared" ref="L1601:L1610" si="914">IF(L1600=12,1,L1600+1)</f>
        <v>3</v>
      </c>
      <c r="M1601" s="8"/>
      <c r="N1601" s="1"/>
      <c r="O1601" s="5"/>
      <c r="R1601" s="2"/>
    </row>
    <row r="1602" spans="2:18" x14ac:dyDescent="0.25">
      <c r="B1602" s="26">
        <f t="shared" ca="1" si="876"/>
        <v>23</v>
      </c>
      <c r="C1602" s="35">
        <f ca="1">IF(B1602="","",VLOOKUP(B1602,Tabelle2!$D$1:$E$37,2,0))</f>
        <v>8</v>
      </c>
      <c r="D1602" s="33">
        <f t="shared" ca="1" si="882"/>
        <v>8</v>
      </c>
      <c r="E1602" s="40">
        <v>1</v>
      </c>
      <c r="F1602" s="33">
        <f t="shared" ca="1" si="880"/>
        <v>12</v>
      </c>
      <c r="G1602" s="29" t="str">
        <f t="shared" ca="1" si="911"/>
        <v>l</v>
      </c>
      <c r="H1602" s="1">
        <f t="shared" ca="1" si="902"/>
        <v>-12</v>
      </c>
      <c r="I1602" s="54">
        <f t="shared" ca="1" si="912"/>
        <v>588</v>
      </c>
      <c r="J1602" s="1">
        <f t="shared" ca="1" si="913"/>
        <v>12</v>
      </c>
      <c r="K1602" s="1">
        <f ca="1">IF(N1598="Win",1,K1598+1)</f>
        <v>1</v>
      </c>
      <c r="L1602" s="1">
        <f t="shared" si="914"/>
        <v>4</v>
      </c>
      <c r="M1602" s="8"/>
      <c r="N1602" s="1"/>
      <c r="O1602" s="6"/>
      <c r="R1602" s="2"/>
    </row>
    <row r="1603" spans="2:18" x14ac:dyDescent="0.25">
      <c r="B1603" s="26">
        <f t="shared" ca="1" si="876"/>
        <v>26</v>
      </c>
      <c r="C1603" s="35">
        <f ca="1">IF(B1603="","",VLOOKUP(B1603,Tabelle2!$D$1:$E$37,2,0))</f>
        <v>9</v>
      </c>
      <c r="D1603" s="33">
        <f t="shared" ca="1" si="882"/>
        <v>9</v>
      </c>
      <c r="E1603" s="40">
        <f ca="1">IF(E1602=6,1,IF(G1602="w",E1602+1,E1602))</f>
        <v>1</v>
      </c>
      <c r="F1603" s="33">
        <f t="shared" ca="1" si="880"/>
        <v>12</v>
      </c>
      <c r="G1603" s="29" t="str">
        <f t="shared" ca="1" si="911"/>
        <v>l</v>
      </c>
      <c r="H1603" s="1">
        <f t="shared" ca="1" si="902"/>
        <v>-12</v>
      </c>
      <c r="I1603" s="54">
        <f t="shared" ca="1" si="912"/>
        <v>576</v>
      </c>
      <c r="J1603" s="1">
        <f t="shared" ca="1" si="913"/>
        <v>12</v>
      </c>
      <c r="K1603" s="1">
        <f ca="1">IF(N1598="Win",1,K1598+1)</f>
        <v>1</v>
      </c>
      <c r="L1603" s="1">
        <f t="shared" si="914"/>
        <v>5</v>
      </c>
      <c r="M1603" s="8"/>
      <c r="N1603" s="1"/>
      <c r="O1603" s="5"/>
      <c r="R1603" s="2"/>
    </row>
    <row r="1604" spans="2:18" x14ac:dyDescent="0.25">
      <c r="B1604" s="26">
        <f t="shared" ref="B1604:B1667" ca="1" si="915">RANDBETWEEN(0,36)</f>
        <v>24</v>
      </c>
      <c r="C1604" s="35">
        <f ca="1">IF(B1604="","",VLOOKUP(B1604,Tabelle2!$D$1:$E$37,2,0))</f>
        <v>8</v>
      </c>
      <c r="D1604" s="33">
        <f t="shared" ca="1" si="882"/>
        <v>8</v>
      </c>
      <c r="E1604" s="40">
        <f ca="1">IF(E1603=6,1,IF(G1603="w",E1603+1,E1603))</f>
        <v>1</v>
      </c>
      <c r="F1604" s="33">
        <f t="shared" ca="1" si="880"/>
        <v>12</v>
      </c>
      <c r="G1604" s="29" t="str">
        <f t="shared" ca="1" si="911"/>
        <v>l</v>
      </c>
      <c r="H1604" s="1">
        <f t="shared" ca="1" si="902"/>
        <v>-12</v>
      </c>
      <c r="I1604" s="54">
        <f t="shared" ca="1" si="912"/>
        <v>564</v>
      </c>
      <c r="J1604" s="1">
        <f t="shared" ca="1" si="913"/>
        <v>12</v>
      </c>
      <c r="K1604" s="1">
        <f ca="1">IF(N1598="Win",1,K1598+1)</f>
        <v>1</v>
      </c>
      <c r="L1604" s="1">
        <f t="shared" si="914"/>
        <v>6</v>
      </c>
      <c r="M1604" s="8"/>
      <c r="N1604" s="1"/>
      <c r="O1604" s="5"/>
      <c r="R1604" s="2"/>
    </row>
    <row r="1605" spans="2:18" x14ac:dyDescent="0.25">
      <c r="B1605" s="26">
        <f t="shared" ca="1" si="915"/>
        <v>1</v>
      </c>
      <c r="C1605" s="35">
        <f ca="1">IF(B1605="","",VLOOKUP(B1605,Tabelle2!$D$1:$E$37,2,0))</f>
        <v>1</v>
      </c>
      <c r="D1605" s="33">
        <f t="shared" ca="1" si="882"/>
        <v>1</v>
      </c>
      <c r="E1605" s="40">
        <f ca="1">IF(E1604=6,1,IF(G1604="w",E1604+1,E1604))</f>
        <v>1</v>
      </c>
      <c r="F1605" s="33">
        <f t="shared" ref="F1605:F1668" ca="1" si="916">J1605</f>
        <v>12</v>
      </c>
      <c r="G1605" s="29" t="str">
        <f t="shared" ca="1" si="911"/>
        <v>l</v>
      </c>
      <c r="H1605" s="1">
        <f t="shared" ca="1" si="902"/>
        <v>-12</v>
      </c>
      <c r="I1605" s="54">
        <f t="shared" ca="1" si="912"/>
        <v>552</v>
      </c>
      <c r="J1605" s="1">
        <f t="shared" ca="1" si="913"/>
        <v>12</v>
      </c>
      <c r="K1605" s="1">
        <f ca="1">IF(N1598="Win",1,K1598+1)</f>
        <v>1</v>
      </c>
      <c r="L1605" s="1">
        <f t="shared" si="914"/>
        <v>7</v>
      </c>
      <c r="M1605" s="8"/>
      <c r="N1605" s="1"/>
      <c r="O1605" s="5"/>
      <c r="R1605" s="2"/>
    </row>
    <row r="1606" spans="2:18" x14ac:dyDescent="0.25">
      <c r="B1606" s="26">
        <f t="shared" ca="1" si="915"/>
        <v>12</v>
      </c>
      <c r="C1606" s="35">
        <f ca="1">IF(B1606="","",VLOOKUP(B1606,Tabelle2!$D$1:$E$37,2,0))</f>
        <v>4</v>
      </c>
      <c r="D1606" s="33">
        <f t="shared" ca="1" si="882"/>
        <v>4</v>
      </c>
      <c r="E1606" s="40">
        <f ca="1">IF(E1605=6,1,IF(G1605="w",E1605+1,E1605))</f>
        <v>1</v>
      </c>
      <c r="F1606" s="33">
        <f t="shared" ca="1" si="916"/>
        <v>12</v>
      </c>
      <c r="G1606" s="29" t="str">
        <f t="shared" ca="1" si="911"/>
        <v>w</v>
      </c>
      <c r="H1606" s="1">
        <f t="shared" ca="1" si="902"/>
        <v>132</v>
      </c>
      <c r="I1606" s="54">
        <f t="shared" ca="1" si="912"/>
        <v>684</v>
      </c>
      <c r="J1606" s="1">
        <f t="shared" ca="1" si="913"/>
        <v>12</v>
      </c>
      <c r="K1606" s="1">
        <f ca="1">IF(N1598="Win",1,K1598+1)</f>
        <v>1</v>
      </c>
      <c r="L1606" s="1">
        <f t="shared" si="914"/>
        <v>8</v>
      </c>
      <c r="M1606" s="8"/>
      <c r="N1606" s="1"/>
      <c r="O1606" s="5"/>
      <c r="R1606" s="2"/>
    </row>
    <row r="1607" spans="2:18" x14ac:dyDescent="0.25">
      <c r="B1607" s="26">
        <f t="shared" ca="1" si="915"/>
        <v>11</v>
      </c>
      <c r="C1607" s="35">
        <f ca="1">IF(B1607="","",VLOOKUP(B1607,Tabelle2!$D$1:$E$37,2,0))</f>
        <v>4</v>
      </c>
      <c r="D1607" s="33">
        <f t="shared" ca="1" si="882"/>
        <v>4</v>
      </c>
      <c r="E1607" s="40">
        <f ca="1">IF(E1606=6,1,IF(G1606="w",E1606+1,E1606))</f>
        <v>2</v>
      </c>
      <c r="F1607" s="33">
        <f t="shared" ca="1" si="916"/>
        <v>12</v>
      </c>
      <c r="G1607" s="29" t="str">
        <f t="shared" ca="1" si="911"/>
        <v>l</v>
      </c>
      <c r="H1607" s="1">
        <f t="shared" ca="1" si="902"/>
        <v>0</v>
      </c>
      <c r="I1607" s="54">
        <f ca="1">H1607+I1606</f>
        <v>684</v>
      </c>
      <c r="J1607" s="1">
        <f t="shared" ca="1" si="913"/>
        <v>12</v>
      </c>
      <c r="K1607" s="1">
        <f ca="1">IF(N1598="Win",1,K1598+1)</f>
        <v>1</v>
      </c>
      <c r="L1607" s="1">
        <f t="shared" si="914"/>
        <v>9</v>
      </c>
      <c r="M1607" s="8"/>
      <c r="N1607" s="1"/>
      <c r="O1607" s="5"/>
      <c r="R1607" s="2"/>
    </row>
    <row r="1608" spans="2:18" x14ac:dyDescent="0.25">
      <c r="B1608" s="26">
        <f t="shared" ca="1" si="915"/>
        <v>33</v>
      </c>
      <c r="C1608" s="35">
        <f ca="1">IF(B1608="","",VLOOKUP(B1608,Tabelle2!$D$1:$E$37,2,0))</f>
        <v>11</v>
      </c>
      <c r="D1608" s="33">
        <f t="shared" ca="1" si="882"/>
        <v>11</v>
      </c>
      <c r="E1608" s="40">
        <f t="shared" ref="E1608:E1610" ca="1" si="917">IF(E1607=6,1,IF(G1607="w",E1607+1,E1607))</f>
        <v>2</v>
      </c>
      <c r="F1608" s="33">
        <f t="shared" ca="1" si="916"/>
        <v>12</v>
      </c>
      <c r="G1608" s="29" t="str">
        <f t="shared" ca="1" si="911"/>
        <v>l</v>
      </c>
      <c r="H1608" s="1">
        <f t="shared" ca="1" si="902"/>
        <v>-12</v>
      </c>
      <c r="I1608" s="54">
        <f t="shared" ref="I1608:I1610" ca="1" si="918">H1608+I1607</f>
        <v>672</v>
      </c>
      <c r="J1608" s="1">
        <f t="shared" ca="1" si="913"/>
        <v>12</v>
      </c>
      <c r="K1608" s="1">
        <f ca="1">IF(N1598="Win",1,K1598+1)</f>
        <v>1</v>
      </c>
      <c r="L1608" s="1">
        <f t="shared" si="914"/>
        <v>10</v>
      </c>
      <c r="M1608" s="8"/>
      <c r="N1608" s="1"/>
      <c r="O1608" s="5"/>
      <c r="R1608" s="2"/>
    </row>
    <row r="1609" spans="2:18" ht="15.75" thickBot="1" x14ac:dyDescent="0.3">
      <c r="B1609" s="26">
        <f t="shared" ca="1" si="915"/>
        <v>23</v>
      </c>
      <c r="C1609" s="36">
        <f ca="1">IF(B1609="","",VLOOKUP(B1609,Tabelle2!$D$1:$E$37,2,0))</f>
        <v>8</v>
      </c>
      <c r="D1609" s="33">
        <f t="shared" ca="1" si="882"/>
        <v>8</v>
      </c>
      <c r="E1609" s="41">
        <f t="shared" ca="1" si="917"/>
        <v>2</v>
      </c>
      <c r="F1609" s="33">
        <f t="shared" ca="1" si="916"/>
        <v>12</v>
      </c>
      <c r="G1609" s="30" t="str">
        <f t="shared" ca="1" si="911"/>
        <v>l</v>
      </c>
      <c r="H1609" s="18">
        <f t="shared" ca="1" si="902"/>
        <v>-12</v>
      </c>
      <c r="I1609" s="55">
        <f t="shared" ca="1" si="918"/>
        <v>660</v>
      </c>
      <c r="J1609" s="18">
        <f t="shared" ca="1" si="913"/>
        <v>12</v>
      </c>
      <c r="K1609" s="18">
        <f ca="1">IF(N1598="Win",1,K1598+1)</f>
        <v>1</v>
      </c>
      <c r="L1609" s="18">
        <f t="shared" si="914"/>
        <v>11</v>
      </c>
      <c r="M1609" s="19"/>
      <c r="N1609" s="18"/>
      <c r="O1609" s="5"/>
      <c r="R1609" s="2"/>
    </row>
    <row r="1610" spans="2:18" ht="15.75" thickBot="1" x14ac:dyDescent="0.3">
      <c r="B1610" s="26">
        <f t="shared" ca="1" si="915"/>
        <v>34</v>
      </c>
      <c r="C1610" s="37">
        <f ca="1">IF(B1610="","",VLOOKUP(B1610,Tabelle2!$D$1:$E$37,2,0))</f>
        <v>12</v>
      </c>
      <c r="D1610" s="33">
        <f t="shared" ca="1" si="882"/>
        <v>12</v>
      </c>
      <c r="E1610" s="42">
        <f t="shared" ca="1" si="917"/>
        <v>2</v>
      </c>
      <c r="F1610" s="33">
        <f t="shared" ca="1" si="916"/>
        <v>12</v>
      </c>
      <c r="G1610" s="20" t="str">
        <f t="shared" ca="1" si="911"/>
        <v>l</v>
      </c>
      <c r="H1610" s="21">
        <f t="shared" ca="1" si="902"/>
        <v>-12</v>
      </c>
      <c r="I1610" s="56">
        <f t="shared" ca="1" si="918"/>
        <v>648</v>
      </c>
      <c r="J1610" s="21">
        <f t="shared" ca="1" si="913"/>
        <v>12</v>
      </c>
      <c r="K1610" s="21">
        <f ca="1">IF(N1598="Win",1,K1598+1)</f>
        <v>1</v>
      </c>
      <c r="L1610" s="21">
        <f t="shared" si="914"/>
        <v>12</v>
      </c>
      <c r="M1610" s="21">
        <f ca="1">COUNTIF(H1599:H1610,-1*J1599)</f>
        <v>9</v>
      </c>
      <c r="N1610" s="22" t="str">
        <f ca="1">IF(M1610=12,"Lost","Win")</f>
        <v>Win</v>
      </c>
      <c r="O1610" s="5"/>
      <c r="R1610" s="2"/>
    </row>
    <row r="1611" spans="2:18" x14ac:dyDescent="0.25">
      <c r="B1611" s="26">
        <f t="shared" ca="1" si="915"/>
        <v>4</v>
      </c>
      <c r="C1611" s="38">
        <f ca="1">IF(B1611="","",VLOOKUP(B1611,Tabelle2!$D$1:$E$37,2,0))</f>
        <v>2</v>
      </c>
      <c r="D1611" s="33">
        <f t="shared" ref="D1611:D1674" ca="1" si="919">IF(AND(L1610=1,C1611="R"),"B",IF(AND(L1610=1,C1611="B"),"R",C1611))</f>
        <v>2</v>
      </c>
      <c r="E1611" s="43"/>
      <c r="F1611" s="33">
        <f t="shared" ca="1" si="916"/>
        <v>12</v>
      </c>
      <c r="G1611" s="31" t="str">
        <f ca="1">IF(C1612=D1611,"w","l")</f>
        <v>l</v>
      </c>
      <c r="H1611" s="14">
        <f t="shared" ca="1" si="902"/>
        <v>-12</v>
      </c>
      <c r="I1611" s="57">
        <f ca="1">I1610+H1611</f>
        <v>636</v>
      </c>
      <c r="J1611" s="14">
        <f ca="1">12*K1611</f>
        <v>12</v>
      </c>
      <c r="K1611" s="14">
        <f ca="1">IF(N1610="Win",1,K1610+1)</f>
        <v>1</v>
      </c>
      <c r="L1611" s="13">
        <v>1</v>
      </c>
      <c r="M1611" s="15"/>
      <c r="N1611" s="14"/>
      <c r="O1611" s="5"/>
      <c r="R1611" s="2"/>
    </row>
    <row r="1612" spans="2:18" x14ac:dyDescent="0.25">
      <c r="B1612" s="26">
        <f t="shared" ca="1" si="915"/>
        <v>18</v>
      </c>
      <c r="C1612" s="35">
        <f ca="1">IF(B1612="","",VLOOKUP(B1612,Tabelle2!$D$1:$E$37,2,0))</f>
        <v>6</v>
      </c>
      <c r="D1612" s="33">
        <f t="shared" ca="1" si="919"/>
        <v>6</v>
      </c>
      <c r="E1612" s="40"/>
      <c r="F1612" s="33">
        <f t="shared" ca="1" si="916"/>
        <v>12</v>
      </c>
      <c r="G1612" s="29" t="str">
        <f t="shared" ref="G1612:G1622" ca="1" si="920">IF(C1613=D1612,"w","l")</f>
        <v>l</v>
      </c>
      <c r="H1612" s="1">
        <f t="shared" ca="1" si="902"/>
        <v>-12</v>
      </c>
      <c r="I1612" s="54">
        <f t="shared" ref="I1612:I1618" ca="1" si="921">H1612+I1611</f>
        <v>624</v>
      </c>
      <c r="J1612" s="1">
        <f t="shared" ref="J1612:J1622" ca="1" si="922">12*K1612</f>
        <v>12</v>
      </c>
      <c r="K1612" s="1">
        <f ca="1">IF(N1610="Win",1,K1610+1)</f>
        <v>1</v>
      </c>
      <c r="L1612" s="1">
        <f>IF(L1611=12,1,L1611+1)</f>
        <v>2</v>
      </c>
      <c r="M1612" s="8"/>
      <c r="N1612" s="1"/>
      <c r="O1612" s="5"/>
      <c r="R1612" s="2"/>
    </row>
    <row r="1613" spans="2:18" x14ac:dyDescent="0.25">
      <c r="B1613" s="26">
        <f t="shared" ca="1" si="915"/>
        <v>13</v>
      </c>
      <c r="C1613" s="35">
        <f ca="1">IF(B1613="","",VLOOKUP(B1613,Tabelle2!$D$1:$E$37,2,0))</f>
        <v>5</v>
      </c>
      <c r="D1613" s="33">
        <f t="shared" ca="1" si="919"/>
        <v>5</v>
      </c>
      <c r="E1613" s="40"/>
      <c r="F1613" s="33">
        <f t="shared" ca="1" si="916"/>
        <v>12</v>
      </c>
      <c r="G1613" s="29" t="str">
        <f t="shared" ca="1" si="920"/>
        <v>l</v>
      </c>
      <c r="H1613" s="1">
        <f t="shared" ca="1" si="902"/>
        <v>-12</v>
      </c>
      <c r="I1613" s="54">
        <f t="shared" ca="1" si="921"/>
        <v>612</v>
      </c>
      <c r="J1613" s="1">
        <f t="shared" ca="1" si="922"/>
        <v>12</v>
      </c>
      <c r="K1613" s="1">
        <f ca="1">IF(N1610="Win",1,K1610+1)</f>
        <v>1</v>
      </c>
      <c r="L1613" s="1">
        <f t="shared" ref="L1613:L1622" si="923">IF(L1612=12,1,L1612+1)</f>
        <v>3</v>
      </c>
      <c r="M1613" s="8"/>
      <c r="N1613" s="1"/>
      <c r="O1613" s="5"/>
      <c r="R1613" s="2"/>
    </row>
    <row r="1614" spans="2:18" x14ac:dyDescent="0.25">
      <c r="B1614" s="26">
        <f t="shared" ca="1" si="915"/>
        <v>6</v>
      </c>
      <c r="C1614" s="35">
        <f ca="1">IF(B1614="","",VLOOKUP(B1614,Tabelle2!$D$1:$E$37,2,0))</f>
        <v>2</v>
      </c>
      <c r="D1614" s="33">
        <f t="shared" ca="1" si="919"/>
        <v>2</v>
      </c>
      <c r="E1614" s="40">
        <v>1</v>
      </c>
      <c r="F1614" s="33">
        <f t="shared" ca="1" si="916"/>
        <v>12</v>
      </c>
      <c r="G1614" s="29" t="str">
        <f t="shared" ca="1" si="920"/>
        <v>l</v>
      </c>
      <c r="H1614" s="1">
        <f t="shared" ca="1" si="902"/>
        <v>-12</v>
      </c>
      <c r="I1614" s="54">
        <f t="shared" ca="1" si="921"/>
        <v>600</v>
      </c>
      <c r="J1614" s="1">
        <f t="shared" ca="1" si="922"/>
        <v>12</v>
      </c>
      <c r="K1614" s="1">
        <f ca="1">IF(N1610="Win",1,K1610+1)</f>
        <v>1</v>
      </c>
      <c r="L1614" s="1">
        <f t="shared" si="923"/>
        <v>4</v>
      </c>
      <c r="M1614" s="8"/>
      <c r="N1614" s="1"/>
      <c r="O1614" s="6"/>
      <c r="R1614" s="2"/>
    </row>
    <row r="1615" spans="2:18" x14ac:dyDescent="0.25">
      <c r="B1615" s="26">
        <f t="shared" ca="1" si="915"/>
        <v>11</v>
      </c>
      <c r="C1615" s="35">
        <f ca="1">IF(B1615="","",VLOOKUP(B1615,Tabelle2!$D$1:$E$37,2,0))</f>
        <v>4</v>
      </c>
      <c r="D1615" s="33">
        <f t="shared" ca="1" si="919"/>
        <v>4</v>
      </c>
      <c r="E1615" s="40">
        <f ca="1">IF(E1614=6,1,IF(G1614="w",E1614+1,E1614))</f>
        <v>1</v>
      </c>
      <c r="F1615" s="33">
        <f t="shared" ca="1" si="916"/>
        <v>12</v>
      </c>
      <c r="G1615" s="29" t="str">
        <f t="shared" ca="1" si="920"/>
        <v>l</v>
      </c>
      <c r="H1615" s="1">
        <f t="shared" ca="1" si="902"/>
        <v>-12</v>
      </c>
      <c r="I1615" s="54">
        <f t="shared" ca="1" si="921"/>
        <v>588</v>
      </c>
      <c r="J1615" s="1">
        <f t="shared" ca="1" si="922"/>
        <v>12</v>
      </c>
      <c r="K1615" s="1">
        <f ca="1">IF(N1610="Win",1,K1610+1)</f>
        <v>1</v>
      </c>
      <c r="L1615" s="1">
        <f t="shared" si="923"/>
        <v>5</v>
      </c>
      <c r="M1615" s="8"/>
      <c r="N1615" s="1"/>
      <c r="O1615" s="5"/>
      <c r="R1615" s="2"/>
    </row>
    <row r="1616" spans="2:18" x14ac:dyDescent="0.25">
      <c r="B1616" s="26">
        <f t="shared" ca="1" si="915"/>
        <v>26</v>
      </c>
      <c r="C1616" s="35">
        <f ca="1">IF(B1616="","",VLOOKUP(B1616,Tabelle2!$D$1:$E$37,2,0))</f>
        <v>9</v>
      </c>
      <c r="D1616" s="33">
        <f t="shared" ca="1" si="919"/>
        <v>9</v>
      </c>
      <c r="E1616" s="40">
        <f ca="1">IF(E1615=6,1,IF(G1615="w",E1615+1,E1615))</f>
        <v>1</v>
      </c>
      <c r="F1616" s="33">
        <f t="shared" ca="1" si="916"/>
        <v>12</v>
      </c>
      <c r="G1616" s="29" t="str">
        <f t="shared" ca="1" si="920"/>
        <v>l</v>
      </c>
      <c r="H1616" s="1">
        <f t="shared" ca="1" si="902"/>
        <v>-12</v>
      </c>
      <c r="I1616" s="54">
        <f t="shared" ca="1" si="921"/>
        <v>576</v>
      </c>
      <c r="J1616" s="1">
        <f t="shared" ca="1" si="922"/>
        <v>12</v>
      </c>
      <c r="K1616" s="1">
        <f ca="1">IF(N1610="Win",1,K1610+1)</f>
        <v>1</v>
      </c>
      <c r="L1616" s="1">
        <f t="shared" si="923"/>
        <v>6</v>
      </c>
      <c r="M1616" s="8"/>
      <c r="N1616" s="1"/>
      <c r="O1616" s="5"/>
      <c r="R1616" s="2"/>
    </row>
    <row r="1617" spans="2:18" x14ac:dyDescent="0.25">
      <c r="B1617" s="26">
        <f t="shared" ca="1" si="915"/>
        <v>34</v>
      </c>
      <c r="C1617" s="35">
        <f ca="1">IF(B1617="","",VLOOKUP(B1617,Tabelle2!$D$1:$E$37,2,0))</f>
        <v>12</v>
      </c>
      <c r="D1617" s="33">
        <f t="shared" ca="1" si="919"/>
        <v>12</v>
      </c>
      <c r="E1617" s="40">
        <f ca="1">IF(E1616=6,1,IF(G1616="w",E1616+1,E1616))</f>
        <v>1</v>
      </c>
      <c r="F1617" s="33">
        <f t="shared" ca="1" si="916"/>
        <v>12</v>
      </c>
      <c r="G1617" s="29" t="str">
        <f t="shared" ca="1" si="920"/>
        <v>l</v>
      </c>
      <c r="H1617" s="1">
        <f t="shared" ca="1" si="902"/>
        <v>-12</v>
      </c>
      <c r="I1617" s="54">
        <f t="shared" ca="1" si="921"/>
        <v>564</v>
      </c>
      <c r="J1617" s="1">
        <f t="shared" ca="1" si="922"/>
        <v>12</v>
      </c>
      <c r="K1617" s="1">
        <f ca="1">IF(N1610="Win",1,K1610+1)</f>
        <v>1</v>
      </c>
      <c r="L1617" s="1">
        <f t="shared" si="923"/>
        <v>7</v>
      </c>
      <c r="M1617" s="8"/>
      <c r="N1617" s="1"/>
      <c r="O1617" s="5"/>
      <c r="R1617" s="2"/>
    </row>
    <row r="1618" spans="2:18" x14ac:dyDescent="0.25">
      <c r="B1618" s="26">
        <f t="shared" ca="1" si="915"/>
        <v>14</v>
      </c>
      <c r="C1618" s="35">
        <f ca="1">IF(B1618="","",VLOOKUP(B1618,Tabelle2!$D$1:$E$37,2,0))</f>
        <v>5</v>
      </c>
      <c r="D1618" s="33">
        <f t="shared" ca="1" si="919"/>
        <v>5</v>
      </c>
      <c r="E1618" s="40">
        <f ca="1">IF(E1617=6,1,IF(G1617="w",E1617+1,E1617))</f>
        <v>1</v>
      </c>
      <c r="F1618" s="33">
        <f t="shared" ca="1" si="916"/>
        <v>12</v>
      </c>
      <c r="G1618" s="29" t="str">
        <f t="shared" ca="1" si="920"/>
        <v>l</v>
      </c>
      <c r="H1618" s="1">
        <f t="shared" ca="1" si="902"/>
        <v>-12</v>
      </c>
      <c r="I1618" s="54">
        <f t="shared" ca="1" si="921"/>
        <v>552</v>
      </c>
      <c r="J1618" s="1">
        <f t="shared" ca="1" si="922"/>
        <v>12</v>
      </c>
      <c r="K1618" s="1">
        <f ca="1">IF(N1610="Win",1,K1610+1)</f>
        <v>1</v>
      </c>
      <c r="L1618" s="1">
        <f t="shared" si="923"/>
        <v>8</v>
      </c>
      <c r="M1618" s="8"/>
      <c r="N1618" s="1"/>
      <c r="O1618" s="5"/>
      <c r="R1618" s="2"/>
    </row>
    <row r="1619" spans="2:18" x14ac:dyDescent="0.25">
      <c r="B1619" s="26">
        <f t="shared" ca="1" si="915"/>
        <v>11</v>
      </c>
      <c r="C1619" s="35">
        <f ca="1">IF(B1619="","",VLOOKUP(B1619,Tabelle2!$D$1:$E$37,2,0))</f>
        <v>4</v>
      </c>
      <c r="D1619" s="33">
        <f t="shared" ca="1" si="919"/>
        <v>4</v>
      </c>
      <c r="E1619" s="40">
        <f ca="1">IF(E1618=6,1,IF(G1618="w",E1618+1,E1618))</f>
        <v>1</v>
      </c>
      <c r="F1619" s="33">
        <f t="shared" ca="1" si="916"/>
        <v>12</v>
      </c>
      <c r="G1619" s="29" t="str">
        <f t="shared" ca="1" si="920"/>
        <v>l</v>
      </c>
      <c r="H1619" s="1">
        <f t="shared" ca="1" si="902"/>
        <v>-12</v>
      </c>
      <c r="I1619" s="54">
        <f ca="1">H1619+I1618</f>
        <v>540</v>
      </c>
      <c r="J1619" s="1">
        <f t="shared" ca="1" si="922"/>
        <v>12</v>
      </c>
      <c r="K1619" s="1">
        <f ca="1">IF(N1610="Win",1,K1610+1)</f>
        <v>1</v>
      </c>
      <c r="L1619" s="1">
        <f t="shared" si="923"/>
        <v>9</v>
      </c>
      <c r="M1619" s="8"/>
      <c r="N1619" s="1"/>
      <c r="O1619" s="5"/>
      <c r="R1619" s="2"/>
    </row>
    <row r="1620" spans="2:18" x14ac:dyDescent="0.25">
      <c r="B1620" s="26">
        <f t="shared" ca="1" si="915"/>
        <v>24</v>
      </c>
      <c r="C1620" s="35">
        <f ca="1">IF(B1620="","",VLOOKUP(B1620,Tabelle2!$D$1:$E$37,2,0))</f>
        <v>8</v>
      </c>
      <c r="D1620" s="33">
        <f t="shared" ca="1" si="919"/>
        <v>8</v>
      </c>
      <c r="E1620" s="40">
        <f t="shared" ref="E1620:E1622" ca="1" si="924">IF(E1619=6,1,IF(G1619="w",E1619+1,E1619))</f>
        <v>1</v>
      </c>
      <c r="F1620" s="33">
        <f t="shared" ca="1" si="916"/>
        <v>12</v>
      </c>
      <c r="G1620" s="29" t="str">
        <f t="shared" ca="1" si="920"/>
        <v>l</v>
      </c>
      <c r="H1620" s="1">
        <f t="shared" ca="1" si="902"/>
        <v>-12</v>
      </c>
      <c r="I1620" s="54">
        <f t="shared" ref="I1620:I1622" ca="1" si="925">H1620+I1619</f>
        <v>528</v>
      </c>
      <c r="J1620" s="1">
        <f t="shared" ca="1" si="922"/>
        <v>12</v>
      </c>
      <c r="K1620" s="1">
        <f ca="1">IF(N1610="Win",1,K1610+1)</f>
        <v>1</v>
      </c>
      <c r="L1620" s="1">
        <f t="shared" si="923"/>
        <v>10</v>
      </c>
      <c r="M1620" s="8"/>
      <c r="N1620" s="1"/>
      <c r="O1620" s="5"/>
      <c r="R1620" s="2"/>
    </row>
    <row r="1621" spans="2:18" ht="15.75" thickBot="1" x14ac:dyDescent="0.3">
      <c r="B1621" s="26">
        <f t="shared" ca="1" si="915"/>
        <v>26</v>
      </c>
      <c r="C1621" s="36">
        <f ca="1">IF(B1621="","",VLOOKUP(B1621,Tabelle2!$D$1:$E$37,2,0))</f>
        <v>9</v>
      </c>
      <c r="D1621" s="33">
        <f t="shared" ca="1" si="919"/>
        <v>9</v>
      </c>
      <c r="E1621" s="41">
        <f t="shared" ca="1" si="924"/>
        <v>1</v>
      </c>
      <c r="F1621" s="33">
        <f t="shared" ca="1" si="916"/>
        <v>12</v>
      </c>
      <c r="G1621" s="30" t="str">
        <f t="shared" ca="1" si="920"/>
        <v>l</v>
      </c>
      <c r="H1621" s="18">
        <f t="shared" ca="1" si="902"/>
        <v>-12</v>
      </c>
      <c r="I1621" s="55">
        <f t="shared" ca="1" si="925"/>
        <v>516</v>
      </c>
      <c r="J1621" s="18">
        <f t="shared" ca="1" si="922"/>
        <v>12</v>
      </c>
      <c r="K1621" s="18">
        <f ca="1">IF(N1610="Win",1,K1610+1)</f>
        <v>1</v>
      </c>
      <c r="L1621" s="18">
        <f t="shared" si="923"/>
        <v>11</v>
      </c>
      <c r="M1621" s="19"/>
      <c r="N1621" s="18"/>
      <c r="O1621" s="5"/>
      <c r="R1621" s="2"/>
    </row>
    <row r="1622" spans="2:18" ht="15.75" thickBot="1" x14ac:dyDescent="0.3">
      <c r="B1622" s="26">
        <f t="shared" ca="1" si="915"/>
        <v>33</v>
      </c>
      <c r="C1622" s="37">
        <f ca="1">IF(B1622="","",VLOOKUP(B1622,Tabelle2!$D$1:$E$37,2,0))</f>
        <v>11</v>
      </c>
      <c r="D1622" s="33">
        <f t="shared" ca="1" si="919"/>
        <v>11</v>
      </c>
      <c r="E1622" s="42">
        <f t="shared" ca="1" si="924"/>
        <v>1</v>
      </c>
      <c r="F1622" s="33">
        <f t="shared" ca="1" si="916"/>
        <v>12</v>
      </c>
      <c r="G1622" s="20" t="str">
        <f t="shared" ca="1" si="920"/>
        <v>l</v>
      </c>
      <c r="H1622" s="21">
        <f t="shared" ca="1" si="902"/>
        <v>-12</v>
      </c>
      <c r="I1622" s="56">
        <f t="shared" ca="1" si="925"/>
        <v>504</v>
      </c>
      <c r="J1622" s="21">
        <f t="shared" ca="1" si="922"/>
        <v>12</v>
      </c>
      <c r="K1622" s="21">
        <f ca="1">IF(N1610="Win",1,K1610+1)</f>
        <v>1</v>
      </c>
      <c r="L1622" s="21">
        <f t="shared" si="923"/>
        <v>12</v>
      </c>
      <c r="M1622" s="21">
        <f ca="1">COUNTIF(H1611:H1622,-1*J1611)</f>
        <v>12</v>
      </c>
      <c r="N1622" s="22" t="str">
        <f ca="1">IF(M1622=12,"Lost","Win")</f>
        <v>Lost</v>
      </c>
      <c r="O1622" s="5"/>
      <c r="R1622" s="2"/>
    </row>
    <row r="1623" spans="2:18" x14ac:dyDescent="0.25">
      <c r="B1623" s="26">
        <f t="shared" ca="1" si="915"/>
        <v>2</v>
      </c>
      <c r="C1623" s="38">
        <f ca="1">IF(B1623="","",VLOOKUP(B1623,Tabelle2!$D$1:$E$37,2,0))</f>
        <v>1</v>
      </c>
      <c r="D1623" s="33">
        <f t="shared" ca="1" si="919"/>
        <v>1</v>
      </c>
      <c r="E1623" s="43"/>
      <c r="F1623" s="33">
        <f t="shared" ca="1" si="916"/>
        <v>24</v>
      </c>
      <c r="G1623" s="31" t="str">
        <f ca="1">IF(C1624=D1623,"w","l")</f>
        <v>l</v>
      </c>
      <c r="H1623" s="14">
        <f t="shared" ca="1" si="902"/>
        <v>-24</v>
      </c>
      <c r="I1623" s="57">
        <f ca="1">I1622+H1623</f>
        <v>480</v>
      </c>
      <c r="J1623" s="14">
        <f ca="1">12*K1623</f>
        <v>24</v>
      </c>
      <c r="K1623" s="14">
        <f ca="1">IF(N1622="Win",1,K1622+1)</f>
        <v>2</v>
      </c>
      <c r="L1623" s="13">
        <v>1</v>
      </c>
      <c r="M1623" s="15"/>
      <c r="N1623" s="14"/>
      <c r="O1623" s="5"/>
      <c r="R1623" s="2"/>
    </row>
    <row r="1624" spans="2:18" x14ac:dyDescent="0.25">
      <c r="B1624" s="26">
        <f t="shared" ca="1" si="915"/>
        <v>5</v>
      </c>
      <c r="C1624" s="35">
        <f ca="1">IF(B1624="","",VLOOKUP(B1624,Tabelle2!$D$1:$E$37,2,0))</f>
        <v>2</v>
      </c>
      <c r="D1624" s="33">
        <f t="shared" ca="1" si="919"/>
        <v>2</v>
      </c>
      <c r="E1624" s="40"/>
      <c r="F1624" s="33">
        <f t="shared" ca="1" si="916"/>
        <v>24</v>
      </c>
      <c r="G1624" s="29" t="str">
        <f t="shared" ref="G1624:G1634" ca="1" si="926">IF(C1625=D1624,"w","l")</f>
        <v>l</v>
      </c>
      <c r="H1624" s="1">
        <f t="shared" ca="1" si="902"/>
        <v>-24</v>
      </c>
      <c r="I1624" s="54">
        <f t="shared" ref="I1624:I1630" ca="1" si="927">H1624+I1623</f>
        <v>456</v>
      </c>
      <c r="J1624" s="1">
        <f t="shared" ref="J1624:J1634" ca="1" si="928">12*K1624</f>
        <v>24</v>
      </c>
      <c r="K1624" s="1">
        <f ca="1">IF(N1622="Win",1,K1622+1)</f>
        <v>2</v>
      </c>
      <c r="L1624" s="1">
        <f>IF(L1623=12,1,L1623+1)</f>
        <v>2</v>
      </c>
      <c r="M1624" s="8"/>
      <c r="N1624" s="1"/>
      <c r="O1624" s="5"/>
      <c r="R1624" s="2"/>
    </row>
    <row r="1625" spans="2:18" x14ac:dyDescent="0.25">
      <c r="B1625" s="26">
        <f t="shared" ca="1" si="915"/>
        <v>27</v>
      </c>
      <c r="C1625" s="35">
        <f ca="1">IF(B1625="","",VLOOKUP(B1625,Tabelle2!$D$1:$E$37,2,0))</f>
        <v>9</v>
      </c>
      <c r="D1625" s="33">
        <f t="shared" ca="1" si="919"/>
        <v>9</v>
      </c>
      <c r="E1625" s="40"/>
      <c r="F1625" s="33">
        <f t="shared" ca="1" si="916"/>
        <v>24</v>
      </c>
      <c r="G1625" s="29" t="str">
        <f t="shared" ca="1" si="926"/>
        <v>l</v>
      </c>
      <c r="H1625" s="1">
        <f t="shared" ca="1" si="902"/>
        <v>-24</v>
      </c>
      <c r="I1625" s="54">
        <f t="shared" ca="1" si="927"/>
        <v>432</v>
      </c>
      <c r="J1625" s="1">
        <f t="shared" ca="1" si="928"/>
        <v>24</v>
      </c>
      <c r="K1625" s="1">
        <f ca="1">IF(N1622="Win",1,K1622+1)</f>
        <v>2</v>
      </c>
      <c r="L1625" s="1">
        <f t="shared" ref="L1625:L1634" si="929">IF(L1624=12,1,L1624+1)</f>
        <v>3</v>
      </c>
      <c r="M1625" s="8"/>
      <c r="N1625" s="1"/>
      <c r="O1625" s="5"/>
      <c r="R1625" s="2"/>
    </row>
    <row r="1626" spans="2:18" x14ac:dyDescent="0.25">
      <c r="B1626" s="26">
        <f t="shared" ca="1" si="915"/>
        <v>22</v>
      </c>
      <c r="C1626" s="35">
        <f ca="1">IF(B1626="","",VLOOKUP(B1626,Tabelle2!$D$1:$E$37,2,0))</f>
        <v>8</v>
      </c>
      <c r="D1626" s="33">
        <f t="shared" ca="1" si="919"/>
        <v>8</v>
      </c>
      <c r="E1626" s="40">
        <v>1</v>
      </c>
      <c r="F1626" s="33">
        <f t="shared" ca="1" si="916"/>
        <v>24</v>
      </c>
      <c r="G1626" s="29" t="str">
        <f t="shared" ca="1" si="926"/>
        <v>l</v>
      </c>
      <c r="H1626" s="1">
        <f t="shared" ca="1" si="902"/>
        <v>-24</v>
      </c>
      <c r="I1626" s="54">
        <f t="shared" ca="1" si="927"/>
        <v>408</v>
      </c>
      <c r="J1626" s="1">
        <f t="shared" ca="1" si="928"/>
        <v>24</v>
      </c>
      <c r="K1626" s="1">
        <f ca="1">IF(N1622="Win",1,K1622+1)</f>
        <v>2</v>
      </c>
      <c r="L1626" s="1">
        <f t="shared" si="929"/>
        <v>4</v>
      </c>
      <c r="M1626" s="8"/>
      <c r="N1626" s="1"/>
      <c r="O1626" s="6"/>
      <c r="R1626" s="2"/>
    </row>
    <row r="1627" spans="2:18" x14ac:dyDescent="0.25">
      <c r="B1627" s="26">
        <f t="shared" ca="1" si="915"/>
        <v>6</v>
      </c>
      <c r="C1627" s="35">
        <f ca="1">IF(B1627="","",VLOOKUP(B1627,Tabelle2!$D$1:$E$37,2,0))</f>
        <v>2</v>
      </c>
      <c r="D1627" s="33">
        <f t="shared" ca="1" si="919"/>
        <v>2</v>
      </c>
      <c r="E1627" s="40">
        <f ca="1">IF(E1626=6,1,IF(G1626="w",E1626+1,E1626))</f>
        <v>1</v>
      </c>
      <c r="F1627" s="33">
        <f t="shared" ca="1" si="916"/>
        <v>24</v>
      </c>
      <c r="G1627" s="29" t="str">
        <f t="shared" ca="1" si="926"/>
        <v>l</v>
      </c>
      <c r="H1627" s="1">
        <f t="shared" ca="1" si="902"/>
        <v>-24</v>
      </c>
      <c r="I1627" s="54">
        <f t="shared" ca="1" si="927"/>
        <v>384</v>
      </c>
      <c r="J1627" s="1">
        <f t="shared" ca="1" si="928"/>
        <v>24</v>
      </c>
      <c r="K1627" s="1">
        <f ca="1">IF(N1622="Win",1,K1622+1)</f>
        <v>2</v>
      </c>
      <c r="L1627" s="1">
        <f t="shared" si="929"/>
        <v>5</v>
      </c>
      <c r="M1627" s="8"/>
      <c r="N1627" s="1"/>
      <c r="O1627" s="5"/>
      <c r="R1627" s="2"/>
    </row>
    <row r="1628" spans="2:18" x14ac:dyDescent="0.25">
      <c r="B1628" s="26">
        <f t="shared" ca="1" si="915"/>
        <v>0</v>
      </c>
      <c r="C1628" s="35">
        <f ca="1">IF(B1628="","",VLOOKUP(B1628,Tabelle2!$D$1:$E$37,2,0))</f>
        <v>0</v>
      </c>
      <c r="D1628" s="33">
        <f t="shared" ca="1" si="919"/>
        <v>0</v>
      </c>
      <c r="E1628" s="40">
        <f ca="1">IF(E1627=6,1,IF(G1627="w",E1627+1,E1627))</f>
        <v>1</v>
      </c>
      <c r="F1628" s="33">
        <f t="shared" ca="1" si="916"/>
        <v>24</v>
      </c>
      <c r="G1628" s="29" t="str">
        <f t="shared" ca="1" si="926"/>
        <v>l</v>
      </c>
      <c r="H1628" s="1">
        <f t="shared" ca="1" si="902"/>
        <v>-24</v>
      </c>
      <c r="I1628" s="54">
        <f t="shared" ca="1" si="927"/>
        <v>360</v>
      </c>
      <c r="J1628" s="1">
        <f t="shared" ca="1" si="928"/>
        <v>24</v>
      </c>
      <c r="K1628" s="1">
        <f ca="1">IF(N1622="Win",1,K1622+1)</f>
        <v>2</v>
      </c>
      <c r="L1628" s="1">
        <f t="shared" si="929"/>
        <v>6</v>
      </c>
      <c r="M1628" s="8"/>
      <c r="N1628" s="1"/>
      <c r="O1628" s="5"/>
      <c r="R1628" s="2"/>
    </row>
    <row r="1629" spans="2:18" x14ac:dyDescent="0.25">
      <c r="B1629" s="26">
        <f t="shared" ca="1" si="915"/>
        <v>29</v>
      </c>
      <c r="C1629" s="35">
        <f ca="1">IF(B1629="","",VLOOKUP(B1629,Tabelle2!$D$1:$E$37,2,0))</f>
        <v>10</v>
      </c>
      <c r="D1629" s="33">
        <f t="shared" ca="1" si="919"/>
        <v>10</v>
      </c>
      <c r="E1629" s="40">
        <f ca="1">IF(E1628=6,1,IF(G1628="w",E1628+1,E1628))</f>
        <v>1</v>
      </c>
      <c r="F1629" s="33">
        <f t="shared" ca="1" si="916"/>
        <v>24</v>
      </c>
      <c r="G1629" s="29" t="str">
        <f t="shared" ca="1" si="926"/>
        <v>l</v>
      </c>
      <c r="H1629" s="1">
        <f t="shared" ca="1" si="902"/>
        <v>-24</v>
      </c>
      <c r="I1629" s="54">
        <f t="shared" ca="1" si="927"/>
        <v>336</v>
      </c>
      <c r="J1629" s="1">
        <f t="shared" ca="1" si="928"/>
        <v>24</v>
      </c>
      <c r="K1629" s="1">
        <f ca="1">IF(N1622="Win",1,K1622+1)</f>
        <v>2</v>
      </c>
      <c r="L1629" s="1">
        <f t="shared" si="929"/>
        <v>7</v>
      </c>
      <c r="M1629" s="8"/>
      <c r="N1629" s="1"/>
      <c r="O1629" s="5"/>
      <c r="R1629" s="2"/>
    </row>
    <row r="1630" spans="2:18" x14ac:dyDescent="0.25">
      <c r="B1630" s="26">
        <f t="shared" ca="1" si="915"/>
        <v>7</v>
      </c>
      <c r="C1630" s="35">
        <f ca="1">IF(B1630="","",VLOOKUP(B1630,Tabelle2!$D$1:$E$37,2,0))</f>
        <v>3</v>
      </c>
      <c r="D1630" s="33">
        <f t="shared" ca="1" si="919"/>
        <v>3</v>
      </c>
      <c r="E1630" s="40">
        <f ca="1">IF(E1629=6,1,IF(G1629="w",E1629+1,E1629))</f>
        <v>1</v>
      </c>
      <c r="F1630" s="33">
        <f t="shared" ca="1" si="916"/>
        <v>24</v>
      </c>
      <c r="G1630" s="29" t="str">
        <f t="shared" ca="1" si="926"/>
        <v>l</v>
      </c>
      <c r="H1630" s="1">
        <f t="shared" ca="1" si="902"/>
        <v>-24</v>
      </c>
      <c r="I1630" s="54">
        <f t="shared" ca="1" si="927"/>
        <v>312</v>
      </c>
      <c r="J1630" s="1">
        <f t="shared" ca="1" si="928"/>
        <v>24</v>
      </c>
      <c r="K1630" s="1">
        <f ca="1">IF(N1622="Win",1,K1622+1)</f>
        <v>2</v>
      </c>
      <c r="L1630" s="1">
        <f t="shared" si="929"/>
        <v>8</v>
      </c>
      <c r="M1630" s="8"/>
      <c r="N1630" s="1"/>
      <c r="O1630" s="5"/>
      <c r="R1630" s="2"/>
    </row>
    <row r="1631" spans="2:18" x14ac:dyDescent="0.25">
      <c r="B1631" s="26">
        <f t="shared" ca="1" si="915"/>
        <v>17</v>
      </c>
      <c r="C1631" s="35">
        <f ca="1">IF(B1631="","",VLOOKUP(B1631,Tabelle2!$D$1:$E$37,2,0))</f>
        <v>6</v>
      </c>
      <c r="D1631" s="33">
        <f t="shared" ca="1" si="919"/>
        <v>6</v>
      </c>
      <c r="E1631" s="40">
        <f ca="1">IF(E1630=6,1,IF(G1630="w",E1630+1,E1630))</f>
        <v>1</v>
      </c>
      <c r="F1631" s="33">
        <f t="shared" ca="1" si="916"/>
        <v>24</v>
      </c>
      <c r="G1631" s="29" t="str">
        <f t="shared" ca="1" si="926"/>
        <v>l</v>
      </c>
      <c r="H1631" s="1">
        <f t="shared" ca="1" si="902"/>
        <v>-24</v>
      </c>
      <c r="I1631" s="54">
        <f ca="1">H1631+I1630</f>
        <v>288</v>
      </c>
      <c r="J1631" s="1">
        <f t="shared" ca="1" si="928"/>
        <v>24</v>
      </c>
      <c r="K1631" s="1">
        <f ca="1">IF(N1622="Win",1,K1622+1)</f>
        <v>2</v>
      </c>
      <c r="L1631" s="1">
        <f t="shared" si="929"/>
        <v>9</v>
      </c>
      <c r="M1631" s="8"/>
      <c r="N1631" s="1"/>
      <c r="O1631" s="5"/>
      <c r="R1631" s="2"/>
    </row>
    <row r="1632" spans="2:18" x14ac:dyDescent="0.25">
      <c r="B1632" s="26">
        <f t="shared" ca="1" si="915"/>
        <v>1</v>
      </c>
      <c r="C1632" s="35">
        <f ca="1">IF(B1632="","",VLOOKUP(B1632,Tabelle2!$D$1:$E$37,2,0))</f>
        <v>1</v>
      </c>
      <c r="D1632" s="33">
        <f t="shared" ca="1" si="919"/>
        <v>1</v>
      </c>
      <c r="E1632" s="40">
        <f t="shared" ref="E1632:E1634" ca="1" si="930">IF(E1631=6,1,IF(G1631="w",E1631+1,E1631))</f>
        <v>1</v>
      </c>
      <c r="F1632" s="33">
        <f t="shared" ca="1" si="916"/>
        <v>24</v>
      </c>
      <c r="G1632" s="29" t="str">
        <f t="shared" ca="1" si="926"/>
        <v>l</v>
      </c>
      <c r="H1632" s="1">
        <f t="shared" ca="1" si="902"/>
        <v>-24</v>
      </c>
      <c r="I1632" s="54">
        <f t="shared" ref="I1632:I1634" ca="1" si="931">H1632+I1631</f>
        <v>264</v>
      </c>
      <c r="J1632" s="1">
        <f t="shared" ca="1" si="928"/>
        <v>24</v>
      </c>
      <c r="K1632" s="1">
        <f ca="1">IF(N1622="Win",1,K1622+1)</f>
        <v>2</v>
      </c>
      <c r="L1632" s="1">
        <f t="shared" si="929"/>
        <v>10</v>
      </c>
      <c r="M1632" s="8"/>
      <c r="N1632" s="1"/>
      <c r="O1632" s="5"/>
      <c r="R1632" s="2"/>
    </row>
    <row r="1633" spans="2:18" ht="15.75" thickBot="1" x14ac:dyDescent="0.3">
      <c r="B1633" s="26">
        <f t="shared" ca="1" si="915"/>
        <v>25</v>
      </c>
      <c r="C1633" s="36">
        <f ca="1">IF(B1633="","",VLOOKUP(B1633,Tabelle2!$D$1:$E$37,2,0))</f>
        <v>9</v>
      </c>
      <c r="D1633" s="33">
        <f t="shared" ca="1" si="919"/>
        <v>9</v>
      </c>
      <c r="E1633" s="41">
        <f t="shared" ca="1" si="930"/>
        <v>1</v>
      </c>
      <c r="F1633" s="33">
        <f t="shared" ca="1" si="916"/>
        <v>24</v>
      </c>
      <c r="G1633" s="30" t="str">
        <f t="shared" ca="1" si="926"/>
        <v>l</v>
      </c>
      <c r="H1633" s="18">
        <f t="shared" ca="1" si="902"/>
        <v>-24</v>
      </c>
      <c r="I1633" s="55">
        <f t="shared" ca="1" si="931"/>
        <v>240</v>
      </c>
      <c r="J1633" s="18">
        <f t="shared" ca="1" si="928"/>
        <v>24</v>
      </c>
      <c r="K1633" s="18">
        <f ca="1">IF(N1622="Win",1,K1622+1)</f>
        <v>2</v>
      </c>
      <c r="L1633" s="18">
        <f t="shared" si="929"/>
        <v>11</v>
      </c>
      <c r="M1633" s="19"/>
      <c r="N1633" s="18"/>
      <c r="O1633" s="5"/>
      <c r="R1633" s="2"/>
    </row>
    <row r="1634" spans="2:18" ht="15.75" thickBot="1" x14ac:dyDescent="0.3">
      <c r="B1634" s="26">
        <f t="shared" ca="1" si="915"/>
        <v>24</v>
      </c>
      <c r="C1634" s="37">
        <f ca="1">IF(B1634="","",VLOOKUP(B1634,Tabelle2!$D$1:$E$37,2,0))</f>
        <v>8</v>
      </c>
      <c r="D1634" s="33">
        <f t="shared" ca="1" si="919"/>
        <v>8</v>
      </c>
      <c r="E1634" s="42">
        <f t="shared" ca="1" si="930"/>
        <v>1</v>
      </c>
      <c r="F1634" s="33">
        <f t="shared" ca="1" si="916"/>
        <v>24</v>
      </c>
      <c r="G1634" s="20" t="str">
        <f t="shared" ca="1" si="926"/>
        <v>l</v>
      </c>
      <c r="H1634" s="21">
        <f t="shared" ca="1" si="902"/>
        <v>-24</v>
      </c>
      <c r="I1634" s="56">
        <f t="shared" ca="1" si="931"/>
        <v>216</v>
      </c>
      <c r="J1634" s="21">
        <f t="shared" ca="1" si="928"/>
        <v>24</v>
      </c>
      <c r="K1634" s="21">
        <f ca="1">IF(N1622="Win",1,K1622+1)</f>
        <v>2</v>
      </c>
      <c r="L1634" s="21">
        <f t="shared" si="929"/>
        <v>12</v>
      </c>
      <c r="M1634" s="21">
        <f ca="1">COUNTIF(H1623:H1634,-1*J1623)</f>
        <v>12</v>
      </c>
      <c r="N1634" s="22" t="str">
        <f ca="1">IF(M1634=12,"Lost","Win")</f>
        <v>Lost</v>
      </c>
      <c r="O1634" s="5"/>
      <c r="R1634" s="2"/>
    </row>
    <row r="1635" spans="2:18" x14ac:dyDescent="0.25">
      <c r="B1635" s="26">
        <f t="shared" ca="1" si="915"/>
        <v>7</v>
      </c>
      <c r="C1635" s="38">
        <f ca="1">IF(B1635="","",VLOOKUP(B1635,Tabelle2!$D$1:$E$37,2,0))</f>
        <v>3</v>
      </c>
      <c r="D1635" s="33">
        <f t="shared" ca="1" si="919"/>
        <v>3</v>
      </c>
      <c r="E1635" s="43"/>
      <c r="F1635" s="33">
        <f t="shared" ca="1" si="916"/>
        <v>36</v>
      </c>
      <c r="G1635" s="31" t="str">
        <f ca="1">IF(C1636=D1635,"w","l")</f>
        <v>l</v>
      </c>
      <c r="H1635" s="14">
        <f t="shared" ca="1" si="902"/>
        <v>-36</v>
      </c>
      <c r="I1635" s="57">
        <f ca="1">I1634+H1635</f>
        <v>180</v>
      </c>
      <c r="J1635" s="14">
        <f ca="1">12*K1635</f>
        <v>36</v>
      </c>
      <c r="K1635" s="14">
        <f ca="1">IF(N1634="Win",1,K1634+1)</f>
        <v>3</v>
      </c>
      <c r="L1635" s="13">
        <v>1</v>
      </c>
      <c r="M1635" s="15"/>
      <c r="N1635" s="14"/>
      <c r="O1635" s="5"/>
      <c r="R1635" s="2"/>
    </row>
    <row r="1636" spans="2:18" x14ac:dyDescent="0.25">
      <c r="B1636" s="26">
        <f t="shared" ca="1" si="915"/>
        <v>24</v>
      </c>
      <c r="C1636" s="35">
        <f ca="1">IF(B1636="","",VLOOKUP(B1636,Tabelle2!$D$1:$E$37,2,0))</f>
        <v>8</v>
      </c>
      <c r="D1636" s="33">
        <f t="shared" ca="1" si="919"/>
        <v>8</v>
      </c>
      <c r="E1636" s="40"/>
      <c r="F1636" s="33">
        <f t="shared" ca="1" si="916"/>
        <v>36</v>
      </c>
      <c r="G1636" s="29" t="str">
        <f t="shared" ref="G1636:G1646" ca="1" si="932">IF(C1637=D1636,"w","l")</f>
        <v>l</v>
      </c>
      <c r="H1636" s="1">
        <f t="shared" ca="1" si="902"/>
        <v>-36</v>
      </c>
      <c r="I1636" s="54">
        <f t="shared" ref="I1636:I1642" ca="1" si="933">H1636+I1635</f>
        <v>144</v>
      </c>
      <c r="J1636" s="1">
        <f t="shared" ref="J1636:J1646" ca="1" si="934">12*K1636</f>
        <v>36</v>
      </c>
      <c r="K1636" s="1">
        <f ca="1">IF(N1634="Win",1,K1634+1)</f>
        <v>3</v>
      </c>
      <c r="L1636" s="1">
        <f>IF(L1635=12,1,L1635+1)</f>
        <v>2</v>
      </c>
      <c r="M1636" s="8"/>
      <c r="N1636" s="1"/>
      <c r="O1636" s="5"/>
      <c r="R1636" s="2"/>
    </row>
    <row r="1637" spans="2:18" x14ac:dyDescent="0.25">
      <c r="B1637" s="26">
        <f t="shared" ca="1" si="915"/>
        <v>29</v>
      </c>
      <c r="C1637" s="35">
        <f ca="1">IF(B1637="","",VLOOKUP(B1637,Tabelle2!$D$1:$E$37,2,0))</f>
        <v>10</v>
      </c>
      <c r="D1637" s="33">
        <f t="shared" ca="1" si="919"/>
        <v>10</v>
      </c>
      <c r="E1637" s="40"/>
      <c r="F1637" s="33">
        <f t="shared" ca="1" si="916"/>
        <v>36</v>
      </c>
      <c r="G1637" s="29" t="str">
        <f t="shared" ca="1" si="932"/>
        <v>w</v>
      </c>
      <c r="H1637" s="1">
        <f t="shared" ca="1" si="902"/>
        <v>396</v>
      </c>
      <c r="I1637" s="54">
        <f t="shared" ca="1" si="933"/>
        <v>540</v>
      </c>
      <c r="J1637" s="1">
        <f t="shared" ca="1" si="934"/>
        <v>36</v>
      </c>
      <c r="K1637" s="1">
        <f ca="1">IF(N1634="Win",1,K1634+1)</f>
        <v>3</v>
      </c>
      <c r="L1637" s="1">
        <f t="shared" ref="L1637:L1646" si="935">IF(L1636=12,1,L1636+1)</f>
        <v>3</v>
      </c>
      <c r="M1637" s="8"/>
      <c r="N1637" s="1"/>
      <c r="O1637" s="5"/>
      <c r="R1637" s="2"/>
    </row>
    <row r="1638" spans="2:18" x14ac:dyDescent="0.25">
      <c r="B1638" s="26">
        <f t="shared" ca="1" si="915"/>
        <v>29</v>
      </c>
      <c r="C1638" s="35">
        <f ca="1">IF(B1638="","",VLOOKUP(B1638,Tabelle2!$D$1:$E$37,2,0))</f>
        <v>10</v>
      </c>
      <c r="D1638" s="33">
        <f t="shared" ca="1" si="919"/>
        <v>10</v>
      </c>
      <c r="E1638" s="40">
        <v>1</v>
      </c>
      <c r="F1638" s="33">
        <f t="shared" ca="1" si="916"/>
        <v>36</v>
      </c>
      <c r="G1638" s="29" t="str">
        <f t="shared" ca="1" si="932"/>
        <v>l</v>
      </c>
      <c r="H1638" s="1">
        <f t="shared" ca="1" si="902"/>
        <v>0</v>
      </c>
      <c r="I1638" s="54">
        <f t="shared" ca="1" si="933"/>
        <v>540</v>
      </c>
      <c r="J1638" s="1">
        <f t="shared" ca="1" si="934"/>
        <v>36</v>
      </c>
      <c r="K1638" s="1">
        <f ca="1">IF(N1634="Win",1,K1634+1)</f>
        <v>3</v>
      </c>
      <c r="L1638" s="1">
        <f t="shared" si="935"/>
        <v>4</v>
      </c>
      <c r="M1638" s="8"/>
      <c r="N1638" s="1"/>
      <c r="O1638" s="6"/>
      <c r="R1638" s="2"/>
    </row>
    <row r="1639" spans="2:18" x14ac:dyDescent="0.25">
      <c r="B1639" s="26">
        <f t="shared" ca="1" si="915"/>
        <v>25</v>
      </c>
      <c r="C1639" s="35">
        <f ca="1">IF(B1639="","",VLOOKUP(B1639,Tabelle2!$D$1:$E$37,2,0))</f>
        <v>9</v>
      </c>
      <c r="D1639" s="33">
        <f t="shared" ca="1" si="919"/>
        <v>9</v>
      </c>
      <c r="E1639" s="40">
        <f ca="1">IF(E1638=6,1,IF(G1638="w",E1638+1,E1638))</f>
        <v>1</v>
      </c>
      <c r="F1639" s="33">
        <f t="shared" ca="1" si="916"/>
        <v>36</v>
      </c>
      <c r="G1639" s="29" t="str">
        <f t="shared" ca="1" si="932"/>
        <v>l</v>
      </c>
      <c r="H1639" s="1">
        <f t="shared" ca="1" si="902"/>
        <v>-36</v>
      </c>
      <c r="I1639" s="54">
        <f t="shared" ca="1" si="933"/>
        <v>504</v>
      </c>
      <c r="J1639" s="1">
        <f t="shared" ca="1" si="934"/>
        <v>36</v>
      </c>
      <c r="K1639" s="1">
        <f ca="1">IF(N1634="Win",1,K1634+1)</f>
        <v>3</v>
      </c>
      <c r="L1639" s="1">
        <f t="shared" si="935"/>
        <v>5</v>
      </c>
      <c r="M1639" s="8"/>
      <c r="N1639" s="1"/>
      <c r="O1639" s="5"/>
      <c r="R1639" s="2"/>
    </row>
    <row r="1640" spans="2:18" x14ac:dyDescent="0.25">
      <c r="B1640" s="26">
        <f t="shared" ca="1" si="915"/>
        <v>22</v>
      </c>
      <c r="C1640" s="35">
        <f ca="1">IF(B1640="","",VLOOKUP(B1640,Tabelle2!$D$1:$E$37,2,0))</f>
        <v>8</v>
      </c>
      <c r="D1640" s="33">
        <f t="shared" ca="1" si="919"/>
        <v>8</v>
      </c>
      <c r="E1640" s="40">
        <f ca="1">IF(E1639=6,1,IF(G1639="w",E1639+1,E1639))</f>
        <v>1</v>
      </c>
      <c r="F1640" s="33">
        <f t="shared" ca="1" si="916"/>
        <v>36</v>
      </c>
      <c r="G1640" s="29" t="str">
        <f t="shared" ca="1" si="932"/>
        <v>w</v>
      </c>
      <c r="H1640" s="1">
        <f t="shared" ca="1" si="902"/>
        <v>396</v>
      </c>
      <c r="I1640" s="54">
        <f t="shared" ca="1" si="933"/>
        <v>900</v>
      </c>
      <c r="J1640" s="1">
        <f t="shared" ca="1" si="934"/>
        <v>36</v>
      </c>
      <c r="K1640" s="1">
        <f ca="1">IF(N1634="Win",1,K1634+1)</f>
        <v>3</v>
      </c>
      <c r="L1640" s="1">
        <f t="shared" si="935"/>
        <v>6</v>
      </c>
      <c r="M1640" s="8"/>
      <c r="N1640" s="1"/>
      <c r="O1640" s="5"/>
      <c r="R1640" s="2"/>
    </row>
    <row r="1641" spans="2:18" x14ac:dyDescent="0.25">
      <c r="B1641" s="26">
        <f t="shared" ca="1" si="915"/>
        <v>23</v>
      </c>
      <c r="C1641" s="35">
        <f ca="1">IF(B1641="","",VLOOKUP(B1641,Tabelle2!$D$1:$E$37,2,0))</f>
        <v>8</v>
      </c>
      <c r="D1641" s="33">
        <f t="shared" ca="1" si="919"/>
        <v>8</v>
      </c>
      <c r="E1641" s="40">
        <f ca="1">IF(E1640=6,1,IF(G1640="w",E1640+1,E1640))</f>
        <v>2</v>
      </c>
      <c r="F1641" s="33">
        <f t="shared" ca="1" si="916"/>
        <v>36</v>
      </c>
      <c r="G1641" s="29" t="str">
        <f t="shared" ca="1" si="932"/>
        <v>l</v>
      </c>
      <c r="H1641" s="1">
        <f t="shared" ca="1" si="902"/>
        <v>0</v>
      </c>
      <c r="I1641" s="54">
        <f t="shared" ca="1" si="933"/>
        <v>900</v>
      </c>
      <c r="J1641" s="1">
        <f t="shared" ca="1" si="934"/>
        <v>36</v>
      </c>
      <c r="K1641" s="1">
        <f ca="1">IF(N1634="Win",1,K1634+1)</f>
        <v>3</v>
      </c>
      <c r="L1641" s="1">
        <f t="shared" si="935"/>
        <v>7</v>
      </c>
      <c r="M1641" s="8"/>
      <c r="N1641" s="1"/>
      <c r="O1641" s="5"/>
      <c r="R1641" s="2"/>
    </row>
    <row r="1642" spans="2:18" x14ac:dyDescent="0.25">
      <c r="B1642" s="26">
        <f t="shared" ca="1" si="915"/>
        <v>4</v>
      </c>
      <c r="C1642" s="35">
        <f ca="1">IF(B1642="","",VLOOKUP(B1642,Tabelle2!$D$1:$E$37,2,0))</f>
        <v>2</v>
      </c>
      <c r="D1642" s="33">
        <f t="shared" ca="1" si="919"/>
        <v>2</v>
      </c>
      <c r="E1642" s="40">
        <f ca="1">IF(E1641=6,1,IF(G1641="w",E1641+1,E1641))</f>
        <v>2</v>
      </c>
      <c r="F1642" s="33">
        <f t="shared" ca="1" si="916"/>
        <v>36</v>
      </c>
      <c r="G1642" s="29" t="str">
        <f t="shared" ca="1" si="932"/>
        <v>l</v>
      </c>
      <c r="H1642" s="1">
        <f t="shared" ca="1" si="902"/>
        <v>-36</v>
      </c>
      <c r="I1642" s="54">
        <f t="shared" ca="1" si="933"/>
        <v>864</v>
      </c>
      <c r="J1642" s="1">
        <f t="shared" ca="1" si="934"/>
        <v>36</v>
      </c>
      <c r="K1642" s="1">
        <f ca="1">IF(N1634="Win",1,K1634+1)</f>
        <v>3</v>
      </c>
      <c r="L1642" s="1">
        <f t="shared" si="935"/>
        <v>8</v>
      </c>
      <c r="M1642" s="8"/>
      <c r="N1642" s="1"/>
      <c r="O1642" s="5"/>
      <c r="R1642" s="2"/>
    </row>
    <row r="1643" spans="2:18" x14ac:dyDescent="0.25">
      <c r="B1643" s="26">
        <f t="shared" ca="1" si="915"/>
        <v>31</v>
      </c>
      <c r="C1643" s="35">
        <f ca="1">IF(B1643="","",VLOOKUP(B1643,Tabelle2!$D$1:$E$37,2,0))</f>
        <v>11</v>
      </c>
      <c r="D1643" s="33">
        <f t="shared" ca="1" si="919"/>
        <v>11</v>
      </c>
      <c r="E1643" s="40">
        <f ca="1">IF(E1642=6,1,IF(G1642="w",E1642+1,E1642))</f>
        <v>2</v>
      </c>
      <c r="F1643" s="33">
        <f t="shared" ca="1" si="916"/>
        <v>36</v>
      </c>
      <c r="G1643" s="29" t="str">
        <f t="shared" ca="1" si="932"/>
        <v>l</v>
      </c>
      <c r="H1643" s="1">
        <f t="shared" ca="1" si="902"/>
        <v>-36</v>
      </c>
      <c r="I1643" s="54">
        <f ca="1">H1643+I1642</f>
        <v>828</v>
      </c>
      <c r="J1643" s="1">
        <f t="shared" ca="1" si="934"/>
        <v>36</v>
      </c>
      <c r="K1643" s="1">
        <f ca="1">IF(N1634="Win",1,K1634+1)</f>
        <v>3</v>
      </c>
      <c r="L1643" s="1">
        <f t="shared" si="935"/>
        <v>9</v>
      </c>
      <c r="M1643" s="8"/>
      <c r="N1643" s="1"/>
      <c r="O1643" s="5"/>
      <c r="R1643" s="2"/>
    </row>
    <row r="1644" spans="2:18" x14ac:dyDescent="0.25">
      <c r="B1644" s="26">
        <f t="shared" ca="1" si="915"/>
        <v>6</v>
      </c>
      <c r="C1644" s="35">
        <f ca="1">IF(B1644="","",VLOOKUP(B1644,Tabelle2!$D$1:$E$37,2,0))</f>
        <v>2</v>
      </c>
      <c r="D1644" s="33">
        <f t="shared" ca="1" si="919"/>
        <v>2</v>
      </c>
      <c r="E1644" s="40">
        <f t="shared" ref="E1644:E1646" ca="1" si="936">IF(E1643=6,1,IF(G1643="w",E1643+1,E1643))</f>
        <v>2</v>
      </c>
      <c r="F1644" s="33">
        <f t="shared" ca="1" si="916"/>
        <v>36</v>
      </c>
      <c r="G1644" s="29" t="str">
        <f t="shared" ca="1" si="932"/>
        <v>l</v>
      </c>
      <c r="H1644" s="1">
        <f t="shared" ca="1" si="902"/>
        <v>-36</v>
      </c>
      <c r="I1644" s="54">
        <f t="shared" ref="I1644:I1646" ca="1" si="937">H1644+I1643</f>
        <v>792</v>
      </c>
      <c r="J1644" s="1">
        <f t="shared" ca="1" si="934"/>
        <v>36</v>
      </c>
      <c r="K1644" s="1">
        <f ca="1">IF(N1634="Win",1,K1634+1)</f>
        <v>3</v>
      </c>
      <c r="L1644" s="1">
        <f t="shared" si="935"/>
        <v>10</v>
      </c>
      <c r="M1644" s="8"/>
      <c r="N1644" s="1"/>
      <c r="O1644" s="5"/>
      <c r="R1644" s="2"/>
    </row>
    <row r="1645" spans="2:18" ht="15.75" thickBot="1" x14ac:dyDescent="0.3">
      <c r="B1645" s="26">
        <f t="shared" ca="1" si="915"/>
        <v>23</v>
      </c>
      <c r="C1645" s="36">
        <f ca="1">IF(B1645="","",VLOOKUP(B1645,Tabelle2!$D$1:$E$37,2,0))</f>
        <v>8</v>
      </c>
      <c r="D1645" s="33">
        <f t="shared" ca="1" si="919"/>
        <v>8</v>
      </c>
      <c r="E1645" s="41">
        <f t="shared" ca="1" si="936"/>
        <v>2</v>
      </c>
      <c r="F1645" s="33">
        <f t="shared" ca="1" si="916"/>
        <v>36</v>
      </c>
      <c r="G1645" s="30" t="str">
        <f t="shared" ca="1" si="932"/>
        <v>l</v>
      </c>
      <c r="H1645" s="18">
        <f t="shared" ca="1" si="902"/>
        <v>-36</v>
      </c>
      <c r="I1645" s="55">
        <f t="shared" ca="1" si="937"/>
        <v>756</v>
      </c>
      <c r="J1645" s="18">
        <f t="shared" ca="1" si="934"/>
        <v>36</v>
      </c>
      <c r="K1645" s="18">
        <f ca="1">IF(N1634="Win",1,K1634+1)</f>
        <v>3</v>
      </c>
      <c r="L1645" s="18">
        <f t="shared" si="935"/>
        <v>11</v>
      </c>
      <c r="M1645" s="19"/>
      <c r="N1645" s="18"/>
      <c r="O1645" s="5"/>
      <c r="R1645" s="2"/>
    </row>
    <row r="1646" spans="2:18" ht="15.75" thickBot="1" x14ac:dyDescent="0.3">
      <c r="B1646" s="26">
        <f t="shared" ca="1" si="915"/>
        <v>7</v>
      </c>
      <c r="C1646" s="37">
        <f ca="1">IF(B1646="","",VLOOKUP(B1646,Tabelle2!$D$1:$E$37,2,0))</f>
        <v>3</v>
      </c>
      <c r="D1646" s="33">
        <f t="shared" ca="1" si="919"/>
        <v>3</v>
      </c>
      <c r="E1646" s="42">
        <f t="shared" ca="1" si="936"/>
        <v>2</v>
      </c>
      <c r="F1646" s="33">
        <f t="shared" ca="1" si="916"/>
        <v>36</v>
      </c>
      <c r="G1646" s="20" t="str">
        <f t="shared" ca="1" si="932"/>
        <v>l</v>
      </c>
      <c r="H1646" s="21">
        <f t="shared" ref="H1646:H1676" ca="1" si="938">IF(AND(G1645="w",H1645&lt;&gt;0),0,IF(G1646="w",12*J1646-J1646,J1646*(-1)))</f>
        <v>-36</v>
      </c>
      <c r="I1646" s="56">
        <f t="shared" ca="1" si="937"/>
        <v>720</v>
      </c>
      <c r="J1646" s="21">
        <f t="shared" ca="1" si="934"/>
        <v>36</v>
      </c>
      <c r="K1646" s="21">
        <f ca="1">IF(N1634="Win",1,K1634+1)</f>
        <v>3</v>
      </c>
      <c r="L1646" s="21">
        <f t="shared" si="935"/>
        <v>12</v>
      </c>
      <c r="M1646" s="21">
        <f ca="1">COUNTIF(H1635:H1646,-1*J1635)</f>
        <v>8</v>
      </c>
      <c r="N1646" s="22" t="str">
        <f ca="1">IF(M1646=12,"Lost","Win")</f>
        <v>Win</v>
      </c>
      <c r="O1646" s="5"/>
      <c r="R1646" s="2"/>
    </row>
    <row r="1647" spans="2:18" x14ac:dyDescent="0.25">
      <c r="B1647" s="26">
        <f t="shared" ca="1" si="915"/>
        <v>27</v>
      </c>
      <c r="C1647" s="38">
        <f ca="1">IF(B1647="","",VLOOKUP(B1647,Tabelle2!$D$1:$E$37,2,0))</f>
        <v>9</v>
      </c>
      <c r="D1647" s="33">
        <f t="shared" ca="1" si="919"/>
        <v>9</v>
      </c>
      <c r="E1647" s="43"/>
      <c r="F1647" s="33">
        <f t="shared" ca="1" si="916"/>
        <v>12</v>
      </c>
      <c r="G1647" s="31" t="str">
        <f ca="1">IF(C1648=D1647,"w","l")</f>
        <v>l</v>
      </c>
      <c r="H1647" s="14">
        <f t="shared" ca="1" si="938"/>
        <v>-12</v>
      </c>
      <c r="I1647" s="57">
        <f ca="1">I1646+H1647</f>
        <v>708</v>
      </c>
      <c r="J1647" s="14">
        <f ca="1">12*K1647</f>
        <v>12</v>
      </c>
      <c r="K1647" s="14">
        <f ca="1">IF(N1646="Win",1,K1646+1)</f>
        <v>1</v>
      </c>
      <c r="L1647" s="13">
        <v>1</v>
      </c>
      <c r="M1647" s="15"/>
      <c r="N1647" s="14"/>
      <c r="O1647" s="5"/>
      <c r="R1647" s="2"/>
    </row>
    <row r="1648" spans="2:18" x14ac:dyDescent="0.25">
      <c r="B1648" s="26">
        <f t="shared" ca="1" si="915"/>
        <v>20</v>
      </c>
      <c r="C1648" s="35">
        <f ca="1">IF(B1648="","",VLOOKUP(B1648,Tabelle2!$D$1:$E$37,2,0))</f>
        <v>7</v>
      </c>
      <c r="D1648" s="33">
        <f t="shared" ca="1" si="919"/>
        <v>7</v>
      </c>
      <c r="E1648" s="40"/>
      <c r="F1648" s="33">
        <f t="shared" ca="1" si="916"/>
        <v>12</v>
      </c>
      <c r="G1648" s="29" t="str">
        <f t="shared" ref="G1648:G1658" ca="1" si="939">IF(C1649=D1648,"w","l")</f>
        <v>l</v>
      </c>
      <c r="H1648" s="1">
        <f t="shared" ca="1" si="938"/>
        <v>-12</v>
      </c>
      <c r="I1648" s="54">
        <f t="shared" ref="I1648:I1654" ca="1" si="940">H1648+I1647</f>
        <v>696</v>
      </c>
      <c r="J1648" s="1">
        <f t="shared" ref="J1648:J1658" ca="1" si="941">12*K1648</f>
        <v>12</v>
      </c>
      <c r="K1648" s="1">
        <f ca="1">IF(N1646="Win",1,K1646+1)</f>
        <v>1</v>
      </c>
      <c r="L1648" s="1">
        <f>IF(L1647=12,1,L1647+1)</f>
        <v>2</v>
      </c>
      <c r="M1648" s="8"/>
      <c r="N1648" s="1"/>
      <c r="O1648" s="5"/>
      <c r="R1648" s="2"/>
    </row>
    <row r="1649" spans="2:18" x14ac:dyDescent="0.25">
      <c r="B1649" s="26">
        <f t="shared" ca="1" si="915"/>
        <v>15</v>
      </c>
      <c r="C1649" s="35">
        <f ca="1">IF(B1649="","",VLOOKUP(B1649,Tabelle2!$D$1:$E$37,2,0))</f>
        <v>5</v>
      </c>
      <c r="D1649" s="33">
        <f t="shared" ca="1" si="919"/>
        <v>5</v>
      </c>
      <c r="E1649" s="40"/>
      <c r="F1649" s="33">
        <f t="shared" ca="1" si="916"/>
        <v>12</v>
      </c>
      <c r="G1649" s="29" t="str">
        <f t="shared" ca="1" si="939"/>
        <v>l</v>
      </c>
      <c r="H1649" s="1">
        <f t="shared" ca="1" si="938"/>
        <v>-12</v>
      </c>
      <c r="I1649" s="54">
        <f t="shared" ca="1" si="940"/>
        <v>684</v>
      </c>
      <c r="J1649" s="1">
        <f t="shared" ca="1" si="941"/>
        <v>12</v>
      </c>
      <c r="K1649" s="1">
        <f ca="1">IF(N1646="Win",1,K1646+1)</f>
        <v>1</v>
      </c>
      <c r="L1649" s="1">
        <f t="shared" ref="L1649:L1658" si="942">IF(L1648=12,1,L1648+1)</f>
        <v>3</v>
      </c>
      <c r="M1649" s="8"/>
      <c r="N1649" s="1"/>
      <c r="O1649" s="5"/>
      <c r="R1649" s="2"/>
    </row>
    <row r="1650" spans="2:18" x14ac:dyDescent="0.25">
      <c r="B1650" s="26">
        <f t="shared" ca="1" si="915"/>
        <v>35</v>
      </c>
      <c r="C1650" s="35">
        <f ca="1">IF(B1650="","",VLOOKUP(B1650,Tabelle2!$D$1:$E$37,2,0))</f>
        <v>12</v>
      </c>
      <c r="D1650" s="33">
        <f t="shared" ca="1" si="919"/>
        <v>12</v>
      </c>
      <c r="E1650" s="40">
        <v>1</v>
      </c>
      <c r="F1650" s="33">
        <f t="shared" ca="1" si="916"/>
        <v>12</v>
      </c>
      <c r="G1650" s="29" t="str">
        <f t="shared" ca="1" si="939"/>
        <v>l</v>
      </c>
      <c r="H1650" s="1">
        <f t="shared" ca="1" si="938"/>
        <v>-12</v>
      </c>
      <c r="I1650" s="54">
        <f t="shared" ca="1" si="940"/>
        <v>672</v>
      </c>
      <c r="J1650" s="1">
        <f t="shared" ca="1" si="941"/>
        <v>12</v>
      </c>
      <c r="K1650" s="1">
        <f ca="1">IF(N1646="Win",1,K1646+1)</f>
        <v>1</v>
      </c>
      <c r="L1650" s="1">
        <f t="shared" si="942"/>
        <v>4</v>
      </c>
      <c r="M1650" s="8"/>
      <c r="N1650" s="1"/>
      <c r="O1650" s="6"/>
      <c r="R1650" s="2"/>
    </row>
    <row r="1651" spans="2:18" x14ac:dyDescent="0.25">
      <c r="B1651" s="26">
        <f t="shared" ca="1" si="915"/>
        <v>17</v>
      </c>
      <c r="C1651" s="35">
        <f ca="1">IF(B1651="","",VLOOKUP(B1651,Tabelle2!$D$1:$E$37,2,0))</f>
        <v>6</v>
      </c>
      <c r="D1651" s="33">
        <f t="shared" ca="1" si="919"/>
        <v>6</v>
      </c>
      <c r="E1651" s="40">
        <f ca="1">IF(E1650=6,1,IF(G1650="w",E1650+1,E1650))</f>
        <v>1</v>
      </c>
      <c r="F1651" s="33">
        <f t="shared" ca="1" si="916"/>
        <v>12</v>
      </c>
      <c r="G1651" s="29" t="str">
        <f t="shared" ca="1" si="939"/>
        <v>l</v>
      </c>
      <c r="H1651" s="1">
        <f t="shared" ca="1" si="938"/>
        <v>-12</v>
      </c>
      <c r="I1651" s="54">
        <f t="shared" ca="1" si="940"/>
        <v>660</v>
      </c>
      <c r="J1651" s="1">
        <f t="shared" ca="1" si="941"/>
        <v>12</v>
      </c>
      <c r="K1651" s="1">
        <f ca="1">IF(N1646="Win",1,K1646+1)</f>
        <v>1</v>
      </c>
      <c r="L1651" s="1">
        <f t="shared" si="942"/>
        <v>5</v>
      </c>
      <c r="M1651" s="8"/>
      <c r="N1651" s="1"/>
      <c r="O1651" s="5"/>
      <c r="R1651" s="2"/>
    </row>
    <row r="1652" spans="2:18" x14ac:dyDescent="0.25">
      <c r="B1652" s="26">
        <f t="shared" ca="1" si="915"/>
        <v>35</v>
      </c>
      <c r="C1652" s="35">
        <f ca="1">IF(B1652="","",VLOOKUP(B1652,Tabelle2!$D$1:$E$37,2,0))</f>
        <v>12</v>
      </c>
      <c r="D1652" s="33">
        <f t="shared" ca="1" si="919"/>
        <v>12</v>
      </c>
      <c r="E1652" s="40">
        <f ca="1">IF(E1651=6,1,IF(G1651="w",E1651+1,E1651))</f>
        <v>1</v>
      </c>
      <c r="F1652" s="33">
        <f t="shared" ca="1" si="916"/>
        <v>12</v>
      </c>
      <c r="G1652" s="29" t="str">
        <f t="shared" ca="1" si="939"/>
        <v>l</v>
      </c>
      <c r="H1652" s="1">
        <f t="shared" ca="1" si="938"/>
        <v>-12</v>
      </c>
      <c r="I1652" s="54">
        <f t="shared" ca="1" si="940"/>
        <v>648</v>
      </c>
      <c r="J1652" s="1">
        <f t="shared" ca="1" si="941"/>
        <v>12</v>
      </c>
      <c r="K1652" s="1">
        <f ca="1">IF(N1646="Win",1,K1646+1)</f>
        <v>1</v>
      </c>
      <c r="L1652" s="1">
        <f t="shared" si="942"/>
        <v>6</v>
      </c>
      <c r="M1652" s="8"/>
      <c r="N1652" s="1"/>
      <c r="O1652" s="5"/>
      <c r="R1652" s="2"/>
    </row>
    <row r="1653" spans="2:18" x14ac:dyDescent="0.25">
      <c r="B1653" s="26">
        <f t="shared" ca="1" si="915"/>
        <v>26</v>
      </c>
      <c r="C1653" s="35">
        <f ca="1">IF(B1653="","",VLOOKUP(B1653,Tabelle2!$D$1:$E$37,2,0))</f>
        <v>9</v>
      </c>
      <c r="D1653" s="33">
        <f t="shared" ca="1" si="919"/>
        <v>9</v>
      </c>
      <c r="E1653" s="40">
        <f ca="1">IF(E1652=6,1,IF(G1652="w",E1652+1,E1652))</f>
        <v>1</v>
      </c>
      <c r="F1653" s="33">
        <f t="shared" ca="1" si="916"/>
        <v>12</v>
      </c>
      <c r="G1653" s="29" t="str">
        <f t="shared" ca="1" si="939"/>
        <v>w</v>
      </c>
      <c r="H1653" s="1">
        <f t="shared" ca="1" si="938"/>
        <v>132</v>
      </c>
      <c r="I1653" s="54">
        <f t="shared" ca="1" si="940"/>
        <v>780</v>
      </c>
      <c r="J1653" s="1">
        <f t="shared" ca="1" si="941"/>
        <v>12</v>
      </c>
      <c r="K1653" s="1">
        <f ca="1">IF(N1646="Win",1,K1646+1)</f>
        <v>1</v>
      </c>
      <c r="L1653" s="1">
        <f t="shared" si="942"/>
        <v>7</v>
      </c>
      <c r="M1653" s="8"/>
      <c r="N1653" s="1"/>
      <c r="O1653" s="5"/>
      <c r="R1653" s="2"/>
    </row>
    <row r="1654" spans="2:18" x14ac:dyDescent="0.25">
      <c r="B1654" s="26">
        <f t="shared" ca="1" si="915"/>
        <v>27</v>
      </c>
      <c r="C1654" s="35">
        <f ca="1">IF(B1654="","",VLOOKUP(B1654,Tabelle2!$D$1:$E$37,2,0))</f>
        <v>9</v>
      </c>
      <c r="D1654" s="33">
        <f t="shared" ca="1" si="919"/>
        <v>9</v>
      </c>
      <c r="E1654" s="40">
        <f ca="1">IF(E1653=6,1,IF(G1653="w",E1653+1,E1653))</f>
        <v>2</v>
      </c>
      <c r="F1654" s="33">
        <f t="shared" ca="1" si="916"/>
        <v>12</v>
      </c>
      <c r="G1654" s="29" t="str">
        <f t="shared" ca="1" si="939"/>
        <v>l</v>
      </c>
      <c r="H1654" s="1">
        <f t="shared" ca="1" si="938"/>
        <v>0</v>
      </c>
      <c r="I1654" s="54">
        <f t="shared" ca="1" si="940"/>
        <v>780</v>
      </c>
      <c r="J1654" s="1">
        <f t="shared" ca="1" si="941"/>
        <v>12</v>
      </c>
      <c r="K1654" s="1">
        <f ca="1">IF(N1646="Win",1,K1646+1)</f>
        <v>1</v>
      </c>
      <c r="L1654" s="1">
        <f t="shared" si="942"/>
        <v>8</v>
      </c>
      <c r="M1654" s="8"/>
      <c r="N1654" s="1"/>
      <c r="O1654" s="5"/>
      <c r="R1654" s="2"/>
    </row>
    <row r="1655" spans="2:18" x14ac:dyDescent="0.25">
      <c r="B1655" s="26">
        <f t="shared" ca="1" si="915"/>
        <v>30</v>
      </c>
      <c r="C1655" s="35">
        <f ca="1">IF(B1655="","",VLOOKUP(B1655,Tabelle2!$D$1:$E$37,2,0))</f>
        <v>10</v>
      </c>
      <c r="D1655" s="33">
        <f t="shared" ca="1" si="919"/>
        <v>10</v>
      </c>
      <c r="E1655" s="40">
        <f ca="1">IF(E1654=6,1,IF(G1654="w",E1654+1,E1654))</f>
        <v>2</v>
      </c>
      <c r="F1655" s="33">
        <f t="shared" ca="1" si="916"/>
        <v>12</v>
      </c>
      <c r="G1655" s="29" t="str">
        <f t="shared" ca="1" si="939"/>
        <v>l</v>
      </c>
      <c r="H1655" s="1">
        <f t="shared" ca="1" si="938"/>
        <v>-12</v>
      </c>
      <c r="I1655" s="54">
        <f ca="1">H1655+I1654</f>
        <v>768</v>
      </c>
      <c r="J1655" s="1">
        <f t="shared" ca="1" si="941"/>
        <v>12</v>
      </c>
      <c r="K1655" s="1">
        <f ca="1">IF(N1646="Win",1,K1646+1)</f>
        <v>1</v>
      </c>
      <c r="L1655" s="1">
        <f t="shared" si="942"/>
        <v>9</v>
      </c>
      <c r="M1655" s="8"/>
      <c r="N1655" s="1"/>
      <c r="O1655" s="5"/>
      <c r="R1655" s="2"/>
    </row>
    <row r="1656" spans="2:18" x14ac:dyDescent="0.25">
      <c r="B1656" s="26">
        <f t="shared" ca="1" si="915"/>
        <v>7</v>
      </c>
      <c r="C1656" s="35">
        <f ca="1">IF(B1656="","",VLOOKUP(B1656,Tabelle2!$D$1:$E$37,2,0))</f>
        <v>3</v>
      </c>
      <c r="D1656" s="33">
        <f t="shared" ca="1" si="919"/>
        <v>3</v>
      </c>
      <c r="E1656" s="40">
        <f t="shared" ref="E1656:E1658" ca="1" si="943">IF(E1655=6,1,IF(G1655="w",E1655+1,E1655))</f>
        <v>2</v>
      </c>
      <c r="F1656" s="33">
        <f t="shared" ca="1" si="916"/>
        <v>12</v>
      </c>
      <c r="G1656" s="29" t="str">
        <f t="shared" ca="1" si="939"/>
        <v>l</v>
      </c>
      <c r="H1656" s="1">
        <f t="shared" ca="1" si="938"/>
        <v>-12</v>
      </c>
      <c r="I1656" s="54">
        <f t="shared" ref="I1656:I1658" ca="1" si="944">H1656+I1655</f>
        <v>756</v>
      </c>
      <c r="J1656" s="1">
        <f t="shared" ca="1" si="941"/>
        <v>12</v>
      </c>
      <c r="K1656" s="1">
        <f ca="1">IF(N1646="Win",1,K1646+1)</f>
        <v>1</v>
      </c>
      <c r="L1656" s="1">
        <f t="shared" si="942"/>
        <v>10</v>
      </c>
      <c r="M1656" s="8"/>
      <c r="N1656" s="1"/>
      <c r="O1656" s="5"/>
      <c r="R1656" s="2"/>
    </row>
    <row r="1657" spans="2:18" ht="15.75" thickBot="1" x14ac:dyDescent="0.3">
      <c r="B1657" s="26">
        <f t="shared" ca="1" si="915"/>
        <v>16</v>
      </c>
      <c r="C1657" s="36">
        <f ca="1">IF(B1657="","",VLOOKUP(B1657,Tabelle2!$D$1:$E$37,2,0))</f>
        <v>6</v>
      </c>
      <c r="D1657" s="33">
        <f t="shared" ca="1" si="919"/>
        <v>6</v>
      </c>
      <c r="E1657" s="41">
        <f t="shared" ca="1" si="943"/>
        <v>2</v>
      </c>
      <c r="F1657" s="33">
        <f t="shared" ca="1" si="916"/>
        <v>12</v>
      </c>
      <c r="G1657" s="30" t="str">
        <f t="shared" ca="1" si="939"/>
        <v>l</v>
      </c>
      <c r="H1657" s="18">
        <f t="shared" ca="1" si="938"/>
        <v>-12</v>
      </c>
      <c r="I1657" s="55">
        <f t="shared" ca="1" si="944"/>
        <v>744</v>
      </c>
      <c r="J1657" s="18">
        <f t="shared" ca="1" si="941"/>
        <v>12</v>
      </c>
      <c r="K1657" s="18">
        <f ca="1">IF(N1646="Win",1,K1646+1)</f>
        <v>1</v>
      </c>
      <c r="L1657" s="18">
        <f t="shared" si="942"/>
        <v>11</v>
      </c>
      <c r="M1657" s="19"/>
      <c r="N1657" s="18"/>
      <c r="O1657" s="5"/>
      <c r="R1657" s="2"/>
    </row>
    <row r="1658" spans="2:18" ht="15.75" thickBot="1" x14ac:dyDescent="0.3">
      <c r="B1658" s="26">
        <f t="shared" ca="1" si="915"/>
        <v>28</v>
      </c>
      <c r="C1658" s="37">
        <f ca="1">IF(B1658="","",VLOOKUP(B1658,Tabelle2!$D$1:$E$37,2,0))</f>
        <v>10</v>
      </c>
      <c r="D1658" s="33">
        <f t="shared" ca="1" si="919"/>
        <v>10</v>
      </c>
      <c r="E1658" s="42">
        <f t="shared" ca="1" si="943"/>
        <v>2</v>
      </c>
      <c r="F1658" s="33">
        <f t="shared" ca="1" si="916"/>
        <v>12</v>
      </c>
      <c r="G1658" s="20" t="str">
        <f t="shared" ca="1" si="939"/>
        <v>l</v>
      </c>
      <c r="H1658" s="21">
        <f t="shared" ca="1" si="938"/>
        <v>-12</v>
      </c>
      <c r="I1658" s="56">
        <f t="shared" ca="1" si="944"/>
        <v>732</v>
      </c>
      <c r="J1658" s="21">
        <f t="shared" ca="1" si="941"/>
        <v>12</v>
      </c>
      <c r="K1658" s="21">
        <f ca="1">IF(N1646="Win",1,K1646+1)</f>
        <v>1</v>
      </c>
      <c r="L1658" s="21">
        <f t="shared" si="942"/>
        <v>12</v>
      </c>
      <c r="M1658" s="21">
        <f ca="1">COUNTIF(H1647:H1658,-1*J1647)</f>
        <v>10</v>
      </c>
      <c r="N1658" s="22" t="str">
        <f ca="1">IF(M1658=12,"Lost","Win")</f>
        <v>Win</v>
      </c>
      <c r="O1658" s="5"/>
      <c r="R1658" s="2"/>
    </row>
    <row r="1659" spans="2:18" x14ac:dyDescent="0.25">
      <c r="B1659" s="26">
        <f t="shared" ca="1" si="915"/>
        <v>3</v>
      </c>
      <c r="C1659" s="38">
        <f ca="1">IF(B1659="","",VLOOKUP(B1659,Tabelle2!$D$1:$E$37,2,0))</f>
        <v>1</v>
      </c>
      <c r="D1659" s="33">
        <f t="shared" ca="1" si="919"/>
        <v>1</v>
      </c>
      <c r="E1659" s="43"/>
      <c r="F1659" s="33">
        <f t="shared" ca="1" si="916"/>
        <v>12</v>
      </c>
      <c r="G1659" s="31" t="str">
        <f ca="1">IF(C1660=D1659,"w","l")</f>
        <v>l</v>
      </c>
      <c r="H1659" s="14">
        <f t="shared" ca="1" si="938"/>
        <v>-12</v>
      </c>
      <c r="I1659" s="57">
        <f ca="1">I1658+H1659</f>
        <v>720</v>
      </c>
      <c r="J1659" s="14">
        <f ca="1">12*K1659</f>
        <v>12</v>
      </c>
      <c r="K1659" s="14">
        <f ca="1">IF(N1658="Win",1,K1658+1)</f>
        <v>1</v>
      </c>
      <c r="L1659" s="13">
        <v>1</v>
      </c>
      <c r="M1659" s="15"/>
      <c r="N1659" s="14"/>
      <c r="O1659" s="5"/>
      <c r="R1659" s="2"/>
    </row>
    <row r="1660" spans="2:18" x14ac:dyDescent="0.25">
      <c r="B1660" s="26">
        <f t="shared" ca="1" si="915"/>
        <v>22</v>
      </c>
      <c r="C1660" s="35">
        <f ca="1">IF(B1660="","",VLOOKUP(B1660,Tabelle2!$D$1:$E$37,2,0))</f>
        <v>8</v>
      </c>
      <c r="D1660" s="33">
        <f t="shared" ca="1" si="919"/>
        <v>8</v>
      </c>
      <c r="E1660" s="40"/>
      <c r="F1660" s="33">
        <f t="shared" ca="1" si="916"/>
        <v>12</v>
      </c>
      <c r="G1660" s="29" t="str">
        <f t="shared" ref="G1660:G1670" ca="1" si="945">IF(C1661=D1660,"w","l")</f>
        <v>l</v>
      </c>
      <c r="H1660" s="1">
        <f t="shared" ca="1" si="938"/>
        <v>-12</v>
      </c>
      <c r="I1660" s="54">
        <f t="shared" ref="I1660:I1666" ca="1" si="946">H1660+I1659</f>
        <v>708</v>
      </c>
      <c r="J1660" s="1">
        <f t="shared" ref="J1660:J1670" ca="1" si="947">12*K1660</f>
        <v>12</v>
      </c>
      <c r="K1660" s="1">
        <f ca="1">IF(N1658="Win",1,K1658+1)</f>
        <v>1</v>
      </c>
      <c r="L1660" s="1">
        <f>IF(L1659=12,1,L1659+1)</f>
        <v>2</v>
      </c>
      <c r="M1660" s="8"/>
      <c r="N1660" s="1"/>
      <c r="O1660" s="5"/>
      <c r="R1660" s="2"/>
    </row>
    <row r="1661" spans="2:18" x14ac:dyDescent="0.25">
      <c r="B1661" s="26">
        <f t="shared" ca="1" si="915"/>
        <v>25</v>
      </c>
      <c r="C1661" s="35">
        <f ca="1">IF(B1661="","",VLOOKUP(B1661,Tabelle2!$D$1:$E$37,2,0))</f>
        <v>9</v>
      </c>
      <c r="D1661" s="33">
        <f t="shared" ca="1" si="919"/>
        <v>9</v>
      </c>
      <c r="E1661" s="40"/>
      <c r="F1661" s="33">
        <f t="shared" ca="1" si="916"/>
        <v>12</v>
      </c>
      <c r="G1661" s="29" t="str">
        <f t="shared" ca="1" si="945"/>
        <v>l</v>
      </c>
      <c r="H1661" s="1">
        <f t="shared" ca="1" si="938"/>
        <v>-12</v>
      </c>
      <c r="I1661" s="54">
        <f t="shared" ca="1" si="946"/>
        <v>696</v>
      </c>
      <c r="J1661" s="1">
        <f t="shared" ca="1" si="947"/>
        <v>12</v>
      </c>
      <c r="K1661" s="1">
        <f ca="1">IF(N1658="Win",1,K1658+1)</f>
        <v>1</v>
      </c>
      <c r="L1661" s="1">
        <f t="shared" ref="L1661:L1670" si="948">IF(L1660=12,1,L1660+1)</f>
        <v>3</v>
      </c>
      <c r="M1661" s="8"/>
      <c r="N1661" s="1"/>
      <c r="O1661" s="5"/>
      <c r="R1661" s="2"/>
    </row>
    <row r="1662" spans="2:18" x14ac:dyDescent="0.25">
      <c r="B1662" s="26">
        <f t="shared" ca="1" si="915"/>
        <v>32</v>
      </c>
      <c r="C1662" s="35">
        <f ca="1">IF(B1662="","",VLOOKUP(B1662,Tabelle2!$D$1:$E$37,2,0))</f>
        <v>11</v>
      </c>
      <c r="D1662" s="33">
        <f t="shared" ca="1" si="919"/>
        <v>11</v>
      </c>
      <c r="E1662" s="40">
        <v>1</v>
      </c>
      <c r="F1662" s="33">
        <f t="shared" ca="1" si="916"/>
        <v>12</v>
      </c>
      <c r="G1662" s="29" t="str">
        <f t="shared" ca="1" si="945"/>
        <v>l</v>
      </c>
      <c r="H1662" s="1">
        <f t="shared" ca="1" si="938"/>
        <v>-12</v>
      </c>
      <c r="I1662" s="54">
        <f t="shared" ca="1" si="946"/>
        <v>684</v>
      </c>
      <c r="J1662" s="1">
        <f t="shared" ca="1" si="947"/>
        <v>12</v>
      </c>
      <c r="K1662" s="1">
        <f ca="1">IF(N1658="Win",1,K1658+1)</f>
        <v>1</v>
      </c>
      <c r="L1662" s="1">
        <f t="shared" si="948"/>
        <v>4</v>
      </c>
      <c r="M1662" s="8"/>
      <c r="N1662" s="1"/>
      <c r="O1662" s="6"/>
      <c r="R1662" s="2"/>
    </row>
    <row r="1663" spans="2:18" x14ac:dyDescent="0.25">
      <c r="B1663" s="26">
        <f t="shared" ca="1" si="915"/>
        <v>5</v>
      </c>
      <c r="C1663" s="35">
        <f ca="1">IF(B1663="","",VLOOKUP(B1663,Tabelle2!$D$1:$E$37,2,0))</f>
        <v>2</v>
      </c>
      <c r="D1663" s="33">
        <f t="shared" ca="1" si="919"/>
        <v>2</v>
      </c>
      <c r="E1663" s="40">
        <f ca="1">IF(E1662=6,1,IF(G1662="w",E1662+1,E1662))</f>
        <v>1</v>
      </c>
      <c r="F1663" s="33">
        <f t="shared" ca="1" si="916"/>
        <v>12</v>
      </c>
      <c r="G1663" s="29" t="str">
        <f t="shared" ca="1" si="945"/>
        <v>l</v>
      </c>
      <c r="H1663" s="1">
        <f t="shared" ca="1" si="938"/>
        <v>-12</v>
      </c>
      <c r="I1663" s="54">
        <f t="shared" ca="1" si="946"/>
        <v>672</v>
      </c>
      <c r="J1663" s="1">
        <f t="shared" ca="1" si="947"/>
        <v>12</v>
      </c>
      <c r="K1663" s="1">
        <f ca="1">IF(N1658="Win",1,K1658+1)</f>
        <v>1</v>
      </c>
      <c r="L1663" s="1">
        <f t="shared" si="948"/>
        <v>5</v>
      </c>
      <c r="M1663" s="8"/>
      <c r="N1663" s="1"/>
      <c r="O1663" s="5"/>
      <c r="R1663" s="2"/>
    </row>
    <row r="1664" spans="2:18" x14ac:dyDescent="0.25">
      <c r="B1664" s="26">
        <f t="shared" ca="1" si="915"/>
        <v>25</v>
      </c>
      <c r="C1664" s="35">
        <f ca="1">IF(B1664="","",VLOOKUP(B1664,Tabelle2!$D$1:$E$37,2,0))</f>
        <v>9</v>
      </c>
      <c r="D1664" s="33">
        <f t="shared" ca="1" si="919"/>
        <v>9</v>
      </c>
      <c r="E1664" s="40">
        <f ca="1">IF(E1663=6,1,IF(G1663="w",E1663+1,E1663))</f>
        <v>1</v>
      </c>
      <c r="F1664" s="33">
        <f t="shared" ca="1" si="916"/>
        <v>12</v>
      </c>
      <c r="G1664" s="29" t="str">
        <f t="shared" ca="1" si="945"/>
        <v>l</v>
      </c>
      <c r="H1664" s="1">
        <f t="shared" ca="1" si="938"/>
        <v>-12</v>
      </c>
      <c r="I1664" s="54">
        <f t="shared" ca="1" si="946"/>
        <v>660</v>
      </c>
      <c r="J1664" s="1">
        <f t="shared" ca="1" si="947"/>
        <v>12</v>
      </c>
      <c r="K1664" s="1">
        <f ca="1">IF(N1658="Win",1,K1658+1)</f>
        <v>1</v>
      </c>
      <c r="L1664" s="1">
        <f t="shared" si="948"/>
        <v>6</v>
      </c>
      <c r="M1664" s="8"/>
      <c r="N1664" s="1"/>
      <c r="O1664" s="5"/>
      <c r="R1664" s="2"/>
    </row>
    <row r="1665" spans="2:18" x14ac:dyDescent="0.25">
      <c r="B1665" s="26">
        <f t="shared" ca="1" si="915"/>
        <v>4</v>
      </c>
      <c r="C1665" s="35">
        <f ca="1">IF(B1665="","",VLOOKUP(B1665,Tabelle2!$D$1:$E$37,2,0))</f>
        <v>2</v>
      </c>
      <c r="D1665" s="33">
        <f t="shared" ca="1" si="919"/>
        <v>2</v>
      </c>
      <c r="E1665" s="40">
        <f ca="1">IF(E1664=6,1,IF(G1664="w",E1664+1,E1664))</f>
        <v>1</v>
      </c>
      <c r="F1665" s="33">
        <f t="shared" ca="1" si="916"/>
        <v>12</v>
      </c>
      <c r="G1665" s="29" t="str">
        <f t="shared" ca="1" si="945"/>
        <v>l</v>
      </c>
      <c r="H1665" s="1">
        <f t="shared" ca="1" si="938"/>
        <v>-12</v>
      </c>
      <c r="I1665" s="54">
        <f t="shared" ca="1" si="946"/>
        <v>648</v>
      </c>
      <c r="J1665" s="1">
        <f t="shared" ca="1" si="947"/>
        <v>12</v>
      </c>
      <c r="K1665" s="1">
        <f ca="1">IF(N1658="Win",1,K1658+1)</f>
        <v>1</v>
      </c>
      <c r="L1665" s="1">
        <f t="shared" si="948"/>
        <v>7</v>
      </c>
      <c r="M1665" s="8"/>
      <c r="N1665" s="1"/>
      <c r="O1665" s="5"/>
      <c r="R1665" s="2"/>
    </row>
    <row r="1666" spans="2:18" x14ac:dyDescent="0.25">
      <c r="B1666" s="26">
        <f t="shared" ca="1" si="915"/>
        <v>1</v>
      </c>
      <c r="C1666" s="35">
        <f ca="1">IF(B1666="","",VLOOKUP(B1666,Tabelle2!$D$1:$E$37,2,0))</f>
        <v>1</v>
      </c>
      <c r="D1666" s="33">
        <f t="shared" ca="1" si="919"/>
        <v>1</v>
      </c>
      <c r="E1666" s="40">
        <f ca="1">IF(E1665=6,1,IF(G1665="w",E1665+1,E1665))</f>
        <v>1</v>
      </c>
      <c r="F1666" s="33">
        <f t="shared" ca="1" si="916"/>
        <v>12</v>
      </c>
      <c r="G1666" s="29" t="str">
        <f t="shared" ca="1" si="945"/>
        <v>l</v>
      </c>
      <c r="H1666" s="1">
        <f t="shared" ca="1" si="938"/>
        <v>-12</v>
      </c>
      <c r="I1666" s="54">
        <f t="shared" ca="1" si="946"/>
        <v>636</v>
      </c>
      <c r="J1666" s="1">
        <f t="shared" ca="1" si="947"/>
        <v>12</v>
      </c>
      <c r="K1666" s="1">
        <f ca="1">IF(N1658="Win",1,K1658+1)</f>
        <v>1</v>
      </c>
      <c r="L1666" s="1">
        <f t="shared" si="948"/>
        <v>8</v>
      </c>
      <c r="M1666" s="8"/>
      <c r="N1666" s="1"/>
      <c r="O1666" s="5"/>
      <c r="R1666" s="2"/>
    </row>
    <row r="1667" spans="2:18" x14ac:dyDescent="0.25">
      <c r="B1667" s="26">
        <f t="shared" ca="1" si="915"/>
        <v>13</v>
      </c>
      <c r="C1667" s="35">
        <f ca="1">IF(B1667="","",VLOOKUP(B1667,Tabelle2!$D$1:$E$37,2,0))</f>
        <v>5</v>
      </c>
      <c r="D1667" s="33">
        <f t="shared" ca="1" si="919"/>
        <v>5</v>
      </c>
      <c r="E1667" s="40">
        <f ca="1">IF(E1666=6,1,IF(G1666="w",E1666+1,E1666))</f>
        <v>1</v>
      </c>
      <c r="F1667" s="33">
        <f t="shared" ca="1" si="916"/>
        <v>12</v>
      </c>
      <c r="G1667" s="29" t="str">
        <f t="shared" ca="1" si="945"/>
        <v>l</v>
      </c>
      <c r="H1667" s="1">
        <f t="shared" ca="1" si="938"/>
        <v>-12</v>
      </c>
      <c r="I1667" s="54">
        <f ca="1">H1667+I1666</f>
        <v>624</v>
      </c>
      <c r="J1667" s="1">
        <f t="shared" ca="1" si="947"/>
        <v>12</v>
      </c>
      <c r="K1667" s="1">
        <f ca="1">IF(N1658="Win",1,K1658+1)</f>
        <v>1</v>
      </c>
      <c r="L1667" s="1">
        <f t="shared" si="948"/>
        <v>9</v>
      </c>
      <c r="M1667" s="8"/>
      <c r="N1667" s="1"/>
      <c r="O1667" s="5"/>
      <c r="R1667" s="2"/>
    </row>
    <row r="1668" spans="2:18" x14ac:dyDescent="0.25">
      <c r="B1668" s="26">
        <f t="shared" ref="B1668:B1731" ca="1" si="949">RANDBETWEEN(0,36)</f>
        <v>18</v>
      </c>
      <c r="C1668" s="35">
        <f ca="1">IF(B1668="","",VLOOKUP(B1668,Tabelle2!$D$1:$E$37,2,0))</f>
        <v>6</v>
      </c>
      <c r="D1668" s="33">
        <f t="shared" ca="1" si="919"/>
        <v>6</v>
      </c>
      <c r="E1668" s="40">
        <f t="shared" ref="E1668:E1670" ca="1" si="950">IF(E1667=6,1,IF(G1667="w",E1667+1,E1667))</f>
        <v>1</v>
      </c>
      <c r="F1668" s="33">
        <f t="shared" ca="1" si="916"/>
        <v>12</v>
      </c>
      <c r="G1668" s="29" t="str">
        <f t="shared" ca="1" si="945"/>
        <v>w</v>
      </c>
      <c r="H1668" s="1">
        <f t="shared" ca="1" si="938"/>
        <v>132</v>
      </c>
      <c r="I1668" s="54">
        <f t="shared" ref="I1668:I1670" ca="1" si="951">H1668+I1667</f>
        <v>756</v>
      </c>
      <c r="J1668" s="1">
        <f t="shared" ca="1" si="947"/>
        <v>12</v>
      </c>
      <c r="K1668" s="1">
        <f ca="1">IF(N1658="Win",1,K1658+1)</f>
        <v>1</v>
      </c>
      <c r="L1668" s="1">
        <f t="shared" si="948"/>
        <v>10</v>
      </c>
      <c r="M1668" s="8"/>
      <c r="N1668" s="1"/>
      <c r="O1668" s="5"/>
      <c r="R1668" s="2"/>
    </row>
    <row r="1669" spans="2:18" ht="15.75" thickBot="1" x14ac:dyDescent="0.3">
      <c r="B1669" s="26">
        <f t="shared" ca="1" si="949"/>
        <v>18</v>
      </c>
      <c r="C1669" s="36">
        <f ca="1">IF(B1669="","",VLOOKUP(B1669,Tabelle2!$D$1:$E$37,2,0))</f>
        <v>6</v>
      </c>
      <c r="D1669" s="33">
        <f t="shared" ca="1" si="919"/>
        <v>6</v>
      </c>
      <c r="E1669" s="41">
        <f t="shared" ca="1" si="950"/>
        <v>2</v>
      </c>
      <c r="F1669" s="33">
        <f t="shared" ref="F1669:F1732" ca="1" si="952">J1669</f>
        <v>12</v>
      </c>
      <c r="G1669" s="30" t="str">
        <f t="shared" ca="1" si="945"/>
        <v>l</v>
      </c>
      <c r="H1669" s="18">
        <f t="shared" ca="1" si="938"/>
        <v>0</v>
      </c>
      <c r="I1669" s="55">
        <f t="shared" ca="1" si="951"/>
        <v>756</v>
      </c>
      <c r="J1669" s="18">
        <f t="shared" ca="1" si="947"/>
        <v>12</v>
      </c>
      <c r="K1669" s="18">
        <f ca="1">IF(N1658="Win",1,K1658+1)</f>
        <v>1</v>
      </c>
      <c r="L1669" s="18">
        <f t="shared" si="948"/>
        <v>11</v>
      </c>
      <c r="M1669" s="19"/>
      <c r="N1669" s="18"/>
      <c r="O1669" s="5"/>
      <c r="R1669" s="2"/>
    </row>
    <row r="1670" spans="2:18" ht="15.75" thickBot="1" x14ac:dyDescent="0.3">
      <c r="B1670" s="26">
        <f t="shared" ca="1" si="949"/>
        <v>1</v>
      </c>
      <c r="C1670" s="37">
        <f ca="1">IF(B1670="","",VLOOKUP(B1670,Tabelle2!$D$1:$E$37,2,0))</f>
        <v>1</v>
      </c>
      <c r="D1670" s="33">
        <f t="shared" ca="1" si="919"/>
        <v>1</v>
      </c>
      <c r="E1670" s="42">
        <f t="shared" ca="1" si="950"/>
        <v>2</v>
      </c>
      <c r="F1670" s="33">
        <f t="shared" ca="1" si="952"/>
        <v>12</v>
      </c>
      <c r="G1670" s="20" t="str">
        <f t="shared" ca="1" si="945"/>
        <v>l</v>
      </c>
      <c r="H1670" s="21">
        <f t="shared" ca="1" si="938"/>
        <v>-12</v>
      </c>
      <c r="I1670" s="56">
        <f t="shared" ca="1" si="951"/>
        <v>744</v>
      </c>
      <c r="J1670" s="21">
        <f t="shared" ca="1" si="947"/>
        <v>12</v>
      </c>
      <c r="K1670" s="21">
        <f ca="1">IF(N1658="Win",1,K1658+1)</f>
        <v>1</v>
      </c>
      <c r="L1670" s="21">
        <f t="shared" si="948"/>
        <v>12</v>
      </c>
      <c r="M1670" s="21">
        <f ca="1">COUNTIF(H1659:H1670,-1*J1659)</f>
        <v>10</v>
      </c>
      <c r="N1670" s="22" t="str">
        <f ca="1">IF(M1670=12,"Lost","Win")</f>
        <v>Win</v>
      </c>
      <c r="O1670" s="5"/>
      <c r="R1670" s="2"/>
    </row>
    <row r="1671" spans="2:18" x14ac:dyDescent="0.25">
      <c r="B1671" s="26">
        <f t="shared" ca="1" si="949"/>
        <v>32</v>
      </c>
      <c r="C1671" s="38">
        <f ca="1">IF(B1671="","",VLOOKUP(B1671,Tabelle2!$D$1:$E$37,2,0))</f>
        <v>11</v>
      </c>
      <c r="D1671" s="33">
        <f t="shared" ca="1" si="919"/>
        <v>11</v>
      </c>
      <c r="E1671" s="43"/>
      <c r="F1671" s="33">
        <f t="shared" ca="1" si="952"/>
        <v>12</v>
      </c>
      <c r="G1671" s="31" t="str">
        <f ca="1">IF(C1672=D1671,"w","l")</f>
        <v>l</v>
      </c>
      <c r="H1671" s="14">
        <f t="shared" ca="1" si="938"/>
        <v>-12</v>
      </c>
      <c r="I1671" s="57">
        <f ca="1">I1670+H1671</f>
        <v>732</v>
      </c>
      <c r="J1671" s="14">
        <f ca="1">12*K1671</f>
        <v>12</v>
      </c>
      <c r="K1671" s="14">
        <f ca="1">IF(N1670="Win",1,K1670+1)</f>
        <v>1</v>
      </c>
      <c r="L1671" s="13">
        <v>1</v>
      </c>
      <c r="M1671" s="15"/>
      <c r="N1671" s="14"/>
      <c r="O1671" s="5"/>
      <c r="R1671" s="2"/>
    </row>
    <row r="1672" spans="2:18" x14ac:dyDescent="0.25">
      <c r="B1672" s="26">
        <f t="shared" ca="1" si="949"/>
        <v>36</v>
      </c>
      <c r="C1672" s="35">
        <f ca="1">IF(B1672="","",VLOOKUP(B1672,Tabelle2!$D$1:$E$37,2,0))</f>
        <v>12</v>
      </c>
      <c r="D1672" s="33">
        <f t="shared" ca="1" si="919"/>
        <v>12</v>
      </c>
      <c r="E1672" s="40"/>
      <c r="F1672" s="33">
        <f t="shared" ca="1" si="952"/>
        <v>12</v>
      </c>
      <c r="G1672" s="29" t="str">
        <f t="shared" ref="G1672:G1682" ca="1" si="953">IF(C1673=D1672,"w","l")</f>
        <v>l</v>
      </c>
      <c r="H1672" s="1">
        <f t="shared" ca="1" si="938"/>
        <v>-12</v>
      </c>
      <c r="I1672" s="54">
        <f t="shared" ref="I1672:I1678" ca="1" si="954">H1672+I1671</f>
        <v>720</v>
      </c>
      <c r="J1672" s="1">
        <f t="shared" ref="J1672:J1682" ca="1" si="955">12*K1672</f>
        <v>12</v>
      </c>
      <c r="K1672" s="1">
        <f ca="1">IF(N1670="Win",1,K1670+1)</f>
        <v>1</v>
      </c>
      <c r="L1672" s="1">
        <f>IF(L1671=12,1,L1671+1)</f>
        <v>2</v>
      </c>
      <c r="M1672" s="8"/>
      <c r="N1672" s="1"/>
      <c r="O1672" s="5"/>
      <c r="R1672" s="2"/>
    </row>
    <row r="1673" spans="2:18" x14ac:dyDescent="0.25">
      <c r="B1673" s="26">
        <f t="shared" ca="1" si="949"/>
        <v>22</v>
      </c>
      <c r="C1673" s="35">
        <f ca="1">IF(B1673="","",VLOOKUP(B1673,Tabelle2!$D$1:$E$37,2,0))</f>
        <v>8</v>
      </c>
      <c r="D1673" s="33">
        <f t="shared" ca="1" si="919"/>
        <v>8</v>
      </c>
      <c r="E1673" s="40"/>
      <c r="F1673" s="33">
        <f t="shared" ca="1" si="952"/>
        <v>12</v>
      </c>
      <c r="G1673" s="29" t="str">
        <f t="shared" ca="1" si="953"/>
        <v>l</v>
      </c>
      <c r="H1673" s="1">
        <f t="shared" ca="1" si="938"/>
        <v>-12</v>
      </c>
      <c r="I1673" s="54">
        <f t="shared" ca="1" si="954"/>
        <v>708</v>
      </c>
      <c r="J1673" s="1">
        <f t="shared" ca="1" si="955"/>
        <v>12</v>
      </c>
      <c r="K1673" s="1">
        <f ca="1">IF(N1670="Win",1,K1670+1)</f>
        <v>1</v>
      </c>
      <c r="L1673" s="1">
        <f t="shared" ref="L1673:L1682" si="956">IF(L1672=12,1,L1672+1)</f>
        <v>3</v>
      </c>
      <c r="M1673" s="8"/>
      <c r="N1673" s="1"/>
      <c r="O1673" s="5"/>
      <c r="R1673" s="2"/>
    </row>
    <row r="1674" spans="2:18" x14ac:dyDescent="0.25">
      <c r="B1674" s="26">
        <f t="shared" ca="1" si="949"/>
        <v>13</v>
      </c>
      <c r="C1674" s="35">
        <f ca="1">IF(B1674="","",VLOOKUP(B1674,Tabelle2!$D$1:$E$37,2,0))</f>
        <v>5</v>
      </c>
      <c r="D1674" s="33">
        <f t="shared" ca="1" si="919"/>
        <v>5</v>
      </c>
      <c r="E1674" s="40">
        <v>1</v>
      </c>
      <c r="F1674" s="33">
        <f t="shared" ca="1" si="952"/>
        <v>12</v>
      </c>
      <c r="G1674" s="29" t="str">
        <f t="shared" ca="1" si="953"/>
        <v>w</v>
      </c>
      <c r="H1674" s="1">
        <f t="shared" ca="1" si="938"/>
        <v>132</v>
      </c>
      <c r="I1674" s="54">
        <f t="shared" ca="1" si="954"/>
        <v>840</v>
      </c>
      <c r="J1674" s="1">
        <f t="shared" ca="1" si="955"/>
        <v>12</v>
      </c>
      <c r="K1674" s="1">
        <f ca="1">IF(N1670="Win",1,K1670+1)</f>
        <v>1</v>
      </c>
      <c r="L1674" s="1">
        <f t="shared" si="956"/>
        <v>4</v>
      </c>
      <c r="M1674" s="8"/>
      <c r="N1674" s="1"/>
      <c r="O1674" s="6"/>
      <c r="R1674" s="2"/>
    </row>
    <row r="1675" spans="2:18" x14ac:dyDescent="0.25">
      <c r="B1675" s="26">
        <f t="shared" ca="1" si="949"/>
        <v>14</v>
      </c>
      <c r="C1675" s="35">
        <f ca="1">IF(B1675="","",VLOOKUP(B1675,Tabelle2!$D$1:$E$37,2,0))</f>
        <v>5</v>
      </c>
      <c r="D1675" s="33">
        <f t="shared" ref="D1675:D1738" ca="1" si="957">IF(AND(L1674=1,C1675="R"),"B",IF(AND(L1674=1,C1675="B"),"R",C1675))</f>
        <v>5</v>
      </c>
      <c r="E1675" s="40">
        <f ca="1">IF(E1674=6,1,IF(G1674="w",E1674+1,E1674))</f>
        <v>2</v>
      </c>
      <c r="F1675" s="33">
        <f t="shared" ca="1" si="952"/>
        <v>12</v>
      </c>
      <c r="G1675" s="29" t="str">
        <f t="shared" ca="1" si="953"/>
        <v>l</v>
      </c>
      <c r="H1675" s="1">
        <f t="shared" ca="1" si="938"/>
        <v>0</v>
      </c>
      <c r="I1675" s="54">
        <f t="shared" ca="1" si="954"/>
        <v>840</v>
      </c>
      <c r="J1675" s="1">
        <f t="shared" ca="1" si="955"/>
        <v>12</v>
      </c>
      <c r="K1675" s="1">
        <f ca="1">IF(N1670="Win",1,K1670+1)</f>
        <v>1</v>
      </c>
      <c r="L1675" s="1">
        <f t="shared" si="956"/>
        <v>5</v>
      </c>
      <c r="M1675" s="8"/>
      <c r="N1675" s="1"/>
      <c r="O1675" s="5"/>
      <c r="R1675" s="2"/>
    </row>
    <row r="1676" spans="2:18" x14ac:dyDescent="0.25">
      <c r="B1676" s="26">
        <f t="shared" ca="1" si="949"/>
        <v>3</v>
      </c>
      <c r="C1676" s="35">
        <f ca="1">IF(B1676="","",VLOOKUP(B1676,Tabelle2!$D$1:$E$37,2,0))</f>
        <v>1</v>
      </c>
      <c r="D1676" s="33">
        <f t="shared" ca="1" si="957"/>
        <v>1</v>
      </c>
      <c r="E1676" s="40">
        <f ca="1">IF(E1675=6,1,IF(G1675="w",E1675+1,E1675))</f>
        <v>2</v>
      </c>
      <c r="F1676" s="33">
        <f t="shared" ca="1" si="952"/>
        <v>12</v>
      </c>
      <c r="G1676" s="29" t="str">
        <f t="shared" ca="1" si="953"/>
        <v>l</v>
      </c>
      <c r="H1676" s="1">
        <f t="shared" ca="1" si="938"/>
        <v>-12</v>
      </c>
      <c r="I1676" s="54">
        <f t="shared" ca="1" si="954"/>
        <v>828</v>
      </c>
      <c r="J1676" s="1">
        <f t="shared" ca="1" si="955"/>
        <v>12</v>
      </c>
      <c r="K1676" s="1">
        <f ca="1">IF(N1670="Win",1,K1670+1)</f>
        <v>1</v>
      </c>
      <c r="L1676" s="1">
        <f t="shared" si="956"/>
        <v>6</v>
      </c>
      <c r="M1676" s="8"/>
      <c r="N1676" s="1"/>
      <c r="O1676" s="5"/>
      <c r="R1676" s="2"/>
    </row>
    <row r="1677" spans="2:18" x14ac:dyDescent="0.25">
      <c r="B1677" s="26">
        <f t="shared" ca="1" si="949"/>
        <v>17</v>
      </c>
      <c r="C1677" s="35">
        <f ca="1">IF(B1677="","",VLOOKUP(B1677,Tabelle2!$D$1:$E$37,2,0))</f>
        <v>6</v>
      </c>
      <c r="D1677" s="33">
        <f t="shared" ca="1" si="957"/>
        <v>6</v>
      </c>
      <c r="E1677" s="40">
        <f ca="1">IF(E1676=6,1,IF(G1676="w",E1676+1,E1676))</f>
        <v>2</v>
      </c>
      <c r="F1677" s="33">
        <f t="shared" ca="1" si="952"/>
        <v>12</v>
      </c>
      <c r="G1677" s="29" t="str">
        <f t="shared" ca="1" si="953"/>
        <v>l</v>
      </c>
      <c r="H1677" s="1">
        <f ca="1">IF(AND(G1676="w",H1676&lt;&gt;0),0,IF(G1677="w",12*J1677-J1677,J1677*(-1)))</f>
        <v>-12</v>
      </c>
      <c r="I1677" s="54">
        <f t="shared" ca="1" si="954"/>
        <v>816</v>
      </c>
      <c r="J1677" s="1">
        <f t="shared" ca="1" si="955"/>
        <v>12</v>
      </c>
      <c r="K1677" s="1">
        <f ca="1">IF(N1670="Win",1,K1670+1)</f>
        <v>1</v>
      </c>
      <c r="L1677" s="1">
        <f t="shared" si="956"/>
        <v>7</v>
      </c>
      <c r="M1677" s="8"/>
      <c r="N1677" s="1"/>
      <c r="O1677" s="5"/>
      <c r="R1677" s="2"/>
    </row>
    <row r="1678" spans="2:18" x14ac:dyDescent="0.25">
      <c r="B1678" s="26">
        <f t="shared" ca="1" si="949"/>
        <v>11</v>
      </c>
      <c r="C1678" s="35">
        <f ca="1">IF(B1678="","",VLOOKUP(B1678,Tabelle2!$D$1:$E$37,2,0))</f>
        <v>4</v>
      </c>
      <c r="D1678" s="33">
        <f t="shared" ca="1" si="957"/>
        <v>4</v>
      </c>
      <c r="E1678" s="40">
        <f ca="1">IF(E1677=6,1,IF(G1677="w",E1677+1,E1677))</f>
        <v>2</v>
      </c>
      <c r="F1678" s="33">
        <f t="shared" ca="1" si="952"/>
        <v>12</v>
      </c>
      <c r="G1678" s="29" t="str">
        <f t="shared" ca="1" si="953"/>
        <v>l</v>
      </c>
      <c r="H1678" s="1">
        <f t="shared" ref="H1678:H1741" ca="1" si="958">IF(AND(G1677="w",H1677&lt;&gt;0),0,IF(G1678="w",12*J1678-J1678,J1678*(-1)))</f>
        <v>-12</v>
      </c>
      <c r="I1678" s="54">
        <f t="shared" ca="1" si="954"/>
        <v>804</v>
      </c>
      <c r="J1678" s="1">
        <f t="shared" ca="1" si="955"/>
        <v>12</v>
      </c>
      <c r="K1678" s="1">
        <f ca="1">IF(N1670="Win",1,K1670+1)</f>
        <v>1</v>
      </c>
      <c r="L1678" s="1">
        <f t="shared" si="956"/>
        <v>8</v>
      </c>
      <c r="M1678" s="8"/>
      <c r="N1678" s="1"/>
      <c r="O1678" s="5"/>
      <c r="R1678" s="2"/>
    </row>
    <row r="1679" spans="2:18" x14ac:dyDescent="0.25">
      <c r="B1679" s="26">
        <f t="shared" ca="1" si="949"/>
        <v>14</v>
      </c>
      <c r="C1679" s="35">
        <f ca="1">IF(B1679="","",VLOOKUP(B1679,Tabelle2!$D$1:$E$37,2,0))</f>
        <v>5</v>
      </c>
      <c r="D1679" s="33">
        <f t="shared" ca="1" si="957"/>
        <v>5</v>
      </c>
      <c r="E1679" s="40">
        <f ca="1">IF(E1678=6,1,IF(G1678="w",E1678+1,E1678))</f>
        <v>2</v>
      </c>
      <c r="F1679" s="33">
        <f t="shared" ca="1" si="952"/>
        <v>12</v>
      </c>
      <c r="G1679" s="29" t="str">
        <f t="shared" ca="1" si="953"/>
        <v>l</v>
      </c>
      <c r="H1679" s="1">
        <f t="shared" ca="1" si="958"/>
        <v>-12</v>
      </c>
      <c r="I1679" s="54">
        <f ca="1">H1679+I1678</f>
        <v>792</v>
      </c>
      <c r="J1679" s="1">
        <f t="shared" ca="1" si="955"/>
        <v>12</v>
      </c>
      <c r="K1679" s="1">
        <f ca="1">IF(N1670="Win",1,K1670+1)</f>
        <v>1</v>
      </c>
      <c r="L1679" s="1">
        <f t="shared" si="956"/>
        <v>9</v>
      </c>
      <c r="M1679" s="8"/>
      <c r="N1679" s="1"/>
      <c r="O1679" s="5"/>
      <c r="R1679" s="2"/>
    </row>
    <row r="1680" spans="2:18" x14ac:dyDescent="0.25">
      <c r="B1680" s="26">
        <f t="shared" ca="1" si="949"/>
        <v>23</v>
      </c>
      <c r="C1680" s="35">
        <f ca="1">IF(B1680="","",VLOOKUP(B1680,Tabelle2!$D$1:$E$37,2,0))</f>
        <v>8</v>
      </c>
      <c r="D1680" s="33">
        <f t="shared" ca="1" si="957"/>
        <v>8</v>
      </c>
      <c r="E1680" s="40">
        <f t="shared" ref="E1680:E1682" ca="1" si="959">IF(E1679=6,1,IF(G1679="w",E1679+1,E1679))</f>
        <v>2</v>
      </c>
      <c r="F1680" s="33">
        <f t="shared" ca="1" si="952"/>
        <v>12</v>
      </c>
      <c r="G1680" s="29" t="str">
        <f t="shared" ca="1" si="953"/>
        <v>l</v>
      </c>
      <c r="H1680" s="1">
        <f t="shared" ca="1" si="958"/>
        <v>-12</v>
      </c>
      <c r="I1680" s="54">
        <f t="shared" ref="I1680:I1682" ca="1" si="960">H1680+I1679</f>
        <v>780</v>
      </c>
      <c r="J1680" s="1">
        <f t="shared" ca="1" si="955"/>
        <v>12</v>
      </c>
      <c r="K1680" s="1">
        <f ca="1">IF(N1670="Win",1,K1670+1)</f>
        <v>1</v>
      </c>
      <c r="L1680" s="1">
        <f t="shared" si="956"/>
        <v>10</v>
      </c>
      <c r="M1680" s="8"/>
      <c r="N1680" s="1"/>
      <c r="O1680" s="5"/>
      <c r="R1680" s="2"/>
    </row>
    <row r="1681" spans="2:18" ht="15.75" thickBot="1" x14ac:dyDescent="0.3">
      <c r="B1681" s="26">
        <f t="shared" ca="1" si="949"/>
        <v>10</v>
      </c>
      <c r="C1681" s="36">
        <f ca="1">IF(B1681="","",VLOOKUP(B1681,Tabelle2!$D$1:$E$37,2,0))</f>
        <v>4</v>
      </c>
      <c r="D1681" s="33">
        <f t="shared" ca="1" si="957"/>
        <v>4</v>
      </c>
      <c r="E1681" s="41">
        <f t="shared" ca="1" si="959"/>
        <v>2</v>
      </c>
      <c r="F1681" s="33">
        <f t="shared" ca="1" si="952"/>
        <v>12</v>
      </c>
      <c r="G1681" s="30" t="str">
        <f t="shared" ca="1" si="953"/>
        <v>l</v>
      </c>
      <c r="H1681" s="18">
        <f t="shared" ca="1" si="958"/>
        <v>-12</v>
      </c>
      <c r="I1681" s="55">
        <f t="shared" ca="1" si="960"/>
        <v>768</v>
      </c>
      <c r="J1681" s="18">
        <f t="shared" ca="1" si="955"/>
        <v>12</v>
      </c>
      <c r="K1681" s="18">
        <f ca="1">IF(N1670="Win",1,K1670+1)</f>
        <v>1</v>
      </c>
      <c r="L1681" s="18">
        <f t="shared" si="956"/>
        <v>11</v>
      </c>
      <c r="M1681" s="19"/>
      <c r="N1681" s="18"/>
      <c r="O1681" s="5"/>
      <c r="R1681" s="2"/>
    </row>
    <row r="1682" spans="2:18" ht="15.75" thickBot="1" x14ac:dyDescent="0.3">
      <c r="B1682" s="26">
        <f t="shared" ca="1" si="949"/>
        <v>5</v>
      </c>
      <c r="C1682" s="37">
        <f ca="1">IF(B1682="","",VLOOKUP(B1682,Tabelle2!$D$1:$E$37,2,0))</f>
        <v>2</v>
      </c>
      <c r="D1682" s="33">
        <f t="shared" ca="1" si="957"/>
        <v>2</v>
      </c>
      <c r="E1682" s="42">
        <f t="shared" ca="1" si="959"/>
        <v>2</v>
      </c>
      <c r="F1682" s="33">
        <f t="shared" ca="1" si="952"/>
        <v>12</v>
      </c>
      <c r="G1682" s="20" t="str">
        <f t="shared" ca="1" si="953"/>
        <v>l</v>
      </c>
      <c r="H1682" s="21">
        <f t="shared" ca="1" si="958"/>
        <v>-12</v>
      </c>
      <c r="I1682" s="56">
        <f t="shared" ca="1" si="960"/>
        <v>756</v>
      </c>
      <c r="J1682" s="21">
        <f t="shared" ca="1" si="955"/>
        <v>12</v>
      </c>
      <c r="K1682" s="21">
        <f ca="1">IF(N1670="Win",1,K1670+1)</f>
        <v>1</v>
      </c>
      <c r="L1682" s="21">
        <f t="shared" si="956"/>
        <v>12</v>
      </c>
      <c r="M1682" s="21">
        <f ca="1">COUNTIF(H1671:H1682,-1*J1671)</f>
        <v>10</v>
      </c>
      <c r="N1682" s="22" t="str">
        <f ca="1">IF(M1682=12,"Lost","Win")</f>
        <v>Win</v>
      </c>
      <c r="O1682" s="5"/>
      <c r="R1682" s="2"/>
    </row>
    <row r="1683" spans="2:18" x14ac:dyDescent="0.25">
      <c r="B1683" s="26">
        <f t="shared" ca="1" si="949"/>
        <v>30</v>
      </c>
      <c r="C1683" s="38">
        <f ca="1">IF(B1683="","",VLOOKUP(B1683,Tabelle2!$D$1:$E$37,2,0))</f>
        <v>10</v>
      </c>
      <c r="D1683" s="33">
        <f t="shared" ca="1" si="957"/>
        <v>10</v>
      </c>
      <c r="E1683" s="43"/>
      <c r="F1683" s="33">
        <f t="shared" ca="1" si="952"/>
        <v>12</v>
      </c>
      <c r="G1683" s="31" t="str">
        <f ca="1">IF(C1684=D1683,"w","l")</f>
        <v>l</v>
      </c>
      <c r="H1683" s="14">
        <f t="shared" ca="1" si="958"/>
        <v>-12</v>
      </c>
      <c r="I1683" s="57">
        <f ca="1">I1682+H1683</f>
        <v>744</v>
      </c>
      <c r="J1683" s="14">
        <f ca="1">12*K1683</f>
        <v>12</v>
      </c>
      <c r="K1683" s="14">
        <f ca="1">IF(N1682="Win",1,K1682+1)</f>
        <v>1</v>
      </c>
      <c r="L1683" s="13">
        <v>1</v>
      </c>
      <c r="M1683" s="15"/>
      <c r="N1683" s="14"/>
      <c r="O1683" s="5"/>
      <c r="R1683" s="2"/>
    </row>
    <row r="1684" spans="2:18" x14ac:dyDescent="0.25">
      <c r="B1684" s="26">
        <f t="shared" ca="1" si="949"/>
        <v>12</v>
      </c>
      <c r="C1684" s="35">
        <f ca="1">IF(B1684="","",VLOOKUP(B1684,Tabelle2!$D$1:$E$37,2,0))</f>
        <v>4</v>
      </c>
      <c r="D1684" s="33">
        <f t="shared" ca="1" si="957"/>
        <v>4</v>
      </c>
      <c r="E1684" s="40"/>
      <c r="F1684" s="33">
        <f t="shared" ca="1" si="952"/>
        <v>12</v>
      </c>
      <c r="G1684" s="29" t="str">
        <f t="shared" ref="G1684:G1694" ca="1" si="961">IF(C1685=D1684,"w","l")</f>
        <v>l</v>
      </c>
      <c r="H1684" s="1">
        <f t="shared" ca="1" si="958"/>
        <v>-12</v>
      </c>
      <c r="I1684" s="54">
        <f t="shared" ref="I1684:I1690" ca="1" si="962">H1684+I1683</f>
        <v>732</v>
      </c>
      <c r="J1684" s="1">
        <f t="shared" ref="J1684:J1694" ca="1" si="963">12*K1684</f>
        <v>12</v>
      </c>
      <c r="K1684" s="1">
        <f ca="1">IF(N1682="Win",1,K1682+1)</f>
        <v>1</v>
      </c>
      <c r="L1684" s="1">
        <f>IF(L1683=12,1,L1683+1)</f>
        <v>2</v>
      </c>
      <c r="M1684" s="8"/>
      <c r="N1684" s="1"/>
      <c r="O1684" s="5"/>
      <c r="R1684" s="2"/>
    </row>
    <row r="1685" spans="2:18" x14ac:dyDescent="0.25">
      <c r="B1685" s="26">
        <f t="shared" ca="1" si="949"/>
        <v>21</v>
      </c>
      <c r="C1685" s="35">
        <f ca="1">IF(B1685="","",VLOOKUP(B1685,Tabelle2!$D$1:$E$37,2,0))</f>
        <v>7</v>
      </c>
      <c r="D1685" s="33">
        <f t="shared" ca="1" si="957"/>
        <v>7</v>
      </c>
      <c r="E1685" s="40"/>
      <c r="F1685" s="33">
        <f t="shared" ca="1" si="952"/>
        <v>12</v>
      </c>
      <c r="G1685" s="29" t="str">
        <f t="shared" ca="1" si="961"/>
        <v>l</v>
      </c>
      <c r="H1685" s="1">
        <f t="shared" ca="1" si="958"/>
        <v>-12</v>
      </c>
      <c r="I1685" s="54">
        <f t="shared" ca="1" si="962"/>
        <v>720</v>
      </c>
      <c r="J1685" s="1">
        <f t="shared" ca="1" si="963"/>
        <v>12</v>
      </c>
      <c r="K1685" s="1">
        <f ca="1">IF(N1682="Win",1,K1682+1)</f>
        <v>1</v>
      </c>
      <c r="L1685" s="1">
        <f t="shared" ref="L1685:L1694" si="964">IF(L1684=12,1,L1684+1)</f>
        <v>3</v>
      </c>
      <c r="M1685" s="8"/>
      <c r="N1685" s="1"/>
      <c r="O1685" s="5"/>
      <c r="R1685" s="2"/>
    </row>
    <row r="1686" spans="2:18" x14ac:dyDescent="0.25">
      <c r="B1686" s="26">
        <f t="shared" ca="1" si="949"/>
        <v>2</v>
      </c>
      <c r="C1686" s="35">
        <f ca="1">IF(B1686="","",VLOOKUP(B1686,Tabelle2!$D$1:$E$37,2,0))</f>
        <v>1</v>
      </c>
      <c r="D1686" s="33">
        <f t="shared" ca="1" si="957"/>
        <v>1</v>
      </c>
      <c r="E1686" s="40">
        <v>1</v>
      </c>
      <c r="F1686" s="33">
        <f t="shared" ca="1" si="952"/>
        <v>12</v>
      </c>
      <c r="G1686" s="29" t="str">
        <f t="shared" ca="1" si="961"/>
        <v>l</v>
      </c>
      <c r="H1686" s="1">
        <f t="shared" ca="1" si="958"/>
        <v>-12</v>
      </c>
      <c r="I1686" s="54">
        <f t="shared" ca="1" si="962"/>
        <v>708</v>
      </c>
      <c r="J1686" s="1">
        <f t="shared" ca="1" si="963"/>
        <v>12</v>
      </c>
      <c r="K1686" s="1">
        <f ca="1">IF(N1682="Win",1,K1682+1)</f>
        <v>1</v>
      </c>
      <c r="L1686" s="1">
        <f t="shared" si="964"/>
        <v>4</v>
      </c>
      <c r="M1686" s="8"/>
      <c r="N1686" s="1"/>
      <c r="O1686" s="6"/>
      <c r="R1686" s="2"/>
    </row>
    <row r="1687" spans="2:18" x14ac:dyDescent="0.25">
      <c r="B1687" s="26">
        <f t="shared" ca="1" si="949"/>
        <v>16</v>
      </c>
      <c r="C1687" s="35">
        <f ca="1">IF(B1687="","",VLOOKUP(B1687,Tabelle2!$D$1:$E$37,2,0))</f>
        <v>6</v>
      </c>
      <c r="D1687" s="33">
        <f t="shared" ca="1" si="957"/>
        <v>6</v>
      </c>
      <c r="E1687" s="40">
        <f ca="1">IF(E1686=6,1,IF(G1686="w",E1686+1,E1686))</f>
        <v>1</v>
      </c>
      <c r="F1687" s="33">
        <f t="shared" ca="1" si="952"/>
        <v>12</v>
      </c>
      <c r="G1687" s="29" t="str">
        <f t="shared" ca="1" si="961"/>
        <v>l</v>
      </c>
      <c r="H1687" s="1">
        <f t="shared" ca="1" si="958"/>
        <v>-12</v>
      </c>
      <c r="I1687" s="54">
        <f t="shared" ca="1" si="962"/>
        <v>696</v>
      </c>
      <c r="J1687" s="1">
        <f t="shared" ca="1" si="963"/>
        <v>12</v>
      </c>
      <c r="K1687" s="1">
        <f ca="1">IF(N1682="Win",1,K1682+1)</f>
        <v>1</v>
      </c>
      <c r="L1687" s="1">
        <f t="shared" si="964"/>
        <v>5</v>
      </c>
      <c r="M1687" s="8"/>
      <c r="N1687" s="1"/>
      <c r="O1687" s="5"/>
      <c r="R1687" s="2"/>
    </row>
    <row r="1688" spans="2:18" x14ac:dyDescent="0.25">
      <c r="B1688" s="26">
        <f t="shared" ca="1" si="949"/>
        <v>24</v>
      </c>
      <c r="C1688" s="35">
        <f ca="1">IF(B1688="","",VLOOKUP(B1688,Tabelle2!$D$1:$E$37,2,0))</f>
        <v>8</v>
      </c>
      <c r="D1688" s="33">
        <f t="shared" ca="1" si="957"/>
        <v>8</v>
      </c>
      <c r="E1688" s="40">
        <f ca="1">IF(E1687=6,1,IF(G1687="w",E1687+1,E1687))</f>
        <v>1</v>
      </c>
      <c r="F1688" s="33">
        <f t="shared" ca="1" si="952"/>
        <v>12</v>
      </c>
      <c r="G1688" s="29" t="str">
        <f t="shared" ca="1" si="961"/>
        <v>w</v>
      </c>
      <c r="H1688" s="1">
        <f t="shared" ca="1" si="958"/>
        <v>132</v>
      </c>
      <c r="I1688" s="54">
        <f t="shared" ca="1" si="962"/>
        <v>828</v>
      </c>
      <c r="J1688" s="1">
        <f t="shared" ca="1" si="963"/>
        <v>12</v>
      </c>
      <c r="K1688" s="1">
        <f ca="1">IF(N1682="Win",1,K1682+1)</f>
        <v>1</v>
      </c>
      <c r="L1688" s="1">
        <f t="shared" si="964"/>
        <v>6</v>
      </c>
      <c r="M1688" s="8"/>
      <c r="N1688" s="1"/>
      <c r="O1688" s="5"/>
      <c r="R1688" s="2"/>
    </row>
    <row r="1689" spans="2:18" x14ac:dyDescent="0.25">
      <c r="B1689" s="26">
        <f t="shared" ca="1" si="949"/>
        <v>22</v>
      </c>
      <c r="C1689" s="35">
        <f ca="1">IF(B1689="","",VLOOKUP(B1689,Tabelle2!$D$1:$E$37,2,0))</f>
        <v>8</v>
      </c>
      <c r="D1689" s="33">
        <f t="shared" ca="1" si="957"/>
        <v>8</v>
      </c>
      <c r="E1689" s="40">
        <f ca="1">IF(E1688=6,1,IF(G1688="w",E1688+1,E1688))</f>
        <v>2</v>
      </c>
      <c r="F1689" s="33">
        <f t="shared" ca="1" si="952"/>
        <v>12</v>
      </c>
      <c r="G1689" s="29" t="str">
        <f t="shared" ca="1" si="961"/>
        <v>w</v>
      </c>
      <c r="H1689" s="1">
        <f t="shared" ca="1" si="958"/>
        <v>0</v>
      </c>
      <c r="I1689" s="54">
        <f t="shared" ca="1" si="962"/>
        <v>828</v>
      </c>
      <c r="J1689" s="1">
        <f t="shared" ca="1" si="963"/>
        <v>12</v>
      </c>
      <c r="K1689" s="1">
        <f ca="1">IF(N1682="Win",1,K1682+1)</f>
        <v>1</v>
      </c>
      <c r="L1689" s="1">
        <f t="shared" si="964"/>
        <v>7</v>
      </c>
      <c r="M1689" s="8"/>
      <c r="N1689" s="1"/>
      <c r="O1689" s="5"/>
      <c r="R1689" s="2"/>
    </row>
    <row r="1690" spans="2:18" x14ac:dyDescent="0.25">
      <c r="B1690" s="26">
        <f t="shared" ca="1" si="949"/>
        <v>24</v>
      </c>
      <c r="C1690" s="35">
        <f ca="1">IF(B1690="","",VLOOKUP(B1690,Tabelle2!$D$1:$E$37,2,0))</f>
        <v>8</v>
      </c>
      <c r="D1690" s="33">
        <f t="shared" ca="1" si="957"/>
        <v>8</v>
      </c>
      <c r="E1690" s="40">
        <f ca="1">IF(E1689=6,1,IF(G1689="w",E1689+1,E1689))</f>
        <v>3</v>
      </c>
      <c r="F1690" s="33">
        <f t="shared" ca="1" si="952"/>
        <v>12</v>
      </c>
      <c r="G1690" s="29" t="str">
        <f t="shared" ca="1" si="961"/>
        <v>l</v>
      </c>
      <c r="H1690" s="1">
        <f t="shared" ca="1" si="958"/>
        <v>-12</v>
      </c>
      <c r="I1690" s="54">
        <f t="shared" ca="1" si="962"/>
        <v>816</v>
      </c>
      <c r="J1690" s="1">
        <f t="shared" ca="1" si="963"/>
        <v>12</v>
      </c>
      <c r="K1690" s="1">
        <f ca="1">IF(N1682="Win",1,K1682+1)</f>
        <v>1</v>
      </c>
      <c r="L1690" s="1">
        <f t="shared" si="964"/>
        <v>8</v>
      </c>
      <c r="M1690" s="8"/>
      <c r="N1690" s="1"/>
      <c r="O1690" s="5"/>
      <c r="R1690" s="2"/>
    </row>
    <row r="1691" spans="2:18" x14ac:dyDescent="0.25">
      <c r="B1691" s="26">
        <f t="shared" ca="1" si="949"/>
        <v>36</v>
      </c>
      <c r="C1691" s="35">
        <f ca="1">IF(B1691="","",VLOOKUP(B1691,Tabelle2!$D$1:$E$37,2,0))</f>
        <v>12</v>
      </c>
      <c r="D1691" s="33">
        <f t="shared" ca="1" si="957"/>
        <v>12</v>
      </c>
      <c r="E1691" s="40">
        <f ca="1">IF(E1690=6,1,IF(G1690="w",E1690+1,E1690))</f>
        <v>3</v>
      </c>
      <c r="F1691" s="33">
        <f t="shared" ca="1" si="952"/>
        <v>12</v>
      </c>
      <c r="G1691" s="29" t="str">
        <f t="shared" ca="1" si="961"/>
        <v>l</v>
      </c>
      <c r="H1691" s="1">
        <f t="shared" ca="1" si="958"/>
        <v>-12</v>
      </c>
      <c r="I1691" s="54">
        <f ca="1">H1691+I1690</f>
        <v>804</v>
      </c>
      <c r="J1691" s="1">
        <f t="shared" ca="1" si="963"/>
        <v>12</v>
      </c>
      <c r="K1691" s="1">
        <f ca="1">IF(N1682="Win",1,K1682+1)</f>
        <v>1</v>
      </c>
      <c r="L1691" s="1">
        <f t="shared" si="964"/>
        <v>9</v>
      </c>
      <c r="M1691" s="8"/>
      <c r="N1691" s="1"/>
      <c r="O1691" s="5"/>
      <c r="R1691" s="2"/>
    </row>
    <row r="1692" spans="2:18" x14ac:dyDescent="0.25">
      <c r="B1692" s="26">
        <f t="shared" ca="1" si="949"/>
        <v>13</v>
      </c>
      <c r="C1692" s="35">
        <f ca="1">IF(B1692="","",VLOOKUP(B1692,Tabelle2!$D$1:$E$37,2,0))</f>
        <v>5</v>
      </c>
      <c r="D1692" s="33">
        <f t="shared" ca="1" si="957"/>
        <v>5</v>
      </c>
      <c r="E1692" s="40">
        <f t="shared" ref="E1692:E1694" ca="1" si="965">IF(E1691=6,1,IF(G1691="w",E1691+1,E1691))</f>
        <v>3</v>
      </c>
      <c r="F1692" s="33">
        <f t="shared" ca="1" si="952"/>
        <v>12</v>
      </c>
      <c r="G1692" s="29" t="str">
        <f t="shared" ca="1" si="961"/>
        <v>l</v>
      </c>
      <c r="H1692" s="1">
        <f t="shared" ca="1" si="958"/>
        <v>-12</v>
      </c>
      <c r="I1692" s="54">
        <f t="shared" ref="I1692:I1694" ca="1" si="966">H1692+I1691</f>
        <v>792</v>
      </c>
      <c r="J1692" s="1">
        <f t="shared" ca="1" si="963"/>
        <v>12</v>
      </c>
      <c r="K1692" s="1">
        <f ca="1">IF(N1682="Win",1,K1682+1)</f>
        <v>1</v>
      </c>
      <c r="L1692" s="1">
        <f t="shared" si="964"/>
        <v>10</v>
      </c>
      <c r="M1692" s="8"/>
      <c r="N1692" s="1"/>
      <c r="O1692" s="5"/>
      <c r="R1692" s="2"/>
    </row>
    <row r="1693" spans="2:18" ht="15.75" thickBot="1" x14ac:dyDescent="0.3">
      <c r="B1693" s="26">
        <f t="shared" ca="1" si="949"/>
        <v>10</v>
      </c>
      <c r="C1693" s="36">
        <f ca="1">IF(B1693="","",VLOOKUP(B1693,Tabelle2!$D$1:$E$37,2,0))</f>
        <v>4</v>
      </c>
      <c r="D1693" s="33">
        <f t="shared" ca="1" si="957"/>
        <v>4</v>
      </c>
      <c r="E1693" s="41">
        <f t="shared" ca="1" si="965"/>
        <v>3</v>
      </c>
      <c r="F1693" s="33">
        <f t="shared" ca="1" si="952"/>
        <v>12</v>
      </c>
      <c r="G1693" s="30" t="str">
        <f t="shared" ca="1" si="961"/>
        <v>l</v>
      </c>
      <c r="H1693" s="18">
        <f t="shared" ca="1" si="958"/>
        <v>-12</v>
      </c>
      <c r="I1693" s="55">
        <f t="shared" ca="1" si="966"/>
        <v>780</v>
      </c>
      <c r="J1693" s="18">
        <f t="shared" ca="1" si="963"/>
        <v>12</v>
      </c>
      <c r="K1693" s="18">
        <f ca="1">IF(N1682="Win",1,K1682+1)</f>
        <v>1</v>
      </c>
      <c r="L1693" s="18">
        <f t="shared" si="964"/>
        <v>11</v>
      </c>
      <c r="M1693" s="19"/>
      <c r="N1693" s="18"/>
      <c r="O1693" s="5"/>
      <c r="R1693" s="2"/>
    </row>
    <row r="1694" spans="2:18" ht="15.75" thickBot="1" x14ac:dyDescent="0.3">
      <c r="B1694" s="26">
        <f t="shared" ca="1" si="949"/>
        <v>9</v>
      </c>
      <c r="C1694" s="37">
        <f ca="1">IF(B1694="","",VLOOKUP(B1694,Tabelle2!$D$1:$E$37,2,0))</f>
        <v>3</v>
      </c>
      <c r="D1694" s="33">
        <f t="shared" ca="1" si="957"/>
        <v>3</v>
      </c>
      <c r="E1694" s="42">
        <f t="shared" ca="1" si="965"/>
        <v>3</v>
      </c>
      <c r="F1694" s="33">
        <f t="shared" ca="1" si="952"/>
        <v>12</v>
      </c>
      <c r="G1694" s="20" t="str">
        <f t="shared" ca="1" si="961"/>
        <v>l</v>
      </c>
      <c r="H1694" s="21">
        <f t="shared" ca="1" si="958"/>
        <v>-12</v>
      </c>
      <c r="I1694" s="56">
        <f t="shared" ca="1" si="966"/>
        <v>768</v>
      </c>
      <c r="J1694" s="21">
        <f t="shared" ca="1" si="963"/>
        <v>12</v>
      </c>
      <c r="K1694" s="21">
        <f ca="1">IF(N1682="Win",1,K1682+1)</f>
        <v>1</v>
      </c>
      <c r="L1694" s="21">
        <f t="shared" si="964"/>
        <v>12</v>
      </c>
      <c r="M1694" s="21">
        <f ca="1">COUNTIF(H1683:H1694,-1*J1683)</f>
        <v>10</v>
      </c>
      <c r="N1694" s="22" t="str">
        <f ca="1">IF(M1694=12,"Lost","Win")</f>
        <v>Win</v>
      </c>
      <c r="O1694" s="5"/>
      <c r="R1694" s="2"/>
    </row>
    <row r="1695" spans="2:18" x14ac:dyDescent="0.25">
      <c r="B1695" s="26">
        <f t="shared" ca="1" si="949"/>
        <v>12</v>
      </c>
      <c r="C1695" s="38">
        <f ca="1">IF(B1695="","",VLOOKUP(B1695,Tabelle2!$D$1:$E$37,2,0))</f>
        <v>4</v>
      </c>
      <c r="D1695" s="33">
        <f t="shared" ca="1" si="957"/>
        <v>4</v>
      </c>
      <c r="E1695" s="43"/>
      <c r="F1695" s="33">
        <f t="shared" ca="1" si="952"/>
        <v>12</v>
      </c>
      <c r="G1695" s="31" t="str">
        <f ca="1">IF(C1696=D1695,"w","l")</f>
        <v>l</v>
      </c>
      <c r="H1695" s="14">
        <f t="shared" ca="1" si="958"/>
        <v>-12</v>
      </c>
      <c r="I1695" s="57">
        <f ca="1">I1694+H1695</f>
        <v>756</v>
      </c>
      <c r="J1695" s="14">
        <f ca="1">12*K1695</f>
        <v>12</v>
      </c>
      <c r="K1695" s="14">
        <f ca="1">IF(N1694="Win",1,K1694+1)</f>
        <v>1</v>
      </c>
      <c r="L1695" s="13">
        <v>1</v>
      </c>
      <c r="M1695" s="15"/>
      <c r="N1695" s="14"/>
      <c r="O1695" s="5"/>
      <c r="R1695" s="2"/>
    </row>
    <row r="1696" spans="2:18" x14ac:dyDescent="0.25">
      <c r="B1696" s="26">
        <f t="shared" ca="1" si="949"/>
        <v>0</v>
      </c>
      <c r="C1696" s="35">
        <f ca="1">IF(B1696="","",VLOOKUP(B1696,Tabelle2!$D$1:$E$37,2,0))</f>
        <v>0</v>
      </c>
      <c r="D1696" s="33">
        <f t="shared" ca="1" si="957"/>
        <v>0</v>
      </c>
      <c r="E1696" s="40"/>
      <c r="F1696" s="33">
        <f t="shared" ca="1" si="952"/>
        <v>12</v>
      </c>
      <c r="G1696" s="29" t="str">
        <f t="shared" ref="G1696:G1706" ca="1" si="967">IF(C1697=D1696,"w","l")</f>
        <v>l</v>
      </c>
      <c r="H1696" s="1">
        <f t="shared" ca="1" si="958"/>
        <v>-12</v>
      </c>
      <c r="I1696" s="54">
        <f t="shared" ref="I1696:I1702" ca="1" si="968">H1696+I1695</f>
        <v>744</v>
      </c>
      <c r="J1696" s="1">
        <f t="shared" ref="J1696:J1706" ca="1" si="969">12*K1696</f>
        <v>12</v>
      </c>
      <c r="K1696" s="1">
        <f ca="1">IF(N1694="Win",1,K1694+1)</f>
        <v>1</v>
      </c>
      <c r="L1696" s="1">
        <f>IF(L1695=12,1,L1695+1)</f>
        <v>2</v>
      </c>
      <c r="M1696" s="8"/>
      <c r="N1696" s="1"/>
      <c r="O1696" s="5"/>
      <c r="R1696" s="2"/>
    </row>
    <row r="1697" spans="2:18" x14ac:dyDescent="0.25">
      <c r="B1697" s="26">
        <f t="shared" ca="1" si="949"/>
        <v>7</v>
      </c>
      <c r="C1697" s="35">
        <f ca="1">IF(B1697="","",VLOOKUP(B1697,Tabelle2!$D$1:$E$37,2,0))</f>
        <v>3</v>
      </c>
      <c r="D1697" s="33">
        <f t="shared" ca="1" si="957"/>
        <v>3</v>
      </c>
      <c r="E1697" s="40"/>
      <c r="F1697" s="33">
        <f t="shared" ca="1" si="952"/>
        <v>12</v>
      </c>
      <c r="G1697" s="29" t="str">
        <f t="shared" ca="1" si="967"/>
        <v>w</v>
      </c>
      <c r="H1697" s="1">
        <f t="shared" ca="1" si="958"/>
        <v>132</v>
      </c>
      <c r="I1697" s="54">
        <f t="shared" ca="1" si="968"/>
        <v>876</v>
      </c>
      <c r="J1697" s="1">
        <f t="shared" ca="1" si="969"/>
        <v>12</v>
      </c>
      <c r="K1697" s="1">
        <f ca="1">IF(N1694="Win",1,K1694+1)</f>
        <v>1</v>
      </c>
      <c r="L1697" s="1">
        <f t="shared" ref="L1697:L1706" si="970">IF(L1696=12,1,L1696+1)</f>
        <v>3</v>
      </c>
      <c r="M1697" s="8"/>
      <c r="N1697" s="1"/>
      <c r="O1697" s="5"/>
      <c r="R1697" s="2"/>
    </row>
    <row r="1698" spans="2:18" x14ac:dyDescent="0.25">
      <c r="B1698" s="26">
        <f t="shared" ca="1" si="949"/>
        <v>9</v>
      </c>
      <c r="C1698" s="35">
        <f ca="1">IF(B1698="","",VLOOKUP(B1698,Tabelle2!$D$1:$E$37,2,0))</f>
        <v>3</v>
      </c>
      <c r="D1698" s="33">
        <f t="shared" ca="1" si="957"/>
        <v>3</v>
      </c>
      <c r="E1698" s="40">
        <v>1</v>
      </c>
      <c r="F1698" s="33">
        <f t="shared" ca="1" si="952"/>
        <v>12</v>
      </c>
      <c r="G1698" s="29" t="str">
        <f t="shared" ca="1" si="967"/>
        <v>l</v>
      </c>
      <c r="H1698" s="1">
        <f t="shared" ca="1" si="958"/>
        <v>0</v>
      </c>
      <c r="I1698" s="54">
        <f t="shared" ca="1" si="968"/>
        <v>876</v>
      </c>
      <c r="J1698" s="1">
        <f t="shared" ca="1" si="969"/>
        <v>12</v>
      </c>
      <c r="K1698" s="1">
        <f ca="1">IF(N1694="Win",1,K1694+1)</f>
        <v>1</v>
      </c>
      <c r="L1698" s="1">
        <f t="shared" si="970"/>
        <v>4</v>
      </c>
      <c r="M1698" s="8"/>
      <c r="N1698" s="1"/>
      <c r="O1698" s="6"/>
      <c r="R1698" s="2"/>
    </row>
    <row r="1699" spans="2:18" x14ac:dyDescent="0.25">
      <c r="B1699" s="26">
        <f t="shared" ca="1" si="949"/>
        <v>13</v>
      </c>
      <c r="C1699" s="35">
        <f ca="1">IF(B1699="","",VLOOKUP(B1699,Tabelle2!$D$1:$E$37,2,0))</f>
        <v>5</v>
      </c>
      <c r="D1699" s="33">
        <f t="shared" ca="1" si="957"/>
        <v>5</v>
      </c>
      <c r="E1699" s="40">
        <f ca="1">IF(E1698=6,1,IF(G1698="w",E1698+1,E1698))</f>
        <v>1</v>
      </c>
      <c r="F1699" s="33">
        <f t="shared" ca="1" si="952"/>
        <v>12</v>
      </c>
      <c r="G1699" s="29" t="str">
        <f t="shared" ca="1" si="967"/>
        <v>l</v>
      </c>
      <c r="H1699" s="1">
        <f t="shared" ca="1" si="958"/>
        <v>-12</v>
      </c>
      <c r="I1699" s="54">
        <f t="shared" ca="1" si="968"/>
        <v>864</v>
      </c>
      <c r="J1699" s="1">
        <f t="shared" ca="1" si="969"/>
        <v>12</v>
      </c>
      <c r="K1699" s="1">
        <f ca="1">IF(N1694="Win",1,K1694+1)</f>
        <v>1</v>
      </c>
      <c r="L1699" s="1">
        <f t="shared" si="970"/>
        <v>5</v>
      </c>
      <c r="M1699" s="8"/>
      <c r="N1699" s="1"/>
      <c r="O1699" s="5"/>
      <c r="R1699" s="2"/>
    </row>
    <row r="1700" spans="2:18" x14ac:dyDescent="0.25">
      <c r="B1700" s="26">
        <f t="shared" ca="1" si="949"/>
        <v>6</v>
      </c>
      <c r="C1700" s="35">
        <f ca="1">IF(B1700="","",VLOOKUP(B1700,Tabelle2!$D$1:$E$37,2,0))</f>
        <v>2</v>
      </c>
      <c r="D1700" s="33">
        <f t="shared" ca="1" si="957"/>
        <v>2</v>
      </c>
      <c r="E1700" s="40">
        <f ca="1">IF(E1699=6,1,IF(G1699="w",E1699+1,E1699))</f>
        <v>1</v>
      </c>
      <c r="F1700" s="33">
        <f t="shared" ca="1" si="952"/>
        <v>12</v>
      </c>
      <c r="G1700" s="29" t="str">
        <f t="shared" ca="1" si="967"/>
        <v>l</v>
      </c>
      <c r="H1700" s="1">
        <f t="shared" ca="1" si="958"/>
        <v>-12</v>
      </c>
      <c r="I1700" s="54">
        <f t="shared" ca="1" si="968"/>
        <v>852</v>
      </c>
      <c r="J1700" s="1">
        <f t="shared" ca="1" si="969"/>
        <v>12</v>
      </c>
      <c r="K1700" s="1">
        <f ca="1">IF(N1694="Win",1,K1694+1)</f>
        <v>1</v>
      </c>
      <c r="L1700" s="1">
        <f t="shared" si="970"/>
        <v>6</v>
      </c>
      <c r="M1700" s="8"/>
      <c r="N1700" s="1"/>
      <c r="O1700" s="5"/>
      <c r="R1700" s="2"/>
    </row>
    <row r="1701" spans="2:18" x14ac:dyDescent="0.25">
      <c r="B1701" s="26">
        <f t="shared" ca="1" si="949"/>
        <v>28</v>
      </c>
      <c r="C1701" s="35">
        <f ca="1">IF(B1701="","",VLOOKUP(B1701,Tabelle2!$D$1:$E$37,2,0))</f>
        <v>10</v>
      </c>
      <c r="D1701" s="33">
        <f t="shared" ca="1" si="957"/>
        <v>10</v>
      </c>
      <c r="E1701" s="40">
        <f ca="1">IF(E1700=6,1,IF(G1700="w",E1700+1,E1700))</f>
        <v>1</v>
      </c>
      <c r="F1701" s="33">
        <f t="shared" ca="1" si="952"/>
        <v>12</v>
      </c>
      <c r="G1701" s="29" t="str">
        <f t="shared" ca="1" si="967"/>
        <v>l</v>
      </c>
      <c r="H1701" s="1">
        <f t="shared" ca="1" si="958"/>
        <v>-12</v>
      </c>
      <c r="I1701" s="54">
        <f t="shared" ca="1" si="968"/>
        <v>840</v>
      </c>
      <c r="J1701" s="1">
        <f t="shared" ca="1" si="969"/>
        <v>12</v>
      </c>
      <c r="K1701" s="1">
        <f ca="1">IF(N1694="Win",1,K1694+1)</f>
        <v>1</v>
      </c>
      <c r="L1701" s="1">
        <f t="shared" si="970"/>
        <v>7</v>
      </c>
      <c r="M1701" s="8"/>
      <c r="N1701" s="1"/>
      <c r="O1701" s="5"/>
      <c r="R1701" s="2"/>
    </row>
    <row r="1702" spans="2:18" x14ac:dyDescent="0.25">
      <c r="B1702" s="26">
        <f t="shared" ca="1" si="949"/>
        <v>32</v>
      </c>
      <c r="C1702" s="35">
        <f ca="1">IF(B1702="","",VLOOKUP(B1702,Tabelle2!$D$1:$E$37,2,0))</f>
        <v>11</v>
      </c>
      <c r="D1702" s="33">
        <f t="shared" ca="1" si="957"/>
        <v>11</v>
      </c>
      <c r="E1702" s="40">
        <f ca="1">IF(E1701=6,1,IF(G1701="w",E1701+1,E1701))</f>
        <v>1</v>
      </c>
      <c r="F1702" s="33">
        <f t="shared" ca="1" si="952"/>
        <v>12</v>
      </c>
      <c r="G1702" s="29" t="str">
        <f t="shared" ca="1" si="967"/>
        <v>l</v>
      </c>
      <c r="H1702" s="1">
        <f t="shared" ca="1" si="958"/>
        <v>-12</v>
      </c>
      <c r="I1702" s="54">
        <f t="shared" ca="1" si="968"/>
        <v>828</v>
      </c>
      <c r="J1702" s="1">
        <f t="shared" ca="1" si="969"/>
        <v>12</v>
      </c>
      <c r="K1702" s="1">
        <f ca="1">IF(N1694="Win",1,K1694+1)</f>
        <v>1</v>
      </c>
      <c r="L1702" s="1">
        <f t="shared" si="970"/>
        <v>8</v>
      </c>
      <c r="M1702" s="8"/>
      <c r="N1702" s="1"/>
      <c r="O1702" s="5"/>
      <c r="R1702" s="2"/>
    </row>
    <row r="1703" spans="2:18" x14ac:dyDescent="0.25">
      <c r="B1703" s="26">
        <f t="shared" ca="1" si="949"/>
        <v>15</v>
      </c>
      <c r="C1703" s="35">
        <f ca="1">IF(B1703="","",VLOOKUP(B1703,Tabelle2!$D$1:$E$37,2,0))</f>
        <v>5</v>
      </c>
      <c r="D1703" s="33">
        <f t="shared" ca="1" si="957"/>
        <v>5</v>
      </c>
      <c r="E1703" s="40">
        <f ca="1">IF(E1702=6,1,IF(G1702="w",E1702+1,E1702))</f>
        <v>1</v>
      </c>
      <c r="F1703" s="33">
        <f t="shared" ca="1" si="952"/>
        <v>12</v>
      </c>
      <c r="G1703" s="29" t="str">
        <f t="shared" ca="1" si="967"/>
        <v>l</v>
      </c>
      <c r="H1703" s="1">
        <f t="shared" ca="1" si="958"/>
        <v>-12</v>
      </c>
      <c r="I1703" s="54">
        <f ca="1">H1703+I1702</f>
        <v>816</v>
      </c>
      <c r="J1703" s="1">
        <f t="shared" ca="1" si="969"/>
        <v>12</v>
      </c>
      <c r="K1703" s="1">
        <f ca="1">IF(N1694="Win",1,K1694+1)</f>
        <v>1</v>
      </c>
      <c r="L1703" s="1">
        <f t="shared" si="970"/>
        <v>9</v>
      </c>
      <c r="M1703" s="8"/>
      <c r="N1703" s="1"/>
      <c r="O1703" s="5"/>
      <c r="R1703" s="2"/>
    </row>
    <row r="1704" spans="2:18" x14ac:dyDescent="0.25">
      <c r="B1704" s="26">
        <f t="shared" ca="1" si="949"/>
        <v>22</v>
      </c>
      <c r="C1704" s="35">
        <f ca="1">IF(B1704="","",VLOOKUP(B1704,Tabelle2!$D$1:$E$37,2,0))</f>
        <v>8</v>
      </c>
      <c r="D1704" s="33">
        <f t="shared" ca="1" si="957"/>
        <v>8</v>
      </c>
      <c r="E1704" s="40">
        <f t="shared" ref="E1704:E1706" ca="1" si="971">IF(E1703=6,1,IF(G1703="w",E1703+1,E1703))</f>
        <v>1</v>
      </c>
      <c r="F1704" s="33">
        <f t="shared" ca="1" si="952"/>
        <v>12</v>
      </c>
      <c r="G1704" s="29" t="str">
        <f t="shared" ca="1" si="967"/>
        <v>w</v>
      </c>
      <c r="H1704" s="1">
        <f t="shared" ca="1" si="958"/>
        <v>132</v>
      </c>
      <c r="I1704" s="54">
        <f t="shared" ref="I1704:I1706" ca="1" si="972">H1704+I1703</f>
        <v>948</v>
      </c>
      <c r="J1704" s="1">
        <f t="shared" ca="1" si="969"/>
        <v>12</v>
      </c>
      <c r="K1704" s="1">
        <f ca="1">IF(N1694="Win",1,K1694+1)</f>
        <v>1</v>
      </c>
      <c r="L1704" s="1">
        <f t="shared" si="970"/>
        <v>10</v>
      </c>
      <c r="M1704" s="8"/>
      <c r="N1704" s="1"/>
      <c r="O1704" s="5"/>
      <c r="R1704" s="2"/>
    </row>
    <row r="1705" spans="2:18" ht="15.75" thickBot="1" x14ac:dyDescent="0.3">
      <c r="B1705" s="26">
        <f t="shared" ca="1" si="949"/>
        <v>22</v>
      </c>
      <c r="C1705" s="36">
        <f ca="1">IF(B1705="","",VLOOKUP(B1705,Tabelle2!$D$1:$E$37,2,0))</f>
        <v>8</v>
      </c>
      <c r="D1705" s="33">
        <f t="shared" ca="1" si="957"/>
        <v>8</v>
      </c>
      <c r="E1705" s="41">
        <f t="shared" ca="1" si="971"/>
        <v>2</v>
      </c>
      <c r="F1705" s="33">
        <f t="shared" ca="1" si="952"/>
        <v>12</v>
      </c>
      <c r="G1705" s="30" t="str">
        <f t="shared" ca="1" si="967"/>
        <v>w</v>
      </c>
      <c r="H1705" s="18">
        <f t="shared" ca="1" si="958"/>
        <v>0</v>
      </c>
      <c r="I1705" s="55">
        <f t="shared" ca="1" si="972"/>
        <v>948</v>
      </c>
      <c r="J1705" s="18">
        <f t="shared" ca="1" si="969"/>
        <v>12</v>
      </c>
      <c r="K1705" s="18">
        <f ca="1">IF(N1694="Win",1,K1694+1)</f>
        <v>1</v>
      </c>
      <c r="L1705" s="18">
        <f t="shared" si="970"/>
        <v>11</v>
      </c>
      <c r="M1705" s="19"/>
      <c r="N1705" s="18"/>
      <c r="O1705" s="5"/>
      <c r="R1705" s="2"/>
    </row>
    <row r="1706" spans="2:18" ht="15.75" thickBot="1" x14ac:dyDescent="0.3">
      <c r="B1706" s="26">
        <f t="shared" ca="1" si="949"/>
        <v>24</v>
      </c>
      <c r="C1706" s="37">
        <f ca="1">IF(B1706="","",VLOOKUP(B1706,Tabelle2!$D$1:$E$37,2,0))</f>
        <v>8</v>
      </c>
      <c r="D1706" s="33">
        <f t="shared" ca="1" si="957"/>
        <v>8</v>
      </c>
      <c r="E1706" s="42">
        <f t="shared" ca="1" si="971"/>
        <v>3</v>
      </c>
      <c r="F1706" s="33">
        <f t="shared" ca="1" si="952"/>
        <v>12</v>
      </c>
      <c r="G1706" s="20" t="str">
        <f t="shared" ca="1" si="967"/>
        <v>l</v>
      </c>
      <c r="H1706" s="21">
        <f t="shared" ca="1" si="958"/>
        <v>-12</v>
      </c>
      <c r="I1706" s="56">
        <f t="shared" ca="1" si="972"/>
        <v>936</v>
      </c>
      <c r="J1706" s="21">
        <f t="shared" ca="1" si="969"/>
        <v>12</v>
      </c>
      <c r="K1706" s="21">
        <f ca="1">IF(N1694="Win",1,K1694+1)</f>
        <v>1</v>
      </c>
      <c r="L1706" s="21">
        <f t="shared" si="970"/>
        <v>12</v>
      </c>
      <c r="M1706" s="21">
        <f ca="1">COUNTIF(H1695:H1706,-1*J1695)</f>
        <v>8</v>
      </c>
      <c r="N1706" s="22" t="str">
        <f ca="1">IF(M1706=12,"Lost","Win")</f>
        <v>Win</v>
      </c>
      <c r="O1706" s="5"/>
      <c r="R1706" s="2"/>
    </row>
    <row r="1707" spans="2:18" x14ac:dyDescent="0.25">
      <c r="B1707" s="26">
        <f t="shared" ca="1" si="949"/>
        <v>0</v>
      </c>
      <c r="C1707" s="38">
        <f ca="1">IF(B1707="","",VLOOKUP(B1707,Tabelle2!$D$1:$E$37,2,0))</f>
        <v>0</v>
      </c>
      <c r="D1707" s="33">
        <f t="shared" ca="1" si="957"/>
        <v>0</v>
      </c>
      <c r="E1707" s="43"/>
      <c r="F1707" s="33">
        <f t="shared" ca="1" si="952"/>
        <v>12</v>
      </c>
      <c r="G1707" s="31" t="str">
        <f ca="1">IF(C1708=D1707,"w","l")</f>
        <v>l</v>
      </c>
      <c r="H1707" s="14">
        <f t="shared" ca="1" si="958"/>
        <v>-12</v>
      </c>
      <c r="I1707" s="57">
        <f ca="1">I1706+H1707</f>
        <v>924</v>
      </c>
      <c r="J1707" s="14">
        <f ca="1">12*K1707</f>
        <v>12</v>
      </c>
      <c r="K1707" s="14">
        <f ca="1">IF(N1706="Win",1,K1706+1)</f>
        <v>1</v>
      </c>
      <c r="L1707" s="13">
        <v>1</v>
      </c>
      <c r="M1707" s="15"/>
      <c r="N1707" s="14"/>
      <c r="O1707" s="5"/>
      <c r="R1707" s="2"/>
    </row>
    <row r="1708" spans="2:18" x14ac:dyDescent="0.25">
      <c r="B1708" s="26">
        <f t="shared" ca="1" si="949"/>
        <v>15</v>
      </c>
      <c r="C1708" s="35">
        <f ca="1">IF(B1708="","",VLOOKUP(B1708,Tabelle2!$D$1:$E$37,2,0))</f>
        <v>5</v>
      </c>
      <c r="D1708" s="33">
        <f t="shared" ca="1" si="957"/>
        <v>5</v>
      </c>
      <c r="E1708" s="40"/>
      <c r="F1708" s="33">
        <f t="shared" ca="1" si="952"/>
        <v>12</v>
      </c>
      <c r="G1708" s="29" t="str">
        <f t="shared" ref="G1708:G1718" ca="1" si="973">IF(C1709=D1708,"w","l")</f>
        <v>l</v>
      </c>
      <c r="H1708" s="1">
        <f t="shared" ca="1" si="958"/>
        <v>-12</v>
      </c>
      <c r="I1708" s="54">
        <f t="shared" ref="I1708:I1714" ca="1" si="974">H1708+I1707</f>
        <v>912</v>
      </c>
      <c r="J1708" s="1">
        <f t="shared" ref="J1708:J1718" ca="1" si="975">12*K1708</f>
        <v>12</v>
      </c>
      <c r="K1708" s="1">
        <f ca="1">IF(N1706="Win",1,K1706+1)</f>
        <v>1</v>
      </c>
      <c r="L1708" s="1">
        <f>IF(L1707=12,1,L1707+1)</f>
        <v>2</v>
      </c>
      <c r="M1708" s="8"/>
      <c r="N1708" s="1"/>
      <c r="O1708" s="5"/>
      <c r="R1708" s="2"/>
    </row>
    <row r="1709" spans="2:18" x14ac:dyDescent="0.25">
      <c r="B1709" s="26">
        <f t="shared" ca="1" si="949"/>
        <v>29</v>
      </c>
      <c r="C1709" s="35">
        <f ca="1">IF(B1709="","",VLOOKUP(B1709,Tabelle2!$D$1:$E$37,2,0))</f>
        <v>10</v>
      </c>
      <c r="D1709" s="33">
        <f t="shared" ca="1" si="957"/>
        <v>10</v>
      </c>
      <c r="E1709" s="40"/>
      <c r="F1709" s="33">
        <f t="shared" ca="1" si="952"/>
        <v>12</v>
      </c>
      <c r="G1709" s="29" t="str">
        <f t="shared" ca="1" si="973"/>
        <v>l</v>
      </c>
      <c r="H1709" s="1">
        <f t="shared" ca="1" si="958"/>
        <v>-12</v>
      </c>
      <c r="I1709" s="54">
        <f t="shared" ca="1" si="974"/>
        <v>900</v>
      </c>
      <c r="J1709" s="1">
        <f t="shared" ca="1" si="975"/>
        <v>12</v>
      </c>
      <c r="K1709" s="1">
        <f ca="1">IF(N1706="Win",1,K1706+1)</f>
        <v>1</v>
      </c>
      <c r="L1709" s="1">
        <f t="shared" ref="L1709:L1718" si="976">IF(L1708=12,1,L1708+1)</f>
        <v>3</v>
      </c>
      <c r="M1709" s="8"/>
      <c r="N1709" s="1"/>
      <c r="O1709" s="5"/>
      <c r="R1709" s="2"/>
    </row>
    <row r="1710" spans="2:18" x14ac:dyDescent="0.25">
      <c r="B1710" s="26">
        <f t="shared" ca="1" si="949"/>
        <v>3</v>
      </c>
      <c r="C1710" s="35">
        <f ca="1">IF(B1710="","",VLOOKUP(B1710,Tabelle2!$D$1:$E$37,2,0))</f>
        <v>1</v>
      </c>
      <c r="D1710" s="33">
        <f t="shared" ca="1" si="957"/>
        <v>1</v>
      </c>
      <c r="E1710" s="40">
        <v>1</v>
      </c>
      <c r="F1710" s="33">
        <f t="shared" ca="1" si="952"/>
        <v>12</v>
      </c>
      <c r="G1710" s="29" t="str">
        <f t="shared" ca="1" si="973"/>
        <v>l</v>
      </c>
      <c r="H1710" s="1">
        <f t="shared" ca="1" si="958"/>
        <v>-12</v>
      </c>
      <c r="I1710" s="54">
        <f t="shared" ca="1" si="974"/>
        <v>888</v>
      </c>
      <c r="J1710" s="1">
        <f t="shared" ca="1" si="975"/>
        <v>12</v>
      </c>
      <c r="K1710" s="1">
        <f ca="1">IF(N1706="Win",1,K1706+1)</f>
        <v>1</v>
      </c>
      <c r="L1710" s="1">
        <f t="shared" si="976"/>
        <v>4</v>
      </c>
      <c r="M1710" s="8"/>
      <c r="N1710" s="1"/>
      <c r="O1710" s="6"/>
      <c r="R1710" s="2"/>
    </row>
    <row r="1711" spans="2:18" x14ac:dyDescent="0.25">
      <c r="B1711" s="26">
        <f t="shared" ca="1" si="949"/>
        <v>25</v>
      </c>
      <c r="C1711" s="35">
        <f ca="1">IF(B1711="","",VLOOKUP(B1711,Tabelle2!$D$1:$E$37,2,0))</f>
        <v>9</v>
      </c>
      <c r="D1711" s="33">
        <f t="shared" ca="1" si="957"/>
        <v>9</v>
      </c>
      <c r="E1711" s="40">
        <f ca="1">IF(E1710=6,1,IF(G1710="w",E1710+1,E1710))</f>
        <v>1</v>
      </c>
      <c r="F1711" s="33">
        <f t="shared" ca="1" si="952"/>
        <v>12</v>
      </c>
      <c r="G1711" s="29" t="str">
        <f t="shared" ca="1" si="973"/>
        <v>l</v>
      </c>
      <c r="H1711" s="1">
        <f t="shared" ca="1" si="958"/>
        <v>-12</v>
      </c>
      <c r="I1711" s="54">
        <f t="shared" ca="1" si="974"/>
        <v>876</v>
      </c>
      <c r="J1711" s="1">
        <f t="shared" ca="1" si="975"/>
        <v>12</v>
      </c>
      <c r="K1711" s="1">
        <f ca="1">IF(N1706="Win",1,K1706+1)</f>
        <v>1</v>
      </c>
      <c r="L1711" s="1">
        <f t="shared" si="976"/>
        <v>5</v>
      </c>
      <c r="M1711" s="8"/>
      <c r="N1711" s="1"/>
      <c r="O1711" s="5"/>
      <c r="R1711" s="2"/>
    </row>
    <row r="1712" spans="2:18" x14ac:dyDescent="0.25">
      <c r="B1712" s="26">
        <f t="shared" ca="1" si="949"/>
        <v>14</v>
      </c>
      <c r="C1712" s="35">
        <f ca="1">IF(B1712="","",VLOOKUP(B1712,Tabelle2!$D$1:$E$37,2,0))</f>
        <v>5</v>
      </c>
      <c r="D1712" s="33">
        <f t="shared" ca="1" si="957"/>
        <v>5</v>
      </c>
      <c r="E1712" s="40">
        <f ca="1">IF(E1711=6,1,IF(G1711="w",E1711+1,E1711))</f>
        <v>1</v>
      </c>
      <c r="F1712" s="33">
        <f t="shared" ca="1" si="952"/>
        <v>12</v>
      </c>
      <c r="G1712" s="29" t="str">
        <f t="shared" ca="1" si="973"/>
        <v>l</v>
      </c>
      <c r="H1712" s="1">
        <f t="shared" ca="1" si="958"/>
        <v>-12</v>
      </c>
      <c r="I1712" s="54">
        <f t="shared" ca="1" si="974"/>
        <v>864</v>
      </c>
      <c r="J1712" s="1">
        <f t="shared" ca="1" si="975"/>
        <v>12</v>
      </c>
      <c r="K1712" s="1">
        <f ca="1">IF(N1706="Win",1,K1706+1)</f>
        <v>1</v>
      </c>
      <c r="L1712" s="1">
        <f t="shared" si="976"/>
        <v>6</v>
      </c>
      <c r="M1712" s="8"/>
      <c r="N1712" s="1"/>
      <c r="O1712" s="5"/>
      <c r="R1712" s="2"/>
    </row>
    <row r="1713" spans="2:18" x14ac:dyDescent="0.25">
      <c r="B1713" s="26">
        <f t="shared" ca="1" si="949"/>
        <v>11</v>
      </c>
      <c r="C1713" s="35">
        <f ca="1">IF(B1713="","",VLOOKUP(B1713,Tabelle2!$D$1:$E$37,2,0))</f>
        <v>4</v>
      </c>
      <c r="D1713" s="33">
        <f t="shared" ca="1" si="957"/>
        <v>4</v>
      </c>
      <c r="E1713" s="40">
        <f ca="1">IF(E1712=6,1,IF(G1712="w",E1712+1,E1712))</f>
        <v>1</v>
      </c>
      <c r="F1713" s="33">
        <f t="shared" ca="1" si="952"/>
        <v>12</v>
      </c>
      <c r="G1713" s="29" t="str">
        <f t="shared" ca="1" si="973"/>
        <v>l</v>
      </c>
      <c r="H1713" s="1">
        <f t="shared" ca="1" si="958"/>
        <v>-12</v>
      </c>
      <c r="I1713" s="54">
        <f t="shared" ca="1" si="974"/>
        <v>852</v>
      </c>
      <c r="J1713" s="1">
        <f t="shared" ca="1" si="975"/>
        <v>12</v>
      </c>
      <c r="K1713" s="1">
        <f ca="1">IF(N1706="Win",1,K1706+1)</f>
        <v>1</v>
      </c>
      <c r="L1713" s="1">
        <f t="shared" si="976"/>
        <v>7</v>
      </c>
      <c r="M1713" s="8"/>
      <c r="N1713" s="1"/>
      <c r="O1713" s="5"/>
      <c r="R1713" s="2"/>
    </row>
    <row r="1714" spans="2:18" x14ac:dyDescent="0.25">
      <c r="B1714" s="26">
        <f t="shared" ca="1" si="949"/>
        <v>27</v>
      </c>
      <c r="C1714" s="35">
        <f ca="1">IF(B1714="","",VLOOKUP(B1714,Tabelle2!$D$1:$E$37,2,0))</f>
        <v>9</v>
      </c>
      <c r="D1714" s="33">
        <f t="shared" ca="1" si="957"/>
        <v>9</v>
      </c>
      <c r="E1714" s="40">
        <f ca="1">IF(E1713=6,1,IF(G1713="w",E1713+1,E1713))</f>
        <v>1</v>
      </c>
      <c r="F1714" s="33">
        <f t="shared" ca="1" si="952"/>
        <v>12</v>
      </c>
      <c r="G1714" s="29" t="str">
        <f t="shared" ca="1" si="973"/>
        <v>l</v>
      </c>
      <c r="H1714" s="1">
        <f t="shared" ca="1" si="958"/>
        <v>-12</v>
      </c>
      <c r="I1714" s="54">
        <f t="shared" ca="1" si="974"/>
        <v>840</v>
      </c>
      <c r="J1714" s="1">
        <f t="shared" ca="1" si="975"/>
        <v>12</v>
      </c>
      <c r="K1714" s="1">
        <f ca="1">IF(N1706="Win",1,K1706+1)</f>
        <v>1</v>
      </c>
      <c r="L1714" s="1">
        <f t="shared" si="976"/>
        <v>8</v>
      </c>
      <c r="M1714" s="8"/>
      <c r="N1714" s="1"/>
      <c r="O1714" s="5"/>
      <c r="R1714" s="2"/>
    </row>
    <row r="1715" spans="2:18" x14ac:dyDescent="0.25">
      <c r="B1715" s="26">
        <f t="shared" ca="1" si="949"/>
        <v>36</v>
      </c>
      <c r="C1715" s="35">
        <f ca="1">IF(B1715="","",VLOOKUP(B1715,Tabelle2!$D$1:$E$37,2,0))</f>
        <v>12</v>
      </c>
      <c r="D1715" s="33">
        <f t="shared" ca="1" si="957"/>
        <v>12</v>
      </c>
      <c r="E1715" s="40">
        <f ca="1">IF(E1714=6,1,IF(G1714="w",E1714+1,E1714))</f>
        <v>1</v>
      </c>
      <c r="F1715" s="33">
        <f t="shared" ca="1" si="952"/>
        <v>12</v>
      </c>
      <c r="G1715" s="29" t="str">
        <f t="shared" ca="1" si="973"/>
        <v>l</v>
      </c>
      <c r="H1715" s="1">
        <f t="shared" ca="1" si="958"/>
        <v>-12</v>
      </c>
      <c r="I1715" s="54">
        <f ca="1">H1715+I1714</f>
        <v>828</v>
      </c>
      <c r="J1715" s="1">
        <f t="shared" ca="1" si="975"/>
        <v>12</v>
      </c>
      <c r="K1715" s="1">
        <f ca="1">IF(N1706="Win",1,K1706+1)</f>
        <v>1</v>
      </c>
      <c r="L1715" s="1">
        <f t="shared" si="976"/>
        <v>9</v>
      </c>
      <c r="M1715" s="8"/>
      <c r="N1715" s="1"/>
      <c r="O1715" s="5"/>
      <c r="R1715" s="2"/>
    </row>
    <row r="1716" spans="2:18" x14ac:dyDescent="0.25">
      <c r="B1716" s="26">
        <f t="shared" ca="1" si="949"/>
        <v>2</v>
      </c>
      <c r="C1716" s="35">
        <f ca="1">IF(B1716="","",VLOOKUP(B1716,Tabelle2!$D$1:$E$37,2,0))</f>
        <v>1</v>
      </c>
      <c r="D1716" s="33">
        <f t="shared" ca="1" si="957"/>
        <v>1</v>
      </c>
      <c r="E1716" s="40">
        <f t="shared" ref="E1716:E1718" ca="1" si="977">IF(E1715=6,1,IF(G1715="w",E1715+1,E1715))</f>
        <v>1</v>
      </c>
      <c r="F1716" s="33">
        <f t="shared" ca="1" si="952"/>
        <v>12</v>
      </c>
      <c r="G1716" s="29" t="str">
        <f t="shared" ca="1" si="973"/>
        <v>l</v>
      </c>
      <c r="H1716" s="1">
        <f t="shared" ca="1" si="958"/>
        <v>-12</v>
      </c>
      <c r="I1716" s="54">
        <f t="shared" ref="I1716:I1718" ca="1" si="978">H1716+I1715</f>
        <v>816</v>
      </c>
      <c r="J1716" s="1">
        <f t="shared" ca="1" si="975"/>
        <v>12</v>
      </c>
      <c r="K1716" s="1">
        <f ca="1">IF(N1706="Win",1,K1706+1)</f>
        <v>1</v>
      </c>
      <c r="L1716" s="1">
        <f t="shared" si="976"/>
        <v>10</v>
      </c>
      <c r="M1716" s="8"/>
      <c r="N1716" s="1"/>
      <c r="O1716" s="5"/>
      <c r="R1716" s="2"/>
    </row>
    <row r="1717" spans="2:18" ht="15.75" thickBot="1" x14ac:dyDescent="0.3">
      <c r="B1717" s="26">
        <f t="shared" ca="1" si="949"/>
        <v>30</v>
      </c>
      <c r="C1717" s="36">
        <f ca="1">IF(B1717="","",VLOOKUP(B1717,Tabelle2!$D$1:$E$37,2,0))</f>
        <v>10</v>
      </c>
      <c r="D1717" s="33">
        <f t="shared" ca="1" si="957"/>
        <v>10</v>
      </c>
      <c r="E1717" s="41">
        <f t="shared" ca="1" si="977"/>
        <v>1</v>
      </c>
      <c r="F1717" s="33">
        <f t="shared" ca="1" si="952"/>
        <v>12</v>
      </c>
      <c r="G1717" s="30" t="str">
        <f t="shared" ca="1" si="973"/>
        <v>l</v>
      </c>
      <c r="H1717" s="18">
        <f t="shared" ca="1" si="958"/>
        <v>-12</v>
      </c>
      <c r="I1717" s="55">
        <f t="shared" ca="1" si="978"/>
        <v>804</v>
      </c>
      <c r="J1717" s="18">
        <f t="shared" ca="1" si="975"/>
        <v>12</v>
      </c>
      <c r="K1717" s="18">
        <f ca="1">IF(N1706="Win",1,K1706+1)</f>
        <v>1</v>
      </c>
      <c r="L1717" s="18">
        <f t="shared" si="976"/>
        <v>11</v>
      </c>
      <c r="M1717" s="19"/>
      <c r="N1717" s="18"/>
      <c r="O1717" s="5"/>
      <c r="R1717" s="2"/>
    </row>
    <row r="1718" spans="2:18" ht="15.75" thickBot="1" x14ac:dyDescent="0.3">
      <c r="B1718" s="26">
        <f t="shared" ca="1" si="949"/>
        <v>24</v>
      </c>
      <c r="C1718" s="37">
        <f ca="1">IF(B1718="","",VLOOKUP(B1718,Tabelle2!$D$1:$E$37,2,0))</f>
        <v>8</v>
      </c>
      <c r="D1718" s="33">
        <f t="shared" ca="1" si="957"/>
        <v>8</v>
      </c>
      <c r="E1718" s="42">
        <f t="shared" ca="1" si="977"/>
        <v>1</v>
      </c>
      <c r="F1718" s="33">
        <f t="shared" ca="1" si="952"/>
        <v>12</v>
      </c>
      <c r="G1718" s="20" t="str">
        <f t="shared" ca="1" si="973"/>
        <v>w</v>
      </c>
      <c r="H1718" s="21">
        <f t="shared" ca="1" si="958"/>
        <v>132</v>
      </c>
      <c r="I1718" s="56">
        <f t="shared" ca="1" si="978"/>
        <v>936</v>
      </c>
      <c r="J1718" s="21">
        <f t="shared" ca="1" si="975"/>
        <v>12</v>
      </c>
      <c r="K1718" s="21">
        <f ca="1">IF(N1706="Win",1,K1706+1)</f>
        <v>1</v>
      </c>
      <c r="L1718" s="21">
        <f t="shared" si="976"/>
        <v>12</v>
      </c>
      <c r="M1718" s="21">
        <f ca="1">COUNTIF(H1707:H1718,-1*J1707)</f>
        <v>11</v>
      </c>
      <c r="N1718" s="22" t="str">
        <f ca="1">IF(M1718=12,"Lost","Win")</f>
        <v>Win</v>
      </c>
      <c r="O1718" s="5"/>
      <c r="R1718" s="2"/>
    </row>
    <row r="1719" spans="2:18" x14ac:dyDescent="0.25">
      <c r="B1719" s="26">
        <f t="shared" ca="1" si="949"/>
        <v>22</v>
      </c>
      <c r="C1719" s="38">
        <f ca="1">IF(B1719="","",VLOOKUP(B1719,Tabelle2!$D$1:$E$37,2,0))</f>
        <v>8</v>
      </c>
      <c r="D1719" s="33">
        <f t="shared" ca="1" si="957"/>
        <v>8</v>
      </c>
      <c r="E1719" s="43"/>
      <c r="F1719" s="33">
        <f t="shared" ca="1" si="952"/>
        <v>12</v>
      </c>
      <c r="G1719" s="31" t="str">
        <f ca="1">IF(C1720=D1719,"w","l")</f>
        <v>l</v>
      </c>
      <c r="H1719" s="14">
        <f t="shared" ca="1" si="958"/>
        <v>0</v>
      </c>
      <c r="I1719" s="57">
        <f ca="1">I1718+H1719</f>
        <v>936</v>
      </c>
      <c r="J1719" s="14">
        <f ca="1">12*K1719</f>
        <v>12</v>
      </c>
      <c r="K1719" s="14">
        <f ca="1">IF(N1718="Win",1,K1718+1)</f>
        <v>1</v>
      </c>
      <c r="L1719" s="13">
        <v>1</v>
      </c>
      <c r="M1719" s="15"/>
      <c r="N1719" s="14"/>
      <c r="O1719" s="5"/>
      <c r="R1719" s="2"/>
    </row>
    <row r="1720" spans="2:18" x14ac:dyDescent="0.25">
      <c r="B1720" s="26">
        <f t="shared" ca="1" si="949"/>
        <v>16</v>
      </c>
      <c r="C1720" s="35">
        <f ca="1">IF(B1720="","",VLOOKUP(B1720,Tabelle2!$D$1:$E$37,2,0))</f>
        <v>6</v>
      </c>
      <c r="D1720" s="33">
        <f t="shared" ca="1" si="957"/>
        <v>6</v>
      </c>
      <c r="E1720" s="40"/>
      <c r="F1720" s="33">
        <f t="shared" ca="1" si="952"/>
        <v>12</v>
      </c>
      <c r="G1720" s="29" t="str">
        <f t="shared" ref="G1720:G1730" ca="1" si="979">IF(C1721=D1720,"w","l")</f>
        <v>w</v>
      </c>
      <c r="H1720" s="1">
        <f t="shared" ca="1" si="958"/>
        <v>132</v>
      </c>
      <c r="I1720" s="54">
        <f t="shared" ref="I1720:I1726" ca="1" si="980">H1720+I1719</f>
        <v>1068</v>
      </c>
      <c r="J1720" s="1">
        <f t="shared" ref="J1720:J1730" ca="1" si="981">12*K1720</f>
        <v>12</v>
      </c>
      <c r="K1720" s="1">
        <f ca="1">IF(N1718="Win",1,K1718+1)</f>
        <v>1</v>
      </c>
      <c r="L1720" s="1">
        <f>IF(L1719=12,1,L1719+1)</f>
        <v>2</v>
      </c>
      <c r="M1720" s="8"/>
      <c r="N1720" s="1"/>
      <c r="O1720" s="5"/>
      <c r="R1720" s="2"/>
    </row>
    <row r="1721" spans="2:18" x14ac:dyDescent="0.25">
      <c r="B1721" s="26">
        <f t="shared" ca="1" si="949"/>
        <v>17</v>
      </c>
      <c r="C1721" s="35">
        <f ca="1">IF(B1721="","",VLOOKUP(B1721,Tabelle2!$D$1:$E$37,2,0))</f>
        <v>6</v>
      </c>
      <c r="D1721" s="33">
        <f t="shared" ca="1" si="957"/>
        <v>6</v>
      </c>
      <c r="E1721" s="40"/>
      <c r="F1721" s="33">
        <f t="shared" ca="1" si="952"/>
        <v>12</v>
      </c>
      <c r="G1721" s="29" t="str">
        <f t="shared" ca="1" si="979"/>
        <v>l</v>
      </c>
      <c r="H1721" s="1">
        <f t="shared" ca="1" si="958"/>
        <v>0</v>
      </c>
      <c r="I1721" s="54">
        <f t="shared" ca="1" si="980"/>
        <v>1068</v>
      </c>
      <c r="J1721" s="1">
        <f t="shared" ca="1" si="981"/>
        <v>12</v>
      </c>
      <c r="K1721" s="1">
        <f ca="1">IF(N1718="Win",1,K1718+1)</f>
        <v>1</v>
      </c>
      <c r="L1721" s="1">
        <f t="shared" ref="L1721:L1730" si="982">IF(L1720=12,1,L1720+1)</f>
        <v>3</v>
      </c>
      <c r="M1721" s="8"/>
      <c r="N1721" s="1"/>
      <c r="O1721" s="5"/>
      <c r="R1721" s="2"/>
    </row>
    <row r="1722" spans="2:18" x14ac:dyDescent="0.25">
      <c r="B1722" s="26">
        <f t="shared" ca="1" si="949"/>
        <v>22</v>
      </c>
      <c r="C1722" s="35">
        <f ca="1">IF(B1722="","",VLOOKUP(B1722,Tabelle2!$D$1:$E$37,2,0))</f>
        <v>8</v>
      </c>
      <c r="D1722" s="33">
        <f t="shared" ca="1" si="957"/>
        <v>8</v>
      </c>
      <c r="E1722" s="40">
        <v>1</v>
      </c>
      <c r="F1722" s="33">
        <f t="shared" ca="1" si="952"/>
        <v>12</v>
      </c>
      <c r="G1722" s="29" t="str">
        <f t="shared" ca="1" si="979"/>
        <v>l</v>
      </c>
      <c r="H1722" s="1">
        <f t="shared" ca="1" si="958"/>
        <v>-12</v>
      </c>
      <c r="I1722" s="54">
        <f t="shared" ca="1" si="980"/>
        <v>1056</v>
      </c>
      <c r="J1722" s="1">
        <f t="shared" ca="1" si="981"/>
        <v>12</v>
      </c>
      <c r="K1722" s="1">
        <f ca="1">IF(N1718="Win",1,K1718+1)</f>
        <v>1</v>
      </c>
      <c r="L1722" s="1">
        <f t="shared" si="982"/>
        <v>4</v>
      </c>
      <c r="M1722" s="8"/>
      <c r="N1722" s="1"/>
      <c r="O1722" s="6"/>
      <c r="R1722" s="2"/>
    </row>
    <row r="1723" spans="2:18" x14ac:dyDescent="0.25">
      <c r="B1723" s="26">
        <f t="shared" ca="1" si="949"/>
        <v>20</v>
      </c>
      <c r="C1723" s="35">
        <f ca="1">IF(B1723="","",VLOOKUP(B1723,Tabelle2!$D$1:$E$37,2,0))</f>
        <v>7</v>
      </c>
      <c r="D1723" s="33">
        <f t="shared" ca="1" si="957"/>
        <v>7</v>
      </c>
      <c r="E1723" s="40">
        <f ca="1">IF(E1722=6,1,IF(G1722="w",E1722+1,E1722))</f>
        <v>1</v>
      </c>
      <c r="F1723" s="33">
        <f t="shared" ca="1" si="952"/>
        <v>12</v>
      </c>
      <c r="G1723" s="29" t="str">
        <f t="shared" ca="1" si="979"/>
        <v>l</v>
      </c>
      <c r="H1723" s="1">
        <f t="shared" ca="1" si="958"/>
        <v>-12</v>
      </c>
      <c r="I1723" s="54">
        <f t="shared" ca="1" si="980"/>
        <v>1044</v>
      </c>
      <c r="J1723" s="1">
        <f t="shared" ca="1" si="981"/>
        <v>12</v>
      </c>
      <c r="K1723" s="1">
        <f ca="1">IF(N1718="Win",1,K1718+1)</f>
        <v>1</v>
      </c>
      <c r="L1723" s="1">
        <f t="shared" si="982"/>
        <v>5</v>
      </c>
      <c r="M1723" s="8"/>
      <c r="N1723" s="1"/>
      <c r="O1723" s="5"/>
      <c r="R1723" s="2"/>
    </row>
    <row r="1724" spans="2:18" x14ac:dyDescent="0.25">
      <c r="B1724" s="26">
        <f t="shared" ca="1" si="949"/>
        <v>36</v>
      </c>
      <c r="C1724" s="35">
        <f ca="1">IF(B1724="","",VLOOKUP(B1724,Tabelle2!$D$1:$E$37,2,0))</f>
        <v>12</v>
      </c>
      <c r="D1724" s="33">
        <f t="shared" ca="1" si="957"/>
        <v>12</v>
      </c>
      <c r="E1724" s="40">
        <f ca="1">IF(E1723=6,1,IF(G1723="w",E1723+1,E1723))</f>
        <v>1</v>
      </c>
      <c r="F1724" s="33">
        <f t="shared" ca="1" si="952"/>
        <v>12</v>
      </c>
      <c r="G1724" s="29" t="str">
        <f t="shared" ca="1" si="979"/>
        <v>l</v>
      </c>
      <c r="H1724" s="1">
        <f t="shared" ca="1" si="958"/>
        <v>-12</v>
      </c>
      <c r="I1724" s="54">
        <f t="shared" ca="1" si="980"/>
        <v>1032</v>
      </c>
      <c r="J1724" s="1">
        <f t="shared" ca="1" si="981"/>
        <v>12</v>
      </c>
      <c r="K1724" s="1">
        <f ca="1">IF(N1718="Win",1,K1718+1)</f>
        <v>1</v>
      </c>
      <c r="L1724" s="1">
        <f t="shared" si="982"/>
        <v>6</v>
      </c>
      <c r="M1724" s="8"/>
      <c r="N1724" s="1"/>
      <c r="O1724" s="5"/>
      <c r="R1724" s="2"/>
    </row>
    <row r="1725" spans="2:18" x14ac:dyDescent="0.25">
      <c r="B1725" s="26">
        <f t="shared" ca="1" si="949"/>
        <v>12</v>
      </c>
      <c r="C1725" s="35">
        <f ca="1">IF(B1725="","",VLOOKUP(B1725,Tabelle2!$D$1:$E$37,2,0))</f>
        <v>4</v>
      </c>
      <c r="D1725" s="33">
        <f t="shared" ca="1" si="957"/>
        <v>4</v>
      </c>
      <c r="E1725" s="40">
        <f ca="1">IF(E1724=6,1,IF(G1724="w",E1724+1,E1724))</f>
        <v>1</v>
      </c>
      <c r="F1725" s="33">
        <f t="shared" ca="1" si="952"/>
        <v>12</v>
      </c>
      <c r="G1725" s="29" t="str">
        <f t="shared" ca="1" si="979"/>
        <v>l</v>
      </c>
      <c r="H1725" s="1">
        <f t="shared" ca="1" si="958"/>
        <v>-12</v>
      </c>
      <c r="I1725" s="54">
        <f t="shared" ca="1" si="980"/>
        <v>1020</v>
      </c>
      <c r="J1725" s="1">
        <f t="shared" ca="1" si="981"/>
        <v>12</v>
      </c>
      <c r="K1725" s="1">
        <f ca="1">IF(N1718="Win",1,K1718+1)</f>
        <v>1</v>
      </c>
      <c r="L1725" s="1">
        <f t="shared" si="982"/>
        <v>7</v>
      </c>
      <c r="M1725" s="8"/>
      <c r="N1725" s="1"/>
      <c r="O1725" s="5"/>
      <c r="R1725" s="2"/>
    </row>
    <row r="1726" spans="2:18" x14ac:dyDescent="0.25">
      <c r="B1726" s="26">
        <f t="shared" ca="1" si="949"/>
        <v>20</v>
      </c>
      <c r="C1726" s="35">
        <f ca="1">IF(B1726="","",VLOOKUP(B1726,Tabelle2!$D$1:$E$37,2,0))</f>
        <v>7</v>
      </c>
      <c r="D1726" s="33">
        <f t="shared" ca="1" si="957"/>
        <v>7</v>
      </c>
      <c r="E1726" s="40">
        <f ca="1">IF(E1725=6,1,IF(G1725="w",E1725+1,E1725))</f>
        <v>1</v>
      </c>
      <c r="F1726" s="33">
        <f t="shared" ca="1" si="952"/>
        <v>12</v>
      </c>
      <c r="G1726" s="29" t="str">
        <f t="shared" ca="1" si="979"/>
        <v>l</v>
      </c>
      <c r="H1726" s="1">
        <f t="shared" ca="1" si="958"/>
        <v>-12</v>
      </c>
      <c r="I1726" s="54">
        <f t="shared" ca="1" si="980"/>
        <v>1008</v>
      </c>
      <c r="J1726" s="1">
        <f t="shared" ca="1" si="981"/>
        <v>12</v>
      </c>
      <c r="K1726" s="1">
        <f ca="1">IF(N1718="Win",1,K1718+1)</f>
        <v>1</v>
      </c>
      <c r="L1726" s="1">
        <f t="shared" si="982"/>
        <v>8</v>
      </c>
      <c r="M1726" s="8"/>
      <c r="N1726" s="1"/>
      <c r="O1726" s="5"/>
      <c r="R1726" s="2"/>
    </row>
    <row r="1727" spans="2:18" x14ac:dyDescent="0.25">
      <c r="B1727" s="26">
        <f t="shared" ca="1" si="949"/>
        <v>14</v>
      </c>
      <c r="C1727" s="35">
        <f ca="1">IF(B1727="","",VLOOKUP(B1727,Tabelle2!$D$1:$E$37,2,0))</f>
        <v>5</v>
      </c>
      <c r="D1727" s="33">
        <f t="shared" ca="1" si="957"/>
        <v>5</v>
      </c>
      <c r="E1727" s="40">
        <f ca="1">IF(E1726=6,1,IF(G1726="w",E1726+1,E1726))</f>
        <v>1</v>
      </c>
      <c r="F1727" s="33">
        <f t="shared" ca="1" si="952"/>
        <v>12</v>
      </c>
      <c r="G1727" s="29" t="str">
        <f t="shared" ca="1" si="979"/>
        <v>l</v>
      </c>
      <c r="H1727" s="1">
        <f t="shared" ca="1" si="958"/>
        <v>-12</v>
      </c>
      <c r="I1727" s="54">
        <f ca="1">H1727+I1726</f>
        <v>996</v>
      </c>
      <c r="J1727" s="1">
        <f t="shared" ca="1" si="981"/>
        <v>12</v>
      </c>
      <c r="K1727" s="1">
        <f ca="1">IF(N1718="Win",1,K1718+1)</f>
        <v>1</v>
      </c>
      <c r="L1727" s="1">
        <f t="shared" si="982"/>
        <v>9</v>
      </c>
      <c r="M1727" s="8"/>
      <c r="N1727" s="1"/>
      <c r="O1727" s="5"/>
      <c r="R1727" s="2"/>
    </row>
    <row r="1728" spans="2:18" x14ac:dyDescent="0.25">
      <c r="B1728" s="26">
        <f t="shared" ca="1" si="949"/>
        <v>32</v>
      </c>
      <c r="C1728" s="35">
        <f ca="1">IF(B1728="","",VLOOKUP(B1728,Tabelle2!$D$1:$E$37,2,0))</f>
        <v>11</v>
      </c>
      <c r="D1728" s="33">
        <f t="shared" ca="1" si="957"/>
        <v>11</v>
      </c>
      <c r="E1728" s="40">
        <f t="shared" ref="E1728:E1730" ca="1" si="983">IF(E1727=6,1,IF(G1727="w",E1727+1,E1727))</f>
        <v>1</v>
      </c>
      <c r="F1728" s="33">
        <f t="shared" ca="1" si="952"/>
        <v>12</v>
      </c>
      <c r="G1728" s="29" t="str">
        <f t="shared" ca="1" si="979"/>
        <v>l</v>
      </c>
      <c r="H1728" s="1">
        <f t="shared" ca="1" si="958"/>
        <v>-12</v>
      </c>
      <c r="I1728" s="54">
        <f t="shared" ref="I1728:I1730" ca="1" si="984">H1728+I1727</f>
        <v>984</v>
      </c>
      <c r="J1728" s="1">
        <f t="shared" ca="1" si="981"/>
        <v>12</v>
      </c>
      <c r="K1728" s="1">
        <f ca="1">IF(N1718="Win",1,K1718+1)</f>
        <v>1</v>
      </c>
      <c r="L1728" s="1">
        <f t="shared" si="982"/>
        <v>10</v>
      </c>
      <c r="M1728" s="8"/>
      <c r="N1728" s="1"/>
      <c r="O1728" s="5"/>
      <c r="R1728" s="2"/>
    </row>
    <row r="1729" spans="2:18" ht="15.75" thickBot="1" x14ac:dyDescent="0.3">
      <c r="B1729" s="26">
        <f t="shared" ca="1" si="949"/>
        <v>14</v>
      </c>
      <c r="C1729" s="36">
        <f ca="1">IF(B1729="","",VLOOKUP(B1729,Tabelle2!$D$1:$E$37,2,0))</f>
        <v>5</v>
      </c>
      <c r="D1729" s="33">
        <f t="shared" ca="1" si="957"/>
        <v>5</v>
      </c>
      <c r="E1729" s="41">
        <f t="shared" ca="1" si="983"/>
        <v>1</v>
      </c>
      <c r="F1729" s="33">
        <f t="shared" ca="1" si="952"/>
        <v>12</v>
      </c>
      <c r="G1729" s="30" t="str">
        <f t="shared" ca="1" si="979"/>
        <v>l</v>
      </c>
      <c r="H1729" s="18">
        <f t="shared" ca="1" si="958"/>
        <v>-12</v>
      </c>
      <c r="I1729" s="55">
        <f t="shared" ca="1" si="984"/>
        <v>972</v>
      </c>
      <c r="J1729" s="18">
        <f t="shared" ca="1" si="981"/>
        <v>12</v>
      </c>
      <c r="K1729" s="18">
        <f ca="1">IF(N1718="Win",1,K1718+1)</f>
        <v>1</v>
      </c>
      <c r="L1729" s="18">
        <f t="shared" si="982"/>
        <v>11</v>
      </c>
      <c r="M1729" s="19"/>
      <c r="N1729" s="18"/>
      <c r="O1729" s="5"/>
      <c r="R1729" s="2"/>
    </row>
    <row r="1730" spans="2:18" ht="15.75" thickBot="1" x14ac:dyDescent="0.3">
      <c r="B1730" s="26">
        <f t="shared" ca="1" si="949"/>
        <v>4</v>
      </c>
      <c r="C1730" s="37">
        <f ca="1">IF(B1730="","",VLOOKUP(B1730,Tabelle2!$D$1:$E$37,2,0))</f>
        <v>2</v>
      </c>
      <c r="D1730" s="33">
        <f t="shared" ca="1" si="957"/>
        <v>2</v>
      </c>
      <c r="E1730" s="42">
        <f t="shared" ca="1" si="983"/>
        <v>1</v>
      </c>
      <c r="F1730" s="33">
        <f t="shared" ca="1" si="952"/>
        <v>12</v>
      </c>
      <c r="G1730" s="20" t="str">
        <f t="shared" ca="1" si="979"/>
        <v>l</v>
      </c>
      <c r="H1730" s="21">
        <f t="shared" ca="1" si="958"/>
        <v>-12</v>
      </c>
      <c r="I1730" s="56">
        <f t="shared" ca="1" si="984"/>
        <v>960</v>
      </c>
      <c r="J1730" s="21">
        <f t="shared" ca="1" si="981"/>
        <v>12</v>
      </c>
      <c r="K1730" s="21">
        <f ca="1">IF(N1718="Win",1,K1718+1)</f>
        <v>1</v>
      </c>
      <c r="L1730" s="21">
        <f t="shared" si="982"/>
        <v>12</v>
      </c>
      <c r="M1730" s="21">
        <f ca="1">COUNTIF(H1719:H1730,-1*J1719)</f>
        <v>9</v>
      </c>
      <c r="N1730" s="22" t="str">
        <f ca="1">IF(M1730=12,"Lost","Win")</f>
        <v>Win</v>
      </c>
      <c r="O1730" s="5"/>
      <c r="R1730" s="2"/>
    </row>
    <row r="1731" spans="2:18" x14ac:dyDescent="0.25">
      <c r="B1731" s="26">
        <f t="shared" ca="1" si="949"/>
        <v>19</v>
      </c>
      <c r="C1731" s="38">
        <f ca="1">IF(B1731="","",VLOOKUP(B1731,Tabelle2!$D$1:$E$37,2,0))</f>
        <v>7</v>
      </c>
      <c r="D1731" s="33">
        <f t="shared" ca="1" si="957"/>
        <v>7</v>
      </c>
      <c r="E1731" s="43"/>
      <c r="F1731" s="33">
        <f t="shared" ca="1" si="952"/>
        <v>12</v>
      </c>
      <c r="G1731" s="31" t="str">
        <f ca="1">IF(C1732=D1731,"w","l")</f>
        <v>l</v>
      </c>
      <c r="H1731" s="14">
        <f t="shared" ca="1" si="958"/>
        <v>-12</v>
      </c>
      <c r="I1731" s="57">
        <f ca="1">I1730+H1731</f>
        <v>948</v>
      </c>
      <c r="J1731" s="14">
        <f ca="1">12*K1731</f>
        <v>12</v>
      </c>
      <c r="K1731" s="14">
        <f ca="1">IF(N1730="Win",1,K1730+1)</f>
        <v>1</v>
      </c>
      <c r="L1731" s="13">
        <v>1</v>
      </c>
      <c r="M1731" s="15"/>
      <c r="N1731" s="14"/>
      <c r="O1731" s="5"/>
      <c r="R1731" s="2"/>
    </row>
    <row r="1732" spans="2:18" x14ac:dyDescent="0.25">
      <c r="B1732" s="26">
        <f t="shared" ref="B1732:B1795" ca="1" si="985">RANDBETWEEN(0,36)</f>
        <v>5</v>
      </c>
      <c r="C1732" s="35">
        <f ca="1">IF(B1732="","",VLOOKUP(B1732,Tabelle2!$D$1:$E$37,2,0))</f>
        <v>2</v>
      </c>
      <c r="D1732" s="33">
        <f t="shared" ca="1" si="957"/>
        <v>2</v>
      </c>
      <c r="E1732" s="40"/>
      <c r="F1732" s="33">
        <f t="shared" ca="1" si="952"/>
        <v>12</v>
      </c>
      <c r="G1732" s="29" t="str">
        <f t="shared" ref="G1732:G1742" ca="1" si="986">IF(C1733=D1732,"w","l")</f>
        <v>l</v>
      </c>
      <c r="H1732" s="1">
        <f t="shared" ca="1" si="958"/>
        <v>-12</v>
      </c>
      <c r="I1732" s="54">
        <f t="shared" ref="I1732:I1738" ca="1" si="987">H1732+I1731</f>
        <v>936</v>
      </c>
      <c r="J1732" s="1">
        <f t="shared" ref="J1732:J1742" ca="1" si="988">12*K1732</f>
        <v>12</v>
      </c>
      <c r="K1732" s="1">
        <f ca="1">IF(N1730="Win",1,K1730+1)</f>
        <v>1</v>
      </c>
      <c r="L1732" s="1">
        <f>IF(L1731=12,1,L1731+1)</f>
        <v>2</v>
      </c>
      <c r="M1732" s="8"/>
      <c r="N1732" s="1"/>
      <c r="O1732" s="5"/>
      <c r="R1732" s="2"/>
    </row>
    <row r="1733" spans="2:18" x14ac:dyDescent="0.25">
      <c r="B1733" s="26">
        <f t="shared" ca="1" si="985"/>
        <v>32</v>
      </c>
      <c r="C1733" s="35">
        <f ca="1">IF(B1733="","",VLOOKUP(B1733,Tabelle2!$D$1:$E$37,2,0))</f>
        <v>11</v>
      </c>
      <c r="D1733" s="33">
        <f t="shared" ca="1" si="957"/>
        <v>11</v>
      </c>
      <c r="E1733" s="40"/>
      <c r="F1733" s="33">
        <f t="shared" ref="F1733:F1796" ca="1" si="989">J1733</f>
        <v>12</v>
      </c>
      <c r="G1733" s="29" t="str">
        <f t="shared" ca="1" si="986"/>
        <v>l</v>
      </c>
      <c r="H1733" s="1">
        <f t="shared" ca="1" si="958"/>
        <v>-12</v>
      </c>
      <c r="I1733" s="54">
        <f t="shared" ca="1" si="987"/>
        <v>924</v>
      </c>
      <c r="J1733" s="1">
        <f t="shared" ca="1" si="988"/>
        <v>12</v>
      </c>
      <c r="K1733" s="1">
        <f ca="1">IF(N1730="Win",1,K1730+1)</f>
        <v>1</v>
      </c>
      <c r="L1733" s="1">
        <f t="shared" ref="L1733:L1742" si="990">IF(L1732=12,1,L1732+1)</f>
        <v>3</v>
      </c>
      <c r="M1733" s="8"/>
      <c r="N1733" s="1"/>
      <c r="O1733" s="5"/>
      <c r="R1733" s="2"/>
    </row>
    <row r="1734" spans="2:18" x14ac:dyDescent="0.25">
      <c r="B1734" s="26">
        <f t="shared" ca="1" si="985"/>
        <v>1</v>
      </c>
      <c r="C1734" s="35">
        <f ca="1">IF(B1734="","",VLOOKUP(B1734,Tabelle2!$D$1:$E$37,2,0))</f>
        <v>1</v>
      </c>
      <c r="D1734" s="33">
        <f t="shared" ca="1" si="957"/>
        <v>1</v>
      </c>
      <c r="E1734" s="40">
        <v>1</v>
      </c>
      <c r="F1734" s="33">
        <f t="shared" ca="1" si="989"/>
        <v>12</v>
      </c>
      <c r="G1734" s="29" t="str">
        <f t="shared" ca="1" si="986"/>
        <v>l</v>
      </c>
      <c r="H1734" s="1">
        <f t="shared" ca="1" si="958"/>
        <v>-12</v>
      </c>
      <c r="I1734" s="54">
        <f t="shared" ca="1" si="987"/>
        <v>912</v>
      </c>
      <c r="J1734" s="1">
        <f t="shared" ca="1" si="988"/>
        <v>12</v>
      </c>
      <c r="K1734" s="1">
        <f ca="1">IF(N1730="Win",1,K1730+1)</f>
        <v>1</v>
      </c>
      <c r="L1734" s="1">
        <f t="shared" si="990"/>
        <v>4</v>
      </c>
      <c r="M1734" s="8"/>
      <c r="N1734" s="1"/>
      <c r="O1734" s="6"/>
      <c r="R1734" s="2"/>
    </row>
    <row r="1735" spans="2:18" x14ac:dyDescent="0.25">
      <c r="B1735" s="26">
        <f t="shared" ca="1" si="985"/>
        <v>4</v>
      </c>
      <c r="C1735" s="35">
        <f ca="1">IF(B1735="","",VLOOKUP(B1735,Tabelle2!$D$1:$E$37,2,0))</f>
        <v>2</v>
      </c>
      <c r="D1735" s="33">
        <f t="shared" ca="1" si="957"/>
        <v>2</v>
      </c>
      <c r="E1735" s="40">
        <f ca="1">IF(E1734=6,1,IF(G1734="w",E1734+1,E1734))</f>
        <v>1</v>
      </c>
      <c r="F1735" s="33">
        <f t="shared" ca="1" si="989"/>
        <v>12</v>
      </c>
      <c r="G1735" s="29" t="str">
        <f t="shared" ca="1" si="986"/>
        <v>w</v>
      </c>
      <c r="H1735" s="1">
        <f t="shared" ca="1" si="958"/>
        <v>132</v>
      </c>
      <c r="I1735" s="54">
        <f t="shared" ca="1" si="987"/>
        <v>1044</v>
      </c>
      <c r="J1735" s="1">
        <f t="shared" ca="1" si="988"/>
        <v>12</v>
      </c>
      <c r="K1735" s="1">
        <f ca="1">IF(N1730="Win",1,K1730+1)</f>
        <v>1</v>
      </c>
      <c r="L1735" s="1">
        <f t="shared" si="990"/>
        <v>5</v>
      </c>
      <c r="M1735" s="8"/>
      <c r="N1735" s="1"/>
      <c r="O1735" s="5"/>
      <c r="R1735" s="2"/>
    </row>
    <row r="1736" spans="2:18" x14ac:dyDescent="0.25">
      <c r="B1736" s="26">
        <f t="shared" ca="1" si="985"/>
        <v>5</v>
      </c>
      <c r="C1736" s="35">
        <f ca="1">IF(B1736="","",VLOOKUP(B1736,Tabelle2!$D$1:$E$37,2,0))</f>
        <v>2</v>
      </c>
      <c r="D1736" s="33">
        <f t="shared" ca="1" si="957"/>
        <v>2</v>
      </c>
      <c r="E1736" s="40">
        <f ca="1">IF(E1735=6,1,IF(G1735="w",E1735+1,E1735))</f>
        <v>2</v>
      </c>
      <c r="F1736" s="33">
        <f t="shared" ca="1" si="989"/>
        <v>12</v>
      </c>
      <c r="G1736" s="29" t="str">
        <f t="shared" ca="1" si="986"/>
        <v>l</v>
      </c>
      <c r="H1736" s="1">
        <f t="shared" ca="1" si="958"/>
        <v>0</v>
      </c>
      <c r="I1736" s="54">
        <f t="shared" ca="1" si="987"/>
        <v>1044</v>
      </c>
      <c r="J1736" s="1">
        <f t="shared" ca="1" si="988"/>
        <v>12</v>
      </c>
      <c r="K1736" s="1">
        <f ca="1">IF(N1730="Win",1,K1730+1)</f>
        <v>1</v>
      </c>
      <c r="L1736" s="1">
        <f t="shared" si="990"/>
        <v>6</v>
      </c>
      <c r="M1736" s="8"/>
      <c r="N1736" s="1"/>
      <c r="O1736" s="5"/>
      <c r="R1736" s="2"/>
    </row>
    <row r="1737" spans="2:18" x14ac:dyDescent="0.25">
      <c r="B1737" s="26">
        <f t="shared" ca="1" si="985"/>
        <v>22</v>
      </c>
      <c r="C1737" s="35">
        <f ca="1">IF(B1737="","",VLOOKUP(B1737,Tabelle2!$D$1:$E$37,2,0))</f>
        <v>8</v>
      </c>
      <c r="D1737" s="33">
        <f t="shared" ca="1" si="957"/>
        <v>8</v>
      </c>
      <c r="E1737" s="40">
        <f ca="1">IF(E1736=6,1,IF(G1736="w",E1736+1,E1736))</f>
        <v>2</v>
      </c>
      <c r="F1737" s="33">
        <f t="shared" ca="1" si="989"/>
        <v>12</v>
      </c>
      <c r="G1737" s="29" t="str">
        <f t="shared" ca="1" si="986"/>
        <v>l</v>
      </c>
      <c r="H1737" s="1">
        <f t="shared" ca="1" si="958"/>
        <v>-12</v>
      </c>
      <c r="I1737" s="54">
        <f t="shared" ca="1" si="987"/>
        <v>1032</v>
      </c>
      <c r="J1737" s="1">
        <f t="shared" ca="1" si="988"/>
        <v>12</v>
      </c>
      <c r="K1737" s="1">
        <f ca="1">IF(N1730="Win",1,K1730+1)</f>
        <v>1</v>
      </c>
      <c r="L1737" s="1">
        <f t="shared" si="990"/>
        <v>7</v>
      </c>
      <c r="M1737" s="8"/>
      <c r="N1737" s="1"/>
      <c r="O1737" s="5"/>
      <c r="R1737" s="2"/>
    </row>
    <row r="1738" spans="2:18" x14ac:dyDescent="0.25">
      <c r="B1738" s="26">
        <f t="shared" ca="1" si="985"/>
        <v>7</v>
      </c>
      <c r="C1738" s="35">
        <f ca="1">IF(B1738="","",VLOOKUP(B1738,Tabelle2!$D$1:$E$37,2,0))</f>
        <v>3</v>
      </c>
      <c r="D1738" s="33">
        <f t="shared" ca="1" si="957"/>
        <v>3</v>
      </c>
      <c r="E1738" s="40">
        <f ca="1">IF(E1737=6,1,IF(G1737="w",E1737+1,E1737))</f>
        <v>2</v>
      </c>
      <c r="F1738" s="33">
        <f t="shared" ca="1" si="989"/>
        <v>12</v>
      </c>
      <c r="G1738" s="29" t="str">
        <f t="shared" ca="1" si="986"/>
        <v>l</v>
      </c>
      <c r="H1738" s="1">
        <f t="shared" ca="1" si="958"/>
        <v>-12</v>
      </c>
      <c r="I1738" s="54">
        <f t="shared" ca="1" si="987"/>
        <v>1020</v>
      </c>
      <c r="J1738" s="1">
        <f t="shared" ca="1" si="988"/>
        <v>12</v>
      </c>
      <c r="K1738" s="1">
        <f ca="1">IF(N1730="Win",1,K1730+1)</f>
        <v>1</v>
      </c>
      <c r="L1738" s="1">
        <f t="shared" si="990"/>
        <v>8</v>
      </c>
      <c r="M1738" s="8"/>
      <c r="N1738" s="1"/>
      <c r="O1738" s="5"/>
      <c r="R1738" s="2"/>
    </row>
    <row r="1739" spans="2:18" x14ac:dyDescent="0.25">
      <c r="B1739" s="26">
        <f t="shared" ca="1" si="985"/>
        <v>17</v>
      </c>
      <c r="C1739" s="35">
        <f ca="1">IF(B1739="","",VLOOKUP(B1739,Tabelle2!$D$1:$E$37,2,0))</f>
        <v>6</v>
      </c>
      <c r="D1739" s="33">
        <f t="shared" ref="D1739:D1802" ca="1" si="991">IF(AND(L1738=1,C1739="R"),"B",IF(AND(L1738=1,C1739="B"),"R",C1739))</f>
        <v>6</v>
      </c>
      <c r="E1739" s="40">
        <f ca="1">IF(E1738=6,1,IF(G1738="w",E1738+1,E1738))</f>
        <v>2</v>
      </c>
      <c r="F1739" s="33">
        <f t="shared" ca="1" si="989"/>
        <v>12</v>
      </c>
      <c r="G1739" s="29" t="str">
        <f t="shared" ca="1" si="986"/>
        <v>l</v>
      </c>
      <c r="H1739" s="1">
        <f t="shared" ca="1" si="958"/>
        <v>-12</v>
      </c>
      <c r="I1739" s="54">
        <f ca="1">H1739+I1738</f>
        <v>1008</v>
      </c>
      <c r="J1739" s="1">
        <f t="shared" ca="1" si="988"/>
        <v>12</v>
      </c>
      <c r="K1739" s="1">
        <f ca="1">IF(N1730="Win",1,K1730+1)</f>
        <v>1</v>
      </c>
      <c r="L1739" s="1">
        <f t="shared" si="990"/>
        <v>9</v>
      </c>
      <c r="M1739" s="8"/>
      <c r="N1739" s="1"/>
      <c r="O1739" s="5"/>
      <c r="R1739" s="2"/>
    </row>
    <row r="1740" spans="2:18" x14ac:dyDescent="0.25">
      <c r="B1740" s="26">
        <f t="shared" ca="1" si="985"/>
        <v>36</v>
      </c>
      <c r="C1740" s="35">
        <f ca="1">IF(B1740="","",VLOOKUP(B1740,Tabelle2!$D$1:$E$37,2,0))</f>
        <v>12</v>
      </c>
      <c r="D1740" s="33">
        <f t="shared" ca="1" si="991"/>
        <v>12</v>
      </c>
      <c r="E1740" s="40">
        <f t="shared" ref="E1740:E1742" ca="1" si="992">IF(E1739=6,1,IF(G1739="w",E1739+1,E1739))</f>
        <v>2</v>
      </c>
      <c r="F1740" s="33">
        <f t="shared" ca="1" si="989"/>
        <v>12</v>
      </c>
      <c r="G1740" s="29" t="str">
        <f t="shared" ca="1" si="986"/>
        <v>l</v>
      </c>
      <c r="H1740" s="1">
        <f t="shared" ca="1" si="958"/>
        <v>-12</v>
      </c>
      <c r="I1740" s="54">
        <f t="shared" ref="I1740:I1742" ca="1" si="993">H1740+I1739</f>
        <v>996</v>
      </c>
      <c r="J1740" s="1">
        <f t="shared" ca="1" si="988"/>
        <v>12</v>
      </c>
      <c r="K1740" s="1">
        <f ca="1">IF(N1730="Win",1,K1730+1)</f>
        <v>1</v>
      </c>
      <c r="L1740" s="1">
        <f t="shared" si="990"/>
        <v>10</v>
      </c>
      <c r="M1740" s="8"/>
      <c r="N1740" s="1"/>
      <c r="O1740" s="5"/>
      <c r="R1740" s="2"/>
    </row>
    <row r="1741" spans="2:18" ht="15.75" thickBot="1" x14ac:dyDescent="0.3">
      <c r="B1741" s="26">
        <f t="shared" ca="1" si="985"/>
        <v>19</v>
      </c>
      <c r="C1741" s="36">
        <f ca="1">IF(B1741="","",VLOOKUP(B1741,Tabelle2!$D$1:$E$37,2,0))</f>
        <v>7</v>
      </c>
      <c r="D1741" s="33">
        <f t="shared" ca="1" si="991"/>
        <v>7</v>
      </c>
      <c r="E1741" s="41">
        <f t="shared" ca="1" si="992"/>
        <v>2</v>
      </c>
      <c r="F1741" s="33">
        <f t="shared" ca="1" si="989"/>
        <v>12</v>
      </c>
      <c r="G1741" s="30" t="str">
        <f t="shared" ca="1" si="986"/>
        <v>l</v>
      </c>
      <c r="H1741" s="18">
        <f t="shared" ca="1" si="958"/>
        <v>-12</v>
      </c>
      <c r="I1741" s="55">
        <f t="shared" ca="1" si="993"/>
        <v>984</v>
      </c>
      <c r="J1741" s="18">
        <f t="shared" ca="1" si="988"/>
        <v>12</v>
      </c>
      <c r="K1741" s="18">
        <f ca="1">IF(N1730="Win",1,K1730+1)</f>
        <v>1</v>
      </c>
      <c r="L1741" s="18">
        <f t="shared" si="990"/>
        <v>11</v>
      </c>
      <c r="M1741" s="19"/>
      <c r="N1741" s="18"/>
      <c r="O1741" s="5"/>
      <c r="R1741" s="2"/>
    </row>
    <row r="1742" spans="2:18" ht="15.75" thickBot="1" x14ac:dyDescent="0.3">
      <c r="B1742" s="26">
        <f t="shared" ca="1" si="985"/>
        <v>8</v>
      </c>
      <c r="C1742" s="37">
        <f ca="1">IF(B1742="","",VLOOKUP(B1742,Tabelle2!$D$1:$E$37,2,0))</f>
        <v>3</v>
      </c>
      <c r="D1742" s="33">
        <f t="shared" ca="1" si="991"/>
        <v>3</v>
      </c>
      <c r="E1742" s="42">
        <f t="shared" ca="1" si="992"/>
        <v>2</v>
      </c>
      <c r="F1742" s="33">
        <f t="shared" ca="1" si="989"/>
        <v>12</v>
      </c>
      <c r="G1742" s="20" t="str">
        <f t="shared" ca="1" si="986"/>
        <v>w</v>
      </c>
      <c r="H1742" s="21">
        <f t="shared" ref="H1742:H1772" ca="1" si="994">IF(AND(G1741="w",H1741&lt;&gt;0),0,IF(G1742="w",12*J1742-J1742,J1742*(-1)))</f>
        <v>132</v>
      </c>
      <c r="I1742" s="56">
        <f t="shared" ca="1" si="993"/>
        <v>1116</v>
      </c>
      <c r="J1742" s="21">
        <f t="shared" ca="1" si="988"/>
        <v>12</v>
      </c>
      <c r="K1742" s="21">
        <f ca="1">IF(N1730="Win",1,K1730+1)</f>
        <v>1</v>
      </c>
      <c r="L1742" s="21">
        <f t="shared" si="990"/>
        <v>12</v>
      </c>
      <c r="M1742" s="21">
        <f ca="1">COUNTIF(H1731:H1742,-1*J1731)</f>
        <v>9</v>
      </c>
      <c r="N1742" s="22" t="str">
        <f ca="1">IF(M1742=12,"Lost","Win")</f>
        <v>Win</v>
      </c>
      <c r="O1742" s="5"/>
      <c r="R1742" s="2"/>
    </row>
    <row r="1743" spans="2:18" x14ac:dyDescent="0.25">
      <c r="B1743" s="26">
        <f t="shared" ca="1" si="985"/>
        <v>9</v>
      </c>
      <c r="C1743" s="38">
        <f ca="1">IF(B1743="","",VLOOKUP(B1743,Tabelle2!$D$1:$E$37,2,0))</f>
        <v>3</v>
      </c>
      <c r="D1743" s="33">
        <f t="shared" ca="1" si="991"/>
        <v>3</v>
      </c>
      <c r="E1743" s="43"/>
      <c r="F1743" s="33">
        <f t="shared" ca="1" si="989"/>
        <v>12</v>
      </c>
      <c r="G1743" s="31" t="str">
        <f ca="1">IF(C1744=D1743,"w","l")</f>
        <v>l</v>
      </c>
      <c r="H1743" s="14">
        <f t="shared" ca="1" si="994"/>
        <v>0</v>
      </c>
      <c r="I1743" s="57">
        <f ca="1">I1742+H1743</f>
        <v>1116</v>
      </c>
      <c r="J1743" s="14">
        <f ca="1">12*K1743</f>
        <v>12</v>
      </c>
      <c r="K1743" s="14">
        <f ca="1">IF(N1742="Win",1,K1742+1)</f>
        <v>1</v>
      </c>
      <c r="L1743" s="13">
        <v>1</v>
      </c>
      <c r="M1743" s="15"/>
      <c r="N1743" s="14"/>
      <c r="O1743" s="5"/>
      <c r="R1743" s="2"/>
    </row>
    <row r="1744" spans="2:18" x14ac:dyDescent="0.25">
      <c r="B1744" s="26">
        <f t="shared" ca="1" si="985"/>
        <v>21</v>
      </c>
      <c r="C1744" s="35">
        <f ca="1">IF(B1744="","",VLOOKUP(B1744,Tabelle2!$D$1:$E$37,2,0))</f>
        <v>7</v>
      </c>
      <c r="D1744" s="33">
        <f t="shared" ca="1" si="991"/>
        <v>7</v>
      </c>
      <c r="E1744" s="40"/>
      <c r="F1744" s="33">
        <f t="shared" ca="1" si="989"/>
        <v>12</v>
      </c>
      <c r="G1744" s="29" t="str">
        <f t="shared" ref="G1744:G1754" ca="1" si="995">IF(C1745=D1744,"w","l")</f>
        <v>l</v>
      </c>
      <c r="H1744" s="1">
        <f t="shared" ca="1" si="994"/>
        <v>-12</v>
      </c>
      <c r="I1744" s="54">
        <f t="shared" ref="I1744:I1750" ca="1" si="996">H1744+I1743</f>
        <v>1104</v>
      </c>
      <c r="J1744" s="1">
        <f t="shared" ref="J1744:J1754" ca="1" si="997">12*K1744</f>
        <v>12</v>
      </c>
      <c r="K1744" s="1">
        <f ca="1">IF(N1742="Win",1,K1742+1)</f>
        <v>1</v>
      </c>
      <c r="L1744" s="1">
        <f>IF(L1743=12,1,L1743+1)</f>
        <v>2</v>
      </c>
      <c r="M1744" s="8"/>
      <c r="N1744" s="1"/>
      <c r="O1744" s="5"/>
      <c r="R1744" s="2"/>
    </row>
    <row r="1745" spans="2:18" x14ac:dyDescent="0.25">
      <c r="B1745" s="26">
        <f t="shared" ca="1" si="985"/>
        <v>2</v>
      </c>
      <c r="C1745" s="35">
        <f ca="1">IF(B1745="","",VLOOKUP(B1745,Tabelle2!$D$1:$E$37,2,0))</f>
        <v>1</v>
      </c>
      <c r="D1745" s="33">
        <f t="shared" ca="1" si="991"/>
        <v>1</v>
      </c>
      <c r="E1745" s="40"/>
      <c r="F1745" s="33">
        <f t="shared" ca="1" si="989"/>
        <v>12</v>
      </c>
      <c r="G1745" s="29" t="str">
        <f t="shared" ca="1" si="995"/>
        <v>l</v>
      </c>
      <c r="H1745" s="1">
        <f t="shared" ca="1" si="994"/>
        <v>-12</v>
      </c>
      <c r="I1745" s="54">
        <f t="shared" ca="1" si="996"/>
        <v>1092</v>
      </c>
      <c r="J1745" s="1">
        <f t="shared" ca="1" si="997"/>
        <v>12</v>
      </c>
      <c r="K1745" s="1">
        <f ca="1">IF(N1742="Win",1,K1742+1)</f>
        <v>1</v>
      </c>
      <c r="L1745" s="1">
        <f t="shared" ref="L1745:L1754" si="998">IF(L1744=12,1,L1744+1)</f>
        <v>3</v>
      </c>
      <c r="M1745" s="8"/>
      <c r="N1745" s="1"/>
      <c r="O1745" s="5"/>
      <c r="R1745" s="2"/>
    </row>
    <row r="1746" spans="2:18" x14ac:dyDescent="0.25">
      <c r="B1746" s="26">
        <f t="shared" ca="1" si="985"/>
        <v>19</v>
      </c>
      <c r="C1746" s="35">
        <f ca="1">IF(B1746="","",VLOOKUP(B1746,Tabelle2!$D$1:$E$37,2,0))</f>
        <v>7</v>
      </c>
      <c r="D1746" s="33">
        <f t="shared" ca="1" si="991"/>
        <v>7</v>
      </c>
      <c r="E1746" s="40">
        <v>1</v>
      </c>
      <c r="F1746" s="33">
        <f t="shared" ca="1" si="989"/>
        <v>12</v>
      </c>
      <c r="G1746" s="29" t="str">
        <f t="shared" ca="1" si="995"/>
        <v>l</v>
      </c>
      <c r="H1746" s="1">
        <f t="shared" ca="1" si="994"/>
        <v>-12</v>
      </c>
      <c r="I1746" s="54">
        <f t="shared" ca="1" si="996"/>
        <v>1080</v>
      </c>
      <c r="J1746" s="1">
        <f t="shared" ca="1" si="997"/>
        <v>12</v>
      </c>
      <c r="K1746" s="1">
        <f ca="1">IF(N1742="Win",1,K1742+1)</f>
        <v>1</v>
      </c>
      <c r="L1746" s="1">
        <f t="shared" si="998"/>
        <v>4</v>
      </c>
      <c r="M1746" s="8"/>
      <c r="N1746" s="1"/>
      <c r="O1746" s="6"/>
      <c r="R1746" s="2"/>
    </row>
    <row r="1747" spans="2:18" x14ac:dyDescent="0.25">
      <c r="B1747" s="26">
        <f t="shared" ca="1" si="985"/>
        <v>36</v>
      </c>
      <c r="C1747" s="35">
        <f ca="1">IF(B1747="","",VLOOKUP(B1747,Tabelle2!$D$1:$E$37,2,0))</f>
        <v>12</v>
      </c>
      <c r="D1747" s="33">
        <f t="shared" ca="1" si="991"/>
        <v>12</v>
      </c>
      <c r="E1747" s="40">
        <f ca="1">IF(E1746=6,1,IF(G1746="w",E1746+1,E1746))</f>
        <v>1</v>
      </c>
      <c r="F1747" s="33">
        <f t="shared" ca="1" si="989"/>
        <v>12</v>
      </c>
      <c r="G1747" s="29" t="str">
        <f t="shared" ca="1" si="995"/>
        <v>l</v>
      </c>
      <c r="H1747" s="1">
        <f t="shared" ca="1" si="994"/>
        <v>-12</v>
      </c>
      <c r="I1747" s="54">
        <f t="shared" ca="1" si="996"/>
        <v>1068</v>
      </c>
      <c r="J1747" s="1">
        <f t="shared" ca="1" si="997"/>
        <v>12</v>
      </c>
      <c r="K1747" s="1">
        <f ca="1">IF(N1742="Win",1,K1742+1)</f>
        <v>1</v>
      </c>
      <c r="L1747" s="1">
        <f t="shared" si="998"/>
        <v>5</v>
      </c>
      <c r="M1747" s="8"/>
      <c r="N1747" s="1"/>
      <c r="O1747" s="5"/>
      <c r="R1747" s="2"/>
    </row>
    <row r="1748" spans="2:18" x14ac:dyDescent="0.25">
      <c r="B1748" s="26">
        <f t="shared" ca="1" si="985"/>
        <v>7</v>
      </c>
      <c r="C1748" s="35">
        <f ca="1">IF(B1748="","",VLOOKUP(B1748,Tabelle2!$D$1:$E$37,2,0))</f>
        <v>3</v>
      </c>
      <c r="D1748" s="33">
        <f t="shared" ca="1" si="991"/>
        <v>3</v>
      </c>
      <c r="E1748" s="40">
        <f ca="1">IF(E1747=6,1,IF(G1747="w",E1747+1,E1747))</f>
        <v>1</v>
      </c>
      <c r="F1748" s="33">
        <f t="shared" ca="1" si="989"/>
        <v>12</v>
      </c>
      <c r="G1748" s="29" t="str">
        <f t="shared" ca="1" si="995"/>
        <v>l</v>
      </c>
      <c r="H1748" s="1">
        <f t="shared" ca="1" si="994"/>
        <v>-12</v>
      </c>
      <c r="I1748" s="54">
        <f t="shared" ca="1" si="996"/>
        <v>1056</v>
      </c>
      <c r="J1748" s="1">
        <f t="shared" ca="1" si="997"/>
        <v>12</v>
      </c>
      <c r="K1748" s="1">
        <f ca="1">IF(N1742="Win",1,K1742+1)</f>
        <v>1</v>
      </c>
      <c r="L1748" s="1">
        <f t="shared" si="998"/>
        <v>6</v>
      </c>
      <c r="M1748" s="8"/>
      <c r="N1748" s="1"/>
      <c r="O1748" s="5"/>
      <c r="R1748" s="2"/>
    </row>
    <row r="1749" spans="2:18" x14ac:dyDescent="0.25">
      <c r="B1749" s="26">
        <f t="shared" ca="1" si="985"/>
        <v>12</v>
      </c>
      <c r="C1749" s="35">
        <f ca="1">IF(B1749="","",VLOOKUP(B1749,Tabelle2!$D$1:$E$37,2,0))</f>
        <v>4</v>
      </c>
      <c r="D1749" s="33">
        <f t="shared" ca="1" si="991"/>
        <v>4</v>
      </c>
      <c r="E1749" s="40">
        <f ca="1">IF(E1748=6,1,IF(G1748="w",E1748+1,E1748))</f>
        <v>1</v>
      </c>
      <c r="F1749" s="33">
        <f t="shared" ca="1" si="989"/>
        <v>12</v>
      </c>
      <c r="G1749" s="29" t="str">
        <f t="shared" ca="1" si="995"/>
        <v>l</v>
      </c>
      <c r="H1749" s="1">
        <f t="shared" ca="1" si="994"/>
        <v>-12</v>
      </c>
      <c r="I1749" s="54">
        <f t="shared" ca="1" si="996"/>
        <v>1044</v>
      </c>
      <c r="J1749" s="1">
        <f t="shared" ca="1" si="997"/>
        <v>12</v>
      </c>
      <c r="K1749" s="1">
        <f ca="1">IF(N1742="Win",1,K1742+1)</f>
        <v>1</v>
      </c>
      <c r="L1749" s="1">
        <f t="shared" si="998"/>
        <v>7</v>
      </c>
      <c r="M1749" s="8"/>
      <c r="N1749" s="1"/>
      <c r="O1749" s="5"/>
      <c r="R1749" s="2"/>
    </row>
    <row r="1750" spans="2:18" x14ac:dyDescent="0.25">
      <c r="B1750" s="26">
        <f t="shared" ca="1" si="985"/>
        <v>13</v>
      </c>
      <c r="C1750" s="35">
        <f ca="1">IF(B1750="","",VLOOKUP(B1750,Tabelle2!$D$1:$E$37,2,0))</f>
        <v>5</v>
      </c>
      <c r="D1750" s="33">
        <f t="shared" ca="1" si="991"/>
        <v>5</v>
      </c>
      <c r="E1750" s="40">
        <f ca="1">IF(E1749=6,1,IF(G1749="w",E1749+1,E1749))</f>
        <v>1</v>
      </c>
      <c r="F1750" s="33">
        <f t="shared" ca="1" si="989"/>
        <v>12</v>
      </c>
      <c r="G1750" s="29" t="str">
        <f t="shared" ca="1" si="995"/>
        <v>l</v>
      </c>
      <c r="H1750" s="1">
        <f t="shared" ca="1" si="994"/>
        <v>-12</v>
      </c>
      <c r="I1750" s="54">
        <f t="shared" ca="1" si="996"/>
        <v>1032</v>
      </c>
      <c r="J1750" s="1">
        <f t="shared" ca="1" si="997"/>
        <v>12</v>
      </c>
      <c r="K1750" s="1">
        <f ca="1">IF(N1742="Win",1,K1742+1)</f>
        <v>1</v>
      </c>
      <c r="L1750" s="1">
        <f t="shared" si="998"/>
        <v>8</v>
      </c>
      <c r="M1750" s="8"/>
      <c r="N1750" s="1"/>
      <c r="O1750" s="5"/>
      <c r="R1750" s="2"/>
    </row>
    <row r="1751" spans="2:18" x14ac:dyDescent="0.25">
      <c r="B1751" s="26">
        <f t="shared" ca="1" si="985"/>
        <v>24</v>
      </c>
      <c r="C1751" s="35">
        <f ca="1">IF(B1751="","",VLOOKUP(B1751,Tabelle2!$D$1:$E$37,2,0))</f>
        <v>8</v>
      </c>
      <c r="D1751" s="33">
        <f t="shared" ca="1" si="991"/>
        <v>8</v>
      </c>
      <c r="E1751" s="40">
        <f ca="1">IF(E1750=6,1,IF(G1750="w",E1750+1,E1750))</f>
        <v>1</v>
      </c>
      <c r="F1751" s="33">
        <f t="shared" ca="1" si="989"/>
        <v>12</v>
      </c>
      <c r="G1751" s="29" t="str">
        <f t="shared" ca="1" si="995"/>
        <v>l</v>
      </c>
      <c r="H1751" s="1">
        <f t="shared" ca="1" si="994"/>
        <v>-12</v>
      </c>
      <c r="I1751" s="54">
        <f ca="1">H1751+I1750</f>
        <v>1020</v>
      </c>
      <c r="J1751" s="1">
        <f t="shared" ca="1" si="997"/>
        <v>12</v>
      </c>
      <c r="K1751" s="1">
        <f ca="1">IF(N1742="Win",1,K1742+1)</f>
        <v>1</v>
      </c>
      <c r="L1751" s="1">
        <f t="shared" si="998"/>
        <v>9</v>
      </c>
      <c r="M1751" s="8"/>
      <c r="N1751" s="1"/>
      <c r="O1751" s="5"/>
      <c r="R1751" s="2"/>
    </row>
    <row r="1752" spans="2:18" x14ac:dyDescent="0.25">
      <c r="B1752" s="26">
        <f t="shared" ca="1" si="985"/>
        <v>6</v>
      </c>
      <c r="C1752" s="35">
        <f ca="1">IF(B1752="","",VLOOKUP(B1752,Tabelle2!$D$1:$E$37,2,0))</f>
        <v>2</v>
      </c>
      <c r="D1752" s="33">
        <f t="shared" ca="1" si="991"/>
        <v>2</v>
      </c>
      <c r="E1752" s="40">
        <f t="shared" ref="E1752:E1754" ca="1" si="999">IF(E1751=6,1,IF(G1751="w",E1751+1,E1751))</f>
        <v>1</v>
      </c>
      <c r="F1752" s="33">
        <f t="shared" ca="1" si="989"/>
        <v>12</v>
      </c>
      <c r="G1752" s="29" t="str">
        <f t="shared" ca="1" si="995"/>
        <v>l</v>
      </c>
      <c r="H1752" s="1">
        <f t="shared" ca="1" si="994"/>
        <v>-12</v>
      </c>
      <c r="I1752" s="54">
        <f t="shared" ref="I1752:I1754" ca="1" si="1000">H1752+I1751</f>
        <v>1008</v>
      </c>
      <c r="J1752" s="1">
        <f t="shared" ca="1" si="997"/>
        <v>12</v>
      </c>
      <c r="K1752" s="1">
        <f ca="1">IF(N1742="Win",1,K1742+1)</f>
        <v>1</v>
      </c>
      <c r="L1752" s="1">
        <f t="shared" si="998"/>
        <v>10</v>
      </c>
      <c r="M1752" s="8"/>
      <c r="N1752" s="1"/>
      <c r="O1752" s="5"/>
      <c r="R1752" s="2"/>
    </row>
    <row r="1753" spans="2:18" ht="15.75" thickBot="1" x14ac:dyDescent="0.3">
      <c r="B1753" s="26">
        <f t="shared" ca="1" si="985"/>
        <v>1</v>
      </c>
      <c r="C1753" s="36">
        <f ca="1">IF(B1753="","",VLOOKUP(B1753,Tabelle2!$D$1:$E$37,2,0))</f>
        <v>1</v>
      </c>
      <c r="D1753" s="33">
        <f t="shared" ca="1" si="991"/>
        <v>1</v>
      </c>
      <c r="E1753" s="41">
        <f t="shared" ca="1" si="999"/>
        <v>1</v>
      </c>
      <c r="F1753" s="33">
        <f t="shared" ca="1" si="989"/>
        <v>12</v>
      </c>
      <c r="G1753" s="30" t="str">
        <f t="shared" ca="1" si="995"/>
        <v>l</v>
      </c>
      <c r="H1753" s="18">
        <f t="shared" ca="1" si="994"/>
        <v>-12</v>
      </c>
      <c r="I1753" s="55">
        <f t="shared" ca="1" si="1000"/>
        <v>996</v>
      </c>
      <c r="J1753" s="18">
        <f t="shared" ca="1" si="997"/>
        <v>12</v>
      </c>
      <c r="K1753" s="18">
        <f ca="1">IF(N1742="Win",1,K1742+1)</f>
        <v>1</v>
      </c>
      <c r="L1753" s="18">
        <f t="shared" si="998"/>
        <v>11</v>
      </c>
      <c r="M1753" s="19"/>
      <c r="N1753" s="18"/>
      <c r="O1753" s="5"/>
      <c r="R1753" s="2"/>
    </row>
    <row r="1754" spans="2:18" ht="15.75" thickBot="1" x14ac:dyDescent="0.3">
      <c r="B1754" s="26">
        <f t="shared" ca="1" si="985"/>
        <v>17</v>
      </c>
      <c r="C1754" s="37">
        <f ca="1">IF(B1754="","",VLOOKUP(B1754,Tabelle2!$D$1:$E$37,2,0))</f>
        <v>6</v>
      </c>
      <c r="D1754" s="33">
        <f t="shared" ca="1" si="991"/>
        <v>6</v>
      </c>
      <c r="E1754" s="42">
        <f t="shared" ca="1" si="999"/>
        <v>1</v>
      </c>
      <c r="F1754" s="33">
        <f t="shared" ca="1" si="989"/>
        <v>12</v>
      </c>
      <c r="G1754" s="20" t="str">
        <f t="shared" ca="1" si="995"/>
        <v>l</v>
      </c>
      <c r="H1754" s="21">
        <f t="shared" ca="1" si="994"/>
        <v>-12</v>
      </c>
      <c r="I1754" s="56">
        <f t="shared" ca="1" si="1000"/>
        <v>984</v>
      </c>
      <c r="J1754" s="21">
        <f t="shared" ca="1" si="997"/>
        <v>12</v>
      </c>
      <c r="K1754" s="21">
        <f ca="1">IF(N1742="Win",1,K1742+1)</f>
        <v>1</v>
      </c>
      <c r="L1754" s="21">
        <f t="shared" si="998"/>
        <v>12</v>
      </c>
      <c r="M1754" s="21">
        <f ca="1">COUNTIF(H1743:H1754,-1*J1743)</f>
        <v>11</v>
      </c>
      <c r="N1754" s="22" t="str">
        <f ca="1">IF(M1754=12,"Lost","Win")</f>
        <v>Win</v>
      </c>
      <c r="O1754" s="5"/>
      <c r="R1754" s="2"/>
    </row>
    <row r="1755" spans="2:18" x14ac:dyDescent="0.25">
      <c r="B1755" s="26">
        <f t="shared" ca="1" si="985"/>
        <v>26</v>
      </c>
      <c r="C1755" s="38">
        <f ca="1">IF(B1755="","",VLOOKUP(B1755,Tabelle2!$D$1:$E$37,2,0))</f>
        <v>9</v>
      </c>
      <c r="D1755" s="33">
        <f t="shared" ca="1" si="991"/>
        <v>9</v>
      </c>
      <c r="E1755" s="43"/>
      <c r="F1755" s="33">
        <f t="shared" ca="1" si="989"/>
        <v>12</v>
      </c>
      <c r="G1755" s="31" t="str">
        <f ca="1">IF(C1756=D1755,"w","l")</f>
        <v>l</v>
      </c>
      <c r="H1755" s="14">
        <f t="shared" ca="1" si="994"/>
        <v>-12</v>
      </c>
      <c r="I1755" s="57">
        <f ca="1">I1754+H1755</f>
        <v>972</v>
      </c>
      <c r="J1755" s="14">
        <f ca="1">12*K1755</f>
        <v>12</v>
      </c>
      <c r="K1755" s="14">
        <f ca="1">IF(N1754="Win",1,K1754+1)</f>
        <v>1</v>
      </c>
      <c r="L1755" s="13">
        <v>1</v>
      </c>
      <c r="M1755" s="15"/>
      <c r="N1755" s="14"/>
      <c r="O1755" s="5"/>
      <c r="R1755" s="2"/>
    </row>
    <row r="1756" spans="2:18" x14ac:dyDescent="0.25">
      <c r="B1756" s="26">
        <f t="shared" ca="1" si="985"/>
        <v>5</v>
      </c>
      <c r="C1756" s="35">
        <f ca="1">IF(B1756="","",VLOOKUP(B1756,Tabelle2!$D$1:$E$37,2,0))</f>
        <v>2</v>
      </c>
      <c r="D1756" s="33">
        <f t="shared" ca="1" si="991"/>
        <v>2</v>
      </c>
      <c r="E1756" s="40"/>
      <c r="F1756" s="33">
        <f t="shared" ca="1" si="989"/>
        <v>12</v>
      </c>
      <c r="G1756" s="29" t="str">
        <f t="shared" ref="G1756:G1766" ca="1" si="1001">IF(C1757=D1756,"w","l")</f>
        <v>l</v>
      </c>
      <c r="H1756" s="1">
        <f t="shared" ca="1" si="994"/>
        <v>-12</v>
      </c>
      <c r="I1756" s="54">
        <f t="shared" ref="I1756:I1762" ca="1" si="1002">H1756+I1755</f>
        <v>960</v>
      </c>
      <c r="J1756" s="1">
        <f t="shared" ref="J1756:J1766" ca="1" si="1003">12*K1756</f>
        <v>12</v>
      </c>
      <c r="K1756" s="1">
        <f ca="1">IF(N1754="Win",1,K1754+1)</f>
        <v>1</v>
      </c>
      <c r="L1756" s="1">
        <f>IF(L1755=12,1,L1755+1)</f>
        <v>2</v>
      </c>
      <c r="M1756" s="8"/>
      <c r="N1756" s="1"/>
      <c r="O1756" s="5"/>
      <c r="R1756" s="2"/>
    </row>
    <row r="1757" spans="2:18" x14ac:dyDescent="0.25">
      <c r="B1757" s="26">
        <f t="shared" ca="1" si="985"/>
        <v>29</v>
      </c>
      <c r="C1757" s="35">
        <f ca="1">IF(B1757="","",VLOOKUP(B1757,Tabelle2!$D$1:$E$37,2,0))</f>
        <v>10</v>
      </c>
      <c r="D1757" s="33">
        <f t="shared" ca="1" si="991"/>
        <v>10</v>
      </c>
      <c r="E1757" s="40"/>
      <c r="F1757" s="33">
        <f t="shared" ca="1" si="989"/>
        <v>12</v>
      </c>
      <c r="G1757" s="29" t="str">
        <f t="shared" ca="1" si="1001"/>
        <v>l</v>
      </c>
      <c r="H1757" s="1">
        <f t="shared" ca="1" si="994"/>
        <v>-12</v>
      </c>
      <c r="I1757" s="54">
        <f t="shared" ca="1" si="1002"/>
        <v>948</v>
      </c>
      <c r="J1757" s="1">
        <f t="shared" ca="1" si="1003"/>
        <v>12</v>
      </c>
      <c r="K1757" s="1">
        <f ca="1">IF(N1754="Win",1,K1754+1)</f>
        <v>1</v>
      </c>
      <c r="L1757" s="1">
        <f t="shared" ref="L1757:L1766" si="1004">IF(L1756=12,1,L1756+1)</f>
        <v>3</v>
      </c>
      <c r="M1757" s="8"/>
      <c r="N1757" s="1"/>
      <c r="O1757" s="5"/>
      <c r="R1757" s="2"/>
    </row>
    <row r="1758" spans="2:18" x14ac:dyDescent="0.25">
      <c r="B1758" s="26">
        <f t="shared" ca="1" si="985"/>
        <v>34</v>
      </c>
      <c r="C1758" s="35">
        <f ca="1">IF(B1758="","",VLOOKUP(B1758,Tabelle2!$D$1:$E$37,2,0))</f>
        <v>12</v>
      </c>
      <c r="D1758" s="33">
        <f t="shared" ca="1" si="991"/>
        <v>12</v>
      </c>
      <c r="E1758" s="40">
        <v>1</v>
      </c>
      <c r="F1758" s="33">
        <f t="shared" ca="1" si="989"/>
        <v>12</v>
      </c>
      <c r="G1758" s="29" t="str">
        <f t="shared" ca="1" si="1001"/>
        <v>l</v>
      </c>
      <c r="H1758" s="1">
        <f t="shared" ca="1" si="994"/>
        <v>-12</v>
      </c>
      <c r="I1758" s="54">
        <f t="shared" ca="1" si="1002"/>
        <v>936</v>
      </c>
      <c r="J1758" s="1">
        <f t="shared" ca="1" si="1003"/>
        <v>12</v>
      </c>
      <c r="K1758" s="1">
        <f ca="1">IF(N1754="Win",1,K1754+1)</f>
        <v>1</v>
      </c>
      <c r="L1758" s="1">
        <f t="shared" si="1004"/>
        <v>4</v>
      </c>
      <c r="M1758" s="8"/>
      <c r="N1758" s="1"/>
      <c r="O1758" s="6"/>
      <c r="R1758" s="2"/>
    </row>
    <row r="1759" spans="2:18" x14ac:dyDescent="0.25">
      <c r="B1759" s="26">
        <f t="shared" ca="1" si="985"/>
        <v>15</v>
      </c>
      <c r="C1759" s="35">
        <f ca="1">IF(B1759="","",VLOOKUP(B1759,Tabelle2!$D$1:$E$37,2,0))</f>
        <v>5</v>
      </c>
      <c r="D1759" s="33">
        <f t="shared" ca="1" si="991"/>
        <v>5</v>
      </c>
      <c r="E1759" s="40">
        <f ca="1">IF(E1758=6,1,IF(G1758="w",E1758+1,E1758))</f>
        <v>1</v>
      </c>
      <c r="F1759" s="33">
        <f t="shared" ca="1" si="989"/>
        <v>12</v>
      </c>
      <c r="G1759" s="29" t="str">
        <f t="shared" ca="1" si="1001"/>
        <v>l</v>
      </c>
      <c r="H1759" s="1">
        <f t="shared" ca="1" si="994"/>
        <v>-12</v>
      </c>
      <c r="I1759" s="54">
        <f t="shared" ca="1" si="1002"/>
        <v>924</v>
      </c>
      <c r="J1759" s="1">
        <f t="shared" ca="1" si="1003"/>
        <v>12</v>
      </c>
      <c r="K1759" s="1">
        <f ca="1">IF(N1754="Win",1,K1754+1)</f>
        <v>1</v>
      </c>
      <c r="L1759" s="1">
        <f t="shared" si="1004"/>
        <v>5</v>
      </c>
      <c r="M1759" s="8"/>
      <c r="N1759" s="1"/>
      <c r="O1759" s="5"/>
      <c r="R1759" s="2"/>
    </row>
    <row r="1760" spans="2:18" x14ac:dyDescent="0.25">
      <c r="B1760" s="26">
        <f t="shared" ca="1" si="985"/>
        <v>19</v>
      </c>
      <c r="C1760" s="35">
        <f ca="1">IF(B1760="","",VLOOKUP(B1760,Tabelle2!$D$1:$E$37,2,0))</f>
        <v>7</v>
      </c>
      <c r="D1760" s="33">
        <f t="shared" ca="1" si="991"/>
        <v>7</v>
      </c>
      <c r="E1760" s="40">
        <f ca="1">IF(E1759=6,1,IF(G1759="w",E1759+1,E1759))</f>
        <v>1</v>
      </c>
      <c r="F1760" s="33">
        <f t="shared" ca="1" si="989"/>
        <v>12</v>
      </c>
      <c r="G1760" s="29" t="str">
        <f t="shared" ca="1" si="1001"/>
        <v>l</v>
      </c>
      <c r="H1760" s="1">
        <f t="shared" ca="1" si="994"/>
        <v>-12</v>
      </c>
      <c r="I1760" s="54">
        <f t="shared" ca="1" si="1002"/>
        <v>912</v>
      </c>
      <c r="J1760" s="1">
        <f t="shared" ca="1" si="1003"/>
        <v>12</v>
      </c>
      <c r="K1760" s="1">
        <f ca="1">IF(N1754="Win",1,K1754+1)</f>
        <v>1</v>
      </c>
      <c r="L1760" s="1">
        <f t="shared" si="1004"/>
        <v>6</v>
      </c>
      <c r="M1760" s="8"/>
      <c r="N1760" s="1"/>
      <c r="O1760" s="5"/>
      <c r="R1760" s="2"/>
    </row>
    <row r="1761" spans="2:18" x14ac:dyDescent="0.25">
      <c r="B1761" s="26">
        <f t="shared" ca="1" si="985"/>
        <v>7</v>
      </c>
      <c r="C1761" s="35">
        <f ca="1">IF(B1761="","",VLOOKUP(B1761,Tabelle2!$D$1:$E$37,2,0))</f>
        <v>3</v>
      </c>
      <c r="D1761" s="33">
        <f t="shared" ca="1" si="991"/>
        <v>3</v>
      </c>
      <c r="E1761" s="40">
        <f ca="1">IF(E1760=6,1,IF(G1760="w",E1760+1,E1760))</f>
        <v>1</v>
      </c>
      <c r="F1761" s="33">
        <f t="shared" ca="1" si="989"/>
        <v>12</v>
      </c>
      <c r="G1761" s="29" t="str">
        <f t="shared" ca="1" si="1001"/>
        <v>l</v>
      </c>
      <c r="H1761" s="1">
        <f t="shared" ca="1" si="994"/>
        <v>-12</v>
      </c>
      <c r="I1761" s="54">
        <f t="shared" ca="1" si="1002"/>
        <v>900</v>
      </c>
      <c r="J1761" s="1">
        <f t="shared" ca="1" si="1003"/>
        <v>12</v>
      </c>
      <c r="K1761" s="1">
        <f ca="1">IF(N1754="Win",1,K1754+1)</f>
        <v>1</v>
      </c>
      <c r="L1761" s="1">
        <f t="shared" si="1004"/>
        <v>7</v>
      </c>
      <c r="M1761" s="8"/>
      <c r="N1761" s="1"/>
      <c r="O1761" s="5"/>
      <c r="R1761" s="2"/>
    </row>
    <row r="1762" spans="2:18" x14ac:dyDescent="0.25">
      <c r="B1762" s="26">
        <f t="shared" ca="1" si="985"/>
        <v>6</v>
      </c>
      <c r="C1762" s="35">
        <f ca="1">IF(B1762="","",VLOOKUP(B1762,Tabelle2!$D$1:$E$37,2,0))</f>
        <v>2</v>
      </c>
      <c r="D1762" s="33">
        <f t="shared" ca="1" si="991"/>
        <v>2</v>
      </c>
      <c r="E1762" s="40">
        <f ca="1">IF(E1761=6,1,IF(G1761="w",E1761+1,E1761))</f>
        <v>1</v>
      </c>
      <c r="F1762" s="33">
        <f t="shared" ca="1" si="989"/>
        <v>12</v>
      </c>
      <c r="G1762" s="29" t="str">
        <f t="shared" ca="1" si="1001"/>
        <v>l</v>
      </c>
      <c r="H1762" s="1">
        <f t="shared" ca="1" si="994"/>
        <v>-12</v>
      </c>
      <c r="I1762" s="54">
        <f t="shared" ca="1" si="1002"/>
        <v>888</v>
      </c>
      <c r="J1762" s="1">
        <f t="shared" ca="1" si="1003"/>
        <v>12</v>
      </c>
      <c r="K1762" s="1">
        <f ca="1">IF(N1754="Win",1,K1754+1)</f>
        <v>1</v>
      </c>
      <c r="L1762" s="1">
        <f t="shared" si="1004"/>
        <v>8</v>
      </c>
      <c r="M1762" s="8"/>
      <c r="N1762" s="1"/>
      <c r="O1762" s="5"/>
      <c r="R1762" s="2"/>
    </row>
    <row r="1763" spans="2:18" x14ac:dyDescent="0.25">
      <c r="B1763" s="26">
        <f t="shared" ca="1" si="985"/>
        <v>17</v>
      </c>
      <c r="C1763" s="35">
        <f ca="1">IF(B1763="","",VLOOKUP(B1763,Tabelle2!$D$1:$E$37,2,0))</f>
        <v>6</v>
      </c>
      <c r="D1763" s="33">
        <f t="shared" ca="1" si="991"/>
        <v>6</v>
      </c>
      <c r="E1763" s="40">
        <f ca="1">IF(E1762=6,1,IF(G1762="w",E1762+1,E1762))</f>
        <v>1</v>
      </c>
      <c r="F1763" s="33">
        <f t="shared" ca="1" si="989"/>
        <v>12</v>
      </c>
      <c r="G1763" s="29" t="str">
        <f t="shared" ca="1" si="1001"/>
        <v>l</v>
      </c>
      <c r="H1763" s="1">
        <f t="shared" ca="1" si="994"/>
        <v>-12</v>
      </c>
      <c r="I1763" s="54">
        <f ca="1">H1763+I1762</f>
        <v>876</v>
      </c>
      <c r="J1763" s="1">
        <f t="shared" ca="1" si="1003"/>
        <v>12</v>
      </c>
      <c r="K1763" s="1">
        <f ca="1">IF(N1754="Win",1,K1754+1)</f>
        <v>1</v>
      </c>
      <c r="L1763" s="1">
        <f t="shared" si="1004"/>
        <v>9</v>
      </c>
      <c r="M1763" s="8"/>
      <c r="N1763" s="1"/>
      <c r="O1763" s="5"/>
      <c r="R1763" s="2"/>
    </row>
    <row r="1764" spans="2:18" x14ac:dyDescent="0.25">
      <c r="B1764" s="26">
        <f t="shared" ca="1" si="985"/>
        <v>9</v>
      </c>
      <c r="C1764" s="35">
        <f ca="1">IF(B1764="","",VLOOKUP(B1764,Tabelle2!$D$1:$E$37,2,0))</f>
        <v>3</v>
      </c>
      <c r="D1764" s="33">
        <f t="shared" ca="1" si="991"/>
        <v>3</v>
      </c>
      <c r="E1764" s="40">
        <f t="shared" ref="E1764:E1766" ca="1" si="1005">IF(E1763=6,1,IF(G1763="w",E1763+1,E1763))</f>
        <v>1</v>
      </c>
      <c r="F1764" s="33">
        <f t="shared" ca="1" si="989"/>
        <v>12</v>
      </c>
      <c r="G1764" s="29" t="str">
        <f t="shared" ca="1" si="1001"/>
        <v>l</v>
      </c>
      <c r="H1764" s="1">
        <f t="shared" ca="1" si="994"/>
        <v>-12</v>
      </c>
      <c r="I1764" s="54">
        <f t="shared" ref="I1764:I1766" ca="1" si="1006">H1764+I1763</f>
        <v>864</v>
      </c>
      <c r="J1764" s="1">
        <f t="shared" ca="1" si="1003"/>
        <v>12</v>
      </c>
      <c r="K1764" s="1">
        <f ca="1">IF(N1754="Win",1,K1754+1)</f>
        <v>1</v>
      </c>
      <c r="L1764" s="1">
        <f t="shared" si="1004"/>
        <v>10</v>
      </c>
      <c r="M1764" s="8"/>
      <c r="N1764" s="1"/>
      <c r="O1764" s="5"/>
      <c r="R1764" s="2"/>
    </row>
    <row r="1765" spans="2:18" ht="15.75" thickBot="1" x14ac:dyDescent="0.3">
      <c r="B1765" s="26">
        <f t="shared" ca="1" si="985"/>
        <v>18</v>
      </c>
      <c r="C1765" s="36">
        <f ca="1">IF(B1765="","",VLOOKUP(B1765,Tabelle2!$D$1:$E$37,2,0))</f>
        <v>6</v>
      </c>
      <c r="D1765" s="33">
        <f t="shared" ca="1" si="991"/>
        <v>6</v>
      </c>
      <c r="E1765" s="41">
        <f t="shared" ca="1" si="1005"/>
        <v>1</v>
      </c>
      <c r="F1765" s="33">
        <f t="shared" ca="1" si="989"/>
        <v>12</v>
      </c>
      <c r="G1765" s="30" t="str">
        <f t="shared" ca="1" si="1001"/>
        <v>l</v>
      </c>
      <c r="H1765" s="18">
        <f t="shared" ca="1" si="994"/>
        <v>-12</v>
      </c>
      <c r="I1765" s="55">
        <f t="shared" ca="1" si="1006"/>
        <v>852</v>
      </c>
      <c r="J1765" s="18">
        <f t="shared" ca="1" si="1003"/>
        <v>12</v>
      </c>
      <c r="K1765" s="18">
        <f ca="1">IF(N1754="Win",1,K1754+1)</f>
        <v>1</v>
      </c>
      <c r="L1765" s="18">
        <f t="shared" si="1004"/>
        <v>11</v>
      </c>
      <c r="M1765" s="19"/>
      <c r="N1765" s="18"/>
      <c r="O1765" s="5"/>
      <c r="R1765" s="2"/>
    </row>
    <row r="1766" spans="2:18" ht="15.75" thickBot="1" x14ac:dyDescent="0.3">
      <c r="B1766" s="26">
        <f t="shared" ca="1" si="985"/>
        <v>35</v>
      </c>
      <c r="C1766" s="37">
        <f ca="1">IF(B1766="","",VLOOKUP(B1766,Tabelle2!$D$1:$E$37,2,0))</f>
        <v>12</v>
      </c>
      <c r="D1766" s="33">
        <f t="shared" ca="1" si="991"/>
        <v>12</v>
      </c>
      <c r="E1766" s="42">
        <f t="shared" ca="1" si="1005"/>
        <v>1</v>
      </c>
      <c r="F1766" s="33">
        <f t="shared" ca="1" si="989"/>
        <v>12</v>
      </c>
      <c r="G1766" s="20" t="str">
        <f t="shared" ca="1" si="1001"/>
        <v>w</v>
      </c>
      <c r="H1766" s="21">
        <f t="shared" ca="1" si="994"/>
        <v>132</v>
      </c>
      <c r="I1766" s="56">
        <f t="shared" ca="1" si="1006"/>
        <v>984</v>
      </c>
      <c r="J1766" s="21">
        <f t="shared" ca="1" si="1003"/>
        <v>12</v>
      </c>
      <c r="K1766" s="21">
        <f ca="1">IF(N1754="Win",1,K1754+1)</f>
        <v>1</v>
      </c>
      <c r="L1766" s="21">
        <f t="shared" si="1004"/>
        <v>12</v>
      </c>
      <c r="M1766" s="21">
        <f ca="1">COUNTIF(H1755:H1766,-1*J1755)</f>
        <v>11</v>
      </c>
      <c r="N1766" s="22" t="str">
        <f ca="1">IF(M1766=12,"Lost","Win")</f>
        <v>Win</v>
      </c>
      <c r="O1766" s="5"/>
      <c r="R1766" s="2"/>
    </row>
    <row r="1767" spans="2:18" x14ac:dyDescent="0.25">
      <c r="B1767" s="26">
        <f t="shared" ca="1" si="985"/>
        <v>35</v>
      </c>
      <c r="C1767" s="38">
        <f ca="1">IF(B1767="","",VLOOKUP(B1767,Tabelle2!$D$1:$E$37,2,0))</f>
        <v>12</v>
      </c>
      <c r="D1767" s="33">
        <f t="shared" ca="1" si="991"/>
        <v>12</v>
      </c>
      <c r="E1767" s="43"/>
      <c r="F1767" s="33">
        <f t="shared" ca="1" si="989"/>
        <v>12</v>
      </c>
      <c r="G1767" s="31" t="str">
        <f ca="1">IF(C1768=D1767,"w","l")</f>
        <v>l</v>
      </c>
      <c r="H1767" s="14">
        <f t="shared" ca="1" si="994"/>
        <v>0</v>
      </c>
      <c r="I1767" s="57">
        <f ca="1">I1766+H1767</f>
        <v>984</v>
      </c>
      <c r="J1767" s="14">
        <f ca="1">12*K1767</f>
        <v>12</v>
      </c>
      <c r="K1767" s="14">
        <f ca="1">IF(N1766="Win",1,K1766+1)</f>
        <v>1</v>
      </c>
      <c r="L1767" s="13">
        <v>1</v>
      </c>
      <c r="M1767" s="15"/>
      <c r="N1767" s="14"/>
      <c r="O1767" s="5"/>
      <c r="R1767" s="2"/>
    </row>
    <row r="1768" spans="2:18" x14ac:dyDescent="0.25">
      <c r="B1768" s="26">
        <f t="shared" ca="1" si="985"/>
        <v>20</v>
      </c>
      <c r="C1768" s="35">
        <f ca="1">IF(B1768="","",VLOOKUP(B1768,Tabelle2!$D$1:$E$37,2,0))</f>
        <v>7</v>
      </c>
      <c r="D1768" s="33">
        <f t="shared" ca="1" si="991"/>
        <v>7</v>
      </c>
      <c r="E1768" s="40"/>
      <c r="F1768" s="33">
        <f t="shared" ca="1" si="989"/>
        <v>12</v>
      </c>
      <c r="G1768" s="29" t="str">
        <f t="shared" ref="G1768:G1778" ca="1" si="1007">IF(C1769=D1768,"w","l")</f>
        <v>l</v>
      </c>
      <c r="H1768" s="1">
        <f t="shared" ca="1" si="994"/>
        <v>-12</v>
      </c>
      <c r="I1768" s="54">
        <f t="shared" ref="I1768:I1774" ca="1" si="1008">H1768+I1767</f>
        <v>972</v>
      </c>
      <c r="J1768" s="1">
        <f t="shared" ref="J1768:J1778" ca="1" si="1009">12*K1768</f>
        <v>12</v>
      </c>
      <c r="K1768" s="1">
        <f ca="1">IF(N1766="Win",1,K1766+1)</f>
        <v>1</v>
      </c>
      <c r="L1768" s="1">
        <f>IF(L1767=12,1,L1767+1)</f>
        <v>2</v>
      </c>
      <c r="M1768" s="8"/>
      <c r="N1768" s="1"/>
      <c r="O1768" s="5"/>
      <c r="R1768" s="2"/>
    </row>
    <row r="1769" spans="2:18" x14ac:dyDescent="0.25">
      <c r="B1769" s="26">
        <f t="shared" ca="1" si="985"/>
        <v>7</v>
      </c>
      <c r="C1769" s="35">
        <f ca="1">IF(B1769="","",VLOOKUP(B1769,Tabelle2!$D$1:$E$37,2,0))</f>
        <v>3</v>
      </c>
      <c r="D1769" s="33">
        <f t="shared" ca="1" si="991"/>
        <v>3</v>
      </c>
      <c r="E1769" s="40"/>
      <c r="F1769" s="33">
        <f t="shared" ca="1" si="989"/>
        <v>12</v>
      </c>
      <c r="G1769" s="29" t="str">
        <f t="shared" ca="1" si="1007"/>
        <v>l</v>
      </c>
      <c r="H1769" s="1">
        <f t="shared" ca="1" si="994"/>
        <v>-12</v>
      </c>
      <c r="I1769" s="54">
        <f t="shared" ca="1" si="1008"/>
        <v>960</v>
      </c>
      <c r="J1769" s="1">
        <f t="shared" ca="1" si="1009"/>
        <v>12</v>
      </c>
      <c r="K1769" s="1">
        <f ca="1">IF(N1766="Win",1,K1766+1)</f>
        <v>1</v>
      </c>
      <c r="L1769" s="1">
        <f t="shared" ref="L1769:L1778" si="1010">IF(L1768=12,1,L1768+1)</f>
        <v>3</v>
      </c>
      <c r="M1769" s="8"/>
      <c r="N1769" s="1"/>
      <c r="O1769" s="5"/>
      <c r="R1769" s="2"/>
    </row>
    <row r="1770" spans="2:18" x14ac:dyDescent="0.25">
      <c r="B1770" s="26">
        <f t="shared" ca="1" si="985"/>
        <v>6</v>
      </c>
      <c r="C1770" s="35">
        <f ca="1">IF(B1770="","",VLOOKUP(B1770,Tabelle2!$D$1:$E$37,2,0))</f>
        <v>2</v>
      </c>
      <c r="D1770" s="33">
        <f t="shared" ca="1" si="991"/>
        <v>2</v>
      </c>
      <c r="E1770" s="40">
        <v>1</v>
      </c>
      <c r="F1770" s="33">
        <f t="shared" ca="1" si="989"/>
        <v>12</v>
      </c>
      <c r="G1770" s="29" t="str">
        <f t="shared" ca="1" si="1007"/>
        <v>l</v>
      </c>
      <c r="H1770" s="1">
        <f t="shared" ca="1" si="994"/>
        <v>-12</v>
      </c>
      <c r="I1770" s="54">
        <f t="shared" ca="1" si="1008"/>
        <v>948</v>
      </c>
      <c r="J1770" s="1">
        <f t="shared" ca="1" si="1009"/>
        <v>12</v>
      </c>
      <c r="K1770" s="1">
        <f ca="1">IF(N1766="Win",1,K1766+1)</f>
        <v>1</v>
      </c>
      <c r="L1770" s="1">
        <f t="shared" si="1010"/>
        <v>4</v>
      </c>
      <c r="M1770" s="8"/>
      <c r="N1770" s="1"/>
      <c r="O1770" s="6"/>
      <c r="R1770" s="2"/>
    </row>
    <row r="1771" spans="2:18" x14ac:dyDescent="0.25">
      <c r="B1771" s="26">
        <f t="shared" ca="1" si="985"/>
        <v>11</v>
      </c>
      <c r="C1771" s="35">
        <f ca="1">IF(B1771="","",VLOOKUP(B1771,Tabelle2!$D$1:$E$37,2,0))</f>
        <v>4</v>
      </c>
      <c r="D1771" s="33">
        <f t="shared" ca="1" si="991"/>
        <v>4</v>
      </c>
      <c r="E1771" s="40">
        <f ca="1">IF(E1770=6,1,IF(G1770="w",E1770+1,E1770))</f>
        <v>1</v>
      </c>
      <c r="F1771" s="33">
        <f t="shared" ca="1" si="989"/>
        <v>12</v>
      </c>
      <c r="G1771" s="29" t="str">
        <f t="shared" ca="1" si="1007"/>
        <v>l</v>
      </c>
      <c r="H1771" s="1">
        <f t="shared" ca="1" si="994"/>
        <v>-12</v>
      </c>
      <c r="I1771" s="54">
        <f t="shared" ca="1" si="1008"/>
        <v>936</v>
      </c>
      <c r="J1771" s="1">
        <f t="shared" ca="1" si="1009"/>
        <v>12</v>
      </c>
      <c r="K1771" s="1">
        <f ca="1">IF(N1766="Win",1,K1766+1)</f>
        <v>1</v>
      </c>
      <c r="L1771" s="1">
        <f t="shared" si="1010"/>
        <v>5</v>
      </c>
      <c r="M1771" s="8"/>
      <c r="N1771" s="1"/>
      <c r="O1771" s="5"/>
      <c r="R1771" s="2"/>
    </row>
    <row r="1772" spans="2:18" x14ac:dyDescent="0.25">
      <c r="B1772" s="26">
        <f t="shared" ca="1" si="985"/>
        <v>15</v>
      </c>
      <c r="C1772" s="35">
        <f ca="1">IF(B1772="","",VLOOKUP(B1772,Tabelle2!$D$1:$E$37,2,0))</f>
        <v>5</v>
      </c>
      <c r="D1772" s="33">
        <f t="shared" ca="1" si="991"/>
        <v>5</v>
      </c>
      <c r="E1772" s="40">
        <f ca="1">IF(E1771=6,1,IF(G1771="w",E1771+1,E1771))</f>
        <v>1</v>
      </c>
      <c r="F1772" s="33">
        <f t="shared" ca="1" si="989"/>
        <v>12</v>
      </c>
      <c r="G1772" s="29" t="str">
        <f t="shared" ca="1" si="1007"/>
        <v>l</v>
      </c>
      <c r="H1772" s="1">
        <f t="shared" ca="1" si="994"/>
        <v>-12</v>
      </c>
      <c r="I1772" s="54">
        <f t="shared" ca="1" si="1008"/>
        <v>924</v>
      </c>
      <c r="J1772" s="1">
        <f t="shared" ca="1" si="1009"/>
        <v>12</v>
      </c>
      <c r="K1772" s="1">
        <f ca="1">IF(N1766="Win",1,K1766+1)</f>
        <v>1</v>
      </c>
      <c r="L1772" s="1">
        <f t="shared" si="1010"/>
        <v>6</v>
      </c>
      <c r="M1772" s="8"/>
      <c r="N1772" s="1"/>
      <c r="O1772" s="5"/>
      <c r="R1772" s="2"/>
    </row>
    <row r="1773" spans="2:18" x14ac:dyDescent="0.25">
      <c r="B1773" s="26">
        <f t="shared" ca="1" si="985"/>
        <v>32</v>
      </c>
      <c r="C1773" s="35">
        <f ca="1">IF(B1773="","",VLOOKUP(B1773,Tabelle2!$D$1:$E$37,2,0))</f>
        <v>11</v>
      </c>
      <c r="D1773" s="33">
        <f t="shared" ca="1" si="991"/>
        <v>11</v>
      </c>
      <c r="E1773" s="40">
        <f ca="1">IF(E1772=6,1,IF(G1772="w",E1772+1,E1772))</f>
        <v>1</v>
      </c>
      <c r="F1773" s="33">
        <f t="shared" ca="1" si="989"/>
        <v>12</v>
      </c>
      <c r="G1773" s="29" t="str">
        <f t="shared" ca="1" si="1007"/>
        <v>l</v>
      </c>
      <c r="H1773" s="1">
        <f ca="1">IF(AND(G1772="w",H1772&lt;&gt;0),0,IF(G1773="w",12*J1773-J1773,J1773*(-1)))</f>
        <v>-12</v>
      </c>
      <c r="I1773" s="54">
        <f t="shared" ca="1" si="1008"/>
        <v>912</v>
      </c>
      <c r="J1773" s="1">
        <f t="shared" ca="1" si="1009"/>
        <v>12</v>
      </c>
      <c r="K1773" s="1">
        <f ca="1">IF(N1766="Win",1,K1766+1)</f>
        <v>1</v>
      </c>
      <c r="L1773" s="1">
        <f t="shared" si="1010"/>
        <v>7</v>
      </c>
      <c r="M1773" s="8"/>
      <c r="N1773" s="1"/>
      <c r="O1773" s="5"/>
      <c r="R1773" s="2"/>
    </row>
    <row r="1774" spans="2:18" x14ac:dyDescent="0.25">
      <c r="B1774" s="26">
        <f t="shared" ca="1" si="985"/>
        <v>5</v>
      </c>
      <c r="C1774" s="35">
        <f ca="1">IF(B1774="","",VLOOKUP(B1774,Tabelle2!$D$1:$E$37,2,0))</f>
        <v>2</v>
      </c>
      <c r="D1774" s="33">
        <f t="shared" ca="1" si="991"/>
        <v>2</v>
      </c>
      <c r="E1774" s="40">
        <f ca="1">IF(E1773=6,1,IF(G1773="w",E1773+1,E1773))</f>
        <v>1</v>
      </c>
      <c r="F1774" s="33">
        <f t="shared" ca="1" si="989"/>
        <v>12</v>
      </c>
      <c r="G1774" s="29" t="str">
        <f t="shared" ca="1" si="1007"/>
        <v>l</v>
      </c>
      <c r="H1774" s="1">
        <f t="shared" ref="H1774:H1837" ca="1" si="1011">IF(AND(G1773="w",H1773&lt;&gt;0),0,IF(G1774="w",12*J1774-J1774,J1774*(-1)))</f>
        <v>-12</v>
      </c>
      <c r="I1774" s="54">
        <f t="shared" ca="1" si="1008"/>
        <v>900</v>
      </c>
      <c r="J1774" s="1">
        <f t="shared" ca="1" si="1009"/>
        <v>12</v>
      </c>
      <c r="K1774" s="1">
        <f ca="1">IF(N1766="Win",1,K1766+1)</f>
        <v>1</v>
      </c>
      <c r="L1774" s="1">
        <f t="shared" si="1010"/>
        <v>8</v>
      </c>
      <c r="M1774" s="8"/>
      <c r="N1774" s="1"/>
      <c r="O1774" s="5"/>
      <c r="R1774" s="2"/>
    </row>
    <row r="1775" spans="2:18" x14ac:dyDescent="0.25">
      <c r="B1775" s="26">
        <f t="shared" ca="1" si="985"/>
        <v>29</v>
      </c>
      <c r="C1775" s="35">
        <f ca="1">IF(B1775="","",VLOOKUP(B1775,Tabelle2!$D$1:$E$37,2,0))</f>
        <v>10</v>
      </c>
      <c r="D1775" s="33">
        <f t="shared" ca="1" si="991"/>
        <v>10</v>
      </c>
      <c r="E1775" s="40">
        <f ca="1">IF(E1774=6,1,IF(G1774="w",E1774+1,E1774))</f>
        <v>1</v>
      </c>
      <c r="F1775" s="33">
        <f t="shared" ca="1" si="989"/>
        <v>12</v>
      </c>
      <c r="G1775" s="29" t="str">
        <f t="shared" ca="1" si="1007"/>
        <v>l</v>
      </c>
      <c r="H1775" s="1">
        <f t="shared" ca="1" si="1011"/>
        <v>-12</v>
      </c>
      <c r="I1775" s="54">
        <f ca="1">H1775+I1774</f>
        <v>888</v>
      </c>
      <c r="J1775" s="1">
        <f t="shared" ca="1" si="1009"/>
        <v>12</v>
      </c>
      <c r="K1775" s="1">
        <f ca="1">IF(N1766="Win",1,K1766+1)</f>
        <v>1</v>
      </c>
      <c r="L1775" s="1">
        <f t="shared" si="1010"/>
        <v>9</v>
      </c>
      <c r="M1775" s="8"/>
      <c r="N1775" s="1"/>
      <c r="O1775" s="5"/>
      <c r="R1775" s="2"/>
    </row>
    <row r="1776" spans="2:18" x14ac:dyDescent="0.25">
      <c r="B1776" s="26">
        <f t="shared" ca="1" si="985"/>
        <v>8</v>
      </c>
      <c r="C1776" s="35">
        <f ca="1">IF(B1776="","",VLOOKUP(B1776,Tabelle2!$D$1:$E$37,2,0))</f>
        <v>3</v>
      </c>
      <c r="D1776" s="33">
        <f t="shared" ca="1" si="991"/>
        <v>3</v>
      </c>
      <c r="E1776" s="40">
        <f t="shared" ref="E1776:E1778" ca="1" si="1012">IF(E1775=6,1,IF(G1775="w",E1775+1,E1775))</f>
        <v>1</v>
      </c>
      <c r="F1776" s="33">
        <f t="shared" ca="1" si="989"/>
        <v>12</v>
      </c>
      <c r="G1776" s="29" t="str">
        <f t="shared" ca="1" si="1007"/>
        <v>l</v>
      </c>
      <c r="H1776" s="1">
        <f t="shared" ca="1" si="1011"/>
        <v>-12</v>
      </c>
      <c r="I1776" s="54">
        <f t="shared" ref="I1776:I1778" ca="1" si="1013">H1776+I1775</f>
        <v>876</v>
      </c>
      <c r="J1776" s="1">
        <f t="shared" ca="1" si="1009"/>
        <v>12</v>
      </c>
      <c r="K1776" s="1">
        <f ca="1">IF(N1766="Win",1,K1766+1)</f>
        <v>1</v>
      </c>
      <c r="L1776" s="1">
        <f t="shared" si="1010"/>
        <v>10</v>
      </c>
      <c r="M1776" s="8"/>
      <c r="N1776" s="1"/>
      <c r="O1776" s="5"/>
      <c r="R1776" s="2"/>
    </row>
    <row r="1777" spans="2:18" ht="15.75" thickBot="1" x14ac:dyDescent="0.3">
      <c r="B1777" s="26">
        <f t="shared" ca="1" si="985"/>
        <v>26</v>
      </c>
      <c r="C1777" s="36">
        <f ca="1">IF(B1777="","",VLOOKUP(B1777,Tabelle2!$D$1:$E$37,2,0))</f>
        <v>9</v>
      </c>
      <c r="D1777" s="33">
        <f t="shared" ca="1" si="991"/>
        <v>9</v>
      </c>
      <c r="E1777" s="41">
        <f t="shared" ca="1" si="1012"/>
        <v>1</v>
      </c>
      <c r="F1777" s="33">
        <f t="shared" ca="1" si="989"/>
        <v>12</v>
      </c>
      <c r="G1777" s="30" t="str">
        <f t="shared" ca="1" si="1007"/>
        <v>l</v>
      </c>
      <c r="H1777" s="18">
        <f t="shared" ca="1" si="1011"/>
        <v>-12</v>
      </c>
      <c r="I1777" s="55">
        <f t="shared" ca="1" si="1013"/>
        <v>864</v>
      </c>
      <c r="J1777" s="18">
        <f t="shared" ca="1" si="1009"/>
        <v>12</v>
      </c>
      <c r="K1777" s="18">
        <f ca="1">IF(N1766="Win",1,K1766+1)</f>
        <v>1</v>
      </c>
      <c r="L1777" s="18">
        <f t="shared" si="1010"/>
        <v>11</v>
      </c>
      <c r="M1777" s="19"/>
      <c r="N1777" s="18"/>
      <c r="O1777" s="5"/>
      <c r="R1777" s="2"/>
    </row>
    <row r="1778" spans="2:18" ht="15.75" thickBot="1" x14ac:dyDescent="0.3">
      <c r="B1778" s="26">
        <f t="shared" ca="1" si="985"/>
        <v>15</v>
      </c>
      <c r="C1778" s="37">
        <f ca="1">IF(B1778="","",VLOOKUP(B1778,Tabelle2!$D$1:$E$37,2,0))</f>
        <v>5</v>
      </c>
      <c r="D1778" s="33">
        <f t="shared" ca="1" si="991"/>
        <v>5</v>
      </c>
      <c r="E1778" s="42">
        <f t="shared" ca="1" si="1012"/>
        <v>1</v>
      </c>
      <c r="F1778" s="33">
        <f t="shared" ca="1" si="989"/>
        <v>12</v>
      </c>
      <c r="G1778" s="20" t="str">
        <f t="shared" ca="1" si="1007"/>
        <v>l</v>
      </c>
      <c r="H1778" s="21">
        <f t="shared" ca="1" si="1011"/>
        <v>-12</v>
      </c>
      <c r="I1778" s="56">
        <f t="shared" ca="1" si="1013"/>
        <v>852</v>
      </c>
      <c r="J1778" s="21">
        <f t="shared" ca="1" si="1009"/>
        <v>12</v>
      </c>
      <c r="K1778" s="21">
        <f ca="1">IF(N1766="Win",1,K1766+1)</f>
        <v>1</v>
      </c>
      <c r="L1778" s="21">
        <f t="shared" si="1010"/>
        <v>12</v>
      </c>
      <c r="M1778" s="21">
        <f ca="1">COUNTIF(H1767:H1778,-1*J1767)</f>
        <v>11</v>
      </c>
      <c r="N1778" s="22" t="str">
        <f ca="1">IF(M1778=12,"Lost","Win")</f>
        <v>Win</v>
      </c>
      <c r="O1778" s="5"/>
      <c r="R1778" s="2"/>
    </row>
    <row r="1779" spans="2:18" x14ac:dyDescent="0.25">
      <c r="B1779" s="26">
        <f t="shared" ca="1" si="985"/>
        <v>21</v>
      </c>
      <c r="C1779" s="38">
        <f ca="1">IF(B1779="","",VLOOKUP(B1779,Tabelle2!$D$1:$E$37,2,0))</f>
        <v>7</v>
      </c>
      <c r="D1779" s="33">
        <f t="shared" ca="1" si="991"/>
        <v>7</v>
      </c>
      <c r="E1779" s="43"/>
      <c r="F1779" s="33">
        <f t="shared" ca="1" si="989"/>
        <v>12</v>
      </c>
      <c r="G1779" s="31" t="str">
        <f ca="1">IF(C1780=D1779,"w","l")</f>
        <v>l</v>
      </c>
      <c r="H1779" s="14">
        <f t="shared" ca="1" si="1011"/>
        <v>-12</v>
      </c>
      <c r="I1779" s="57">
        <f ca="1">I1778+H1779</f>
        <v>840</v>
      </c>
      <c r="J1779" s="14">
        <f ca="1">12*K1779</f>
        <v>12</v>
      </c>
      <c r="K1779" s="14">
        <f ca="1">IF(N1778="Win",1,K1778+1)</f>
        <v>1</v>
      </c>
      <c r="L1779" s="13">
        <v>1</v>
      </c>
      <c r="M1779" s="15"/>
      <c r="N1779" s="14"/>
      <c r="O1779" s="5"/>
      <c r="R1779" s="2"/>
    </row>
    <row r="1780" spans="2:18" x14ac:dyDescent="0.25">
      <c r="B1780" s="26">
        <f t="shared" ca="1" si="985"/>
        <v>30</v>
      </c>
      <c r="C1780" s="35">
        <f ca="1">IF(B1780="","",VLOOKUP(B1780,Tabelle2!$D$1:$E$37,2,0))</f>
        <v>10</v>
      </c>
      <c r="D1780" s="33">
        <f t="shared" ca="1" si="991"/>
        <v>10</v>
      </c>
      <c r="E1780" s="40"/>
      <c r="F1780" s="33">
        <f t="shared" ca="1" si="989"/>
        <v>12</v>
      </c>
      <c r="G1780" s="29" t="str">
        <f t="shared" ref="G1780:G1790" ca="1" si="1014">IF(C1781=D1780,"w","l")</f>
        <v>l</v>
      </c>
      <c r="H1780" s="1">
        <f t="shared" ca="1" si="1011"/>
        <v>-12</v>
      </c>
      <c r="I1780" s="54">
        <f t="shared" ref="I1780:I1786" ca="1" si="1015">H1780+I1779</f>
        <v>828</v>
      </c>
      <c r="J1780" s="1">
        <f t="shared" ref="J1780:J1790" ca="1" si="1016">12*K1780</f>
        <v>12</v>
      </c>
      <c r="K1780" s="1">
        <f ca="1">IF(N1778="Win",1,K1778+1)</f>
        <v>1</v>
      </c>
      <c r="L1780" s="1">
        <f>IF(L1779=12,1,L1779+1)</f>
        <v>2</v>
      </c>
      <c r="M1780" s="8"/>
      <c r="N1780" s="1"/>
      <c r="O1780" s="5"/>
      <c r="R1780" s="2"/>
    </row>
    <row r="1781" spans="2:18" x14ac:dyDescent="0.25">
      <c r="B1781" s="26">
        <f t="shared" ca="1" si="985"/>
        <v>31</v>
      </c>
      <c r="C1781" s="35">
        <f ca="1">IF(B1781="","",VLOOKUP(B1781,Tabelle2!$D$1:$E$37,2,0))</f>
        <v>11</v>
      </c>
      <c r="D1781" s="33">
        <f t="shared" ca="1" si="991"/>
        <v>11</v>
      </c>
      <c r="E1781" s="40"/>
      <c r="F1781" s="33">
        <f t="shared" ca="1" si="989"/>
        <v>12</v>
      </c>
      <c r="G1781" s="29" t="str">
        <f t="shared" ca="1" si="1014"/>
        <v>l</v>
      </c>
      <c r="H1781" s="1">
        <f t="shared" ca="1" si="1011"/>
        <v>-12</v>
      </c>
      <c r="I1781" s="54">
        <f t="shared" ca="1" si="1015"/>
        <v>816</v>
      </c>
      <c r="J1781" s="1">
        <f t="shared" ca="1" si="1016"/>
        <v>12</v>
      </c>
      <c r="K1781" s="1">
        <f ca="1">IF(N1778="Win",1,K1778+1)</f>
        <v>1</v>
      </c>
      <c r="L1781" s="1">
        <f t="shared" ref="L1781:L1790" si="1017">IF(L1780=12,1,L1780+1)</f>
        <v>3</v>
      </c>
      <c r="M1781" s="8"/>
      <c r="N1781" s="1"/>
      <c r="O1781" s="5"/>
      <c r="R1781" s="2"/>
    </row>
    <row r="1782" spans="2:18" x14ac:dyDescent="0.25">
      <c r="B1782" s="26">
        <f t="shared" ca="1" si="985"/>
        <v>11</v>
      </c>
      <c r="C1782" s="35">
        <f ca="1">IF(B1782="","",VLOOKUP(B1782,Tabelle2!$D$1:$E$37,2,0))</f>
        <v>4</v>
      </c>
      <c r="D1782" s="33">
        <f t="shared" ca="1" si="991"/>
        <v>4</v>
      </c>
      <c r="E1782" s="40">
        <v>1</v>
      </c>
      <c r="F1782" s="33">
        <f t="shared" ca="1" si="989"/>
        <v>12</v>
      </c>
      <c r="G1782" s="29" t="str">
        <f t="shared" ca="1" si="1014"/>
        <v>l</v>
      </c>
      <c r="H1782" s="1">
        <f t="shared" ca="1" si="1011"/>
        <v>-12</v>
      </c>
      <c r="I1782" s="54">
        <f t="shared" ca="1" si="1015"/>
        <v>804</v>
      </c>
      <c r="J1782" s="1">
        <f t="shared" ca="1" si="1016"/>
        <v>12</v>
      </c>
      <c r="K1782" s="1">
        <f ca="1">IF(N1778="Win",1,K1778+1)</f>
        <v>1</v>
      </c>
      <c r="L1782" s="1">
        <f t="shared" si="1017"/>
        <v>4</v>
      </c>
      <c r="M1782" s="8"/>
      <c r="N1782" s="1"/>
      <c r="O1782" s="6"/>
      <c r="R1782" s="2"/>
    </row>
    <row r="1783" spans="2:18" x14ac:dyDescent="0.25">
      <c r="B1783" s="26">
        <f t="shared" ca="1" si="985"/>
        <v>34</v>
      </c>
      <c r="C1783" s="35">
        <f ca="1">IF(B1783="","",VLOOKUP(B1783,Tabelle2!$D$1:$E$37,2,0))</f>
        <v>12</v>
      </c>
      <c r="D1783" s="33">
        <f t="shared" ca="1" si="991"/>
        <v>12</v>
      </c>
      <c r="E1783" s="40">
        <f ca="1">IF(E1782=6,1,IF(G1782="w",E1782+1,E1782))</f>
        <v>1</v>
      </c>
      <c r="F1783" s="33">
        <f t="shared" ca="1" si="989"/>
        <v>12</v>
      </c>
      <c r="G1783" s="29" t="str">
        <f t="shared" ca="1" si="1014"/>
        <v>l</v>
      </c>
      <c r="H1783" s="1">
        <f t="shared" ca="1" si="1011"/>
        <v>-12</v>
      </c>
      <c r="I1783" s="54">
        <f t="shared" ca="1" si="1015"/>
        <v>792</v>
      </c>
      <c r="J1783" s="1">
        <f t="shared" ca="1" si="1016"/>
        <v>12</v>
      </c>
      <c r="K1783" s="1">
        <f ca="1">IF(N1778="Win",1,K1778+1)</f>
        <v>1</v>
      </c>
      <c r="L1783" s="1">
        <f t="shared" si="1017"/>
        <v>5</v>
      </c>
      <c r="M1783" s="8"/>
      <c r="N1783" s="1"/>
      <c r="O1783" s="5"/>
      <c r="R1783" s="2"/>
    </row>
    <row r="1784" spans="2:18" x14ac:dyDescent="0.25">
      <c r="B1784" s="26">
        <f t="shared" ca="1" si="985"/>
        <v>24</v>
      </c>
      <c r="C1784" s="35">
        <f ca="1">IF(B1784="","",VLOOKUP(B1784,Tabelle2!$D$1:$E$37,2,0))</f>
        <v>8</v>
      </c>
      <c r="D1784" s="33">
        <f t="shared" ca="1" si="991"/>
        <v>8</v>
      </c>
      <c r="E1784" s="40">
        <f ca="1">IF(E1783=6,1,IF(G1783="w",E1783+1,E1783))</f>
        <v>1</v>
      </c>
      <c r="F1784" s="33">
        <f t="shared" ca="1" si="989"/>
        <v>12</v>
      </c>
      <c r="G1784" s="29" t="str">
        <f t="shared" ca="1" si="1014"/>
        <v>l</v>
      </c>
      <c r="H1784" s="1">
        <f t="shared" ca="1" si="1011"/>
        <v>-12</v>
      </c>
      <c r="I1784" s="54">
        <f t="shared" ca="1" si="1015"/>
        <v>780</v>
      </c>
      <c r="J1784" s="1">
        <f t="shared" ca="1" si="1016"/>
        <v>12</v>
      </c>
      <c r="K1784" s="1">
        <f ca="1">IF(N1778="Win",1,K1778+1)</f>
        <v>1</v>
      </c>
      <c r="L1784" s="1">
        <f t="shared" si="1017"/>
        <v>6</v>
      </c>
      <c r="M1784" s="8"/>
      <c r="N1784" s="1"/>
      <c r="O1784" s="5"/>
      <c r="R1784" s="2"/>
    </row>
    <row r="1785" spans="2:18" x14ac:dyDescent="0.25">
      <c r="B1785" s="26">
        <f t="shared" ca="1" si="985"/>
        <v>28</v>
      </c>
      <c r="C1785" s="35">
        <f ca="1">IF(B1785="","",VLOOKUP(B1785,Tabelle2!$D$1:$E$37,2,0))</f>
        <v>10</v>
      </c>
      <c r="D1785" s="33">
        <f t="shared" ca="1" si="991"/>
        <v>10</v>
      </c>
      <c r="E1785" s="40">
        <f ca="1">IF(E1784=6,1,IF(G1784="w",E1784+1,E1784))</f>
        <v>1</v>
      </c>
      <c r="F1785" s="33">
        <f t="shared" ca="1" si="989"/>
        <v>12</v>
      </c>
      <c r="G1785" s="29" t="str">
        <f t="shared" ca="1" si="1014"/>
        <v>l</v>
      </c>
      <c r="H1785" s="1">
        <f t="shared" ca="1" si="1011"/>
        <v>-12</v>
      </c>
      <c r="I1785" s="54">
        <f t="shared" ca="1" si="1015"/>
        <v>768</v>
      </c>
      <c r="J1785" s="1">
        <f t="shared" ca="1" si="1016"/>
        <v>12</v>
      </c>
      <c r="K1785" s="1">
        <f ca="1">IF(N1778="Win",1,K1778+1)</f>
        <v>1</v>
      </c>
      <c r="L1785" s="1">
        <f t="shared" si="1017"/>
        <v>7</v>
      </c>
      <c r="M1785" s="8"/>
      <c r="N1785" s="1"/>
      <c r="O1785" s="5"/>
      <c r="R1785" s="2"/>
    </row>
    <row r="1786" spans="2:18" x14ac:dyDescent="0.25">
      <c r="B1786" s="26">
        <f t="shared" ca="1" si="985"/>
        <v>13</v>
      </c>
      <c r="C1786" s="35">
        <f ca="1">IF(B1786="","",VLOOKUP(B1786,Tabelle2!$D$1:$E$37,2,0))</f>
        <v>5</v>
      </c>
      <c r="D1786" s="33">
        <f t="shared" ca="1" si="991"/>
        <v>5</v>
      </c>
      <c r="E1786" s="40">
        <f ca="1">IF(E1785=6,1,IF(G1785="w",E1785+1,E1785))</f>
        <v>1</v>
      </c>
      <c r="F1786" s="33">
        <f t="shared" ca="1" si="989"/>
        <v>12</v>
      </c>
      <c r="G1786" s="29" t="str">
        <f t="shared" ca="1" si="1014"/>
        <v>l</v>
      </c>
      <c r="H1786" s="1">
        <f t="shared" ca="1" si="1011"/>
        <v>-12</v>
      </c>
      <c r="I1786" s="54">
        <f t="shared" ca="1" si="1015"/>
        <v>756</v>
      </c>
      <c r="J1786" s="1">
        <f t="shared" ca="1" si="1016"/>
        <v>12</v>
      </c>
      <c r="K1786" s="1">
        <f ca="1">IF(N1778="Win",1,K1778+1)</f>
        <v>1</v>
      </c>
      <c r="L1786" s="1">
        <f t="shared" si="1017"/>
        <v>8</v>
      </c>
      <c r="M1786" s="8"/>
      <c r="N1786" s="1"/>
      <c r="O1786" s="5"/>
      <c r="R1786" s="2"/>
    </row>
    <row r="1787" spans="2:18" x14ac:dyDescent="0.25">
      <c r="B1787" s="26">
        <f t="shared" ca="1" si="985"/>
        <v>9</v>
      </c>
      <c r="C1787" s="35">
        <f ca="1">IF(B1787="","",VLOOKUP(B1787,Tabelle2!$D$1:$E$37,2,0))</f>
        <v>3</v>
      </c>
      <c r="D1787" s="33">
        <f t="shared" ca="1" si="991"/>
        <v>3</v>
      </c>
      <c r="E1787" s="40">
        <f ca="1">IF(E1786=6,1,IF(G1786="w",E1786+1,E1786))</f>
        <v>1</v>
      </c>
      <c r="F1787" s="33">
        <f t="shared" ca="1" si="989"/>
        <v>12</v>
      </c>
      <c r="G1787" s="29" t="str">
        <f t="shared" ca="1" si="1014"/>
        <v>l</v>
      </c>
      <c r="H1787" s="1">
        <f t="shared" ca="1" si="1011"/>
        <v>-12</v>
      </c>
      <c r="I1787" s="54">
        <f ca="1">H1787+I1786</f>
        <v>744</v>
      </c>
      <c r="J1787" s="1">
        <f t="shared" ca="1" si="1016"/>
        <v>12</v>
      </c>
      <c r="K1787" s="1">
        <f ca="1">IF(N1778="Win",1,K1778+1)</f>
        <v>1</v>
      </c>
      <c r="L1787" s="1">
        <f t="shared" si="1017"/>
        <v>9</v>
      </c>
      <c r="M1787" s="8"/>
      <c r="N1787" s="1"/>
      <c r="O1787" s="5"/>
      <c r="R1787" s="2"/>
    </row>
    <row r="1788" spans="2:18" x14ac:dyDescent="0.25">
      <c r="B1788" s="26">
        <f t="shared" ca="1" si="985"/>
        <v>0</v>
      </c>
      <c r="C1788" s="35">
        <f ca="1">IF(B1788="","",VLOOKUP(B1788,Tabelle2!$D$1:$E$37,2,0))</f>
        <v>0</v>
      </c>
      <c r="D1788" s="33">
        <f t="shared" ca="1" si="991"/>
        <v>0</v>
      </c>
      <c r="E1788" s="40">
        <f t="shared" ref="E1788:E1790" ca="1" si="1018">IF(E1787=6,1,IF(G1787="w",E1787+1,E1787))</f>
        <v>1</v>
      </c>
      <c r="F1788" s="33">
        <f t="shared" ca="1" si="989"/>
        <v>12</v>
      </c>
      <c r="G1788" s="29" t="str">
        <f t="shared" ca="1" si="1014"/>
        <v>l</v>
      </c>
      <c r="H1788" s="1">
        <f t="shared" ca="1" si="1011"/>
        <v>-12</v>
      </c>
      <c r="I1788" s="54">
        <f t="shared" ref="I1788:I1790" ca="1" si="1019">H1788+I1787</f>
        <v>732</v>
      </c>
      <c r="J1788" s="1">
        <f t="shared" ca="1" si="1016"/>
        <v>12</v>
      </c>
      <c r="K1788" s="1">
        <f ca="1">IF(N1778="Win",1,K1778+1)</f>
        <v>1</v>
      </c>
      <c r="L1788" s="1">
        <f t="shared" si="1017"/>
        <v>10</v>
      </c>
      <c r="M1788" s="8"/>
      <c r="N1788" s="1"/>
      <c r="O1788" s="5"/>
      <c r="R1788" s="2"/>
    </row>
    <row r="1789" spans="2:18" ht="15.75" thickBot="1" x14ac:dyDescent="0.3">
      <c r="B1789" s="26">
        <f t="shared" ca="1" si="985"/>
        <v>20</v>
      </c>
      <c r="C1789" s="36">
        <f ca="1">IF(B1789="","",VLOOKUP(B1789,Tabelle2!$D$1:$E$37,2,0))</f>
        <v>7</v>
      </c>
      <c r="D1789" s="33">
        <f t="shared" ca="1" si="991"/>
        <v>7</v>
      </c>
      <c r="E1789" s="41">
        <f t="shared" ca="1" si="1018"/>
        <v>1</v>
      </c>
      <c r="F1789" s="33">
        <f t="shared" ca="1" si="989"/>
        <v>12</v>
      </c>
      <c r="G1789" s="30" t="str">
        <f t="shared" ca="1" si="1014"/>
        <v>l</v>
      </c>
      <c r="H1789" s="18">
        <f t="shared" ca="1" si="1011"/>
        <v>-12</v>
      </c>
      <c r="I1789" s="55">
        <f t="shared" ca="1" si="1019"/>
        <v>720</v>
      </c>
      <c r="J1789" s="18">
        <f t="shared" ca="1" si="1016"/>
        <v>12</v>
      </c>
      <c r="K1789" s="18">
        <f ca="1">IF(N1778="Win",1,K1778+1)</f>
        <v>1</v>
      </c>
      <c r="L1789" s="18">
        <f t="shared" si="1017"/>
        <v>11</v>
      </c>
      <c r="M1789" s="19"/>
      <c r="N1789" s="18"/>
      <c r="O1789" s="5"/>
      <c r="R1789" s="2"/>
    </row>
    <row r="1790" spans="2:18" ht="15.75" thickBot="1" x14ac:dyDescent="0.3">
      <c r="B1790" s="26">
        <f t="shared" ca="1" si="985"/>
        <v>5</v>
      </c>
      <c r="C1790" s="37">
        <f ca="1">IF(B1790="","",VLOOKUP(B1790,Tabelle2!$D$1:$E$37,2,0))</f>
        <v>2</v>
      </c>
      <c r="D1790" s="33">
        <f t="shared" ca="1" si="991"/>
        <v>2</v>
      </c>
      <c r="E1790" s="42">
        <f t="shared" ca="1" si="1018"/>
        <v>1</v>
      </c>
      <c r="F1790" s="33">
        <f t="shared" ca="1" si="989"/>
        <v>12</v>
      </c>
      <c r="G1790" s="20" t="str">
        <f t="shared" ca="1" si="1014"/>
        <v>l</v>
      </c>
      <c r="H1790" s="21">
        <f t="shared" ca="1" si="1011"/>
        <v>-12</v>
      </c>
      <c r="I1790" s="56">
        <f t="shared" ca="1" si="1019"/>
        <v>708</v>
      </c>
      <c r="J1790" s="21">
        <f t="shared" ca="1" si="1016"/>
        <v>12</v>
      </c>
      <c r="K1790" s="21">
        <f ca="1">IF(N1778="Win",1,K1778+1)</f>
        <v>1</v>
      </c>
      <c r="L1790" s="21">
        <f t="shared" si="1017"/>
        <v>12</v>
      </c>
      <c r="M1790" s="21">
        <f ca="1">COUNTIF(H1779:H1790,-1*J1779)</f>
        <v>12</v>
      </c>
      <c r="N1790" s="22" t="str">
        <f ca="1">IF(M1790=12,"Lost","Win")</f>
        <v>Lost</v>
      </c>
      <c r="O1790" s="5"/>
      <c r="R1790" s="2"/>
    </row>
    <row r="1791" spans="2:18" x14ac:dyDescent="0.25">
      <c r="B1791" s="26">
        <f t="shared" ca="1" si="985"/>
        <v>36</v>
      </c>
      <c r="C1791" s="38">
        <f ca="1">IF(B1791="","",VLOOKUP(B1791,Tabelle2!$D$1:$E$37,2,0))</f>
        <v>12</v>
      </c>
      <c r="D1791" s="33">
        <f t="shared" ca="1" si="991"/>
        <v>12</v>
      </c>
      <c r="E1791" s="43"/>
      <c r="F1791" s="33">
        <f t="shared" ca="1" si="989"/>
        <v>24</v>
      </c>
      <c r="G1791" s="31" t="str">
        <f ca="1">IF(C1792=D1791,"w","l")</f>
        <v>l</v>
      </c>
      <c r="H1791" s="14">
        <f t="shared" ca="1" si="1011"/>
        <v>-24</v>
      </c>
      <c r="I1791" s="57">
        <f ca="1">I1790+H1791</f>
        <v>684</v>
      </c>
      <c r="J1791" s="14">
        <f ca="1">12*K1791</f>
        <v>24</v>
      </c>
      <c r="K1791" s="14">
        <f ca="1">IF(N1790="Win",1,K1790+1)</f>
        <v>2</v>
      </c>
      <c r="L1791" s="13">
        <v>1</v>
      </c>
      <c r="M1791" s="15"/>
      <c r="N1791" s="14"/>
      <c r="O1791" s="5"/>
      <c r="R1791" s="2"/>
    </row>
    <row r="1792" spans="2:18" x14ac:dyDescent="0.25">
      <c r="B1792" s="26">
        <f t="shared" ca="1" si="985"/>
        <v>2</v>
      </c>
      <c r="C1792" s="35">
        <f ca="1">IF(B1792="","",VLOOKUP(B1792,Tabelle2!$D$1:$E$37,2,0))</f>
        <v>1</v>
      </c>
      <c r="D1792" s="33">
        <f t="shared" ca="1" si="991"/>
        <v>1</v>
      </c>
      <c r="E1792" s="40"/>
      <c r="F1792" s="33">
        <f t="shared" ca="1" si="989"/>
        <v>24</v>
      </c>
      <c r="G1792" s="29" t="str">
        <f t="shared" ref="G1792:G1802" ca="1" si="1020">IF(C1793=D1792,"w","l")</f>
        <v>l</v>
      </c>
      <c r="H1792" s="1">
        <f t="shared" ca="1" si="1011"/>
        <v>-24</v>
      </c>
      <c r="I1792" s="54">
        <f t="shared" ref="I1792:I1798" ca="1" si="1021">H1792+I1791</f>
        <v>660</v>
      </c>
      <c r="J1792" s="1">
        <f t="shared" ref="J1792:J1802" ca="1" si="1022">12*K1792</f>
        <v>24</v>
      </c>
      <c r="K1792" s="1">
        <f ca="1">IF(N1790="Win",1,K1790+1)</f>
        <v>2</v>
      </c>
      <c r="L1792" s="1">
        <f>IF(L1791=12,1,L1791+1)</f>
        <v>2</v>
      </c>
      <c r="M1792" s="8"/>
      <c r="N1792" s="1"/>
      <c r="O1792" s="5"/>
      <c r="R1792" s="2"/>
    </row>
    <row r="1793" spans="2:18" x14ac:dyDescent="0.25">
      <c r="B1793" s="26">
        <f t="shared" ca="1" si="985"/>
        <v>36</v>
      </c>
      <c r="C1793" s="35">
        <f ca="1">IF(B1793="","",VLOOKUP(B1793,Tabelle2!$D$1:$E$37,2,0))</f>
        <v>12</v>
      </c>
      <c r="D1793" s="33">
        <f t="shared" ca="1" si="991"/>
        <v>12</v>
      </c>
      <c r="E1793" s="40"/>
      <c r="F1793" s="33">
        <f t="shared" ca="1" si="989"/>
        <v>24</v>
      </c>
      <c r="G1793" s="29" t="str">
        <f t="shared" ca="1" si="1020"/>
        <v>w</v>
      </c>
      <c r="H1793" s="1">
        <f t="shared" ca="1" si="1011"/>
        <v>264</v>
      </c>
      <c r="I1793" s="54">
        <f t="shared" ca="1" si="1021"/>
        <v>924</v>
      </c>
      <c r="J1793" s="1">
        <f t="shared" ca="1" si="1022"/>
        <v>24</v>
      </c>
      <c r="K1793" s="1">
        <f ca="1">IF(N1790="Win",1,K1790+1)</f>
        <v>2</v>
      </c>
      <c r="L1793" s="1">
        <f t="shared" ref="L1793:L1802" si="1023">IF(L1792=12,1,L1792+1)</f>
        <v>3</v>
      </c>
      <c r="M1793" s="8"/>
      <c r="N1793" s="1"/>
      <c r="O1793" s="5"/>
      <c r="R1793" s="2"/>
    </row>
    <row r="1794" spans="2:18" x14ac:dyDescent="0.25">
      <c r="B1794" s="26">
        <f t="shared" ca="1" si="985"/>
        <v>35</v>
      </c>
      <c r="C1794" s="35">
        <f ca="1">IF(B1794="","",VLOOKUP(B1794,Tabelle2!$D$1:$E$37,2,0))</f>
        <v>12</v>
      </c>
      <c r="D1794" s="33">
        <f t="shared" ca="1" si="991"/>
        <v>12</v>
      </c>
      <c r="E1794" s="40">
        <v>1</v>
      </c>
      <c r="F1794" s="33">
        <f t="shared" ca="1" si="989"/>
        <v>24</v>
      </c>
      <c r="G1794" s="29" t="str">
        <f t="shared" ca="1" si="1020"/>
        <v>l</v>
      </c>
      <c r="H1794" s="1">
        <f t="shared" ca="1" si="1011"/>
        <v>0</v>
      </c>
      <c r="I1794" s="54">
        <f t="shared" ca="1" si="1021"/>
        <v>924</v>
      </c>
      <c r="J1794" s="1">
        <f t="shared" ca="1" si="1022"/>
        <v>24</v>
      </c>
      <c r="K1794" s="1">
        <f ca="1">IF(N1790="Win",1,K1790+1)</f>
        <v>2</v>
      </c>
      <c r="L1794" s="1">
        <f t="shared" si="1023"/>
        <v>4</v>
      </c>
      <c r="M1794" s="8"/>
      <c r="N1794" s="1"/>
      <c r="O1794" s="6"/>
      <c r="R1794" s="2"/>
    </row>
    <row r="1795" spans="2:18" x14ac:dyDescent="0.25">
      <c r="B1795" s="26">
        <f t="shared" ca="1" si="985"/>
        <v>22</v>
      </c>
      <c r="C1795" s="35">
        <f ca="1">IF(B1795="","",VLOOKUP(B1795,Tabelle2!$D$1:$E$37,2,0))</f>
        <v>8</v>
      </c>
      <c r="D1795" s="33">
        <f t="shared" ca="1" si="991"/>
        <v>8</v>
      </c>
      <c r="E1795" s="40">
        <f ca="1">IF(E1794=6,1,IF(G1794="w",E1794+1,E1794))</f>
        <v>1</v>
      </c>
      <c r="F1795" s="33">
        <f t="shared" ca="1" si="989"/>
        <v>24</v>
      </c>
      <c r="G1795" s="29" t="str">
        <f t="shared" ca="1" si="1020"/>
        <v>l</v>
      </c>
      <c r="H1795" s="1">
        <f t="shared" ca="1" si="1011"/>
        <v>-24</v>
      </c>
      <c r="I1795" s="54">
        <f t="shared" ca="1" si="1021"/>
        <v>900</v>
      </c>
      <c r="J1795" s="1">
        <f t="shared" ca="1" si="1022"/>
        <v>24</v>
      </c>
      <c r="K1795" s="1">
        <f ca="1">IF(N1790="Win",1,K1790+1)</f>
        <v>2</v>
      </c>
      <c r="L1795" s="1">
        <f t="shared" si="1023"/>
        <v>5</v>
      </c>
      <c r="M1795" s="8"/>
      <c r="N1795" s="1"/>
      <c r="O1795" s="5"/>
      <c r="R1795" s="2"/>
    </row>
    <row r="1796" spans="2:18" x14ac:dyDescent="0.25">
      <c r="B1796" s="26">
        <f t="shared" ref="B1796:B1859" ca="1" si="1024">RANDBETWEEN(0,36)</f>
        <v>15</v>
      </c>
      <c r="C1796" s="35">
        <f ca="1">IF(B1796="","",VLOOKUP(B1796,Tabelle2!$D$1:$E$37,2,0))</f>
        <v>5</v>
      </c>
      <c r="D1796" s="33">
        <f t="shared" ca="1" si="991"/>
        <v>5</v>
      </c>
      <c r="E1796" s="40">
        <f ca="1">IF(E1795=6,1,IF(G1795="w",E1795+1,E1795))</f>
        <v>1</v>
      </c>
      <c r="F1796" s="33">
        <f t="shared" ca="1" si="989"/>
        <v>24</v>
      </c>
      <c r="G1796" s="29" t="str">
        <f t="shared" ca="1" si="1020"/>
        <v>l</v>
      </c>
      <c r="H1796" s="1">
        <f t="shared" ca="1" si="1011"/>
        <v>-24</v>
      </c>
      <c r="I1796" s="54">
        <f t="shared" ca="1" si="1021"/>
        <v>876</v>
      </c>
      <c r="J1796" s="1">
        <f t="shared" ca="1" si="1022"/>
        <v>24</v>
      </c>
      <c r="K1796" s="1">
        <f ca="1">IF(N1790="Win",1,K1790+1)</f>
        <v>2</v>
      </c>
      <c r="L1796" s="1">
        <f t="shared" si="1023"/>
        <v>6</v>
      </c>
      <c r="M1796" s="8"/>
      <c r="N1796" s="1"/>
      <c r="O1796" s="5"/>
      <c r="R1796" s="2"/>
    </row>
    <row r="1797" spans="2:18" x14ac:dyDescent="0.25">
      <c r="B1797" s="26">
        <f t="shared" ca="1" si="1024"/>
        <v>19</v>
      </c>
      <c r="C1797" s="35">
        <f ca="1">IF(B1797="","",VLOOKUP(B1797,Tabelle2!$D$1:$E$37,2,0))</f>
        <v>7</v>
      </c>
      <c r="D1797" s="33">
        <f t="shared" ca="1" si="991"/>
        <v>7</v>
      </c>
      <c r="E1797" s="40">
        <f ca="1">IF(E1796=6,1,IF(G1796="w",E1796+1,E1796))</f>
        <v>1</v>
      </c>
      <c r="F1797" s="33">
        <f t="shared" ref="F1797:F1860" ca="1" si="1025">J1797</f>
        <v>24</v>
      </c>
      <c r="G1797" s="29" t="str">
        <f t="shared" ca="1" si="1020"/>
        <v>l</v>
      </c>
      <c r="H1797" s="1">
        <f t="shared" ca="1" si="1011"/>
        <v>-24</v>
      </c>
      <c r="I1797" s="54">
        <f t="shared" ca="1" si="1021"/>
        <v>852</v>
      </c>
      <c r="J1797" s="1">
        <f t="shared" ca="1" si="1022"/>
        <v>24</v>
      </c>
      <c r="K1797" s="1">
        <f ca="1">IF(N1790="Win",1,K1790+1)</f>
        <v>2</v>
      </c>
      <c r="L1797" s="1">
        <f t="shared" si="1023"/>
        <v>7</v>
      </c>
      <c r="M1797" s="8"/>
      <c r="N1797" s="1"/>
      <c r="O1797" s="5"/>
      <c r="R1797" s="2"/>
    </row>
    <row r="1798" spans="2:18" x14ac:dyDescent="0.25">
      <c r="B1798" s="26">
        <f t="shared" ca="1" si="1024"/>
        <v>35</v>
      </c>
      <c r="C1798" s="35">
        <f ca="1">IF(B1798="","",VLOOKUP(B1798,Tabelle2!$D$1:$E$37,2,0))</f>
        <v>12</v>
      </c>
      <c r="D1798" s="33">
        <f t="shared" ca="1" si="991"/>
        <v>12</v>
      </c>
      <c r="E1798" s="40">
        <f ca="1">IF(E1797=6,1,IF(G1797="w",E1797+1,E1797))</f>
        <v>1</v>
      </c>
      <c r="F1798" s="33">
        <f t="shared" ca="1" si="1025"/>
        <v>24</v>
      </c>
      <c r="G1798" s="29" t="str">
        <f t="shared" ca="1" si="1020"/>
        <v>l</v>
      </c>
      <c r="H1798" s="1">
        <f t="shared" ca="1" si="1011"/>
        <v>-24</v>
      </c>
      <c r="I1798" s="54">
        <f t="shared" ca="1" si="1021"/>
        <v>828</v>
      </c>
      <c r="J1798" s="1">
        <f t="shared" ca="1" si="1022"/>
        <v>24</v>
      </c>
      <c r="K1798" s="1">
        <f ca="1">IF(N1790="Win",1,K1790+1)</f>
        <v>2</v>
      </c>
      <c r="L1798" s="1">
        <f t="shared" si="1023"/>
        <v>8</v>
      </c>
      <c r="M1798" s="8"/>
      <c r="N1798" s="1"/>
      <c r="O1798" s="5"/>
      <c r="R1798" s="2"/>
    </row>
    <row r="1799" spans="2:18" x14ac:dyDescent="0.25">
      <c r="B1799" s="26">
        <f t="shared" ca="1" si="1024"/>
        <v>22</v>
      </c>
      <c r="C1799" s="35">
        <f ca="1">IF(B1799="","",VLOOKUP(B1799,Tabelle2!$D$1:$E$37,2,0))</f>
        <v>8</v>
      </c>
      <c r="D1799" s="33">
        <f t="shared" ca="1" si="991"/>
        <v>8</v>
      </c>
      <c r="E1799" s="40">
        <f ca="1">IF(E1798=6,1,IF(G1798="w",E1798+1,E1798))</f>
        <v>1</v>
      </c>
      <c r="F1799" s="33">
        <f t="shared" ca="1" si="1025"/>
        <v>24</v>
      </c>
      <c r="G1799" s="29" t="str">
        <f t="shared" ca="1" si="1020"/>
        <v>l</v>
      </c>
      <c r="H1799" s="1">
        <f t="shared" ca="1" si="1011"/>
        <v>-24</v>
      </c>
      <c r="I1799" s="54">
        <f ca="1">H1799+I1798</f>
        <v>804</v>
      </c>
      <c r="J1799" s="1">
        <f t="shared" ca="1" si="1022"/>
        <v>24</v>
      </c>
      <c r="K1799" s="1">
        <f ca="1">IF(N1790="Win",1,K1790+1)</f>
        <v>2</v>
      </c>
      <c r="L1799" s="1">
        <f t="shared" si="1023"/>
        <v>9</v>
      </c>
      <c r="M1799" s="8"/>
      <c r="N1799" s="1"/>
      <c r="O1799" s="5"/>
      <c r="R1799" s="2"/>
    </row>
    <row r="1800" spans="2:18" x14ac:dyDescent="0.25">
      <c r="B1800" s="26">
        <f t="shared" ca="1" si="1024"/>
        <v>9</v>
      </c>
      <c r="C1800" s="35">
        <f ca="1">IF(B1800="","",VLOOKUP(B1800,Tabelle2!$D$1:$E$37,2,0))</f>
        <v>3</v>
      </c>
      <c r="D1800" s="33">
        <f t="shared" ca="1" si="991"/>
        <v>3</v>
      </c>
      <c r="E1800" s="40">
        <f t="shared" ref="E1800:E1802" ca="1" si="1026">IF(E1799=6,1,IF(G1799="w",E1799+1,E1799))</f>
        <v>1</v>
      </c>
      <c r="F1800" s="33">
        <f t="shared" ca="1" si="1025"/>
        <v>24</v>
      </c>
      <c r="G1800" s="29" t="str">
        <f t="shared" ca="1" si="1020"/>
        <v>w</v>
      </c>
      <c r="H1800" s="1">
        <f t="shared" ca="1" si="1011"/>
        <v>264</v>
      </c>
      <c r="I1800" s="54">
        <f t="shared" ref="I1800:I1802" ca="1" si="1027">H1800+I1799</f>
        <v>1068</v>
      </c>
      <c r="J1800" s="1">
        <f t="shared" ca="1" si="1022"/>
        <v>24</v>
      </c>
      <c r="K1800" s="1">
        <f ca="1">IF(N1790="Win",1,K1790+1)</f>
        <v>2</v>
      </c>
      <c r="L1800" s="1">
        <f t="shared" si="1023"/>
        <v>10</v>
      </c>
      <c r="M1800" s="8"/>
      <c r="N1800" s="1"/>
      <c r="O1800" s="5"/>
      <c r="R1800" s="2"/>
    </row>
    <row r="1801" spans="2:18" ht="15.75" thickBot="1" x14ac:dyDescent="0.3">
      <c r="B1801" s="26">
        <f t="shared" ca="1" si="1024"/>
        <v>8</v>
      </c>
      <c r="C1801" s="36">
        <f ca="1">IF(B1801="","",VLOOKUP(B1801,Tabelle2!$D$1:$E$37,2,0))</f>
        <v>3</v>
      </c>
      <c r="D1801" s="33">
        <f t="shared" ca="1" si="991"/>
        <v>3</v>
      </c>
      <c r="E1801" s="41">
        <f t="shared" ca="1" si="1026"/>
        <v>2</v>
      </c>
      <c r="F1801" s="33">
        <f t="shared" ca="1" si="1025"/>
        <v>24</v>
      </c>
      <c r="G1801" s="30" t="str">
        <f t="shared" ca="1" si="1020"/>
        <v>l</v>
      </c>
      <c r="H1801" s="18">
        <f t="shared" ca="1" si="1011"/>
        <v>0</v>
      </c>
      <c r="I1801" s="55">
        <f t="shared" ca="1" si="1027"/>
        <v>1068</v>
      </c>
      <c r="J1801" s="18">
        <f t="shared" ca="1" si="1022"/>
        <v>24</v>
      </c>
      <c r="K1801" s="18">
        <f ca="1">IF(N1790="Win",1,K1790+1)</f>
        <v>2</v>
      </c>
      <c r="L1801" s="18">
        <f t="shared" si="1023"/>
        <v>11</v>
      </c>
      <c r="M1801" s="19"/>
      <c r="N1801" s="18"/>
      <c r="O1801" s="5"/>
      <c r="R1801" s="2"/>
    </row>
    <row r="1802" spans="2:18" ht="15.75" thickBot="1" x14ac:dyDescent="0.3">
      <c r="B1802" s="26">
        <f t="shared" ca="1" si="1024"/>
        <v>12</v>
      </c>
      <c r="C1802" s="37">
        <f ca="1">IF(B1802="","",VLOOKUP(B1802,Tabelle2!$D$1:$E$37,2,0))</f>
        <v>4</v>
      </c>
      <c r="D1802" s="33">
        <f t="shared" ca="1" si="991"/>
        <v>4</v>
      </c>
      <c r="E1802" s="42">
        <f t="shared" ca="1" si="1026"/>
        <v>2</v>
      </c>
      <c r="F1802" s="33">
        <f t="shared" ca="1" si="1025"/>
        <v>24</v>
      </c>
      <c r="G1802" s="20" t="str">
        <f t="shared" ca="1" si="1020"/>
        <v>l</v>
      </c>
      <c r="H1802" s="21">
        <f t="shared" ca="1" si="1011"/>
        <v>-24</v>
      </c>
      <c r="I1802" s="56">
        <f t="shared" ca="1" si="1027"/>
        <v>1044</v>
      </c>
      <c r="J1802" s="21">
        <f t="shared" ca="1" si="1022"/>
        <v>24</v>
      </c>
      <c r="K1802" s="21">
        <f ca="1">IF(N1790="Win",1,K1790+1)</f>
        <v>2</v>
      </c>
      <c r="L1802" s="21">
        <f t="shared" si="1023"/>
        <v>12</v>
      </c>
      <c r="M1802" s="21">
        <f ca="1">COUNTIF(H1791:H1802,-1*J1791)</f>
        <v>8</v>
      </c>
      <c r="N1802" s="22" t="str">
        <f ca="1">IF(M1802=12,"Lost","Win")</f>
        <v>Win</v>
      </c>
      <c r="O1802" s="5"/>
      <c r="R1802" s="2"/>
    </row>
    <row r="1803" spans="2:18" x14ac:dyDescent="0.25">
      <c r="B1803" s="26">
        <f t="shared" ca="1" si="1024"/>
        <v>31</v>
      </c>
      <c r="C1803" s="38">
        <f ca="1">IF(B1803="","",VLOOKUP(B1803,Tabelle2!$D$1:$E$37,2,0))</f>
        <v>11</v>
      </c>
      <c r="D1803" s="33">
        <f t="shared" ref="D1803:D1866" ca="1" si="1028">IF(AND(L1802=1,C1803="R"),"B",IF(AND(L1802=1,C1803="B"),"R",C1803))</f>
        <v>11</v>
      </c>
      <c r="E1803" s="43"/>
      <c r="F1803" s="33">
        <f t="shared" ca="1" si="1025"/>
        <v>12</v>
      </c>
      <c r="G1803" s="31" t="str">
        <f ca="1">IF(C1804=D1803,"w","l")</f>
        <v>l</v>
      </c>
      <c r="H1803" s="14">
        <f t="shared" ca="1" si="1011"/>
        <v>-12</v>
      </c>
      <c r="I1803" s="57">
        <f ca="1">I1802+H1803</f>
        <v>1032</v>
      </c>
      <c r="J1803" s="14">
        <f ca="1">12*K1803</f>
        <v>12</v>
      </c>
      <c r="K1803" s="14">
        <f ca="1">IF(N1802="Win",1,K1802+1)</f>
        <v>1</v>
      </c>
      <c r="L1803" s="13">
        <v>1</v>
      </c>
      <c r="M1803" s="15"/>
      <c r="N1803" s="14"/>
      <c r="O1803" s="5"/>
      <c r="R1803" s="2"/>
    </row>
    <row r="1804" spans="2:18" x14ac:dyDescent="0.25">
      <c r="B1804" s="26">
        <f t="shared" ca="1" si="1024"/>
        <v>22</v>
      </c>
      <c r="C1804" s="35">
        <f ca="1">IF(B1804="","",VLOOKUP(B1804,Tabelle2!$D$1:$E$37,2,0))</f>
        <v>8</v>
      </c>
      <c r="D1804" s="33">
        <f t="shared" ca="1" si="1028"/>
        <v>8</v>
      </c>
      <c r="E1804" s="40"/>
      <c r="F1804" s="33">
        <f t="shared" ca="1" si="1025"/>
        <v>12</v>
      </c>
      <c r="G1804" s="29" t="str">
        <f t="shared" ref="G1804:G1814" ca="1" si="1029">IF(C1805=D1804,"w","l")</f>
        <v>l</v>
      </c>
      <c r="H1804" s="1">
        <f t="shared" ca="1" si="1011"/>
        <v>-12</v>
      </c>
      <c r="I1804" s="54">
        <f t="shared" ref="I1804:I1810" ca="1" si="1030">H1804+I1803</f>
        <v>1020</v>
      </c>
      <c r="J1804" s="1">
        <f t="shared" ref="J1804:J1814" ca="1" si="1031">12*K1804</f>
        <v>12</v>
      </c>
      <c r="K1804" s="1">
        <f ca="1">IF(N1802="Win",1,K1802+1)</f>
        <v>1</v>
      </c>
      <c r="L1804" s="1">
        <f>IF(L1803=12,1,L1803+1)</f>
        <v>2</v>
      </c>
      <c r="M1804" s="8"/>
      <c r="N1804" s="1"/>
      <c r="O1804" s="5"/>
      <c r="R1804" s="2"/>
    </row>
    <row r="1805" spans="2:18" x14ac:dyDescent="0.25">
      <c r="B1805" s="26">
        <f t="shared" ca="1" si="1024"/>
        <v>29</v>
      </c>
      <c r="C1805" s="35">
        <f ca="1">IF(B1805="","",VLOOKUP(B1805,Tabelle2!$D$1:$E$37,2,0))</f>
        <v>10</v>
      </c>
      <c r="D1805" s="33">
        <f t="shared" ca="1" si="1028"/>
        <v>10</v>
      </c>
      <c r="E1805" s="40"/>
      <c r="F1805" s="33">
        <f t="shared" ca="1" si="1025"/>
        <v>12</v>
      </c>
      <c r="G1805" s="29" t="str">
        <f t="shared" ca="1" si="1029"/>
        <v>l</v>
      </c>
      <c r="H1805" s="1">
        <f t="shared" ca="1" si="1011"/>
        <v>-12</v>
      </c>
      <c r="I1805" s="54">
        <f t="shared" ca="1" si="1030"/>
        <v>1008</v>
      </c>
      <c r="J1805" s="1">
        <f t="shared" ca="1" si="1031"/>
        <v>12</v>
      </c>
      <c r="K1805" s="1">
        <f ca="1">IF(N1802="Win",1,K1802+1)</f>
        <v>1</v>
      </c>
      <c r="L1805" s="1">
        <f t="shared" ref="L1805:L1814" si="1032">IF(L1804=12,1,L1804+1)</f>
        <v>3</v>
      </c>
      <c r="M1805" s="8"/>
      <c r="N1805" s="1"/>
      <c r="O1805" s="5"/>
      <c r="R1805" s="2"/>
    </row>
    <row r="1806" spans="2:18" x14ac:dyDescent="0.25">
      <c r="B1806" s="26">
        <f t="shared" ca="1" si="1024"/>
        <v>13</v>
      </c>
      <c r="C1806" s="35">
        <f ca="1">IF(B1806="","",VLOOKUP(B1806,Tabelle2!$D$1:$E$37,2,0))</f>
        <v>5</v>
      </c>
      <c r="D1806" s="33">
        <f t="shared" ca="1" si="1028"/>
        <v>5</v>
      </c>
      <c r="E1806" s="40">
        <v>1</v>
      </c>
      <c r="F1806" s="33">
        <f t="shared" ca="1" si="1025"/>
        <v>12</v>
      </c>
      <c r="G1806" s="29" t="str">
        <f t="shared" ca="1" si="1029"/>
        <v>l</v>
      </c>
      <c r="H1806" s="1">
        <f t="shared" ca="1" si="1011"/>
        <v>-12</v>
      </c>
      <c r="I1806" s="54">
        <f t="shared" ca="1" si="1030"/>
        <v>996</v>
      </c>
      <c r="J1806" s="1">
        <f t="shared" ca="1" si="1031"/>
        <v>12</v>
      </c>
      <c r="K1806" s="1">
        <f ca="1">IF(N1802="Win",1,K1802+1)</f>
        <v>1</v>
      </c>
      <c r="L1806" s="1">
        <f t="shared" si="1032"/>
        <v>4</v>
      </c>
      <c r="M1806" s="8"/>
      <c r="N1806" s="1"/>
      <c r="O1806" s="6"/>
      <c r="R1806" s="2"/>
    </row>
    <row r="1807" spans="2:18" x14ac:dyDescent="0.25">
      <c r="B1807" s="26">
        <f t="shared" ca="1" si="1024"/>
        <v>27</v>
      </c>
      <c r="C1807" s="35">
        <f ca="1">IF(B1807="","",VLOOKUP(B1807,Tabelle2!$D$1:$E$37,2,0))</f>
        <v>9</v>
      </c>
      <c r="D1807" s="33">
        <f t="shared" ca="1" si="1028"/>
        <v>9</v>
      </c>
      <c r="E1807" s="40">
        <f ca="1">IF(E1806=6,1,IF(G1806="w",E1806+1,E1806))</f>
        <v>1</v>
      </c>
      <c r="F1807" s="33">
        <f t="shared" ca="1" si="1025"/>
        <v>12</v>
      </c>
      <c r="G1807" s="29" t="str">
        <f t="shared" ca="1" si="1029"/>
        <v>l</v>
      </c>
      <c r="H1807" s="1">
        <f t="shared" ca="1" si="1011"/>
        <v>-12</v>
      </c>
      <c r="I1807" s="54">
        <f t="shared" ca="1" si="1030"/>
        <v>984</v>
      </c>
      <c r="J1807" s="1">
        <f t="shared" ca="1" si="1031"/>
        <v>12</v>
      </c>
      <c r="K1807" s="1">
        <f ca="1">IF(N1802="Win",1,K1802+1)</f>
        <v>1</v>
      </c>
      <c r="L1807" s="1">
        <f t="shared" si="1032"/>
        <v>5</v>
      </c>
      <c r="M1807" s="8"/>
      <c r="N1807" s="1"/>
      <c r="O1807" s="5"/>
      <c r="R1807" s="2"/>
    </row>
    <row r="1808" spans="2:18" x14ac:dyDescent="0.25">
      <c r="B1808" s="26">
        <f t="shared" ca="1" si="1024"/>
        <v>34</v>
      </c>
      <c r="C1808" s="35">
        <f ca="1">IF(B1808="","",VLOOKUP(B1808,Tabelle2!$D$1:$E$37,2,0))</f>
        <v>12</v>
      </c>
      <c r="D1808" s="33">
        <f t="shared" ca="1" si="1028"/>
        <v>12</v>
      </c>
      <c r="E1808" s="40">
        <f ca="1">IF(E1807=6,1,IF(G1807="w",E1807+1,E1807))</f>
        <v>1</v>
      </c>
      <c r="F1808" s="33">
        <f t="shared" ca="1" si="1025"/>
        <v>12</v>
      </c>
      <c r="G1808" s="29" t="str">
        <f t="shared" ca="1" si="1029"/>
        <v>l</v>
      </c>
      <c r="H1808" s="1">
        <f t="shared" ca="1" si="1011"/>
        <v>-12</v>
      </c>
      <c r="I1808" s="54">
        <f t="shared" ca="1" si="1030"/>
        <v>972</v>
      </c>
      <c r="J1808" s="1">
        <f t="shared" ca="1" si="1031"/>
        <v>12</v>
      </c>
      <c r="K1808" s="1">
        <f ca="1">IF(N1802="Win",1,K1802+1)</f>
        <v>1</v>
      </c>
      <c r="L1808" s="1">
        <f t="shared" si="1032"/>
        <v>6</v>
      </c>
      <c r="M1808" s="8"/>
      <c r="N1808" s="1"/>
      <c r="O1808" s="5"/>
      <c r="R1808" s="2"/>
    </row>
    <row r="1809" spans="2:18" x14ac:dyDescent="0.25">
      <c r="B1809" s="26">
        <f t="shared" ca="1" si="1024"/>
        <v>28</v>
      </c>
      <c r="C1809" s="35">
        <f ca="1">IF(B1809="","",VLOOKUP(B1809,Tabelle2!$D$1:$E$37,2,0))</f>
        <v>10</v>
      </c>
      <c r="D1809" s="33">
        <f t="shared" ca="1" si="1028"/>
        <v>10</v>
      </c>
      <c r="E1809" s="40">
        <f ca="1">IF(E1808=6,1,IF(G1808="w",E1808+1,E1808))</f>
        <v>1</v>
      </c>
      <c r="F1809" s="33">
        <f t="shared" ca="1" si="1025"/>
        <v>12</v>
      </c>
      <c r="G1809" s="29" t="str">
        <f t="shared" ca="1" si="1029"/>
        <v>w</v>
      </c>
      <c r="H1809" s="1">
        <f t="shared" ca="1" si="1011"/>
        <v>132</v>
      </c>
      <c r="I1809" s="54">
        <f t="shared" ca="1" si="1030"/>
        <v>1104</v>
      </c>
      <c r="J1809" s="1">
        <f t="shared" ca="1" si="1031"/>
        <v>12</v>
      </c>
      <c r="K1809" s="1">
        <f ca="1">IF(N1802="Win",1,K1802+1)</f>
        <v>1</v>
      </c>
      <c r="L1809" s="1">
        <f t="shared" si="1032"/>
        <v>7</v>
      </c>
      <c r="M1809" s="8"/>
      <c r="N1809" s="1"/>
      <c r="O1809" s="5"/>
      <c r="R1809" s="2"/>
    </row>
    <row r="1810" spans="2:18" x14ac:dyDescent="0.25">
      <c r="B1810" s="26">
        <f t="shared" ca="1" si="1024"/>
        <v>29</v>
      </c>
      <c r="C1810" s="35">
        <f ca="1">IF(B1810="","",VLOOKUP(B1810,Tabelle2!$D$1:$E$37,2,0))</f>
        <v>10</v>
      </c>
      <c r="D1810" s="33">
        <f t="shared" ca="1" si="1028"/>
        <v>10</v>
      </c>
      <c r="E1810" s="40">
        <f ca="1">IF(E1809=6,1,IF(G1809="w",E1809+1,E1809))</f>
        <v>2</v>
      </c>
      <c r="F1810" s="33">
        <f t="shared" ca="1" si="1025"/>
        <v>12</v>
      </c>
      <c r="G1810" s="29" t="str">
        <f t="shared" ca="1" si="1029"/>
        <v>l</v>
      </c>
      <c r="H1810" s="1">
        <f t="shared" ca="1" si="1011"/>
        <v>0</v>
      </c>
      <c r="I1810" s="54">
        <f t="shared" ca="1" si="1030"/>
        <v>1104</v>
      </c>
      <c r="J1810" s="1">
        <f t="shared" ca="1" si="1031"/>
        <v>12</v>
      </c>
      <c r="K1810" s="1">
        <f ca="1">IF(N1802="Win",1,K1802+1)</f>
        <v>1</v>
      </c>
      <c r="L1810" s="1">
        <f t="shared" si="1032"/>
        <v>8</v>
      </c>
      <c r="M1810" s="8"/>
      <c r="N1810" s="1"/>
      <c r="O1810" s="5"/>
      <c r="R1810" s="2"/>
    </row>
    <row r="1811" spans="2:18" x14ac:dyDescent="0.25">
      <c r="B1811" s="26">
        <f t="shared" ca="1" si="1024"/>
        <v>24</v>
      </c>
      <c r="C1811" s="35">
        <f ca="1">IF(B1811="","",VLOOKUP(B1811,Tabelle2!$D$1:$E$37,2,0))</f>
        <v>8</v>
      </c>
      <c r="D1811" s="33">
        <f t="shared" ca="1" si="1028"/>
        <v>8</v>
      </c>
      <c r="E1811" s="40">
        <f ca="1">IF(E1810=6,1,IF(G1810="w",E1810+1,E1810))</f>
        <v>2</v>
      </c>
      <c r="F1811" s="33">
        <f t="shared" ca="1" si="1025"/>
        <v>12</v>
      </c>
      <c r="G1811" s="29" t="str">
        <f t="shared" ca="1" si="1029"/>
        <v>l</v>
      </c>
      <c r="H1811" s="1">
        <f t="shared" ca="1" si="1011"/>
        <v>-12</v>
      </c>
      <c r="I1811" s="54">
        <f ca="1">H1811+I1810</f>
        <v>1092</v>
      </c>
      <c r="J1811" s="1">
        <f t="shared" ca="1" si="1031"/>
        <v>12</v>
      </c>
      <c r="K1811" s="1">
        <f ca="1">IF(N1802="Win",1,K1802+1)</f>
        <v>1</v>
      </c>
      <c r="L1811" s="1">
        <f t="shared" si="1032"/>
        <v>9</v>
      </c>
      <c r="M1811" s="8"/>
      <c r="N1811" s="1"/>
      <c r="O1811" s="5"/>
      <c r="R1811" s="2"/>
    </row>
    <row r="1812" spans="2:18" x14ac:dyDescent="0.25">
      <c r="B1812" s="26">
        <f t="shared" ca="1" si="1024"/>
        <v>30</v>
      </c>
      <c r="C1812" s="35">
        <f ca="1">IF(B1812="","",VLOOKUP(B1812,Tabelle2!$D$1:$E$37,2,0))</f>
        <v>10</v>
      </c>
      <c r="D1812" s="33">
        <f t="shared" ca="1" si="1028"/>
        <v>10</v>
      </c>
      <c r="E1812" s="40">
        <f t="shared" ref="E1812:E1814" ca="1" si="1033">IF(E1811=6,1,IF(G1811="w",E1811+1,E1811))</f>
        <v>2</v>
      </c>
      <c r="F1812" s="33">
        <f t="shared" ca="1" si="1025"/>
        <v>12</v>
      </c>
      <c r="G1812" s="29" t="str">
        <f t="shared" ca="1" si="1029"/>
        <v>l</v>
      </c>
      <c r="H1812" s="1">
        <f t="shared" ca="1" si="1011"/>
        <v>-12</v>
      </c>
      <c r="I1812" s="54">
        <f t="shared" ref="I1812:I1814" ca="1" si="1034">H1812+I1811</f>
        <v>1080</v>
      </c>
      <c r="J1812" s="1">
        <f t="shared" ca="1" si="1031"/>
        <v>12</v>
      </c>
      <c r="K1812" s="1">
        <f ca="1">IF(N1802="Win",1,K1802+1)</f>
        <v>1</v>
      </c>
      <c r="L1812" s="1">
        <f t="shared" si="1032"/>
        <v>10</v>
      </c>
      <c r="M1812" s="8"/>
      <c r="N1812" s="1"/>
      <c r="O1812" s="5"/>
      <c r="R1812" s="2"/>
    </row>
    <row r="1813" spans="2:18" ht="15.75" thickBot="1" x14ac:dyDescent="0.3">
      <c r="B1813" s="26">
        <f t="shared" ca="1" si="1024"/>
        <v>11</v>
      </c>
      <c r="C1813" s="36">
        <f ca="1">IF(B1813="","",VLOOKUP(B1813,Tabelle2!$D$1:$E$37,2,0))</f>
        <v>4</v>
      </c>
      <c r="D1813" s="33">
        <f t="shared" ca="1" si="1028"/>
        <v>4</v>
      </c>
      <c r="E1813" s="41">
        <f t="shared" ca="1" si="1033"/>
        <v>2</v>
      </c>
      <c r="F1813" s="33">
        <f t="shared" ca="1" si="1025"/>
        <v>12</v>
      </c>
      <c r="G1813" s="30" t="str">
        <f t="shared" ca="1" si="1029"/>
        <v>l</v>
      </c>
      <c r="H1813" s="18">
        <f t="shared" ca="1" si="1011"/>
        <v>-12</v>
      </c>
      <c r="I1813" s="55">
        <f t="shared" ca="1" si="1034"/>
        <v>1068</v>
      </c>
      <c r="J1813" s="18">
        <f t="shared" ca="1" si="1031"/>
        <v>12</v>
      </c>
      <c r="K1813" s="18">
        <f ca="1">IF(N1802="Win",1,K1802+1)</f>
        <v>1</v>
      </c>
      <c r="L1813" s="18">
        <f t="shared" si="1032"/>
        <v>11</v>
      </c>
      <c r="M1813" s="19"/>
      <c r="N1813" s="18"/>
      <c r="O1813" s="5"/>
      <c r="R1813" s="2"/>
    </row>
    <row r="1814" spans="2:18" ht="15.75" thickBot="1" x14ac:dyDescent="0.3">
      <c r="B1814" s="26">
        <f t="shared" ca="1" si="1024"/>
        <v>9</v>
      </c>
      <c r="C1814" s="37">
        <f ca="1">IF(B1814="","",VLOOKUP(B1814,Tabelle2!$D$1:$E$37,2,0))</f>
        <v>3</v>
      </c>
      <c r="D1814" s="33">
        <f t="shared" ca="1" si="1028"/>
        <v>3</v>
      </c>
      <c r="E1814" s="42">
        <f t="shared" ca="1" si="1033"/>
        <v>2</v>
      </c>
      <c r="F1814" s="33">
        <f t="shared" ca="1" si="1025"/>
        <v>12</v>
      </c>
      <c r="G1814" s="20" t="str">
        <f t="shared" ca="1" si="1029"/>
        <v>l</v>
      </c>
      <c r="H1814" s="21">
        <f t="shared" ca="1" si="1011"/>
        <v>-12</v>
      </c>
      <c r="I1814" s="56">
        <f t="shared" ca="1" si="1034"/>
        <v>1056</v>
      </c>
      <c r="J1814" s="21">
        <f t="shared" ca="1" si="1031"/>
        <v>12</v>
      </c>
      <c r="K1814" s="21">
        <f ca="1">IF(N1802="Win",1,K1802+1)</f>
        <v>1</v>
      </c>
      <c r="L1814" s="21">
        <f t="shared" si="1032"/>
        <v>12</v>
      </c>
      <c r="M1814" s="21">
        <f ca="1">COUNTIF(H1803:H1814,-1*J1803)</f>
        <v>10</v>
      </c>
      <c r="N1814" s="22" t="str">
        <f ca="1">IF(M1814=12,"Lost","Win")</f>
        <v>Win</v>
      </c>
      <c r="O1814" s="5"/>
      <c r="R1814" s="2"/>
    </row>
    <row r="1815" spans="2:18" x14ac:dyDescent="0.25">
      <c r="B1815" s="26">
        <f t="shared" ca="1" si="1024"/>
        <v>12</v>
      </c>
      <c r="C1815" s="38">
        <f ca="1">IF(B1815="","",VLOOKUP(B1815,Tabelle2!$D$1:$E$37,2,0))</f>
        <v>4</v>
      </c>
      <c r="D1815" s="33">
        <f t="shared" ca="1" si="1028"/>
        <v>4</v>
      </c>
      <c r="E1815" s="43"/>
      <c r="F1815" s="33">
        <f t="shared" ca="1" si="1025"/>
        <v>12</v>
      </c>
      <c r="G1815" s="31" t="str">
        <f ca="1">IF(C1816=D1815,"w","l")</f>
        <v>l</v>
      </c>
      <c r="H1815" s="14">
        <f t="shared" ca="1" si="1011"/>
        <v>-12</v>
      </c>
      <c r="I1815" s="57">
        <f ca="1">I1814+H1815</f>
        <v>1044</v>
      </c>
      <c r="J1815" s="14">
        <f ca="1">12*K1815</f>
        <v>12</v>
      </c>
      <c r="K1815" s="14">
        <f ca="1">IF(N1814="Win",1,K1814+1)</f>
        <v>1</v>
      </c>
      <c r="L1815" s="13">
        <v>1</v>
      </c>
      <c r="M1815" s="15"/>
      <c r="N1815" s="14"/>
      <c r="O1815" s="5"/>
      <c r="R1815" s="2"/>
    </row>
    <row r="1816" spans="2:18" x14ac:dyDescent="0.25">
      <c r="B1816" s="26">
        <f t="shared" ca="1" si="1024"/>
        <v>26</v>
      </c>
      <c r="C1816" s="35">
        <f ca="1">IF(B1816="","",VLOOKUP(B1816,Tabelle2!$D$1:$E$37,2,0))</f>
        <v>9</v>
      </c>
      <c r="D1816" s="33">
        <f t="shared" ca="1" si="1028"/>
        <v>9</v>
      </c>
      <c r="E1816" s="40"/>
      <c r="F1816" s="33">
        <f t="shared" ca="1" si="1025"/>
        <v>12</v>
      </c>
      <c r="G1816" s="29" t="str">
        <f t="shared" ref="G1816:G1826" ca="1" si="1035">IF(C1817=D1816,"w","l")</f>
        <v>l</v>
      </c>
      <c r="H1816" s="1">
        <f t="shared" ca="1" si="1011"/>
        <v>-12</v>
      </c>
      <c r="I1816" s="54">
        <f t="shared" ref="I1816:I1822" ca="1" si="1036">H1816+I1815</f>
        <v>1032</v>
      </c>
      <c r="J1816" s="1">
        <f t="shared" ref="J1816:J1826" ca="1" si="1037">12*K1816</f>
        <v>12</v>
      </c>
      <c r="K1816" s="1">
        <f ca="1">IF(N1814="Win",1,K1814+1)</f>
        <v>1</v>
      </c>
      <c r="L1816" s="1">
        <f>IF(L1815=12,1,L1815+1)</f>
        <v>2</v>
      </c>
      <c r="M1816" s="8"/>
      <c r="N1816" s="1"/>
      <c r="O1816" s="5"/>
      <c r="R1816" s="2"/>
    </row>
    <row r="1817" spans="2:18" x14ac:dyDescent="0.25">
      <c r="B1817" s="26">
        <f t="shared" ca="1" si="1024"/>
        <v>7</v>
      </c>
      <c r="C1817" s="35">
        <f ca="1">IF(B1817="","",VLOOKUP(B1817,Tabelle2!$D$1:$E$37,2,0))</f>
        <v>3</v>
      </c>
      <c r="D1817" s="33">
        <f t="shared" ca="1" si="1028"/>
        <v>3</v>
      </c>
      <c r="E1817" s="40"/>
      <c r="F1817" s="33">
        <f t="shared" ca="1" si="1025"/>
        <v>12</v>
      </c>
      <c r="G1817" s="29" t="str">
        <f t="shared" ca="1" si="1035"/>
        <v>l</v>
      </c>
      <c r="H1817" s="1">
        <f t="shared" ca="1" si="1011"/>
        <v>-12</v>
      </c>
      <c r="I1817" s="54">
        <f t="shared" ca="1" si="1036"/>
        <v>1020</v>
      </c>
      <c r="J1817" s="1">
        <f t="shared" ca="1" si="1037"/>
        <v>12</v>
      </c>
      <c r="K1817" s="1">
        <f ca="1">IF(N1814="Win",1,K1814+1)</f>
        <v>1</v>
      </c>
      <c r="L1817" s="1">
        <f t="shared" ref="L1817:L1826" si="1038">IF(L1816=12,1,L1816+1)</f>
        <v>3</v>
      </c>
      <c r="M1817" s="8"/>
      <c r="N1817" s="1"/>
      <c r="O1817" s="5"/>
      <c r="R1817" s="2"/>
    </row>
    <row r="1818" spans="2:18" x14ac:dyDescent="0.25">
      <c r="B1818" s="26">
        <f t="shared" ca="1" si="1024"/>
        <v>30</v>
      </c>
      <c r="C1818" s="35">
        <f ca="1">IF(B1818="","",VLOOKUP(B1818,Tabelle2!$D$1:$E$37,2,0))</f>
        <v>10</v>
      </c>
      <c r="D1818" s="33">
        <f t="shared" ca="1" si="1028"/>
        <v>10</v>
      </c>
      <c r="E1818" s="40">
        <v>1</v>
      </c>
      <c r="F1818" s="33">
        <f t="shared" ca="1" si="1025"/>
        <v>12</v>
      </c>
      <c r="G1818" s="29" t="str">
        <f t="shared" ca="1" si="1035"/>
        <v>l</v>
      </c>
      <c r="H1818" s="1">
        <f t="shared" ca="1" si="1011"/>
        <v>-12</v>
      </c>
      <c r="I1818" s="54">
        <f t="shared" ca="1" si="1036"/>
        <v>1008</v>
      </c>
      <c r="J1818" s="1">
        <f t="shared" ca="1" si="1037"/>
        <v>12</v>
      </c>
      <c r="K1818" s="1">
        <f ca="1">IF(N1814="Win",1,K1814+1)</f>
        <v>1</v>
      </c>
      <c r="L1818" s="1">
        <f t="shared" si="1038"/>
        <v>4</v>
      </c>
      <c r="M1818" s="8"/>
      <c r="N1818" s="1"/>
      <c r="O1818" s="6"/>
      <c r="R1818" s="2"/>
    </row>
    <row r="1819" spans="2:18" x14ac:dyDescent="0.25">
      <c r="B1819" s="26">
        <f t="shared" ca="1" si="1024"/>
        <v>16</v>
      </c>
      <c r="C1819" s="35">
        <f ca="1">IF(B1819="","",VLOOKUP(B1819,Tabelle2!$D$1:$E$37,2,0))</f>
        <v>6</v>
      </c>
      <c r="D1819" s="33">
        <f t="shared" ca="1" si="1028"/>
        <v>6</v>
      </c>
      <c r="E1819" s="40">
        <f ca="1">IF(E1818=6,1,IF(G1818="w",E1818+1,E1818))</f>
        <v>1</v>
      </c>
      <c r="F1819" s="33">
        <f t="shared" ca="1" si="1025"/>
        <v>12</v>
      </c>
      <c r="G1819" s="29" t="str">
        <f t="shared" ca="1" si="1035"/>
        <v>l</v>
      </c>
      <c r="H1819" s="1">
        <f t="shared" ca="1" si="1011"/>
        <v>-12</v>
      </c>
      <c r="I1819" s="54">
        <f t="shared" ca="1" si="1036"/>
        <v>996</v>
      </c>
      <c r="J1819" s="1">
        <f t="shared" ca="1" si="1037"/>
        <v>12</v>
      </c>
      <c r="K1819" s="1">
        <f ca="1">IF(N1814="Win",1,K1814+1)</f>
        <v>1</v>
      </c>
      <c r="L1819" s="1">
        <f t="shared" si="1038"/>
        <v>5</v>
      </c>
      <c r="M1819" s="8"/>
      <c r="N1819" s="1"/>
      <c r="O1819" s="5"/>
      <c r="R1819" s="2"/>
    </row>
    <row r="1820" spans="2:18" x14ac:dyDescent="0.25">
      <c r="B1820" s="26">
        <f t="shared" ca="1" si="1024"/>
        <v>28</v>
      </c>
      <c r="C1820" s="35">
        <f ca="1">IF(B1820="","",VLOOKUP(B1820,Tabelle2!$D$1:$E$37,2,0))</f>
        <v>10</v>
      </c>
      <c r="D1820" s="33">
        <f t="shared" ca="1" si="1028"/>
        <v>10</v>
      </c>
      <c r="E1820" s="40">
        <f ca="1">IF(E1819=6,1,IF(G1819="w",E1819+1,E1819))</f>
        <v>1</v>
      </c>
      <c r="F1820" s="33">
        <f t="shared" ca="1" si="1025"/>
        <v>12</v>
      </c>
      <c r="G1820" s="29" t="str">
        <f t="shared" ca="1" si="1035"/>
        <v>l</v>
      </c>
      <c r="H1820" s="1">
        <f t="shared" ca="1" si="1011"/>
        <v>-12</v>
      </c>
      <c r="I1820" s="54">
        <f t="shared" ca="1" si="1036"/>
        <v>984</v>
      </c>
      <c r="J1820" s="1">
        <f t="shared" ca="1" si="1037"/>
        <v>12</v>
      </c>
      <c r="K1820" s="1">
        <f ca="1">IF(N1814="Win",1,K1814+1)</f>
        <v>1</v>
      </c>
      <c r="L1820" s="1">
        <f t="shared" si="1038"/>
        <v>6</v>
      </c>
      <c r="M1820" s="8"/>
      <c r="N1820" s="1"/>
      <c r="O1820" s="5"/>
      <c r="R1820" s="2"/>
    </row>
    <row r="1821" spans="2:18" x14ac:dyDescent="0.25">
      <c r="B1821" s="26">
        <f t="shared" ca="1" si="1024"/>
        <v>20</v>
      </c>
      <c r="C1821" s="35">
        <f ca="1">IF(B1821="","",VLOOKUP(B1821,Tabelle2!$D$1:$E$37,2,0))</f>
        <v>7</v>
      </c>
      <c r="D1821" s="33">
        <f t="shared" ca="1" si="1028"/>
        <v>7</v>
      </c>
      <c r="E1821" s="40">
        <f ca="1">IF(E1820=6,1,IF(G1820="w",E1820+1,E1820))</f>
        <v>1</v>
      </c>
      <c r="F1821" s="33">
        <f t="shared" ca="1" si="1025"/>
        <v>12</v>
      </c>
      <c r="G1821" s="29" t="str">
        <f t="shared" ca="1" si="1035"/>
        <v>w</v>
      </c>
      <c r="H1821" s="1">
        <f t="shared" ca="1" si="1011"/>
        <v>132</v>
      </c>
      <c r="I1821" s="54">
        <f t="shared" ca="1" si="1036"/>
        <v>1116</v>
      </c>
      <c r="J1821" s="1">
        <f t="shared" ca="1" si="1037"/>
        <v>12</v>
      </c>
      <c r="K1821" s="1">
        <f ca="1">IF(N1814="Win",1,K1814+1)</f>
        <v>1</v>
      </c>
      <c r="L1821" s="1">
        <f t="shared" si="1038"/>
        <v>7</v>
      </c>
      <c r="M1821" s="8"/>
      <c r="N1821" s="1"/>
      <c r="O1821" s="5"/>
      <c r="R1821" s="2"/>
    </row>
    <row r="1822" spans="2:18" x14ac:dyDescent="0.25">
      <c r="B1822" s="26">
        <f t="shared" ca="1" si="1024"/>
        <v>21</v>
      </c>
      <c r="C1822" s="35">
        <f ca="1">IF(B1822="","",VLOOKUP(B1822,Tabelle2!$D$1:$E$37,2,0))</f>
        <v>7</v>
      </c>
      <c r="D1822" s="33">
        <f t="shared" ca="1" si="1028"/>
        <v>7</v>
      </c>
      <c r="E1822" s="40">
        <f ca="1">IF(E1821=6,1,IF(G1821="w",E1821+1,E1821))</f>
        <v>2</v>
      </c>
      <c r="F1822" s="33">
        <f t="shared" ca="1" si="1025"/>
        <v>12</v>
      </c>
      <c r="G1822" s="29" t="str">
        <f t="shared" ca="1" si="1035"/>
        <v>l</v>
      </c>
      <c r="H1822" s="1">
        <f t="shared" ca="1" si="1011"/>
        <v>0</v>
      </c>
      <c r="I1822" s="54">
        <f t="shared" ca="1" si="1036"/>
        <v>1116</v>
      </c>
      <c r="J1822" s="1">
        <f t="shared" ca="1" si="1037"/>
        <v>12</v>
      </c>
      <c r="K1822" s="1">
        <f ca="1">IF(N1814="Win",1,K1814+1)</f>
        <v>1</v>
      </c>
      <c r="L1822" s="1">
        <f t="shared" si="1038"/>
        <v>8</v>
      </c>
      <c r="M1822" s="8"/>
      <c r="N1822" s="1"/>
      <c r="O1822" s="5"/>
      <c r="R1822" s="2"/>
    </row>
    <row r="1823" spans="2:18" x14ac:dyDescent="0.25">
      <c r="B1823" s="26">
        <f t="shared" ca="1" si="1024"/>
        <v>7</v>
      </c>
      <c r="C1823" s="35">
        <f ca="1">IF(B1823="","",VLOOKUP(B1823,Tabelle2!$D$1:$E$37,2,0))</f>
        <v>3</v>
      </c>
      <c r="D1823" s="33">
        <f t="shared" ca="1" si="1028"/>
        <v>3</v>
      </c>
      <c r="E1823" s="40">
        <f ca="1">IF(E1822=6,1,IF(G1822="w",E1822+1,E1822))</f>
        <v>2</v>
      </c>
      <c r="F1823" s="33">
        <f t="shared" ca="1" si="1025"/>
        <v>12</v>
      </c>
      <c r="G1823" s="29" t="str">
        <f t="shared" ca="1" si="1035"/>
        <v>l</v>
      </c>
      <c r="H1823" s="1">
        <f t="shared" ca="1" si="1011"/>
        <v>-12</v>
      </c>
      <c r="I1823" s="54">
        <f ca="1">H1823+I1822</f>
        <v>1104</v>
      </c>
      <c r="J1823" s="1">
        <f t="shared" ca="1" si="1037"/>
        <v>12</v>
      </c>
      <c r="K1823" s="1">
        <f ca="1">IF(N1814="Win",1,K1814+1)</f>
        <v>1</v>
      </c>
      <c r="L1823" s="1">
        <f t="shared" si="1038"/>
        <v>9</v>
      </c>
      <c r="M1823" s="8"/>
      <c r="N1823" s="1"/>
      <c r="O1823" s="5"/>
      <c r="R1823" s="2"/>
    </row>
    <row r="1824" spans="2:18" x14ac:dyDescent="0.25">
      <c r="B1824" s="26">
        <f t="shared" ca="1" si="1024"/>
        <v>19</v>
      </c>
      <c r="C1824" s="35">
        <f ca="1">IF(B1824="","",VLOOKUP(B1824,Tabelle2!$D$1:$E$37,2,0))</f>
        <v>7</v>
      </c>
      <c r="D1824" s="33">
        <f t="shared" ca="1" si="1028"/>
        <v>7</v>
      </c>
      <c r="E1824" s="40">
        <f t="shared" ref="E1824:E1826" ca="1" si="1039">IF(E1823=6,1,IF(G1823="w",E1823+1,E1823))</f>
        <v>2</v>
      </c>
      <c r="F1824" s="33">
        <f t="shared" ca="1" si="1025"/>
        <v>12</v>
      </c>
      <c r="G1824" s="29" t="str">
        <f t="shared" ca="1" si="1035"/>
        <v>l</v>
      </c>
      <c r="H1824" s="1">
        <f t="shared" ca="1" si="1011"/>
        <v>-12</v>
      </c>
      <c r="I1824" s="54">
        <f t="shared" ref="I1824:I1826" ca="1" si="1040">H1824+I1823</f>
        <v>1092</v>
      </c>
      <c r="J1824" s="1">
        <f t="shared" ca="1" si="1037"/>
        <v>12</v>
      </c>
      <c r="K1824" s="1">
        <f ca="1">IF(N1814="Win",1,K1814+1)</f>
        <v>1</v>
      </c>
      <c r="L1824" s="1">
        <f t="shared" si="1038"/>
        <v>10</v>
      </c>
      <c r="M1824" s="8"/>
      <c r="N1824" s="1"/>
      <c r="O1824" s="5"/>
      <c r="R1824" s="2"/>
    </row>
    <row r="1825" spans="2:18" ht="15.75" thickBot="1" x14ac:dyDescent="0.3">
      <c r="B1825" s="26">
        <f t="shared" ca="1" si="1024"/>
        <v>0</v>
      </c>
      <c r="C1825" s="36">
        <f ca="1">IF(B1825="","",VLOOKUP(B1825,Tabelle2!$D$1:$E$37,2,0))</f>
        <v>0</v>
      </c>
      <c r="D1825" s="33">
        <f t="shared" ca="1" si="1028"/>
        <v>0</v>
      </c>
      <c r="E1825" s="41">
        <f t="shared" ca="1" si="1039"/>
        <v>2</v>
      </c>
      <c r="F1825" s="33">
        <f t="shared" ca="1" si="1025"/>
        <v>12</v>
      </c>
      <c r="G1825" s="30" t="str">
        <f t="shared" ca="1" si="1035"/>
        <v>l</v>
      </c>
      <c r="H1825" s="18">
        <f t="shared" ca="1" si="1011"/>
        <v>-12</v>
      </c>
      <c r="I1825" s="55">
        <f t="shared" ca="1" si="1040"/>
        <v>1080</v>
      </c>
      <c r="J1825" s="18">
        <f t="shared" ca="1" si="1037"/>
        <v>12</v>
      </c>
      <c r="K1825" s="18">
        <f ca="1">IF(N1814="Win",1,K1814+1)</f>
        <v>1</v>
      </c>
      <c r="L1825" s="18">
        <f t="shared" si="1038"/>
        <v>11</v>
      </c>
      <c r="M1825" s="19"/>
      <c r="N1825" s="18"/>
      <c r="O1825" s="5"/>
      <c r="R1825" s="2"/>
    </row>
    <row r="1826" spans="2:18" ht="15.75" thickBot="1" x14ac:dyDescent="0.3">
      <c r="B1826" s="26">
        <f t="shared" ca="1" si="1024"/>
        <v>24</v>
      </c>
      <c r="C1826" s="37">
        <f ca="1">IF(B1826="","",VLOOKUP(B1826,Tabelle2!$D$1:$E$37,2,0))</f>
        <v>8</v>
      </c>
      <c r="D1826" s="33">
        <f t="shared" ca="1" si="1028"/>
        <v>8</v>
      </c>
      <c r="E1826" s="42">
        <f t="shared" ca="1" si="1039"/>
        <v>2</v>
      </c>
      <c r="F1826" s="33">
        <f t="shared" ca="1" si="1025"/>
        <v>12</v>
      </c>
      <c r="G1826" s="20" t="str">
        <f t="shared" ca="1" si="1035"/>
        <v>l</v>
      </c>
      <c r="H1826" s="21">
        <f t="shared" ca="1" si="1011"/>
        <v>-12</v>
      </c>
      <c r="I1826" s="56">
        <f t="shared" ca="1" si="1040"/>
        <v>1068</v>
      </c>
      <c r="J1826" s="21">
        <f t="shared" ca="1" si="1037"/>
        <v>12</v>
      </c>
      <c r="K1826" s="21">
        <f ca="1">IF(N1814="Win",1,K1814+1)</f>
        <v>1</v>
      </c>
      <c r="L1826" s="21">
        <f t="shared" si="1038"/>
        <v>12</v>
      </c>
      <c r="M1826" s="21">
        <f ca="1">COUNTIF(H1815:H1826,-1*J1815)</f>
        <v>10</v>
      </c>
      <c r="N1826" s="22" t="str">
        <f ca="1">IF(M1826=12,"Lost","Win")</f>
        <v>Win</v>
      </c>
      <c r="O1826" s="5"/>
      <c r="R1826" s="2"/>
    </row>
    <row r="1827" spans="2:18" x14ac:dyDescent="0.25">
      <c r="B1827" s="26">
        <f t="shared" ca="1" si="1024"/>
        <v>30</v>
      </c>
      <c r="C1827" s="38">
        <f ca="1">IF(B1827="","",VLOOKUP(B1827,Tabelle2!$D$1:$E$37,2,0))</f>
        <v>10</v>
      </c>
      <c r="D1827" s="33">
        <f t="shared" ca="1" si="1028"/>
        <v>10</v>
      </c>
      <c r="E1827" s="43"/>
      <c r="F1827" s="33">
        <f t="shared" ca="1" si="1025"/>
        <v>12</v>
      </c>
      <c r="G1827" s="31" t="str">
        <f ca="1">IF(C1828=D1827,"w","l")</f>
        <v>l</v>
      </c>
      <c r="H1827" s="14">
        <f t="shared" ca="1" si="1011"/>
        <v>-12</v>
      </c>
      <c r="I1827" s="57">
        <f ca="1">I1826+H1827</f>
        <v>1056</v>
      </c>
      <c r="J1827" s="14">
        <f ca="1">12*K1827</f>
        <v>12</v>
      </c>
      <c r="K1827" s="14">
        <f ca="1">IF(N1826="Win",1,K1826+1)</f>
        <v>1</v>
      </c>
      <c r="L1827" s="13">
        <v>1</v>
      </c>
      <c r="M1827" s="15"/>
      <c r="N1827" s="14"/>
      <c r="O1827" s="5"/>
      <c r="R1827" s="2"/>
    </row>
    <row r="1828" spans="2:18" x14ac:dyDescent="0.25">
      <c r="B1828" s="26">
        <f t="shared" ca="1" si="1024"/>
        <v>24</v>
      </c>
      <c r="C1828" s="35">
        <f ca="1">IF(B1828="","",VLOOKUP(B1828,Tabelle2!$D$1:$E$37,2,0))</f>
        <v>8</v>
      </c>
      <c r="D1828" s="33">
        <f t="shared" ca="1" si="1028"/>
        <v>8</v>
      </c>
      <c r="E1828" s="40"/>
      <c r="F1828" s="33">
        <f t="shared" ca="1" si="1025"/>
        <v>12</v>
      </c>
      <c r="G1828" s="29" t="str">
        <f t="shared" ref="G1828:G1838" ca="1" si="1041">IF(C1829=D1828,"w","l")</f>
        <v>l</v>
      </c>
      <c r="H1828" s="1">
        <f t="shared" ca="1" si="1011"/>
        <v>-12</v>
      </c>
      <c r="I1828" s="54">
        <f t="shared" ref="I1828:I1834" ca="1" si="1042">H1828+I1827</f>
        <v>1044</v>
      </c>
      <c r="J1828" s="1">
        <f t="shared" ref="J1828:J1838" ca="1" si="1043">12*K1828</f>
        <v>12</v>
      </c>
      <c r="K1828" s="1">
        <f ca="1">IF(N1826="Win",1,K1826+1)</f>
        <v>1</v>
      </c>
      <c r="L1828" s="1">
        <f>IF(L1827=12,1,L1827+1)</f>
        <v>2</v>
      </c>
      <c r="M1828" s="8"/>
      <c r="N1828" s="1"/>
      <c r="O1828" s="5"/>
      <c r="R1828" s="2"/>
    </row>
    <row r="1829" spans="2:18" x14ac:dyDescent="0.25">
      <c r="B1829" s="26">
        <f t="shared" ca="1" si="1024"/>
        <v>19</v>
      </c>
      <c r="C1829" s="35">
        <f ca="1">IF(B1829="","",VLOOKUP(B1829,Tabelle2!$D$1:$E$37,2,0))</f>
        <v>7</v>
      </c>
      <c r="D1829" s="33">
        <f t="shared" ca="1" si="1028"/>
        <v>7</v>
      </c>
      <c r="E1829" s="40"/>
      <c r="F1829" s="33">
        <f t="shared" ca="1" si="1025"/>
        <v>12</v>
      </c>
      <c r="G1829" s="29" t="str">
        <f t="shared" ca="1" si="1041"/>
        <v>l</v>
      </c>
      <c r="H1829" s="1">
        <f t="shared" ca="1" si="1011"/>
        <v>-12</v>
      </c>
      <c r="I1829" s="54">
        <f t="shared" ca="1" si="1042"/>
        <v>1032</v>
      </c>
      <c r="J1829" s="1">
        <f t="shared" ca="1" si="1043"/>
        <v>12</v>
      </c>
      <c r="K1829" s="1">
        <f ca="1">IF(N1826="Win",1,K1826+1)</f>
        <v>1</v>
      </c>
      <c r="L1829" s="1">
        <f t="shared" ref="L1829:L1838" si="1044">IF(L1828=12,1,L1828+1)</f>
        <v>3</v>
      </c>
      <c r="M1829" s="8"/>
      <c r="N1829" s="1"/>
      <c r="O1829" s="5"/>
      <c r="R1829" s="2"/>
    </row>
    <row r="1830" spans="2:18" x14ac:dyDescent="0.25">
      <c r="B1830" s="26">
        <f t="shared" ca="1" si="1024"/>
        <v>26</v>
      </c>
      <c r="C1830" s="35">
        <f ca="1">IF(B1830="","",VLOOKUP(B1830,Tabelle2!$D$1:$E$37,2,0))</f>
        <v>9</v>
      </c>
      <c r="D1830" s="33">
        <f t="shared" ca="1" si="1028"/>
        <v>9</v>
      </c>
      <c r="E1830" s="40">
        <v>1</v>
      </c>
      <c r="F1830" s="33">
        <f t="shared" ca="1" si="1025"/>
        <v>12</v>
      </c>
      <c r="G1830" s="29" t="str">
        <f t="shared" ca="1" si="1041"/>
        <v>l</v>
      </c>
      <c r="H1830" s="1">
        <f t="shared" ca="1" si="1011"/>
        <v>-12</v>
      </c>
      <c r="I1830" s="54">
        <f t="shared" ca="1" si="1042"/>
        <v>1020</v>
      </c>
      <c r="J1830" s="1">
        <f t="shared" ca="1" si="1043"/>
        <v>12</v>
      </c>
      <c r="K1830" s="1">
        <f ca="1">IF(N1826="Win",1,K1826+1)</f>
        <v>1</v>
      </c>
      <c r="L1830" s="1">
        <f t="shared" si="1044"/>
        <v>4</v>
      </c>
      <c r="M1830" s="8"/>
      <c r="N1830" s="1"/>
      <c r="O1830" s="6"/>
      <c r="R1830" s="2"/>
    </row>
    <row r="1831" spans="2:18" x14ac:dyDescent="0.25">
      <c r="B1831" s="26">
        <f t="shared" ca="1" si="1024"/>
        <v>13</v>
      </c>
      <c r="C1831" s="35">
        <f ca="1">IF(B1831="","",VLOOKUP(B1831,Tabelle2!$D$1:$E$37,2,0))</f>
        <v>5</v>
      </c>
      <c r="D1831" s="33">
        <f t="shared" ca="1" si="1028"/>
        <v>5</v>
      </c>
      <c r="E1831" s="40">
        <f ca="1">IF(E1830=6,1,IF(G1830="w",E1830+1,E1830))</f>
        <v>1</v>
      </c>
      <c r="F1831" s="33">
        <f t="shared" ca="1" si="1025"/>
        <v>12</v>
      </c>
      <c r="G1831" s="29" t="str">
        <f t="shared" ca="1" si="1041"/>
        <v>w</v>
      </c>
      <c r="H1831" s="1">
        <f t="shared" ca="1" si="1011"/>
        <v>132</v>
      </c>
      <c r="I1831" s="54">
        <f t="shared" ca="1" si="1042"/>
        <v>1152</v>
      </c>
      <c r="J1831" s="1">
        <f t="shared" ca="1" si="1043"/>
        <v>12</v>
      </c>
      <c r="K1831" s="1">
        <f ca="1">IF(N1826="Win",1,K1826+1)</f>
        <v>1</v>
      </c>
      <c r="L1831" s="1">
        <f t="shared" si="1044"/>
        <v>5</v>
      </c>
      <c r="M1831" s="8"/>
      <c r="N1831" s="1"/>
      <c r="O1831" s="5"/>
      <c r="R1831" s="2"/>
    </row>
    <row r="1832" spans="2:18" x14ac:dyDescent="0.25">
      <c r="B1832" s="26">
        <f t="shared" ca="1" si="1024"/>
        <v>13</v>
      </c>
      <c r="C1832" s="35">
        <f ca="1">IF(B1832="","",VLOOKUP(B1832,Tabelle2!$D$1:$E$37,2,0))</f>
        <v>5</v>
      </c>
      <c r="D1832" s="33">
        <f t="shared" ca="1" si="1028"/>
        <v>5</v>
      </c>
      <c r="E1832" s="40">
        <f ca="1">IF(E1831=6,1,IF(G1831="w",E1831+1,E1831))</f>
        <v>2</v>
      </c>
      <c r="F1832" s="33">
        <f t="shared" ca="1" si="1025"/>
        <v>12</v>
      </c>
      <c r="G1832" s="29" t="str">
        <f t="shared" ca="1" si="1041"/>
        <v>l</v>
      </c>
      <c r="H1832" s="1">
        <f t="shared" ca="1" si="1011"/>
        <v>0</v>
      </c>
      <c r="I1832" s="54">
        <f t="shared" ca="1" si="1042"/>
        <v>1152</v>
      </c>
      <c r="J1832" s="1">
        <f t="shared" ca="1" si="1043"/>
        <v>12</v>
      </c>
      <c r="K1832" s="1">
        <f ca="1">IF(N1826="Win",1,K1826+1)</f>
        <v>1</v>
      </c>
      <c r="L1832" s="1">
        <f t="shared" si="1044"/>
        <v>6</v>
      </c>
      <c r="M1832" s="8"/>
      <c r="N1832" s="1"/>
      <c r="O1832" s="5"/>
      <c r="R1832" s="2"/>
    </row>
    <row r="1833" spans="2:18" x14ac:dyDescent="0.25">
      <c r="B1833" s="26">
        <f t="shared" ca="1" si="1024"/>
        <v>30</v>
      </c>
      <c r="C1833" s="35">
        <f ca="1">IF(B1833="","",VLOOKUP(B1833,Tabelle2!$D$1:$E$37,2,0))</f>
        <v>10</v>
      </c>
      <c r="D1833" s="33">
        <f t="shared" ca="1" si="1028"/>
        <v>10</v>
      </c>
      <c r="E1833" s="40">
        <f ca="1">IF(E1832=6,1,IF(G1832="w",E1832+1,E1832))</f>
        <v>2</v>
      </c>
      <c r="F1833" s="33">
        <f t="shared" ca="1" si="1025"/>
        <v>12</v>
      </c>
      <c r="G1833" s="29" t="str">
        <f t="shared" ca="1" si="1041"/>
        <v>l</v>
      </c>
      <c r="H1833" s="1">
        <f t="shared" ca="1" si="1011"/>
        <v>-12</v>
      </c>
      <c r="I1833" s="54">
        <f t="shared" ca="1" si="1042"/>
        <v>1140</v>
      </c>
      <c r="J1833" s="1">
        <f t="shared" ca="1" si="1043"/>
        <v>12</v>
      </c>
      <c r="K1833" s="1">
        <f ca="1">IF(N1826="Win",1,K1826+1)</f>
        <v>1</v>
      </c>
      <c r="L1833" s="1">
        <f t="shared" si="1044"/>
        <v>7</v>
      </c>
      <c r="M1833" s="8"/>
      <c r="N1833" s="1"/>
      <c r="O1833" s="5"/>
      <c r="R1833" s="2"/>
    </row>
    <row r="1834" spans="2:18" x14ac:dyDescent="0.25">
      <c r="B1834" s="26">
        <f t="shared" ca="1" si="1024"/>
        <v>10</v>
      </c>
      <c r="C1834" s="35">
        <f ca="1">IF(B1834="","",VLOOKUP(B1834,Tabelle2!$D$1:$E$37,2,0))</f>
        <v>4</v>
      </c>
      <c r="D1834" s="33">
        <f t="shared" ca="1" si="1028"/>
        <v>4</v>
      </c>
      <c r="E1834" s="40">
        <f ca="1">IF(E1833=6,1,IF(G1833="w",E1833+1,E1833))</f>
        <v>2</v>
      </c>
      <c r="F1834" s="33">
        <f t="shared" ca="1" si="1025"/>
        <v>12</v>
      </c>
      <c r="G1834" s="29" t="str">
        <f t="shared" ca="1" si="1041"/>
        <v>l</v>
      </c>
      <c r="H1834" s="1">
        <f t="shared" ca="1" si="1011"/>
        <v>-12</v>
      </c>
      <c r="I1834" s="54">
        <f t="shared" ca="1" si="1042"/>
        <v>1128</v>
      </c>
      <c r="J1834" s="1">
        <f t="shared" ca="1" si="1043"/>
        <v>12</v>
      </c>
      <c r="K1834" s="1">
        <f ca="1">IF(N1826="Win",1,K1826+1)</f>
        <v>1</v>
      </c>
      <c r="L1834" s="1">
        <f t="shared" si="1044"/>
        <v>8</v>
      </c>
      <c r="M1834" s="8"/>
      <c r="N1834" s="1"/>
      <c r="O1834" s="5"/>
      <c r="R1834" s="2"/>
    </row>
    <row r="1835" spans="2:18" x14ac:dyDescent="0.25">
      <c r="B1835" s="26">
        <f t="shared" ca="1" si="1024"/>
        <v>29</v>
      </c>
      <c r="C1835" s="35">
        <f ca="1">IF(B1835="","",VLOOKUP(B1835,Tabelle2!$D$1:$E$37,2,0))</f>
        <v>10</v>
      </c>
      <c r="D1835" s="33">
        <f t="shared" ca="1" si="1028"/>
        <v>10</v>
      </c>
      <c r="E1835" s="40">
        <f ca="1">IF(E1834=6,1,IF(G1834="w",E1834+1,E1834))</f>
        <v>2</v>
      </c>
      <c r="F1835" s="33">
        <f t="shared" ca="1" si="1025"/>
        <v>12</v>
      </c>
      <c r="G1835" s="29" t="str">
        <f t="shared" ca="1" si="1041"/>
        <v>l</v>
      </c>
      <c r="H1835" s="1">
        <f t="shared" ca="1" si="1011"/>
        <v>-12</v>
      </c>
      <c r="I1835" s="54">
        <f ca="1">H1835+I1834</f>
        <v>1116</v>
      </c>
      <c r="J1835" s="1">
        <f t="shared" ca="1" si="1043"/>
        <v>12</v>
      </c>
      <c r="K1835" s="1">
        <f ca="1">IF(N1826="Win",1,K1826+1)</f>
        <v>1</v>
      </c>
      <c r="L1835" s="1">
        <f t="shared" si="1044"/>
        <v>9</v>
      </c>
      <c r="M1835" s="8"/>
      <c r="N1835" s="1"/>
      <c r="O1835" s="5"/>
      <c r="R1835" s="2"/>
    </row>
    <row r="1836" spans="2:18" x14ac:dyDescent="0.25">
      <c r="B1836" s="26">
        <f t="shared" ca="1" si="1024"/>
        <v>20</v>
      </c>
      <c r="C1836" s="35">
        <f ca="1">IF(B1836="","",VLOOKUP(B1836,Tabelle2!$D$1:$E$37,2,0))</f>
        <v>7</v>
      </c>
      <c r="D1836" s="33">
        <f t="shared" ca="1" si="1028"/>
        <v>7</v>
      </c>
      <c r="E1836" s="40">
        <f t="shared" ref="E1836:E1838" ca="1" si="1045">IF(E1835=6,1,IF(G1835="w",E1835+1,E1835))</f>
        <v>2</v>
      </c>
      <c r="F1836" s="33">
        <f t="shared" ca="1" si="1025"/>
        <v>12</v>
      </c>
      <c r="G1836" s="29" t="str">
        <f t="shared" ca="1" si="1041"/>
        <v>l</v>
      </c>
      <c r="H1836" s="1">
        <f t="shared" ca="1" si="1011"/>
        <v>-12</v>
      </c>
      <c r="I1836" s="54">
        <f t="shared" ref="I1836:I1838" ca="1" si="1046">H1836+I1835</f>
        <v>1104</v>
      </c>
      <c r="J1836" s="1">
        <f t="shared" ca="1" si="1043"/>
        <v>12</v>
      </c>
      <c r="K1836" s="1">
        <f ca="1">IF(N1826="Win",1,K1826+1)</f>
        <v>1</v>
      </c>
      <c r="L1836" s="1">
        <f t="shared" si="1044"/>
        <v>10</v>
      </c>
      <c r="M1836" s="8"/>
      <c r="N1836" s="1"/>
      <c r="O1836" s="5"/>
      <c r="R1836" s="2"/>
    </row>
    <row r="1837" spans="2:18" ht="15.75" thickBot="1" x14ac:dyDescent="0.3">
      <c r="B1837" s="26">
        <f t="shared" ca="1" si="1024"/>
        <v>33</v>
      </c>
      <c r="C1837" s="36">
        <f ca="1">IF(B1837="","",VLOOKUP(B1837,Tabelle2!$D$1:$E$37,2,0))</f>
        <v>11</v>
      </c>
      <c r="D1837" s="33">
        <f t="shared" ca="1" si="1028"/>
        <v>11</v>
      </c>
      <c r="E1837" s="41">
        <f t="shared" ca="1" si="1045"/>
        <v>2</v>
      </c>
      <c r="F1837" s="33">
        <f t="shared" ca="1" si="1025"/>
        <v>12</v>
      </c>
      <c r="G1837" s="30" t="str">
        <f t="shared" ca="1" si="1041"/>
        <v>l</v>
      </c>
      <c r="H1837" s="18">
        <f t="shared" ca="1" si="1011"/>
        <v>-12</v>
      </c>
      <c r="I1837" s="55">
        <f t="shared" ca="1" si="1046"/>
        <v>1092</v>
      </c>
      <c r="J1837" s="18">
        <f t="shared" ca="1" si="1043"/>
        <v>12</v>
      </c>
      <c r="K1837" s="18">
        <f ca="1">IF(N1826="Win",1,K1826+1)</f>
        <v>1</v>
      </c>
      <c r="L1837" s="18">
        <f t="shared" si="1044"/>
        <v>11</v>
      </c>
      <c r="M1837" s="19"/>
      <c r="N1837" s="18"/>
      <c r="O1837" s="5"/>
      <c r="R1837" s="2"/>
    </row>
    <row r="1838" spans="2:18" ht="15.75" thickBot="1" x14ac:dyDescent="0.3">
      <c r="B1838" s="26">
        <f t="shared" ca="1" si="1024"/>
        <v>26</v>
      </c>
      <c r="C1838" s="37">
        <f ca="1">IF(B1838="","",VLOOKUP(B1838,Tabelle2!$D$1:$E$37,2,0))</f>
        <v>9</v>
      </c>
      <c r="D1838" s="33">
        <f t="shared" ca="1" si="1028"/>
        <v>9</v>
      </c>
      <c r="E1838" s="42">
        <f t="shared" ca="1" si="1045"/>
        <v>2</v>
      </c>
      <c r="F1838" s="33">
        <f t="shared" ca="1" si="1025"/>
        <v>12</v>
      </c>
      <c r="G1838" s="20" t="str">
        <f t="shared" ca="1" si="1041"/>
        <v>w</v>
      </c>
      <c r="H1838" s="21">
        <f t="shared" ref="H1838:H1868" ca="1" si="1047">IF(AND(G1837="w",H1837&lt;&gt;0),0,IF(G1838="w",12*J1838-J1838,J1838*(-1)))</f>
        <v>132</v>
      </c>
      <c r="I1838" s="56">
        <f t="shared" ca="1" si="1046"/>
        <v>1224</v>
      </c>
      <c r="J1838" s="21">
        <f t="shared" ca="1" si="1043"/>
        <v>12</v>
      </c>
      <c r="K1838" s="21">
        <f ca="1">IF(N1826="Win",1,K1826+1)</f>
        <v>1</v>
      </c>
      <c r="L1838" s="21">
        <f t="shared" si="1044"/>
        <v>12</v>
      </c>
      <c r="M1838" s="21">
        <f ca="1">COUNTIF(H1827:H1838,-1*J1827)</f>
        <v>9</v>
      </c>
      <c r="N1838" s="22" t="str">
        <f ca="1">IF(M1838=12,"Lost","Win")</f>
        <v>Win</v>
      </c>
      <c r="O1838" s="5"/>
      <c r="R1838" s="2"/>
    </row>
    <row r="1839" spans="2:18" x14ac:dyDescent="0.25">
      <c r="B1839" s="26">
        <f t="shared" ca="1" si="1024"/>
        <v>27</v>
      </c>
      <c r="C1839" s="38">
        <f ca="1">IF(B1839="","",VLOOKUP(B1839,Tabelle2!$D$1:$E$37,2,0))</f>
        <v>9</v>
      </c>
      <c r="D1839" s="33">
        <f t="shared" ca="1" si="1028"/>
        <v>9</v>
      </c>
      <c r="E1839" s="43"/>
      <c r="F1839" s="33">
        <f t="shared" ca="1" si="1025"/>
        <v>12</v>
      </c>
      <c r="G1839" s="31" t="str">
        <f ca="1">IF(C1840=D1839,"w","l")</f>
        <v>l</v>
      </c>
      <c r="H1839" s="14">
        <f t="shared" ca="1" si="1047"/>
        <v>0</v>
      </c>
      <c r="I1839" s="57">
        <f ca="1">I1838+H1839</f>
        <v>1224</v>
      </c>
      <c r="J1839" s="14">
        <f ca="1">12*K1839</f>
        <v>12</v>
      </c>
      <c r="K1839" s="14">
        <f ca="1">IF(N1838="Win",1,K1838+1)</f>
        <v>1</v>
      </c>
      <c r="L1839" s="13">
        <v>1</v>
      </c>
      <c r="M1839" s="15"/>
      <c r="N1839" s="14"/>
      <c r="O1839" s="5"/>
      <c r="R1839" s="2"/>
    </row>
    <row r="1840" spans="2:18" x14ac:dyDescent="0.25">
      <c r="B1840" s="26">
        <f t="shared" ca="1" si="1024"/>
        <v>13</v>
      </c>
      <c r="C1840" s="35">
        <f ca="1">IF(B1840="","",VLOOKUP(B1840,Tabelle2!$D$1:$E$37,2,0))</f>
        <v>5</v>
      </c>
      <c r="D1840" s="33">
        <f t="shared" ca="1" si="1028"/>
        <v>5</v>
      </c>
      <c r="E1840" s="40"/>
      <c r="F1840" s="33">
        <f t="shared" ca="1" si="1025"/>
        <v>12</v>
      </c>
      <c r="G1840" s="29" t="str">
        <f t="shared" ref="G1840:G1850" ca="1" si="1048">IF(C1841=D1840,"w","l")</f>
        <v>l</v>
      </c>
      <c r="H1840" s="1">
        <f t="shared" ca="1" si="1047"/>
        <v>-12</v>
      </c>
      <c r="I1840" s="54">
        <f t="shared" ref="I1840:I1846" ca="1" si="1049">H1840+I1839</f>
        <v>1212</v>
      </c>
      <c r="J1840" s="1">
        <f t="shared" ref="J1840:J1850" ca="1" si="1050">12*K1840</f>
        <v>12</v>
      </c>
      <c r="K1840" s="1">
        <f ca="1">IF(N1838="Win",1,K1838+1)</f>
        <v>1</v>
      </c>
      <c r="L1840" s="1">
        <f>IF(L1839=12,1,L1839+1)</f>
        <v>2</v>
      </c>
      <c r="M1840" s="8"/>
      <c r="N1840" s="1"/>
      <c r="O1840" s="5"/>
      <c r="R1840" s="2"/>
    </row>
    <row r="1841" spans="2:18" x14ac:dyDescent="0.25">
      <c r="B1841" s="26">
        <f t="shared" ca="1" si="1024"/>
        <v>3</v>
      </c>
      <c r="C1841" s="35">
        <f ca="1">IF(B1841="","",VLOOKUP(B1841,Tabelle2!$D$1:$E$37,2,0))</f>
        <v>1</v>
      </c>
      <c r="D1841" s="33">
        <f t="shared" ca="1" si="1028"/>
        <v>1</v>
      </c>
      <c r="E1841" s="40"/>
      <c r="F1841" s="33">
        <f t="shared" ca="1" si="1025"/>
        <v>12</v>
      </c>
      <c r="G1841" s="29" t="str">
        <f t="shared" ca="1" si="1048"/>
        <v>w</v>
      </c>
      <c r="H1841" s="1">
        <f t="shared" ca="1" si="1047"/>
        <v>132</v>
      </c>
      <c r="I1841" s="54">
        <f t="shared" ca="1" si="1049"/>
        <v>1344</v>
      </c>
      <c r="J1841" s="1">
        <f t="shared" ca="1" si="1050"/>
        <v>12</v>
      </c>
      <c r="K1841" s="1">
        <f ca="1">IF(N1838="Win",1,K1838+1)</f>
        <v>1</v>
      </c>
      <c r="L1841" s="1">
        <f t="shared" ref="L1841:L1850" si="1051">IF(L1840=12,1,L1840+1)</f>
        <v>3</v>
      </c>
      <c r="M1841" s="8"/>
      <c r="N1841" s="1"/>
      <c r="O1841" s="5"/>
      <c r="R1841" s="2"/>
    </row>
    <row r="1842" spans="2:18" x14ac:dyDescent="0.25">
      <c r="B1842" s="26">
        <f t="shared" ca="1" si="1024"/>
        <v>2</v>
      </c>
      <c r="C1842" s="35">
        <f ca="1">IF(B1842="","",VLOOKUP(B1842,Tabelle2!$D$1:$E$37,2,0))</f>
        <v>1</v>
      </c>
      <c r="D1842" s="33">
        <f t="shared" ca="1" si="1028"/>
        <v>1</v>
      </c>
      <c r="E1842" s="40">
        <v>1</v>
      </c>
      <c r="F1842" s="33">
        <f t="shared" ca="1" si="1025"/>
        <v>12</v>
      </c>
      <c r="G1842" s="29" t="str">
        <f t="shared" ca="1" si="1048"/>
        <v>l</v>
      </c>
      <c r="H1842" s="1">
        <f t="shared" ca="1" si="1047"/>
        <v>0</v>
      </c>
      <c r="I1842" s="54">
        <f t="shared" ca="1" si="1049"/>
        <v>1344</v>
      </c>
      <c r="J1842" s="1">
        <f t="shared" ca="1" si="1050"/>
        <v>12</v>
      </c>
      <c r="K1842" s="1">
        <f ca="1">IF(N1838="Win",1,K1838+1)</f>
        <v>1</v>
      </c>
      <c r="L1842" s="1">
        <f t="shared" si="1051"/>
        <v>4</v>
      </c>
      <c r="M1842" s="8"/>
      <c r="N1842" s="1"/>
      <c r="O1842" s="6"/>
      <c r="R1842" s="2"/>
    </row>
    <row r="1843" spans="2:18" x14ac:dyDescent="0.25">
      <c r="B1843" s="26">
        <f t="shared" ca="1" si="1024"/>
        <v>13</v>
      </c>
      <c r="C1843" s="35">
        <f ca="1">IF(B1843="","",VLOOKUP(B1843,Tabelle2!$D$1:$E$37,2,0))</f>
        <v>5</v>
      </c>
      <c r="D1843" s="33">
        <f t="shared" ca="1" si="1028"/>
        <v>5</v>
      </c>
      <c r="E1843" s="40">
        <f ca="1">IF(E1842=6,1,IF(G1842="w",E1842+1,E1842))</f>
        <v>1</v>
      </c>
      <c r="F1843" s="33">
        <f t="shared" ca="1" si="1025"/>
        <v>12</v>
      </c>
      <c r="G1843" s="29" t="str">
        <f t="shared" ca="1" si="1048"/>
        <v>l</v>
      </c>
      <c r="H1843" s="1">
        <f t="shared" ca="1" si="1047"/>
        <v>-12</v>
      </c>
      <c r="I1843" s="54">
        <f t="shared" ca="1" si="1049"/>
        <v>1332</v>
      </c>
      <c r="J1843" s="1">
        <f t="shared" ca="1" si="1050"/>
        <v>12</v>
      </c>
      <c r="K1843" s="1">
        <f ca="1">IF(N1838="Win",1,K1838+1)</f>
        <v>1</v>
      </c>
      <c r="L1843" s="1">
        <f t="shared" si="1051"/>
        <v>5</v>
      </c>
      <c r="M1843" s="8"/>
      <c r="N1843" s="1"/>
      <c r="O1843" s="5"/>
      <c r="R1843" s="2"/>
    </row>
    <row r="1844" spans="2:18" x14ac:dyDescent="0.25">
      <c r="B1844" s="26">
        <f t="shared" ca="1" si="1024"/>
        <v>22</v>
      </c>
      <c r="C1844" s="35">
        <f ca="1">IF(B1844="","",VLOOKUP(B1844,Tabelle2!$D$1:$E$37,2,0))</f>
        <v>8</v>
      </c>
      <c r="D1844" s="33">
        <f t="shared" ca="1" si="1028"/>
        <v>8</v>
      </c>
      <c r="E1844" s="40">
        <f ca="1">IF(E1843=6,1,IF(G1843="w",E1843+1,E1843))</f>
        <v>1</v>
      </c>
      <c r="F1844" s="33">
        <f t="shared" ca="1" si="1025"/>
        <v>12</v>
      </c>
      <c r="G1844" s="29" t="str">
        <f t="shared" ca="1" si="1048"/>
        <v>l</v>
      </c>
      <c r="H1844" s="1">
        <f t="shared" ca="1" si="1047"/>
        <v>-12</v>
      </c>
      <c r="I1844" s="54">
        <f t="shared" ca="1" si="1049"/>
        <v>1320</v>
      </c>
      <c r="J1844" s="1">
        <f t="shared" ca="1" si="1050"/>
        <v>12</v>
      </c>
      <c r="K1844" s="1">
        <f ca="1">IF(N1838="Win",1,K1838+1)</f>
        <v>1</v>
      </c>
      <c r="L1844" s="1">
        <f t="shared" si="1051"/>
        <v>6</v>
      </c>
      <c r="M1844" s="8"/>
      <c r="N1844" s="1"/>
      <c r="O1844" s="5"/>
      <c r="R1844" s="2"/>
    </row>
    <row r="1845" spans="2:18" x14ac:dyDescent="0.25">
      <c r="B1845" s="26">
        <f t="shared" ca="1" si="1024"/>
        <v>1</v>
      </c>
      <c r="C1845" s="35">
        <f ca="1">IF(B1845="","",VLOOKUP(B1845,Tabelle2!$D$1:$E$37,2,0))</f>
        <v>1</v>
      </c>
      <c r="D1845" s="33">
        <f t="shared" ca="1" si="1028"/>
        <v>1</v>
      </c>
      <c r="E1845" s="40">
        <f ca="1">IF(E1844=6,1,IF(G1844="w",E1844+1,E1844))</f>
        <v>1</v>
      </c>
      <c r="F1845" s="33">
        <f t="shared" ca="1" si="1025"/>
        <v>12</v>
      </c>
      <c r="G1845" s="29" t="str">
        <f t="shared" ca="1" si="1048"/>
        <v>l</v>
      </c>
      <c r="H1845" s="1">
        <f t="shared" ca="1" si="1047"/>
        <v>-12</v>
      </c>
      <c r="I1845" s="54">
        <f t="shared" ca="1" si="1049"/>
        <v>1308</v>
      </c>
      <c r="J1845" s="1">
        <f t="shared" ca="1" si="1050"/>
        <v>12</v>
      </c>
      <c r="K1845" s="1">
        <f ca="1">IF(N1838="Win",1,K1838+1)</f>
        <v>1</v>
      </c>
      <c r="L1845" s="1">
        <f t="shared" si="1051"/>
        <v>7</v>
      </c>
      <c r="M1845" s="8"/>
      <c r="N1845" s="1"/>
      <c r="O1845" s="5"/>
      <c r="R1845" s="2"/>
    </row>
    <row r="1846" spans="2:18" x14ac:dyDescent="0.25">
      <c r="B1846" s="26">
        <f t="shared" ca="1" si="1024"/>
        <v>22</v>
      </c>
      <c r="C1846" s="35">
        <f ca="1">IF(B1846="","",VLOOKUP(B1846,Tabelle2!$D$1:$E$37,2,0))</f>
        <v>8</v>
      </c>
      <c r="D1846" s="33">
        <f t="shared" ca="1" si="1028"/>
        <v>8</v>
      </c>
      <c r="E1846" s="40">
        <f ca="1">IF(E1845=6,1,IF(G1845="w",E1845+1,E1845))</f>
        <v>1</v>
      </c>
      <c r="F1846" s="33">
        <f t="shared" ca="1" si="1025"/>
        <v>12</v>
      </c>
      <c r="G1846" s="29" t="str">
        <f t="shared" ca="1" si="1048"/>
        <v>l</v>
      </c>
      <c r="H1846" s="1">
        <f t="shared" ca="1" si="1047"/>
        <v>-12</v>
      </c>
      <c r="I1846" s="54">
        <f t="shared" ca="1" si="1049"/>
        <v>1296</v>
      </c>
      <c r="J1846" s="1">
        <f t="shared" ca="1" si="1050"/>
        <v>12</v>
      </c>
      <c r="K1846" s="1">
        <f ca="1">IF(N1838="Win",1,K1838+1)</f>
        <v>1</v>
      </c>
      <c r="L1846" s="1">
        <f t="shared" si="1051"/>
        <v>8</v>
      </c>
      <c r="M1846" s="8"/>
      <c r="N1846" s="1"/>
      <c r="O1846" s="5"/>
      <c r="R1846" s="2"/>
    </row>
    <row r="1847" spans="2:18" x14ac:dyDescent="0.25">
      <c r="B1847" s="26">
        <f t="shared" ca="1" si="1024"/>
        <v>11</v>
      </c>
      <c r="C1847" s="35">
        <f ca="1">IF(B1847="","",VLOOKUP(B1847,Tabelle2!$D$1:$E$37,2,0))</f>
        <v>4</v>
      </c>
      <c r="D1847" s="33">
        <f t="shared" ca="1" si="1028"/>
        <v>4</v>
      </c>
      <c r="E1847" s="40">
        <f ca="1">IF(E1846=6,1,IF(G1846="w",E1846+1,E1846))</f>
        <v>1</v>
      </c>
      <c r="F1847" s="33">
        <f t="shared" ca="1" si="1025"/>
        <v>12</v>
      </c>
      <c r="G1847" s="29" t="str">
        <f t="shared" ca="1" si="1048"/>
        <v>l</v>
      </c>
      <c r="H1847" s="1">
        <f t="shared" ca="1" si="1047"/>
        <v>-12</v>
      </c>
      <c r="I1847" s="54">
        <f ca="1">H1847+I1846</f>
        <v>1284</v>
      </c>
      <c r="J1847" s="1">
        <f t="shared" ca="1" si="1050"/>
        <v>12</v>
      </c>
      <c r="K1847" s="1">
        <f ca="1">IF(N1838="Win",1,K1838+1)</f>
        <v>1</v>
      </c>
      <c r="L1847" s="1">
        <f t="shared" si="1051"/>
        <v>9</v>
      </c>
      <c r="M1847" s="8"/>
      <c r="N1847" s="1"/>
      <c r="O1847" s="5"/>
      <c r="R1847" s="2"/>
    </row>
    <row r="1848" spans="2:18" x14ac:dyDescent="0.25">
      <c r="B1848" s="26">
        <f t="shared" ca="1" si="1024"/>
        <v>0</v>
      </c>
      <c r="C1848" s="35">
        <f ca="1">IF(B1848="","",VLOOKUP(B1848,Tabelle2!$D$1:$E$37,2,0))</f>
        <v>0</v>
      </c>
      <c r="D1848" s="33">
        <f t="shared" ca="1" si="1028"/>
        <v>0</v>
      </c>
      <c r="E1848" s="40">
        <f t="shared" ref="E1848:E1850" ca="1" si="1052">IF(E1847=6,1,IF(G1847="w",E1847+1,E1847))</f>
        <v>1</v>
      </c>
      <c r="F1848" s="33">
        <f t="shared" ca="1" si="1025"/>
        <v>12</v>
      </c>
      <c r="G1848" s="29" t="str">
        <f t="shared" ca="1" si="1048"/>
        <v>l</v>
      </c>
      <c r="H1848" s="1">
        <f t="shared" ca="1" si="1047"/>
        <v>-12</v>
      </c>
      <c r="I1848" s="54">
        <f t="shared" ref="I1848:I1850" ca="1" si="1053">H1848+I1847</f>
        <v>1272</v>
      </c>
      <c r="J1848" s="1">
        <f t="shared" ca="1" si="1050"/>
        <v>12</v>
      </c>
      <c r="K1848" s="1">
        <f ca="1">IF(N1838="Win",1,K1838+1)</f>
        <v>1</v>
      </c>
      <c r="L1848" s="1">
        <f t="shared" si="1051"/>
        <v>10</v>
      </c>
      <c r="M1848" s="8"/>
      <c r="N1848" s="1"/>
      <c r="O1848" s="5"/>
      <c r="R1848" s="2"/>
    </row>
    <row r="1849" spans="2:18" ht="15.75" thickBot="1" x14ac:dyDescent="0.3">
      <c r="B1849" s="26">
        <f t="shared" ca="1" si="1024"/>
        <v>15</v>
      </c>
      <c r="C1849" s="36">
        <f ca="1">IF(B1849="","",VLOOKUP(B1849,Tabelle2!$D$1:$E$37,2,0))</f>
        <v>5</v>
      </c>
      <c r="D1849" s="33">
        <f t="shared" ca="1" si="1028"/>
        <v>5</v>
      </c>
      <c r="E1849" s="41">
        <f t="shared" ca="1" si="1052"/>
        <v>1</v>
      </c>
      <c r="F1849" s="33">
        <f t="shared" ca="1" si="1025"/>
        <v>12</v>
      </c>
      <c r="G1849" s="30" t="str">
        <f t="shared" ca="1" si="1048"/>
        <v>l</v>
      </c>
      <c r="H1849" s="18">
        <f t="shared" ca="1" si="1047"/>
        <v>-12</v>
      </c>
      <c r="I1849" s="55">
        <f t="shared" ca="1" si="1053"/>
        <v>1260</v>
      </c>
      <c r="J1849" s="18">
        <f t="shared" ca="1" si="1050"/>
        <v>12</v>
      </c>
      <c r="K1849" s="18">
        <f ca="1">IF(N1838="Win",1,K1838+1)</f>
        <v>1</v>
      </c>
      <c r="L1849" s="18">
        <f t="shared" si="1051"/>
        <v>11</v>
      </c>
      <c r="M1849" s="19"/>
      <c r="N1849" s="18"/>
      <c r="O1849" s="5"/>
      <c r="R1849" s="2"/>
    </row>
    <row r="1850" spans="2:18" ht="15.75" thickBot="1" x14ac:dyDescent="0.3">
      <c r="B1850" s="26">
        <f t="shared" ca="1" si="1024"/>
        <v>2</v>
      </c>
      <c r="C1850" s="37">
        <f ca="1">IF(B1850="","",VLOOKUP(B1850,Tabelle2!$D$1:$E$37,2,0))</f>
        <v>1</v>
      </c>
      <c r="D1850" s="33">
        <f t="shared" ca="1" si="1028"/>
        <v>1</v>
      </c>
      <c r="E1850" s="42">
        <f t="shared" ca="1" si="1052"/>
        <v>1</v>
      </c>
      <c r="F1850" s="33">
        <f t="shared" ca="1" si="1025"/>
        <v>12</v>
      </c>
      <c r="G1850" s="20" t="str">
        <f t="shared" ca="1" si="1048"/>
        <v>l</v>
      </c>
      <c r="H1850" s="21">
        <f t="shared" ca="1" si="1047"/>
        <v>-12</v>
      </c>
      <c r="I1850" s="56">
        <f t="shared" ca="1" si="1053"/>
        <v>1248</v>
      </c>
      <c r="J1850" s="21">
        <f t="shared" ca="1" si="1050"/>
        <v>12</v>
      </c>
      <c r="K1850" s="21">
        <f ca="1">IF(N1838="Win",1,K1838+1)</f>
        <v>1</v>
      </c>
      <c r="L1850" s="21">
        <f t="shared" si="1051"/>
        <v>12</v>
      </c>
      <c r="M1850" s="21">
        <f ca="1">COUNTIF(H1839:H1850,-1*J1839)</f>
        <v>9</v>
      </c>
      <c r="N1850" s="22" t="str">
        <f ca="1">IF(M1850=12,"Lost","Win")</f>
        <v>Win</v>
      </c>
      <c r="O1850" s="5"/>
      <c r="R1850" s="2"/>
    </row>
    <row r="1851" spans="2:18" x14ac:dyDescent="0.25">
      <c r="B1851" s="26">
        <f t="shared" ca="1" si="1024"/>
        <v>10</v>
      </c>
      <c r="C1851" s="38">
        <f ca="1">IF(B1851="","",VLOOKUP(B1851,Tabelle2!$D$1:$E$37,2,0))</f>
        <v>4</v>
      </c>
      <c r="D1851" s="33">
        <f t="shared" ca="1" si="1028"/>
        <v>4</v>
      </c>
      <c r="E1851" s="43"/>
      <c r="F1851" s="33">
        <f t="shared" ca="1" si="1025"/>
        <v>12</v>
      </c>
      <c r="G1851" s="31" t="str">
        <f ca="1">IF(C1852=D1851,"w","l")</f>
        <v>l</v>
      </c>
      <c r="H1851" s="14">
        <f t="shared" ca="1" si="1047"/>
        <v>-12</v>
      </c>
      <c r="I1851" s="57">
        <f ca="1">I1850+H1851</f>
        <v>1236</v>
      </c>
      <c r="J1851" s="14">
        <f ca="1">12*K1851</f>
        <v>12</v>
      </c>
      <c r="K1851" s="14">
        <f ca="1">IF(N1850="Win",1,K1850+1)</f>
        <v>1</v>
      </c>
      <c r="L1851" s="13">
        <v>1</v>
      </c>
      <c r="M1851" s="15"/>
      <c r="N1851" s="14"/>
      <c r="O1851" s="5"/>
      <c r="R1851" s="2"/>
    </row>
    <row r="1852" spans="2:18" x14ac:dyDescent="0.25">
      <c r="B1852" s="26">
        <f t="shared" ca="1" si="1024"/>
        <v>9</v>
      </c>
      <c r="C1852" s="35">
        <f ca="1">IF(B1852="","",VLOOKUP(B1852,Tabelle2!$D$1:$E$37,2,0))</f>
        <v>3</v>
      </c>
      <c r="D1852" s="33">
        <f t="shared" ca="1" si="1028"/>
        <v>3</v>
      </c>
      <c r="E1852" s="40"/>
      <c r="F1852" s="33">
        <f t="shared" ca="1" si="1025"/>
        <v>12</v>
      </c>
      <c r="G1852" s="29" t="str">
        <f t="shared" ref="G1852:G1862" ca="1" si="1054">IF(C1853=D1852,"w","l")</f>
        <v>l</v>
      </c>
      <c r="H1852" s="1">
        <f t="shared" ca="1" si="1047"/>
        <v>-12</v>
      </c>
      <c r="I1852" s="54">
        <f t="shared" ref="I1852:I1858" ca="1" si="1055">H1852+I1851</f>
        <v>1224</v>
      </c>
      <c r="J1852" s="1">
        <f t="shared" ref="J1852:J1862" ca="1" si="1056">12*K1852</f>
        <v>12</v>
      </c>
      <c r="K1852" s="1">
        <f ca="1">IF(N1850="Win",1,K1850+1)</f>
        <v>1</v>
      </c>
      <c r="L1852" s="1">
        <f>IF(L1851=12,1,L1851+1)</f>
        <v>2</v>
      </c>
      <c r="M1852" s="8"/>
      <c r="N1852" s="1"/>
      <c r="O1852" s="5"/>
      <c r="R1852" s="2"/>
    </row>
    <row r="1853" spans="2:18" x14ac:dyDescent="0.25">
      <c r="B1853" s="26">
        <f t="shared" ca="1" si="1024"/>
        <v>35</v>
      </c>
      <c r="C1853" s="35">
        <f ca="1">IF(B1853="","",VLOOKUP(B1853,Tabelle2!$D$1:$E$37,2,0))</f>
        <v>12</v>
      </c>
      <c r="D1853" s="33">
        <f t="shared" ca="1" si="1028"/>
        <v>12</v>
      </c>
      <c r="E1853" s="40"/>
      <c r="F1853" s="33">
        <f t="shared" ca="1" si="1025"/>
        <v>12</v>
      </c>
      <c r="G1853" s="29" t="str">
        <f t="shared" ca="1" si="1054"/>
        <v>l</v>
      </c>
      <c r="H1853" s="1">
        <f t="shared" ca="1" si="1047"/>
        <v>-12</v>
      </c>
      <c r="I1853" s="54">
        <f t="shared" ca="1" si="1055"/>
        <v>1212</v>
      </c>
      <c r="J1853" s="1">
        <f t="shared" ca="1" si="1056"/>
        <v>12</v>
      </c>
      <c r="K1853" s="1">
        <f ca="1">IF(N1850="Win",1,K1850+1)</f>
        <v>1</v>
      </c>
      <c r="L1853" s="1">
        <f t="shared" ref="L1853:L1862" si="1057">IF(L1852=12,1,L1852+1)</f>
        <v>3</v>
      </c>
      <c r="M1853" s="8"/>
      <c r="N1853" s="1"/>
      <c r="O1853" s="5"/>
      <c r="R1853" s="2"/>
    </row>
    <row r="1854" spans="2:18" x14ac:dyDescent="0.25">
      <c r="B1854" s="26">
        <f t="shared" ca="1" si="1024"/>
        <v>23</v>
      </c>
      <c r="C1854" s="35">
        <f ca="1">IF(B1854="","",VLOOKUP(B1854,Tabelle2!$D$1:$E$37,2,0))</f>
        <v>8</v>
      </c>
      <c r="D1854" s="33">
        <f t="shared" ca="1" si="1028"/>
        <v>8</v>
      </c>
      <c r="E1854" s="40">
        <v>1</v>
      </c>
      <c r="F1854" s="33">
        <f t="shared" ca="1" si="1025"/>
        <v>12</v>
      </c>
      <c r="G1854" s="29" t="str">
        <f t="shared" ca="1" si="1054"/>
        <v>l</v>
      </c>
      <c r="H1854" s="1">
        <f t="shared" ca="1" si="1047"/>
        <v>-12</v>
      </c>
      <c r="I1854" s="54">
        <f t="shared" ca="1" si="1055"/>
        <v>1200</v>
      </c>
      <c r="J1854" s="1">
        <f t="shared" ca="1" si="1056"/>
        <v>12</v>
      </c>
      <c r="K1854" s="1">
        <f ca="1">IF(N1850="Win",1,K1850+1)</f>
        <v>1</v>
      </c>
      <c r="L1854" s="1">
        <f t="shared" si="1057"/>
        <v>4</v>
      </c>
      <c r="M1854" s="8"/>
      <c r="N1854" s="1"/>
      <c r="O1854" s="6"/>
      <c r="R1854" s="2"/>
    </row>
    <row r="1855" spans="2:18" x14ac:dyDescent="0.25">
      <c r="B1855" s="26">
        <f t="shared" ca="1" si="1024"/>
        <v>15</v>
      </c>
      <c r="C1855" s="35">
        <f ca="1">IF(B1855="","",VLOOKUP(B1855,Tabelle2!$D$1:$E$37,2,0))</f>
        <v>5</v>
      </c>
      <c r="D1855" s="33">
        <f t="shared" ca="1" si="1028"/>
        <v>5</v>
      </c>
      <c r="E1855" s="40">
        <f ca="1">IF(E1854=6,1,IF(G1854="w",E1854+1,E1854))</f>
        <v>1</v>
      </c>
      <c r="F1855" s="33">
        <f t="shared" ca="1" si="1025"/>
        <v>12</v>
      </c>
      <c r="G1855" s="29" t="str">
        <f t="shared" ca="1" si="1054"/>
        <v>l</v>
      </c>
      <c r="H1855" s="1">
        <f t="shared" ca="1" si="1047"/>
        <v>-12</v>
      </c>
      <c r="I1855" s="54">
        <f t="shared" ca="1" si="1055"/>
        <v>1188</v>
      </c>
      <c r="J1855" s="1">
        <f t="shared" ca="1" si="1056"/>
        <v>12</v>
      </c>
      <c r="K1855" s="1">
        <f ca="1">IF(N1850="Win",1,K1850+1)</f>
        <v>1</v>
      </c>
      <c r="L1855" s="1">
        <f t="shared" si="1057"/>
        <v>5</v>
      </c>
      <c r="M1855" s="8"/>
      <c r="N1855" s="1"/>
      <c r="O1855" s="5"/>
      <c r="R1855" s="2"/>
    </row>
    <row r="1856" spans="2:18" x14ac:dyDescent="0.25">
      <c r="B1856" s="26">
        <f t="shared" ca="1" si="1024"/>
        <v>16</v>
      </c>
      <c r="C1856" s="35">
        <f ca="1">IF(B1856="","",VLOOKUP(B1856,Tabelle2!$D$1:$E$37,2,0))</f>
        <v>6</v>
      </c>
      <c r="D1856" s="33">
        <f t="shared" ca="1" si="1028"/>
        <v>6</v>
      </c>
      <c r="E1856" s="40">
        <f ca="1">IF(E1855=6,1,IF(G1855="w",E1855+1,E1855))</f>
        <v>1</v>
      </c>
      <c r="F1856" s="33">
        <f t="shared" ca="1" si="1025"/>
        <v>12</v>
      </c>
      <c r="G1856" s="29" t="str">
        <f t="shared" ca="1" si="1054"/>
        <v>l</v>
      </c>
      <c r="H1856" s="1">
        <f t="shared" ca="1" si="1047"/>
        <v>-12</v>
      </c>
      <c r="I1856" s="54">
        <f t="shared" ca="1" si="1055"/>
        <v>1176</v>
      </c>
      <c r="J1856" s="1">
        <f t="shared" ca="1" si="1056"/>
        <v>12</v>
      </c>
      <c r="K1856" s="1">
        <f ca="1">IF(N1850="Win",1,K1850+1)</f>
        <v>1</v>
      </c>
      <c r="L1856" s="1">
        <f t="shared" si="1057"/>
        <v>6</v>
      </c>
      <c r="M1856" s="8"/>
      <c r="N1856" s="1"/>
      <c r="O1856" s="5"/>
      <c r="R1856" s="2"/>
    </row>
    <row r="1857" spans="2:18" x14ac:dyDescent="0.25">
      <c r="B1857" s="26">
        <f t="shared" ca="1" si="1024"/>
        <v>2</v>
      </c>
      <c r="C1857" s="35">
        <f ca="1">IF(B1857="","",VLOOKUP(B1857,Tabelle2!$D$1:$E$37,2,0))</f>
        <v>1</v>
      </c>
      <c r="D1857" s="33">
        <f t="shared" ca="1" si="1028"/>
        <v>1</v>
      </c>
      <c r="E1857" s="40">
        <f ca="1">IF(E1856=6,1,IF(G1856="w",E1856+1,E1856))</f>
        <v>1</v>
      </c>
      <c r="F1857" s="33">
        <f t="shared" ca="1" si="1025"/>
        <v>12</v>
      </c>
      <c r="G1857" s="29" t="str">
        <f t="shared" ca="1" si="1054"/>
        <v>l</v>
      </c>
      <c r="H1857" s="1">
        <f t="shared" ca="1" si="1047"/>
        <v>-12</v>
      </c>
      <c r="I1857" s="54">
        <f t="shared" ca="1" si="1055"/>
        <v>1164</v>
      </c>
      <c r="J1857" s="1">
        <f t="shared" ca="1" si="1056"/>
        <v>12</v>
      </c>
      <c r="K1857" s="1">
        <f ca="1">IF(N1850="Win",1,K1850+1)</f>
        <v>1</v>
      </c>
      <c r="L1857" s="1">
        <f t="shared" si="1057"/>
        <v>7</v>
      </c>
      <c r="M1857" s="8"/>
      <c r="N1857" s="1"/>
      <c r="O1857" s="5"/>
      <c r="R1857" s="2"/>
    </row>
    <row r="1858" spans="2:18" x14ac:dyDescent="0.25">
      <c r="B1858" s="26">
        <f t="shared" ca="1" si="1024"/>
        <v>7</v>
      </c>
      <c r="C1858" s="35">
        <f ca="1">IF(B1858="","",VLOOKUP(B1858,Tabelle2!$D$1:$E$37,2,0))</f>
        <v>3</v>
      </c>
      <c r="D1858" s="33">
        <f t="shared" ca="1" si="1028"/>
        <v>3</v>
      </c>
      <c r="E1858" s="40">
        <f ca="1">IF(E1857=6,1,IF(G1857="w",E1857+1,E1857))</f>
        <v>1</v>
      </c>
      <c r="F1858" s="33">
        <f t="shared" ca="1" si="1025"/>
        <v>12</v>
      </c>
      <c r="G1858" s="29" t="str">
        <f t="shared" ca="1" si="1054"/>
        <v>l</v>
      </c>
      <c r="H1858" s="1">
        <f t="shared" ca="1" si="1047"/>
        <v>-12</v>
      </c>
      <c r="I1858" s="54">
        <f t="shared" ca="1" si="1055"/>
        <v>1152</v>
      </c>
      <c r="J1858" s="1">
        <f t="shared" ca="1" si="1056"/>
        <v>12</v>
      </c>
      <c r="K1858" s="1">
        <f ca="1">IF(N1850="Win",1,K1850+1)</f>
        <v>1</v>
      </c>
      <c r="L1858" s="1">
        <f t="shared" si="1057"/>
        <v>8</v>
      </c>
      <c r="M1858" s="8"/>
      <c r="N1858" s="1"/>
      <c r="O1858" s="5"/>
      <c r="R1858" s="2"/>
    </row>
    <row r="1859" spans="2:18" x14ac:dyDescent="0.25">
      <c r="B1859" s="26">
        <f t="shared" ca="1" si="1024"/>
        <v>21</v>
      </c>
      <c r="C1859" s="35">
        <f ca="1">IF(B1859="","",VLOOKUP(B1859,Tabelle2!$D$1:$E$37,2,0))</f>
        <v>7</v>
      </c>
      <c r="D1859" s="33">
        <f t="shared" ca="1" si="1028"/>
        <v>7</v>
      </c>
      <c r="E1859" s="40">
        <f ca="1">IF(E1858=6,1,IF(G1858="w",E1858+1,E1858))</f>
        <v>1</v>
      </c>
      <c r="F1859" s="33">
        <f t="shared" ca="1" si="1025"/>
        <v>12</v>
      </c>
      <c r="G1859" s="29" t="str">
        <f t="shared" ca="1" si="1054"/>
        <v>l</v>
      </c>
      <c r="H1859" s="1">
        <f t="shared" ca="1" si="1047"/>
        <v>-12</v>
      </c>
      <c r="I1859" s="54">
        <f ca="1">H1859+I1858</f>
        <v>1140</v>
      </c>
      <c r="J1859" s="1">
        <f t="shared" ca="1" si="1056"/>
        <v>12</v>
      </c>
      <c r="K1859" s="1">
        <f ca="1">IF(N1850="Win",1,K1850+1)</f>
        <v>1</v>
      </c>
      <c r="L1859" s="1">
        <f t="shared" si="1057"/>
        <v>9</v>
      </c>
      <c r="M1859" s="8"/>
      <c r="N1859" s="1"/>
      <c r="O1859" s="5"/>
      <c r="R1859" s="2"/>
    </row>
    <row r="1860" spans="2:18" x14ac:dyDescent="0.25">
      <c r="B1860" s="26">
        <f t="shared" ref="B1860:B1923" ca="1" si="1058">RANDBETWEEN(0,36)</f>
        <v>32</v>
      </c>
      <c r="C1860" s="35">
        <f ca="1">IF(B1860="","",VLOOKUP(B1860,Tabelle2!$D$1:$E$37,2,0))</f>
        <v>11</v>
      </c>
      <c r="D1860" s="33">
        <f t="shared" ca="1" si="1028"/>
        <v>11</v>
      </c>
      <c r="E1860" s="40">
        <f t="shared" ref="E1860:E1862" ca="1" si="1059">IF(E1859=6,1,IF(G1859="w",E1859+1,E1859))</f>
        <v>1</v>
      </c>
      <c r="F1860" s="33">
        <f t="shared" ca="1" si="1025"/>
        <v>12</v>
      </c>
      <c r="G1860" s="29" t="str">
        <f t="shared" ca="1" si="1054"/>
        <v>l</v>
      </c>
      <c r="H1860" s="1">
        <f t="shared" ca="1" si="1047"/>
        <v>-12</v>
      </c>
      <c r="I1860" s="54">
        <f t="shared" ref="I1860:I1862" ca="1" si="1060">H1860+I1859</f>
        <v>1128</v>
      </c>
      <c r="J1860" s="1">
        <f t="shared" ca="1" si="1056"/>
        <v>12</v>
      </c>
      <c r="K1860" s="1">
        <f ca="1">IF(N1850="Win",1,K1850+1)</f>
        <v>1</v>
      </c>
      <c r="L1860" s="1">
        <f t="shared" si="1057"/>
        <v>10</v>
      </c>
      <c r="M1860" s="8"/>
      <c r="N1860" s="1"/>
      <c r="O1860" s="5"/>
      <c r="R1860" s="2"/>
    </row>
    <row r="1861" spans="2:18" ht="15.75" thickBot="1" x14ac:dyDescent="0.3">
      <c r="B1861" s="26">
        <f t="shared" ca="1" si="1058"/>
        <v>12</v>
      </c>
      <c r="C1861" s="36">
        <f ca="1">IF(B1861="","",VLOOKUP(B1861,Tabelle2!$D$1:$E$37,2,0))</f>
        <v>4</v>
      </c>
      <c r="D1861" s="33">
        <f t="shared" ca="1" si="1028"/>
        <v>4</v>
      </c>
      <c r="E1861" s="41">
        <f t="shared" ca="1" si="1059"/>
        <v>1</v>
      </c>
      <c r="F1861" s="33">
        <f t="shared" ref="F1861:F1924" ca="1" si="1061">J1861</f>
        <v>12</v>
      </c>
      <c r="G1861" s="30" t="str">
        <f t="shared" ca="1" si="1054"/>
        <v>l</v>
      </c>
      <c r="H1861" s="18">
        <f t="shared" ca="1" si="1047"/>
        <v>-12</v>
      </c>
      <c r="I1861" s="55">
        <f t="shared" ca="1" si="1060"/>
        <v>1116</v>
      </c>
      <c r="J1861" s="18">
        <f t="shared" ca="1" si="1056"/>
        <v>12</v>
      </c>
      <c r="K1861" s="18">
        <f ca="1">IF(N1850="Win",1,K1850+1)</f>
        <v>1</v>
      </c>
      <c r="L1861" s="18">
        <f t="shared" si="1057"/>
        <v>11</v>
      </c>
      <c r="M1861" s="19"/>
      <c r="N1861" s="18"/>
      <c r="O1861" s="5"/>
      <c r="R1861" s="2"/>
    </row>
    <row r="1862" spans="2:18" ht="15.75" thickBot="1" x14ac:dyDescent="0.3">
      <c r="B1862" s="26">
        <f t="shared" ca="1" si="1058"/>
        <v>4</v>
      </c>
      <c r="C1862" s="37">
        <f ca="1">IF(B1862="","",VLOOKUP(B1862,Tabelle2!$D$1:$E$37,2,0))</f>
        <v>2</v>
      </c>
      <c r="D1862" s="33">
        <f t="shared" ca="1" si="1028"/>
        <v>2</v>
      </c>
      <c r="E1862" s="42">
        <f t="shared" ca="1" si="1059"/>
        <v>1</v>
      </c>
      <c r="F1862" s="33">
        <f t="shared" ca="1" si="1061"/>
        <v>12</v>
      </c>
      <c r="G1862" s="20" t="str">
        <f t="shared" ca="1" si="1054"/>
        <v>l</v>
      </c>
      <c r="H1862" s="21">
        <f t="shared" ca="1" si="1047"/>
        <v>-12</v>
      </c>
      <c r="I1862" s="56">
        <f t="shared" ca="1" si="1060"/>
        <v>1104</v>
      </c>
      <c r="J1862" s="21">
        <f t="shared" ca="1" si="1056"/>
        <v>12</v>
      </c>
      <c r="K1862" s="21">
        <f ca="1">IF(N1850="Win",1,K1850+1)</f>
        <v>1</v>
      </c>
      <c r="L1862" s="21">
        <f t="shared" si="1057"/>
        <v>12</v>
      </c>
      <c r="M1862" s="21">
        <f ca="1">COUNTIF(H1851:H1862,-1*J1851)</f>
        <v>12</v>
      </c>
      <c r="N1862" s="22" t="str">
        <f ca="1">IF(M1862=12,"Lost","Win")</f>
        <v>Lost</v>
      </c>
      <c r="O1862" s="5"/>
      <c r="R1862" s="2"/>
    </row>
    <row r="1863" spans="2:18" x14ac:dyDescent="0.25">
      <c r="B1863" s="26">
        <f t="shared" ca="1" si="1058"/>
        <v>31</v>
      </c>
      <c r="C1863" s="38">
        <f ca="1">IF(B1863="","",VLOOKUP(B1863,Tabelle2!$D$1:$E$37,2,0))</f>
        <v>11</v>
      </c>
      <c r="D1863" s="33">
        <f t="shared" ca="1" si="1028"/>
        <v>11</v>
      </c>
      <c r="E1863" s="43"/>
      <c r="F1863" s="33">
        <f t="shared" ca="1" si="1061"/>
        <v>24</v>
      </c>
      <c r="G1863" s="31" t="str">
        <f ca="1">IF(C1864=D1863,"w","l")</f>
        <v>l</v>
      </c>
      <c r="H1863" s="14">
        <f t="shared" ca="1" si="1047"/>
        <v>-24</v>
      </c>
      <c r="I1863" s="57">
        <f ca="1">I1862+H1863</f>
        <v>1080</v>
      </c>
      <c r="J1863" s="14">
        <f ca="1">12*K1863</f>
        <v>24</v>
      </c>
      <c r="K1863" s="14">
        <f ca="1">IF(N1862="Win",1,K1862+1)</f>
        <v>2</v>
      </c>
      <c r="L1863" s="13">
        <v>1</v>
      </c>
      <c r="M1863" s="15"/>
      <c r="N1863" s="14"/>
      <c r="O1863" s="5"/>
      <c r="R1863" s="2"/>
    </row>
    <row r="1864" spans="2:18" x14ac:dyDescent="0.25">
      <c r="B1864" s="26">
        <f t="shared" ca="1" si="1058"/>
        <v>24</v>
      </c>
      <c r="C1864" s="35">
        <f ca="1">IF(B1864="","",VLOOKUP(B1864,Tabelle2!$D$1:$E$37,2,0))</f>
        <v>8</v>
      </c>
      <c r="D1864" s="33">
        <f t="shared" ca="1" si="1028"/>
        <v>8</v>
      </c>
      <c r="E1864" s="40"/>
      <c r="F1864" s="33">
        <f t="shared" ca="1" si="1061"/>
        <v>24</v>
      </c>
      <c r="G1864" s="29" t="str">
        <f t="shared" ref="G1864:G1874" ca="1" si="1062">IF(C1865=D1864,"w","l")</f>
        <v>l</v>
      </c>
      <c r="H1864" s="1">
        <f t="shared" ca="1" si="1047"/>
        <v>-24</v>
      </c>
      <c r="I1864" s="54">
        <f t="shared" ref="I1864:I1870" ca="1" si="1063">H1864+I1863</f>
        <v>1056</v>
      </c>
      <c r="J1864" s="1">
        <f t="shared" ref="J1864:J1874" ca="1" si="1064">12*K1864</f>
        <v>24</v>
      </c>
      <c r="K1864" s="1">
        <f ca="1">IF(N1862="Win",1,K1862+1)</f>
        <v>2</v>
      </c>
      <c r="L1864" s="1">
        <f>IF(L1863=12,1,L1863+1)</f>
        <v>2</v>
      </c>
      <c r="M1864" s="8"/>
      <c r="N1864" s="1"/>
      <c r="O1864" s="5"/>
      <c r="R1864" s="2"/>
    </row>
    <row r="1865" spans="2:18" x14ac:dyDescent="0.25">
      <c r="B1865" s="26">
        <f t="shared" ca="1" si="1058"/>
        <v>26</v>
      </c>
      <c r="C1865" s="35">
        <f ca="1">IF(B1865="","",VLOOKUP(B1865,Tabelle2!$D$1:$E$37,2,0))</f>
        <v>9</v>
      </c>
      <c r="D1865" s="33">
        <f t="shared" ca="1" si="1028"/>
        <v>9</v>
      </c>
      <c r="E1865" s="40"/>
      <c r="F1865" s="33">
        <f t="shared" ca="1" si="1061"/>
        <v>24</v>
      </c>
      <c r="G1865" s="29" t="str">
        <f t="shared" ca="1" si="1062"/>
        <v>l</v>
      </c>
      <c r="H1865" s="1">
        <f t="shared" ca="1" si="1047"/>
        <v>-24</v>
      </c>
      <c r="I1865" s="54">
        <f t="shared" ca="1" si="1063"/>
        <v>1032</v>
      </c>
      <c r="J1865" s="1">
        <f t="shared" ca="1" si="1064"/>
        <v>24</v>
      </c>
      <c r="K1865" s="1">
        <f ca="1">IF(N1862="Win",1,K1862+1)</f>
        <v>2</v>
      </c>
      <c r="L1865" s="1">
        <f t="shared" ref="L1865:L1874" si="1065">IF(L1864=12,1,L1864+1)</f>
        <v>3</v>
      </c>
      <c r="M1865" s="8"/>
      <c r="N1865" s="1"/>
      <c r="O1865" s="5"/>
      <c r="R1865" s="2"/>
    </row>
    <row r="1866" spans="2:18" x14ac:dyDescent="0.25">
      <c r="B1866" s="26">
        <f t="shared" ca="1" si="1058"/>
        <v>16</v>
      </c>
      <c r="C1866" s="35">
        <f ca="1">IF(B1866="","",VLOOKUP(B1866,Tabelle2!$D$1:$E$37,2,0))</f>
        <v>6</v>
      </c>
      <c r="D1866" s="33">
        <f t="shared" ca="1" si="1028"/>
        <v>6</v>
      </c>
      <c r="E1866" s="40">
        <v>1</v>
      </c>
      <c r="F1866" s="33">
        <f t="shared" ca="1" si="1061"/>
        <v>24</v>
      </c>
      <c r="G1866" s="29" t="str">
        <f t="shared" ca="1" si="1062"/>
        <v>l</v>
      </c>
      <c r="H1866" s="1">
        <f t="shared" ca="1" si="1047"/>
        <v>-24</v>
      </c>
      <c r="I1866" s="54">
        <f t="shared" ca="1" si="1063"/>
        <v>1008</v>
      </c>
      <c r="J1866" s="1">
        <f t="shared" ca="1" si="1064"/>
        <v>24</v>
      </c>
      <c r="K1866" s="1">
        <f ca="1">IF(N1862="Win",1,K1862+1)</f>
        <v>2</v>
      </c>
      <c r="L1866" s="1">
        <f t="shared" si="1065"/>
        <v>4</v>
      </c>
      <c r="M1866" s="8"/>
      <c r="N1866" s="1"/>
      <c r="O1866" s="6"/>
      <c r="R1866" s="2"/>
    </row>
    <row r="1867" spans="2:18" x14ac:dyDescent="0.25">
      <c r="B1867" s="26">
        <f t="shared" ca="1" si="1058"/>
        <v>29</v>
      </c>
      <c r="C1867" s="35">
        <f ca="1">IF(B1867="","",VLOOKUP(B1867,Tabelle2!$D$1:$E$37,2,0))</f>
        <v>10</v>
      </c>
      <c r="D1867" s="33">
        <f t="shared" ref="D1867:D1930" ca="1" si="1066">IF(AND(L1866=1,C1867="R"),"B",IF(AND(L1866=1,C1867="B"),"R",C1867))</f>
        <v>10</v>
      </c>
      <c r="E1867" s="40">
        <f ca="1">IF(E1866=6,1,IF(G1866="w",E1866+1,E1866))</f>
        <v>1</v>
      </c>
      <c r="F1867" s="33">
        <f t="shared" ca="1" si="1061"/>
        <v>24</v>
      </c>
      <c r="G1867" s="29" t="str">
        <f t="shared" ca="1" si="1062"/>
        <v>l</v>
      </c>
      <c r="H1867" s="1">
        <f t="shared" ca="1" si="1047"/>
        <v>-24</v>
      </c>
      <c r="I1867" s="54">
        <f t="shared" ca="1" si="1063"/>
        <v>984</v>
      </c>
      <c r="J1867" s="1">
        <f t="shared" ca="1" si="1064"/>
        <v>24</v>
      </c>
      <c r="K1867" s="1">
        <f ca="1">IF(N1862="Win",1,K1862+1)</f>
        <v>2</v>
      </c>
      <c r="L1867" s="1">
        <f t="shared" si="1065"/>
        <v>5</v>
      </c>
      <c r="M1867" s="8"/>
      <c r="N1867" s="1"/>
      <c r="O1867" s="5"/>
      <c r="R1867" s="2"/>
    </row>
    <row r="1868" spans="2:18" x14ac:dyDescent="0.25">
      <c r="B1868" s="26">
        <f t="shared" ca="1" si="1058"/>
        <v>26</v>
      </c>
      <c r="C1868" s="35">
        <f ca="1">IF(B1868="","",VLOOKUP(B1868,Tabelle2!$D$1:$E$37,2,0))</f>
        <v>9</v>
      </c>
      <c r="D1868" s="33">
        <f t="shared" ca="1" si="1066"/>
        <v>9</v>
      </c>
      <c r="E1868" s="40">
        <f ca="1">IF(E1867=6,1,IF(G1867="w",E1867+1,E1867))</f>
        <v>1</v>
      </c>
      <c r="F1868" s="33">
        <f t="shared" ca="1" si="1061"/>
        <v>24</v>
      </c>
      <c r="G1868" s="29" t="str">
        <f t="shared" ca="1" si="1062"/>
        <v>l</v>
      </c>
      <c r="H1868" s="1">
        <f t="shared" ca="1" si="1047"/>
        <v>-24</v>
      </c>
      <c r="I1868" s="54">
        <f t="shared" ca="1" si="1063"/>
        <v>960</v>
      </c>
      <c r="J1868" s="1">
        <f t="shared" ca="1" si="1064"/>
        <v>24</v>
      </c>
      <c r="K1868" s="1">
        <f ca="1">IF(N1862="Win",1,K1862+1)</f>
        <v>2</v>
      </c>
      <c r="L1868" s="1">
        <f t="shared" si="1065"/>
        <v>6</v>
      </c>
      <c r="M1868" s="8"/>
      <c r="N1868" s="1"/>
      <c r="O1868" s="5"/>
      <c r="R1868" s="2"/>
    </row>
    <row r="1869" spans="2:18" x14ac:dyDescent="0.25">
      <c r="B1869" s="26">
        <f t="shared" ca="1" si="1058"/>
        <v>8</v>
      </c>
      <c r="C1869" s="35">
        <f ca="1">IF(B1869="","",VLOOKUP(B1869,Tabelle2!$D$1:$E$37,2,0))</f>
        <v>3</v>
      </c>
      <c r="D1869" s="33">
        <f t="shared" ca="1" si="1066"/>
        <v>3</v>
      </c>
      <c r="E1869" s="40">
        <f ca="1">IF(E1868=6,1,IF(G1868="w",E1868+1,E1868))</f>
        <v>1</v>
      </c>
      <c r="F1869" s="33">
        <f t="shared" ca="1" si="1061"/>
        <v>24</v>
      </c>
      <c r="G1869" s="29" t="str">
        <f t="shared" ca="1" si="1062"/>
        <v>l</v>
      </c>
      <c r="H1869" s="1">
        <f ca="1">IF(AND(G1868="w",H1868&lt;&gt;0),0,IF(G1869="w",12*J1869-J1869,J1869*(-1)))</f>
        <v>-24</v>
      </c>
      <c r="I1869" s="54">
        <f t="shared" ca="1" si="1063"/>
        <v>936</v>
      </c>
      <c r="J1869" s="1">
        <f t="shared" ca="1" si="1064"/>
        <v>24</v>
      </c>
      <c r="K1869" s="1">
        <f ca="1">IF(N1862="Win",1,K1862+1)</f>
        <v>2</v>
      </c>
      <c r="L1869" s="1">
        <f t="shared" si="1065"/>
        <v>7</v>
      </c>
      <c r="M1869" s="8"/>
      <c r="N1869" s="1"/>
      <c r="O1869" s="5"/>
      <c r="R1869" s="2"/>
    </row>
    <row r="1870" spans="2:18" x14ac:dyDescent="0.25">
      <c r="B1870" s="26">
        <f t="shared" ca="1" si="1058"/>
        <v>16</v>
      </c>
      <c r="C1870" s="35">
        <f ca="1">IF(B1870="","",VLOOKUP(B1870,Tabelle2!$D$1:$E$37,2,0))</f>
        <v>6</v>
      </c>
      <c r="D1870" s="33">
        <f t="shared" ca="1" si="1066"/>
        <v>6</v>
      </c>
      <c r="E1870" s="40">
        <f ca="1">IF(E1869=6,1,IF(G1869="w",E1869+1,E1869))</f>
        <v>1</v>
      </c>
      <c r="F1870" s="33">
        <f t="shared" ca="1" si="1061"/>
        <v>24</v>
      </c>
      <c r="G1870" s="29" t="str">
        <f t="shared" ca="1" si="1062"/>
        <v>l</v>
      </c>
      <c r="H1870" s="1">
        <f t="shared" ref="H1870:H1933" ca="1" si="1067">IF(AND(G1869="w",H1869&lt;&gt;0),0,IF(G1870="w",12*J1870-J1870,J1870*(-1)))</f>
        <v>-24</v>
      </c>
      <c r="I1870" s="54">
        <f t="shared" ca="1" si="1063"/>
        <v>912</v>
      </c>
      <c r="J1870" s="1">
        <f t="shared" ca="1" si="1064"/>
        <v>24</v>
      </c>
      <c r="K1870" s="1">
        <f ca="1">IF(N1862="Win",1,K1862+1)</f>
        <v>2</v>
      </c>
      <c r="L1870" s="1">
        <f t="shared" si="1065"/>
        <v>8</v>
      </c>
      <c r="M1870" s="8"/>
      <c r="N1870" s="1"/>
      <c r="O1870" s="5"/>
      <c r="R1870" s="2"/>
    </row>
    <row r="1871" spans="2:18" x14ac:dyDescent="0.25">
      <c r="B1871" s="26">
        <f t="shared" ca="1" si="1058"/>
        <v>11</v>
      </c>
      <c r="C1871" s="35">
        <f ca="1">IF(B1871="","",VLOOKUP(B1871,Tabelle2!$D$1:$E$37,2,0))</f>
        <v>4</v>
      </c>
      <c r="D1871" s="33">
        <f t="shared" ca="1" si="1066"/>
        <v>4</v>
      </c>
      <c r="E1871" s="40">
        <f ca="1">IF(E1870=6,1,IF(G1870="w",E1870+1,E1870))</f>
        <v>1</v>
      </c>
      <c r="F1871" s="33">
        <f t="shared" ca="1" si="1061"/>
        <v>24</v>
      </c>
      <c r="G1871" s="29" t="str">
        <f t="shared" ca="1" si="1062"/>
        <v>w</v>
      </c>
      <c r="H1871" s="1">
        <f t="shared" ca="1" si="1067"/>
        <v>264</v>
      </c>
      <c r="I1871" s="54">
        <f ca="1">H1871+I1870</f>
        <v>1176</v>
      </c>
      <c r="J1871" s="1">
        <f t="shared" ca="1" si="1064"/>
        <v>24</v>
      </c>
      <c r="K1871" s="1">
        <f ca="1">IF(N1862="Win",1,K1862+1)</f>
        <v>2</v>
      </c>
      <c r="L1871" s="1">
        <f t="shared" si="1065"/>
        <v>9</v>
      </c>
      <c r="M1871" s="8"/>
      <c r="N1871" s="1"/>
      <c r="O1871" s="5"/>
      <c r="R1871" s="2"/>
    </row>
    <row r="1872" spans="2:18" x14ac:dyDescent="0.25">
      <c r="B1872" s="26">
        <f t="shared" ca="1" si="1058"/>
        <v>12</v>
      </c>
      <c r="C1872" s="35">
        <f ca="1">IF(B1872="","",VLOOKUP(B1872,Tabelle2!$D$1:$E$37,2,0))</f>
        <v>4</v>
      </c>
      <c r="D1872" s="33">
        <f t="shared" ca="1" si="1066"/>
        <v>4</v>
      </c>
      <c r="E1872" s="40">
        <f t="shared" ref="E1872:E1874" ca="1" si="1068">IF(E1871=6,1,IF(G1871="w",E1871+1,E1871))</f>
        <v>2</v>
      </c>
      <c r="F1872" s="33">
        <f t="shared" ca="1" si="1061"/>
        <v>24</v>
      </c>
      <c r="G1872" s="29" t="str">
        <f t="shared" ca="1" si="1062"/>
        <v>l</v>
      </c>
      <c r="H1872" s="1">
        <f t="shared" ca="1" si="1067"/>
        <v>0</v>
      </c>
      <c r="I1872" s="54">
        <f t="shared" ref="I1872:I1874" ca="1" si="1069">H1872+I1871</f>
        <v>1176</v>
      </c>
      <c r="J1872" s="1">
        <f t="shared" ca="1" si="1064"/>
        <v>24</v>
      </c>
      <c r="K1872" s="1">
        <f ca="1">IF(N1862="Win",1,K1862+1)</f>
        <v>2</v>
      </c>
      <c r="L1872" s="1">
        <f t="shared" si="1065"/>
        <v>10</v>
      </c>
      <c r="M1872" s="8"/>
      <c r="N1872" s="1"/>
      <c r="O1872" s="5"/>
      <c r="R1872" s="2"/>
    </row>
    <row r="1873" spans="2:18" ht="15.75" thickBot="1" x14ac:dyDescent="0.3">
      <c r="B1873" s="26">
        <f t="shared" ca="1" si="1058"/>
        <v>24</v>
      </c>
      <c r="C1873" s="36">
        <f ca="1">IF(B1873="","",VLOOKUP(B1873,Tabelle2!$D$1:$E$37,2,0))</f>
        <v>8</v>
      </c>
      <c r="D1873" s="33">
        <f t="shared" ca="1" si="1066"/>
        <v>8</v>
      </c>
      <c r="E1873" s="41">
        <f t="shared" ca="1" si="1068"/>
        <v>2</v>
      </c>
      <c r="F1873" s="33">
        <f t="shared" ca="1" si="1061"/>
        <v>24</v>
      </c>
      <c r="G1873" s="30" t="str">
        <f t="shared" ca="1" si="1062"/>
        <v>l</v>
      </c>
      <c r="H1873" s="18">
        <f t="shared" ca="1" si="1067"/>
        <v>-24</v>
      </c>
      <c r="I1873" s="55">
        <f t="shared" ca="1" si="1069"/>
        <v>1152</v>
      </c>
      <c r="J1873" s="18">
        <f t="shared" ca="1" si="1064"/>
        <v>24</v>
      </c>
      <c r="K1873" s="18">
        <f ca="1">IF(N1862="Win",1,K1862+1)</f>
        <v>2</v>
      </c>
      <c r="L1873" s="18">
        <f t="shared" si="1065"/>
        <v>11</v>
      </c>
      <c r="M1873" s="19"/>
      <c r="N1873" s="18"/>
      <c r="O1873" s="5"/>
      <c r="R1873" s="2"/>
    </row>
    <row r="1874" spans="2:18" ht="15.75" thickBot="1" x14ac:dyDescent="0.3">
      <c r="B1874" s="26">
        <f t="shared" ca="1" si="1058"/>
        <v>20</v>
      </c>
      <c r="C1874" s="37">
        <f ca="1">IF(B1874="","",VLOOKUP(B1874,Tabelle2!$D$1:$E$37,2,0))</f>
        <v>7</v>
      </c>
      <c r="D1874" s="33">
        <f t="shared" ca="1" si="1066"/>
        <v>7</v>
      </c>
      <c r="E1874" s="42">
        <f t="shared" ca="1" si="1068"/>
        <v>2</v>
      </c>
      <c r="F1874" s="33">
        <f t="shared" ca="1" si="1061"/>
        <v>24</v>
      </c>
      <c r="G1874" s="20" t="str">
        <f t="shared" ca="1" si="1062"/>
        <v>l</v>
      </c>
      <c r="H1874" s="21">
        <f t="shared" ca="1" si="1067"/>
        <v>-24</v>
      </c>
      <c r="I1874" s="56">
        <f t="shared" ca="1" si="1069"/>
        <v>1128</v>
      </c>
      <c r="J1874" s="21">
        <f t="shared" ca="1" si="1064"/>
        <v>24</v>
      </c>
      <c r="K1874" s="21">
        <f ca="1">IF(N1862="Win",1,K1862+1)</f>
        <v>2</v>
      </c>
      <c r="L1874" s="21">
        <f t="shared" si="1065"/>
        <v>12</v>
      </c>
      <c r="M1874" s="21">
        <f ca="1">COUNTIF(H1863:H1874,-1*J1863)</f>
        <v>10</v>
      </c>
      <c r="N1874" s="22" t="str">
        <f ca="1">IF(M1874=12,"Lost","Win")</f>
        <v>Win</v>
      </c>
      <c r="O1874" s="5"/>
      <c r="R1874" s="2"/>
    </row>
    <row r="1875" spans="2:18" x14ac:dyDescent="0.25">
      <c r="B1875" s="26">
        <f t="shared" ca="1" si="1058"/>
        <v>32</v>
      </c>
      <c r="C1875" s="38">
        <f ca="1">IF(B1875="","",VLOOKUP(B1875,Tabelle2!$D$1:$E$37,2,0))</f>
        <v>11</v>
      </c>
      <c r="D1875" s="33">
        <f t="shared" ca="1" si="1066"/>
        <v>11</v>
      </c>
      <c r="E1875" s="43"/>
      <c r="F1875" s="33">
        <f t="shared" ca="1" si="1061"/>
        <v>12</v>
      </c>
      <c r="G1875" s="31" t="str">
        <f ca="1">IF(C1876=D1875,"w","l")</f>
        <v>l</v>
      </c>
      <c r="H1875" s="14">
        <f t="shared" ca="1" si="1067"/>
        <v>-12</v>
      </c>
      <c r="I1875" s="57">
        <f ca="1">I1874+H1875</f>
        <v>1116</v>
      </c>
      <c r="J1875" s="14">
        <f ca="1">12*K1875</f>
        <v>12</v>
      </c>
      <c r="K1875" s="14">
        <f ca="1">IF(N1874="Win",1,K1874+1)</f>
        <v>1</v>
      </c>
      <c r="L1875" s="13">
        <v>1</v>
      </c>
      <c r="M1875" s="15"/>
      <c r="N1875" s="14"/>
      <c r="O1875" s="5"/>
      <c r="R1875" s="2"/>
    </row>
    <row r="1876" spans="2:18" x14ac:dyDescent="0.25">
      <c r="B1876" s="26">
        <f t="shared" ca="1" si="1058"/>
        <v>1</v>
      </c>
      <c r="C1876" s="35">
        <f ca="1">IF(B1876="","",VLOOKUP(B1876,Tabelle2!$D$1:$E$37,2,0))</f>
        <v>1</v>
      </c>
      <c r="D1876" s="33">
        <f t="shared" ca="1" si="1066"/>
        <v>1</v>
      </c>
      <c r="E1876" s="40"/>
      <c r="F1876" s="33">
        <f t="shared" ca="1" si="1061"/>
        <v>12</v>
      </c>
      <c r="G1876" s="29" t="str">
        <f t="shared" ref="G1876:G1886" ca="1" si="1070">IF(C1877=D1876,"w","l")</f>
        <v>w</v>
      </c>
      <c r="H1876" s="1">
        <f t="shared" ca="1" si="1067"/>
        <v>132</v>
      </c>
      <c r="I1876" s="54">
        <f t="shared" ref="I1876:I1882" ca="1" si="1071">H1876+I1875</f>
        <v>1248</v>
      </c>
      <c r="J1876" s="1">
        <f t="shared" ref="J1876:J1886" ca="1" si="1072">12*K1876</f>
        <v>12</v>
      </c>
      <c r="K1876" s="1">
        <f ca="1">IF(N1874="Win",1,K1874+1)</f>
        <v>1</v>
      </c>
      <c r="L1876" s="1">
        <f>IF(L1875=12,1,L1875+1)</f>
        <v>2</v>
      </c>
      <c r="M1876" s="8"/>
      <c r="N1876" s="1"/>
      <c r="O1876" s="5"/>
      <c r="R1876" s="2"/>
    </row>
    <row r="1877" spans="2:18" x14ac:dyDescent="0.25">
      <c r="B1877" s="26">
        <f t="shared" ca="1" si="1058"/>
        <v>3</v>
      </c>
      <c r="C1877" s="35">
        <f ca="1">IF(B1877="","",VLOOKUP(B1877,Tabelle2!$D$1:$E$37,2,0))</f>
        <v>1</v>
      </c>
      <c r="D1877" s="33">
        <f t="shared" ca="1" si="1066"/>
        <v>1</v>
      </c>
      <c r="E1877" s="40"/>
      <c r="F1877" s="33">
        <f t="shared" ca="1" si="1061"/>
        <v>12</v>
      </c>
      <c r="G1877" s="29" t="str">
        <f t="shared" ca="1" si="1070"/>
        <v>l</v>
      </c>
      <c r="H1877" s="1">
        <f t="shared" ca="1" si="1067"/>
        <v>0</v>
      </c>
      <c r="I1877" s="54">
        <f t="shared" ca="1" si="1071"/>
        <v>1248</v>
      </c>
      <c r="J1877" s="1">
        <f t="shared" ca="1" si="1072"/>
        <v>12</v>
      </c>
      <c r="K1877" s="1">
        <f ca="1">IF(N1874="Win",1,K1874+1)</f>
        <v>1</v>
      </c>
      <c r="L1877" s="1">
        <f t="shared" ref="L1877:L1886" si="1073">IF(L1876=12,1,L1876+1)</f>
        <v>3</v>
      </c>
      <c r="M1877" s="8"/>
      <c r="N1877" s="1"/>
      <c r="O1877" s="5"/>
      <c r="R1877" s="2"/>
    </row>
    <row r="1878" spans="2:18" x14ac:dyDescent="0.25">
      <c r="B1878" s="26">
        <f t="shared" ca="1" si="1058"/>
        <v>26</v>
      </c>
      <c r="C1878" s="35">
        <f ca="1">IF(B1878="","",VLOOKUP(B1878,Tabelle2!$D$1:$E$37,2,0))</f>
        <v>9</v>
      </c>
      <c r="D1878" s="33">
        <f t="shared" ca="1" si="1066"/>
        <v>9</v>
      </c>
      <c r="E1878" s="40">
        <v>1</v>
      </c>
      <c r="F1878" s="33">
        <f t="shared" ca="1" si="1061"/>
        <v>12</v>
      </c>
      <c r="G1878" s="29" t="str">
        <f t="shared" ca="1" si="1070"/>
        <v>l</v>
      </c>
      <c r="H1878" s="1">
        <f t="shared" ca="1" si="1067"/>
        <v>-12</v>
      </c>
      <c r="I1878" s="54">
        <f t="shared" ca="1" si="1071"/>
        <v>1236</v>
      </c>
      <c r="J1878" s="1">
        <f t="shared" ca="1" si="1072"/>
        <v>12</v>
      </c>
      <c r="K1878" s="1">
        <f ca="1">IF(N1874="Win",1,K1874+1)</f>
        <v>1</v>
      </c>
      <c r="L1878" s="1">
        <f t="shared" si="1073"/>
        <v>4</v>
      </c>
      <c r="M1878" s="8"/>
      <c r="N1878" s="1"/>
      <c r="O1878" s="6"/>
      <c r="R1878" s="2"/>
    </row>
    <row r="1879" spans="2:18" x14ac:dyDescent="0.25">
      <c r="B1879" s="26">
        <f t="shared" ca="1" si="1058"/>
        <v>19</v>
      </c>
      <c r="C1879" s="35">
        <f ca="1">IF(B1879="","",VLOOKUP(B1879,Tabelle2!$D$1:$E$37,2,0))</f>
        <v>7</v>
      </c>
      <c r="D1879" s="33">
        <f t="shared" ca="1" si="1066"/>
        <v>7</v>
      </c>
      <c r="E1879" s="40">
        <f ca="1">IF(E1878=6,1,IF(G1878="w",E1878+1,E1878))</f>
        <v>1</v>
      </c>
      <c r="F1879" s="33">
        <f t="shared" ca="1" si="1061"/>
        <v>12</v>
      </c>
      <c r="G1879" s="29" t="str">
        <f t="shared" ca="1" si="1070"/>
        <v>l</v>
      </c>
      <c r="H1879" s="1">
        <f t="shared" ca="1" si="1067"/>
        <v>-12</v>
      </c>
      <c r="I1879" s="54">
        <f t="shared" ca="1" si="1071"/>
        <v>1224</v>
      </c>
      <c r="J1879" s="1">
        <f t="shared" ca="1" si="1072"/>
        <v>12</v>
      </c>
      <c r="K1879" s="1">
        <f ca="1">IF(N1874="Win",1,K1874+1)</f>
        <v>1</v>
      </c>
      <c r="L1879" s="1">
        <f t="shared" si="1073"/>
        <v>5</v>
      </c>
      <c r="M1879" s="8"/>
      <c r="N1879" s="1"/>
      <c r="O1879" s="5"/>
      <c r="R1879" s="2"/>
    </row>
    <row r="1880" spans="2:18" x14ac:dyDescent="0.25">
      <c r="B1880" s="26">
        <f t="shared" ca="1" si="1058"/>
        <v>7</v>
      </c>
      <c r="C1880" s="35">
        <f ca="1">IF(B1880="","",VLOOKUP(B1880,Tabelle2!$D$1:$E$37,2,0))</f>
        <v>3</v>
      </c>
      <c r="D1880" s="33">
        <f t="shared" ca="1" si="1066"/>
        <v>3</v>
      </c>
      <c r="E1880" s="40">
        <f ca="1">IF(E1879=6,1,IF(G1879="w",E1879+1,E1879))</f>
        <v>1</v>
      </c>
      <c r="F1880" s="33">
        <f t="shared" ca="1" si="1061"/>
        <v>12</v>
      </c>
      <c r="G1880" s="29" t="str">
        <f t="shared" ca="1" si="1070"/>
        <v>l</v>
      </c>
      <c r="H1880" s="1">
        <f t="shared" ca="1" si="1067"/>
        <v>-12</v>
      </c>
      <c r="I1880" s="54">
        <f t="shared" ca="1" si="1071"/>
        <v>1212</v>
      </c>
      <c r="J1880" s="1">
        <f t="shared" ca="1" si="1072"/>
        <v>12</v>
      </c>
      <c r="K1880" s="1">
        <f ca="1">IF(N1874="Win",1,K1874+1)</f>
        <v>1</v>
      </c>
      <c r="L1880" s="1">
        <f t="shared" si="1073"/>
        <v>6</v>
      </c>
      <c r="M1880" s="8"/>
      <c r="N1880" s="1"/>
      <c r="O1880" s="5"/>
      <c r="R1880" s="2"/>
    </row>
    <row r="1881" spans="2:18" x14ac:dyDescent="0.25">
      <c r="B1881" s="26">
        <f t="shared" ca="1" si="1058"/>
        <v>13</v>
      </c>
      <c r="C1881" s="35">
        <f ca="1">IF(B1881="","",VLOOKUP(B1881,Tabelle2!$D$1:$E$37,2,0))</f>
        <v>5</v>
      </c>
      <c r="D1881" s="33">
        <f t="shared" ca="1" si="1066"/>
        <v>5</v>
      </c>
      <c r="E1881" s="40">
        <f ca="1">IF(E1880=6,1,IF(G1880="w",E1880+1,E1880))</f>
        <v>1</v>
      </c>
      <c r="F1881" s="33">
        <f t="shared" ca="1" si="1061"/>
        <v>12</v>
      </c>
      <c r="G1881" s="29" t="str">
        <f t="shared" ca="1" si="1070"/>
        <v>l</v>
      </c>
      <c r="H1881" s="1">
        <f t="shared" ca="1" si="1067"/>
        <v>-12</v>
      </c>
      <c r="I1881" s="54">
        <f t="shared" ca="1" si="1071"/>
        <v>1200</v>
      </c>
      <c r="J1881" s="1">
        <f t="shared" ca="1" si="1072"/>
        <v>12</v>
      </c>
      <c r="K1881" s="1">
        <f ca="1">IF(N1874="Win",1,K1874+1)</f>
        <v>1</v>
      </c>
      <c r="L1881" s="1">
        <f t="shared" si="1073"/>
        <v>7</v>
      </c>
      <c r="M1881" s="8"/>
      <c r="N1881" s="1"/>
      <c r="O1881" s="5"/>
      <c r="R1881" s="2"/>
    </row>
    <row r="1882" spans="2:18" x14ac:dyDescent="0.25">
      <c r="B1882" s="26">
        <f t="shared" ca="1" si="1058"/>
        <v>3</v>
      </c>
      <c r="C1882" s="35">
        <f ca="1">IF(B1882="","",VLOOKUP(B1882,Tabelle2!$D$1:$E$37,2,0))</f>
        <v>1</v>
      </c>
      <c r="D1882" s="33">
        <f t="shared" ca="1" si="1066"/>
        <v>1</v>
      </c>
      <c r="E1882" s="40">
        <f ca="1">IF(E1881=6,1,IF(G1881="w",E1881+1,E1881))</f>
        <v>1</v>
      </c>
      <c r="F1882" s="33">
        <f t="shared" ca="1" si="1061"/>
        <v>12</v>
      </c>
      <c r="G1882" s="29" t="str">
        <f t="shared" ca="1" si="1070"/>
        <v>l</v>
      </c>
      <c r="H1882" s="1">
        <f t="shared" ca="1" si="1067"/>
        <v>-12</v>
      </c>
      <c r="I1882" s="54">
        <f t="shared" ca="1" si="1071"/>
        <v>1188</v>
      </c>
      <c r="J1882" s="1">
        <f t="shared" ca="1" si="1072"/>
        <v>12</v>
      </c>
      <c r="K1882" s="1">
        <f ca="1">IF(N1874="Win",1,K1874+1)</f>
        <v>1</v>
      </c>
      <c r="L1882" s="1">
        <f t="shared" si="1073"/>
        <v>8</v>
      </c>
      <c r="M1882" s="8"/>
      <c r="N1882" s="1"/>
      <c r="O1882" s="5"/>
      <c r="R1882" s="2"/>
    </row>
    <row r="1883" spans="2:18" x14ac:dyDescent="0.25">
      <c r="B1883" s="26">
        <f t="shared" ca="1" si="1058"/>
        <v>35</v>
      </c>
      <c r="C1883" s="35">
        <f ca="1">IF(B1883="","",VLOOKUP(B1883,Tabelle2!$D$1:$E$37,2,0))</f>
        <v>12</v>
      </c>
      <c r="D1883" s="33">
        <f t="shared" ca="1" si="1066"/>
        <v>12</v>
      </c>
      <c r="E1883" s="40">
        <f ca="1">IF(E1882=6,1,IF(G1882="w",E1882+1,E1882))</f>
        <v>1</v>
      </c>
      <c r="F1883" s="33">
        <f t="shared" ca="1" si="1061"/>
        <v>12</v>
      </c>
      <c r="G1883" s="29" t="str">
        <f t="shared" ca="1" si="1070"/>
        <v>l</v>
      </c>
      <c r="H1883" s="1">
        <f t="shared" ca="1" si="1067"/>
        <v>-12</v>
      </c>
      <c r="I1883" s="54">
        <f ca="1">H1883+I1882</f>
        <v>1176</v>
      </c>
      <c r="J1883" s="1">
        <f t="shared" ca="1" si="1072"/>
        <v>12</v>
      </c>
      <c r="K1883" s="1">
        <f ca="1">IF(N1874="Win",1,K1874+1)</f>
        <v>1</v>
      </c>
      <c r="L1883" s="1">
        <f t="shared" si="1073"/>
        <v>9</v>
      </c>
      <c r="M1883" s="8"/>
      <c r="N1883" s="1"/>
      <c r="O1883" s="5"/>
      <c r="R1883" s="2"/>
    </row>
    <row r="1884" spans="2:18" x14ac:dyDescent="0.25">
      <c r="B1884" s="26">
        <f t="shared" ca="1" si="1058"/>
        <v>2</v>
      </c>
      <c r="C1884" s="35">
        <f ca="1">IF(B1884="","",VLOOKUP(B1884,Tabelle2!$D$1:$E$37,2,0))</f>
        <v>1</v>
      </c>
      <c r="D1884" s="33">
        <f t="shared" ca="1" si="1066"/>
        <v>1</v>
      </c>
      <c r="E1884" s="40">
        <f t="shared" ref="E1884:E1886" ca="1" si="1074">IF(E1883=6,1,IF(G1883="w",E1883+1,E1883))</f>
        <v>1</v>
      </c>
      <c r="F1884" s="33">
        <f t="shared" ca="1" si="1061"/>
        <v>12</v>
      </c>
      <c r="G1884" s="29" t="str">
        <f t="shared" ca="1" si="1070"/>
        <v>l</v>
      </c>
      <c r="H1884" s="1">
        <f t="shared" ca="1" si="1067"/>
        <v>-12</v>
      </c>
      <c r="I1884" s="54">
        <f t="shared" ref="I1884:I1886" ca="1" si="1075">H1884+I1883</f>
        <v>1164</v>
      </c>
      <c r="J1884" s="1">
        <f t="shared" ca="1" si="1072"/>
        <v>12</v>
      </c>
      <c r="K1884" s="1">
        <f ca="1">IF(N1874="Win",1,K1874+1)</f>
        <v>1</v>
      </c>
      <c r="L1884" s="1">
        <f t="shared" si="1073"/>
        <v>10</v>
      </c>
      <c r="M1884" s="8"/>
      <c r="N1884" s="1"/>
      <c r="O1884" s="5"/>
      <c r="R1884" s="2"/>
    </row>
    <row r="1885" spans="2:18" ht="15.75" thickBot="1" x14ac:dyDescent="0.3">
      <c r="B1885" s="26">
        <f t="shared" ca="1" si="1058"/>
        <v>32</v>
      </c>
      <c r="C1885" s="36">
        <f ca="1">IF(B1885="","",VLOOKUP(B1885,Tabelle2!$D$1:$E$37,2,0))</f>
        <v>11</v>
      </c>
      <c r="D1885" s="33">
        <f t="shared" ca="1" si="1066"/>
        <v>11</v>
      </c>
      <c r="E1885" s="41">
        <f t="shared" ca="1" si="1074"/>
        <v>1</v>
      </c>
      <c r="F1885" s="33">
        <f t="shared" ca="1" si="1061"/>
        <v>12</v>
      </c>
      <c r="G1885" s="30" t="str">
        <f t="shared" ca="1" si="1070"/>
        <v>l</v>
      </c>
      <c r="H1885" s="18">
        <f t="shared" ca="1" si="1067"/>
        <v>-12</v>
      </c>
      <c r="I1885" s="55">
        <f t="shared" ca="1" si="1075"/>
        <v>1152</v>
      </c>
      <c r="J1885" s="18">
        <f t="shared" ca="1" si="1072"/>
        <v>12</v>
      </c>
      <c r="K1885" s="18">
        <f ca="1">IF(N1874="Win",1,K1874+1)</f>
        <v>1</v>
      </c>
      <c r="L1885" s="18">
        <f t="shared" si="1073"/>
        <v>11</v>
      </c>
      <c r="M1885" s="19"/>
      <c r="N1885" s="18"/>
      <c r="O1885" s="5"/>
      <c r="R1885" s="2"/>
    </row>
    <row r="1886" spans="2:18" ht="15.75" thickBot="1" x14ac:dyDescent="0.3">
      <c r="B1886" s="26">
        <f t="shared" ca="1" si="1058"/>
        <v>0</v>
      </c>
      <c r="C1886" s="37">
        <f ca="1">IF(B1886="","",VLOOKUP(B1886,Tabelle2!$D$1:$E$37,2,0))</f>
        <v>0</v>
      </c>
      <c r="D1886" s="33">
        <f t="shared" ca="1" si="1066"/>
        <v>0</v>
      </c>
      <c r="E1886" s="42">
        <f t="shared" ca="1" si="1074"/>
        <v>1</v>
      </c>
      <c r="F1886" s="33">
        <f t="shared" ca="1" si="1061"/>
        <v>12</v>
      </c>
      <c r="G1886" s="20" t="str">
        <f t="shared" ca="1" si="1070"/>
        <v>l</v>
      </c>
      <c r="H1886" s="21">
        <f t="shared" ca="1" si="1067"/>
        <v>-12</v>
      </c>
      <c r="I1886" s="56">
        <f t="shared" ca="1" si="1075"/>
        <v>1140</v>
      </c>
      <c r="J1886" s="21">
        <f t="shared" ca="1" si="1072"/>
        <v>12</v>
      </c>
      <c r="K1886" s="21">
        <f ca="1">IF(N1874="Win",1,K1874+1)</f>
        <v>1</v>
      </c>
      <c r="L1886" s="21">
        <f t="shared" si="1073"/>
        <v>12</v>
      </c>
      <c r="M1886" s="21">
        <f ca="1">COUNTIF(H1875:H1886,-1*J1875)</f>
        <v>10</v>
      </c>
      <c r="N1886" s="22" t="str">
        <f ca="1">IF(M1886=12,"Lost","Win")</f>
        <v>Win</v>
      </c>
      <c r="O1886" s="5"/>
      <c r="R1886" s="2"/>
    </row>
    <row r="1887" spans="2:18" x14ac:dyDescent="0.25">
      <c r="B1887" s="26">
        <f t="shared" ca="1" si="1058"/>
        <v>16</v>
      </c>
      <c r="C1887" s="38">
        <f ca="1">IF(B1887="","",VLOOKUP(B1887,Tabelle2!$D$1:$E$37,2,0))</f>
        <v>6</v>
      </c>
      <c r="D1887" s="33">
        <f t="shared" ca="1" si="1066"/>
        <v>6</v>
      </c>
      <c r="E1887" s="43"/>
      <c r="F1887" s="33">
        <f t="shared" ca="1" si="1061"/>
        <v>12</v>
      </c>
      <c r="G1887" s="31" t="str">
        <f ca="1">IF(C1888=D1887,"w","l")</f>
        <v>l</v>
      </c>
      <c r="H1887" s="14">
        <f t="shared" ca="1" si="1067"/>
        <v>-12</v>
      </c>
      <c r="I1887" s="57">
        <f ca="1">I1886+H1887</f>
        <v>1128</v>
      </c>
      <c r="J1887" s="14">
        <f ca="1">12*K1887</f>
        <v>12</v>
      </c>
      <c r="K1887" s="14">
        <f ca="1">IF(N1886="Win",1,K1886+1)</f>
        <v>1</v>
      </c>
      <c r="L1887" s="13">
        <v>1</v>
      </c>
      <c r="M1887" s="15"/>
      <c r="N1887" s="14"/>
      <c r="O1887" s="5"/>
      <c r="R1887" s="2"/>
    </row>
    <row r="1888" spans="2:18" x14ac:dyDescent="0.25">
      <c r="B1888" s="26">
        <f t="shared" ca="1" si="1058"/>
        <v>30</v>
      </c>
      <c r="C1888" s="35">
        <f ca="1">IF(B1888="","",VLOOKUP(B1888,Tabelle2!$D$1:$E$37,2,0))</f>
        <v>10</v>
      </c>
      <c r="D1888" s="33">
        <f t="shared" ca="1" si="1066"/>
        <v>10</v>
      </c>
      <c r="E1888" s="40"/>
      <c r="F1888" s="33">
        <f t="shared" ca="1" si="1061"/>
        <v>12</v>
      </c>
      <c r="G1888" s="29" t="str">
        <f t="shared" ref="G1888:G1898" ca="1" si="1076">IF(C1889=D1888,"w","l")</f>
        <v>l</v>
      </c>
      <c r="H1888" s="1">
        <f t="shared" ca="1" si="1067"/>
        <v>-12</v>
      </c>
      <c r="I1888" s="54">
        <f t="shared" ref="I1888:I1894" ca="1" si="1077">H1888+I1887</f>
        <v>1116</v>
      </c>
      <c r="J1888" s="1">
        <f t="shared" ref="J1888:J1898" ca="1" si="1078">12*K1888</f>
        <v>12</v>
      </c>
      <c r="K1888" s="1">
        <f ca="1">IF(N1886="Win",1,K1886+1)</f>
        <v>1</v>
      </c>
      <c r="L1888" s="1">
        <f>IF(L1887=12,1,L1887+1)</f>
        <v>2</v>
      </c>
      <c r="M1888" s="8"/>
      <c r="N1888" s="1"/>
      <c r="O1888" s="5"/>
      <c r="R1888" s="2"/>
    </row>
    <row r="1889" spans="2:18" x14ac:dyDescent="0.25">
      <c r="B1889" s="26">
        <f t="shared" ca="1" si="1058"/>
        <v>0</v>
      </c>
      <c r="C1889" s="35">
        <f ca="1">IF(B1889="","",VLOOKUP(B1889,Tabelle2!$D$1:$E$37,2,0))</f>
        <v>0</v>
      </c>
      <c r="D1889" s="33">
        <f t="shared" ca="1" si="1066"/>
        <v>0</v>
      </c>
      <c r="E1889" s="40"/>
      <c r="F1889" s="33">
        <f t="shared" ca="1" si="1061"/>
        <v>12</v>
      </c>
      <c r="G1889" s="29" t="str">
        <f t="shared" ca="1" si="1076"/>
        <v>l</v>
      </c>
      <c r="H1889" s="1">
        <f t="shared" ca="1" si="1067"/>
        <v>-12</v>
      </c>
      <c r="I1889" s="54">
        <f t="shared" ca="1" si="1077"/>
        <v>1104</v>
      </c>
      <c r="J1889" s="1">
        <f t="shared" ca="1" si="1078"/>
        <v>12</v>
      </c>
      <c r="K1889" s="1">
        <f ca="1">IF(N1886="Win",1,K1886+1)</f>
        <v>1</v>
      </c>
      <c r="L1889" s="1">
        <f t="shared" ref="L1889:L1898" si="1079">IF(L1888=12,1,L1888+1)</f>
        <v>3</v>
      </c>
      <c r="M1889" s="8"/>
      <c r="N1889" s="1"/>
      <c r="O1889" s="5"/>
      <c r="R1889" s="2"/>
    </row>
    <row r="1890" spans="2:18" x14ac:dyDescent="0.25">
      <c r="B1890" s="26">
        <f t="shared" ca="1" si="1058"/>
        <v>7</v>
      </c>
      <c r="C1890" s="35">
        <f ca="1">IF(B1890="","",VLOOKUP(B1890,Tabelle2!$D$1:$E$37,2,0))</f>
        <v>3</v>
      </c>
      <c r="D1890" s="33">
        <f t="shared" ca="1" si="1066"/>
        <v>3</v>
      </c>
      <c r="E1890" s="40">
        <v>1</v>
      </c>
      <c r="F1890" s="33">
        <f t="shared" ca="1" si="1061"/>
        <v>12</v>
      </c>
      <c r="G1890" s="29" t="str">
        <f t="shared" ca="1" si="1076"/>
        <v>l</v>
      </c>
      <c r="H1890" s="1">
        <f t="shared" ca="1" si="1067"/>
        <v>-12</v>
      </c>
      <c r="I1890" s="54">
        <f t="shared" ca="1" si="1077"/>
        <v>1092</v>
      </c>
      <c r="J1890" s="1">
        <f t="shared" ca="1" si="1078"/>
        <v>12</v>
      </c>
      <c r="K1890" s="1">
        <f ca="1">IF(N1886="Win",1,K1886+1)</f>
        <v>1</v>
      </c>
      <c r="L1890" s="1">
        <f t="shared" si="1079"/>
        <v>4</v>
      </c>
      <c r="M1890" s="8"/>
      <c r="N1890" s="1"/>
      <c r="O1890" s="6"/>
      <c r="R1890" s="2"/>
    </row>
    <row r="1891" spans="2:18" x14ac:dyDescent="0.25">
      <c r="B1891" s="26">
        <f t="shared" ca="1" si="1058"/>
        <v>11</v>
      </c>
      <c r="C1891" s="35">
        <f ca="1">IF(B1891="","",VLOOKUP(B1891,Tabelle2!$D$1:$E$37,2,0))</f>
        <v>4</v>
      </c>
      <c r="D1891" s="33">
        <f t="shared" ca="1" si="1066"/>
        <v>4</v>
      </c>
      <c r="E1891" s="40">
        <f ca="1">IF(E1890=6,1,IF(G1890="w",E1890+1,E1890))</f>
        <v>1</v>
      </c>
      <c r="F1891" s="33">
        <f t="shared" ca="1" si="1061"/>
        <v>12</v>
      </c>
      <c r="G1891" s="29" t="str">
        <f t="shared" ca="1" si="1076"/>
        <v>l</v>
      </c>
      <c r="H1891" s="1">
        <f t="shared" ca="1" si="1067"/>
        <v>-12</v>
      </c>
      <c r="I1891" s="54">
        <f t="shared" ca="1" si="1077"/>
        <v>1080</v>
      </c>
      <c r="J1891" s="1">
        <f t="shared" ca="1" si="1078"/>
        <v>12</v>
      </c>
      <c r="K1891" s="1">
        <f ca="1">IF(N1886="Win",1,K1886+1)</f>
        <v>1</v>
      </c>
      <c r="L1891" s="1">
        <f t="shared" si="1079"/>
        <v>5</v>
      </c>
      <c r="M1891" s="8"/>
      <c r="N1891" s="1"/>
      <c r="O1891" s="5"/>
      <c r="R1891" s="2"/>
    </row>
    <row r="1892" spans="2:18" x14ac:dyDescent="0.25">
      <c r="B1892" s="26">
        <f t="shared" ca="1" si="1058"/>
        <v>6</v>
      </c>
      <c r="C1892" s="35">
        <f ca="1">IF(B1892="","",VLOOKUP(B1892,Tabelle2!$D$1:$E$37,2,0))</f>
        <v>2</v>
      </c>
      <c r="D1892" s="33">
        <f t="shared" ca="1" si="1066"/>
        <v>2</v>
      </c>
      <c r="E1892" s="40">
        <f ca="1">IF(E1891=6,1,IF(G1891="w",E1891+1,E1891))</f>
        <v>1</v>
      </c>
      <c r="F1892" s="33">
        <f t="shared" ca="1" si="1061"/>
        <v>12</v>
      </c>
      <c r="G1892" s="29" t="str">
        <f t="shared" ca="1" si="1076"/>
        <v>w</v>
      </c>
      <c r="H1892" s="1">
        <f t="shared" ca="1" si="1067"/>
        <v>132</v>
      </c>
      <c r="I1892" s="54">
        <f t="shared" ca="1" si="1077"/>
        <v>1212</v>
      </c>
      <c r="J1892" s="1">
        <f t="shared" ca="1" si="1078"/>
        <v>12</v>
      </c>
      <c r="K1892" s="1">
        <f ca="1">IF(N1886="Win",1,K1886+1)</f>
        <v>1</v>
      </c>
      <c r="L1892" s="1">
        <f t="shared" si="1079"/>
        <v>6</v>
      </c>
      <c r="M1892" s="8"/>
      <c r="N1892" s="1"/>
      <c r="O1892" s="5"/>
      <c r="R1892" s="2"/>
    </row>
    <row r="1893" spans="2:18" x14ac:dyDescent="0.25">
      <c r="B1893" s="26">
        <f t="shared" ca="1" si="1058"/>
        <v>6</v>
      </c>
      <c r="C1893" s="35">
        <f ca="1">IF(B1893="","",VLOOKUP(B1893,Tabelle2!$D$1:$E$37,2,0))</f>
        <v>2</v>
      </c>
      <c r="D1893" s="33">
        <f t="shared" ca="1" si="1066"/>
        <v>2</v>
      </c>
      <c r="E1893" s="40">
        <f ca="1">IF(E1892=6,1,IF(G1892="w",E1892+1,E1892))</f>
        <v>2</v>
      </c>
      <c r="F1893" s="33">
        <f t="shared" ca="1" si="1061"/>
        <v>12</v>
      </c>
      <c r="G1893" s="29" t="str">
        <f t="shared" ca="1" si="1076"/>
        <v>l</v>
      </c>
      <c r="H1893" s="1">
        <f t="shared" ca="1" si="1067"/>
        <v>0</v>
      </c>
      <c r="I1893" s="54">
        <f t="shared" ca="1" si="1077"/>
        <v>1212</v>
      </c>
      <c r="J1893" s="1">
        <f t="shared" ca="1" si="1078"/>
        <v>12</v>
      </c>
      <c r="K1893" s="1">
        <f ca="1">IF(N1886="Win",1,K1886+1)</f>
        <v>1</v>
      </c>
      <c r="L1893" s="1">
        <f t="shared" si="1079"/>
        <v>7</v>
      </c>
      <c r="M1893" s="8"/>
      <c r="N1893" s="1"/>
      <c r="O1893" s="5"/>
      <c r="R1893" s="2"/>
    </row>
    <row r="1894" spans="2:18" x14ac:dyDescent="0.25">
      <c r="B1894" s="26">
        <f t="shared" ca="1" si="1058"/>
        <v>11</v>
      </c>
      <c r="C1894" s="35">
        <f ca="1">IF(B1894="","",VLOOKUP(B1894,Tabelle2!$D$1:$E$37,2,0))</f>
        <v>4</v>
      </c>
      <c r="D1894" s="33">
        <f t="shared" ca="1" si="1066"/>
        <v>4</v>
      </c>
      <c r="E1894" s="40">
        <f ca="1">IF(E1893=6,1,IF(G1893="w",E1893+1,E1893))</f>
        <v>2</v>
      </c>
      <c r="F1894" s="33">
        <f t="shared" ca="1" si="1061"/>
        <v>12</v>
      </c>
      <c r="G1894" s="29" t="str">
        <f t="shared" ca="1" si="1076"/>
        <v>w</v>
      </c>
      <c r="H1894" s="1">
        <f t="shared" ca="1" si="1067"/>
        <v>132</v>
      </c>
      <c r="I1894" s="54">
        <f t="shared" ca="1" si="1077"/>
        <v>1344</v>
      </c>
      <c r="J1894" s="1">
        <f t="shared" ca="1" si="1078"/>
        <v>12</v>
      </c>
      <c r="K1894" s="1">
        <f ca="1">IF(N1886="Win",1,K1886+1)</f>
        <v>1</v>
      </c>
      <c r="L1894" s="1">
        <f t="shared" si="1079"/>
        <v>8</v>
      </c>
      <c r="M1894" s="8"/>
      <c r="N1894" s="1"/>
      <c r="O1894" s="5"/>
      <c r="R1894" s="2"/>
    </row>
    <row r="1895" spans="2:18" x14ac:dyDescent="0.25">
      <c r="B1895" s="26">
        <f t="shared" ca="1" si="1058"/>
        <v>12</v>
      </c>
      <c r="C1895" s="35">
        <f ca="1">IF(B1895="","",VLOOKUP(B1895,Tabelle2!$D$1:$E$37,2,0))</f>
        <v>4</v>
      </c>
      <c r="D1895" s="33">
        <f t="shared" ca="1" si="1066"/>
        <v>4</v>
      </c>
      <c r="E1895" s="40">
        <f ca="1">IF(E1894=6,1,IF(G1894="w",E1894+1,E1894))</f>
        <v>3</v>
      </c>
      <c r="F1895" s="33">
        <f t="shared" ca="1" si="1061"/>
        <v>12</v>
      </c>
      <c r="G1895" s="29" t="str">
        <f t="shared" ca="1" si="1076"/>
        <v>l</v>
      </c>
      <c r="H1895" s="1">
        <f t="shared" ca="1" si="1067"/>
        <v>0</v>
      </c>
      <c r="I1895" s="54">
        <f ca="1">H1895+I1894</f>
        <v>1344</v>
      </c>
      <c r="J1895" s="1">
        <f t="shared" ca="1" si="1078"/>
        <v>12</v>
      </c>
      <c r="K1895" s="1">
        <f ca="1">IF(N1886="Win",1,K1886+1)</f>
        <v>1</v>
      </c>
      <c r="L1895" s="1">
        <f t="shared" si="1079"/>
        <v>9</v>
      </c>
      <c r="M1895" s="8"/>
      <c r="N1895" s="1"/>
      <c r="O1895" s="5"/>
      <c r="R1895" s="2"/>
    </row>
    <row r="1896" spans="2:18" x14ac:dyDescent="0.25">
      <c r="B1896" s="26">
        <f t="shared" ca="1" si="1058"/>
        <v>29</v>
      </c>
      <c r="C1896" s="35">
        <f ca="1">IF(B1896="","",VLOOKUP(B1896,Tabelle2!$D$1:$E$37,2,0))</f>
        <v>10</v>
      </c>
      <c r="D1896" s="33">
        <f t="shared" ca="1" si="1066"/>
        <v>10</v>
      </c>
      <c r="E1896" s="40">
        <f t="shared" ref="E1896:E1898" ca="1" si="1080">IF(E1895=6,1,IF(G1895="w",E1895+1,E1895))</f>
        <v>3</v>
      </c>
      <c r="F1896" s="33">
        <f t="shared" ca="1" si="1061"/>
        <v>12</v>
      </c>
      <c r="G1896" s="29" t="str">
        <f t="shared" ca="1" si="1076"/>
        <v>l</v>
      </c>
      <c r="H1896" s="1">
        <f t="shared" ca="1" si="1067"/>
        <v>-12</v>
      </c>
      <c r="I1896" s="54">
        <f t="shared" ref="I1896:I1898" ca="1" si="1081">H1896+I1895</f>
        <v>1332</v>
      </c>
      <c r="J1896" s="1">
        <f t="shared" ca="1" si="1078"/>
        <v>12</v>
      </c>
      <c r="K1896" s="1">
        <f ca="1">IF(N1886="Win",1,K1886+1)</f>
        <v>1</v>
      </c>
      <c r="L1896" s="1">
        <f t="shared" si="1079"/>
        <v>10</v>
      </c>
      <c r="M1896" s="8"/>
      <c r="N1896" s="1"/>
      <c r="O1896" s="5"/>
      <c r="R1896" s="2"/>
    </row>
    <row r="1897" spans="2:18" ht="15.75" thickBot="1" x14ac:dyDescent="0.3">
      <c r="B1897" s="26">
        <f t="shared" ca="1" si="1058"/>
        <v>4</v>
      </c>
      <c r="C1897" s="36">
        <f ca="1">IF(B1897="","",VLOOKUP(B1897,Tabelle2!$D$1:$E$37,2,0))</f>
        <v>2</v>
      </c>
      <c r="D1897" s="33">
        <f t="shared" ca="1" si="1066"/>
        <v>2</v>
      </c>
      <c r="E1897" s="41">
        <f t="shared" ca="1" si="1080"/>
        <v>3</v>
      </c>
      <c r="F1897" s="33">
        <f t="shared" ca="1" si="1061"/>
        <v>12</v>
      </c>
      <c r="G1897" s="30" t="str">
        <f t="shared" ca="1" si="1076"/>
        <v>l</v>
      </c>
      <c r="H1897" s="18">
        <f t="shared" ca="1" si="1067"/>
        <v>-12</v>
      </c>
      <c r="I1897" s="55">
        <f t="shared" ca="1" si="1081"/>
        <v>1320</v>
      </c>
      <c r="J1897" s="18">
        <f t="shared" ca="1" si="1078"/>
        <v>12</v>
      </c>
      <c r="K1897" s="18">
        <f ca="1">IF(N1886="Win",1,K1886+1)</f>
        <v>1</v>
      </c>
      <c r="L1897" s="18">
        <f t="shared" si="1079"/>
        <v>11</v>
      </c>
      <c r="M1897" s="19"/>
      <c r="N1897" s="18"/>
      <c r="O1897" s="5"/>
      <c r="R1897" s="2"/>
    </row>
    <row r="1898" spans="2:18" ht="15.75" thickBot="1" x14ac:dyDescent="0.3">
      <c r="B1898" s="26">
        <f t="shared" ca="1" si="1058"/>
        <v>26</v>
      </c>
      <c r="C1898" s="37">
        <f ca="1">IF(B1898="","",VLOOKUP(B1898,Tabelle2!$D$1:$E$37,2,0))</f>
        <v>9</v>
      </c>
      <c r="D1898" s="33">
        <f t="shared" ca="1" si="1066"/>
        <v>9</v>
      </c>
      <c r="E1898" s="42">
        <f t="shared" ca="1" si="1080"/>
        <v>3</v>
      </c>
      <c r="F1898" s="33">
        <f t="shared" ca="1" si="1061"/>
        <v>12</v>
      </c>
      <c r="G1898" s="20" t="str">
        <f t="shared" ca="1" si="1076"/>
        <v>l</v>
      </c>
      <c r="H1898" s="21">
        <f t="shared" ca="1" si="1067"/>
        <v>-12</v>
      </c>
      <c r="I1898" s="56">
        <f t="shared" ca="1" si="1081"/>
        <v>1308</v>
      </c>
      <c r="J1898" s="21">
        <f t="shared" ca="1" si="1078"/>
        <v>12</v>
      </c>
      <c r="K1898" s="21">
        <f ca="1">IF(N1886="Win",1,K1886+1)</f>
        <v>1</v>
      </c>
      <c r="L1898" s="21">
        <f t="shared" si="1079"/>
        <v>12</v>
      </c>
      <c r="M1898" s="21">
        <f ca="1">COUNTIF(H1887:H1898,-1*J1887)</f>
        <v>8</v>
      </c>
      <c r="N1898" s="22" t="str">
        <f ca="1">IF(M1898=12,"Lost","Win")</f>
        <v>Win</v>
      </c>
      <c r="O1898" s="5"/>
      <c r="R1898" s="2"/>
    </row>
    <row r="1899" spans="2:18" x14ac:dyDescent="0.25">
      <c r="B1899" s="26">
        <f t="shared" ca="1" si="1058"/>
        <v>1</v>
      </c>
      <c r="C1899" s="38">
        <f ca="1">IF(B1899="","",VLOOKUP(B1899,Tabelle2!$D$1:$E$37,2,0))</f>
        <v>1</v>
      </c>
      <c r="D1899" s="33">
        <f t="shared" ca="1" si="1066"/>
        <v>1</v>
      </c>
      <c r="E1899" s="43"/>
      <c r="F1899" s="33">
        <f t="shared" ca="1" si="1061"/>
        <v>12</v>
      </c>
      <c r="G1899" s="31" t="str">
        <f ca="1">IF(C1900=D1899,"w","l")</f>
        <v>l</v>
      </c>
      <c r="H1899" s="14">
        <f t="shared" ca="1" si="1067"/>
        <v>-12</v>
      </c>
      <c r="I1899" s="57">
        <f ca="1">I1898+H1899</f>
        <v>1296</v>
      </c>
      <c r="J1899" s="14">
        <f ca="1">12*K1899</f>
        <v>12</v>
      </c>
      <c r="K1899" s="14">
        <f ca="1">IF(N1898="Win",1,K1898+1)</f>
        <v>1</v>
      </c>
      <c r="L1899" s="13">
        <v>1</v>
      </c>
      <c r="M1899" s="15"/>
      <c r="N1899" s="14"/>
      <c r="O1899" s="5"/>
      <c r="R1899" s="2"/>
    </row>
    <row r="1900" spans="2:18" x14ac:dyDescent="0.25">
      <c r="B1900" s="26">
        <f t="shared" ca="1" si="1058"/>
        <v>26</v>
      </c>
      <c r="C1900" s="35">
        <f ca="1">IF(B1900="","",VLOOKUP(B1900,Tabelle2!$D$1:$E$37,2,0))</f>
        <v>9</v>
      </c>
      <c r="D1900" s="33">
        <f t="shared" ca="1" si="1066"/>
        <v>9</v>
      </c>
      <c r="E1900" s="40"/>
      <c r="F1900" s="33">
        <f t="shared" ca="1" si="1061"/>
        <v>12</v>
      </c>
      <c r="G1900" s="29" t="str">
        <f t="shared" ref="G1900:G1910" ca="1" si="1082">IF(C1901=D1900,"w","l")</f>
        <v>l</v>
      </c>
      <c r="H1900" s="1">
        <f t="shared" ca="1" si="1067"/>
        <v>-12</v>
      </c>
      <c r="I1900" s="54">
        <f t="shared" ref="I1900:I1906" ca="1" si="1083">H1900+I1899</f>
        <v>1284</v>
      </c>
      <c r="J1900" s="1">
        <f t="shared" ref="J1900:J1910" ca="1" si="1084">12*K1900</f>
        <v>12</v>
      </c>
      <c r="K1900" s="1">
        <f ca="1">IF(N1898="Win",1,K1898+1)</f>
        <v>1</v>
      </c>
      <c r="L1900" s="1">
        <f>IF(L1899=12,1,L1899+1)</f>
        <v>2</v>
      </c>
      <c r="M1900" s="8"/>
      <c r="N1900" s="1"/>
      <c r="O1900" s="5"/>
      <c r="R1900" s="2"/>
    </row>
    <row r="1901" spans="2:18" x14ac:dyDescent="0.25">
      <c r="B1901" s="26">
        <f t="shared" ca="1" si="1058"/>
        <v>6</v>
      </c>
      <c r="C1901" s="35">
        <f ca="1">IF(B1901="","",VLOOKUP(B1901,Tabelle2!$D$1:$E$37,2,0))</f>
        <v>2</v>
      </c>
      <c r="D1901" s="33">
        <f t="shared" ca="1" si="1066"/>
        <v>2</v>
      </c>
      <c r="E1901" s="40"/>
      <c r="F1901" s="33">
        <f t="shared" ca="1" si="1061"/>
        <v>12</v>
      </c>
      <c r="G1901" s="29" t="str">
        <f t="shared" ca="1" si="1082"/>
        <v>w</v>
      </c>
      <c r="H1901" s="1">
        <f t="shared" ca="1" si="1067"/>
        <v>132</v>
      </c>
      <c r="I1901" s="54">
        <f t="shared" ca="1" si="1083"/>
        <v>1416</v>
      </c>
      <c r="J1901" s="1">
        <f t="shared" ca="1" si="1084"/>
        <v>12</v>
      </c>
      <c r="K1901" s="1">
        <f ca="1">IF(N1898="Win",1,K1898+1)</f>
        <v>1</v>
      </c>
      <c r="L1901" s="1">
        <f t="shared" ref="L1901:L1910" si="1085">IF(L1900=12,1,L1900+1)</f>
        <v>3</v>
      </c>
      <c r="M1901" s="8"/>
      <c r="N1901" s="1"/>
      <c r="O1901" s="5"/>
      <c r="R1901" s="2"/>
    </row>
    <row r="1902" spans="2:18" x14ac:dyDescent="0.25">
      <c r="B1902" s="26">
        <f t="shared" ca="1" si="1058"/>
        <v>4</v>
      </c>
      <c r="C1902" s="35">
        <f ca="1">IF(B1902="","",VLOOKUP(B1902,Tabelle2!$D$1:$E$37,2,0))</f>
        <v>2</v>
      </c>
      <c r="D1902" s="33">
        <f t="shared" ca="1" si="1066"/>
        <v>2</v>
      </c>
      <c r="E1902" s="40">
        <v>1</v>
      </c>
      <c r="F1902" s="33">
        <f t="shared" ca="1" si="1061"/>
        <v>12</v>
      </c>
      <c r="G1902" s="29" t="str">
        <f t="shared" ca="1" si="1082"/>
        <v>l</v>
      </c>
      <c r="H1902" s="1">
        <f t="shared" ca="1" si="1067"/>
        <v>0</v>
      </c>
      <c r="I1902" s="54">
        <f t="shared" ca="1" si="1083"/>
        <v>1416</v>
      </c>
      <c r="J1902" s="1">
        <f t="shared" ca="1" si="1084"/>
        <v>12</v>
      </c>
      <c r="K1902" s="1">
        <f ca="1">IF(N1898="Win",1,K1898+1)</f>
        <v>1</v>
      </c>
      <c r="L1902" s="1">
        <f t="shared" si="1085"/>
        <v>4</v>
      </c>
      <c r="M1902" s="8"/>
      <c r="N1902" s="1"/>
      <c r="O1902" s="6"/>
      <c r="R1902" s="2"/>
    </row>
    <row r="1903" spans="2:18" x14ac:dyDescent="0.25">
      <c r="B1903" s="26">
        <f t="shared" ca="1" si="1058"/>
        <v>31</v>
      </c>
      <c r="C1903" s="35">
        <f ca="1">IF(B1903="","",VLOOKUP(B1903,Tabelle2!$D$1:$E$37,2,0))</f>
        <v>11</v>
      </c>
      <c r="D1903" s="33">
        <f t="shared" ca="1" si="1066"/>
        <v>11</v>
      </c>
      <c r="E1903" s="40">
        <f ca="1">IF(E1902=6,1,IF(G1902="w",E1902+1,E1902))</f>
        <v>1</v>
      </c>
      <c r="F1903" s="33">
        <f t="shared" ca="1" si="1061"/>
        <v>12</v>
      </c>
      <c r="G1903" s="29" t="str">
        <f t="shared" ca="1" si="1082"/>
        <v>l</v>
      </c>
      <c r="H1903" s="1">
        <f t="shared" ca="1" si="1067"/>
        <v>-12</v>
      </c>
      <c r="I1903" s="54">
        <f t="shared" ca="1" si="1083"/>
        <v>1404</v>
      </c>
      <c r="J1903" s="1">
        <f t="shared" ca="1" si="1084"/>
        <v>12</v>
      </c>
      <c r="K1903" s="1">
        <f ca="1">IF(N1898="Win",1,K1898+1)</f>
        <v>1</v>
      </c>
      <c r="L1903" s="1">
        <f t="shared" si="1085"/>
        <v>5</v>
      </c>
      <c r="M1903" s="8"/>
      <c r="N1903" s="1"/>
      <c r="O1903" s="5"/>
      <c r="R1903" s="2"/>
    </row>
    <row r="1904" spans="2:18" x14ac:dyDescent="0.25">
      <c r="B1904" s="26">
        <f t="shared" ca="1" si="1058"/>
        <v>6</v>
      </c>
      <c r="C1904" s="35">
        <f ca="1">IF(B1904="","",VLOOKUP(B1904,Tabelle2!$D$1:$E$37,2,0))</f>
        <v>2</v>
      </c>
      <c r="D1904" s="33">
        <f t="shared" ca="1" si="1066"/>
        <v>2</v>
      </c>
      <c r="E1904" s="40">
        <f ca="1">IF(E1903=6,1,IF(G1903="w",E1903+1,E1903))</f>
        <v>1</v>
      </c>
      <c r="F1904" s="33">
        <f t="shared" ca="1" si="1061"/>
        <v>12</v>
      </c>
      <c r="G1904" s="29" t="str">
        <f t="shared" ca="1" si="1082"/>
        <v>l</v>
      </c>
      <c r="H1904" s="1">
        <f t="shared" ca="1" si="1067"/>
        <v>-12</v>
      </c>
      <c r="I1904" s="54">
        <f t="shared" ca="1" si="1083"/>
        <v>1392</v>
      </c>
      <c r="J1904" s="1">
        <f t="shared" ca="1" si="1084"/>
        <v>12</v>
      </c>
      <c r="K1904" s="1">
        <f ca="1">IF(N1898="Win",1,K1898+1)</f>
        <v>1</v>
      </c>
      <c r="L1904" s="1">
        <f t="shared" si="1085"/>
        <v>6</v>
      </c>
      <c r="M1904" s="8"/>
      <c r="N1904" s="1"/>
      <c r="O1904" s="5"/>
      <c r="R1904" s="2"/>
    </row>
    <row r="1905" spans="2:18" x14ac:dyDescent="0.25">
      <c r="B1905" s="26">
        <f t="shared" ca="1" si="1058"/>
        <v>16</v>
      </c>
      <c r="C1905" s="35">
        <f ca="1">IF(B1905="","",VLOOKUP(B1905,Tabelle2!$D$1:$E$37,2,0))</f>
        <v>6</v>
      </c>
      <c r="D1905" s="33">
        <f t="shared" ca="1" si="1066"/>
        <v>6</v>
      </c>
      <c r="E1905" s="40">
        <f ca="1">IF(E1904=6,1,IF(G1904="w",E1904+1,E1904))</f>
        <v>1</v>
      </c>
      <c r="F1905" s="33">
        <f t="shared" ca="1" si="1061"/>
        <v>12</v>
      </c>
      <c r="G1905" s="29" t="str">
        <f t="shared" ca="1" si="1082"/>
        <v>l</v>
      </c>
      <c r="H1905" s="1">
        <f t="shared" ca="1" si="1067"/>
        <v>-12</v>
      </c>
      <c r="I1905" s="54">
        <f t="shared" ca="1" si="1083"/>
        <v>1380</v>
      </c>
      <c r="J1905" s="1">
        <f t="shared" ca="1" si="1084"/>
        <v>12</v>
      </c>
      <c r="K1905" s="1">
        <f ca="1">IF(N1898="Win",1,K1898+1)</f>
        <v>1</v>
      </c>
      <c r="L1905" s="1">
        <f t="shared" si="1085"/>
        <v>7</v>
      </c>
      <c r="M1905" s="8"/>
      <c r="N1905" s="1"/>
      <c r="O1905" s="5"/>
      <c r="R1905" s="2"/>
    </row>
    <row r="1906" spans="2:18" x14ac:dyDescent="0.25">
      <c r="B1906" s="26">
        <f t="shared" ca="1" si="1058"/>
        <v>24</v>
      </c>
      <c r="C1906" s="35">
        <f ca="1">IF(B1906="","",VLOOKUP(B1906,Tabelle2!$D$1:$E$37,2,0))</f>
        <v>8</v>
      </c>
      <c r="D1906" s="33">
        <f t="shared" ca="1" si="1066"/>
        <v>8</v>
      </c>
      <c r="E1906" s="40">
        <f ca="1">IF(E1905=6,1,IF(G1905="w",E1905+1,E1905))</f>
        <v>1</v>
      </c>
      <c r="F1906" s="33">
        <f t="shared" ca="1" si="1061"/>
        <v>12</v>
      </c>
      <c r="G1906" s="29" t="str">
        <f t="shared" ca="1" si="1082"/>
        <v>l</v>
      </c>
      <c r="H1906" s="1">
        <f t="shared" ca="1" si="1067"/>
        <v>-12</v>
      </c>
      <c r="I1906" s="54">
        <f t="shared" ca="1" si="1083"/>
        <v>1368</v>
      </c>
      <c r="J1906" s="1">
        <f t="shared" ca="1" si="1084"/>
        <v>12</v>
      </c>
      <c r="K1906" s="1">
        <f ca="1">IF(N1898="Win",1,K1898+1)</f>
        <v>1</v>
      </c>
      <c r="L1906" s="1">
        <f t="shared" si="1085"/>
        <v>8</v>
      </c>
      <c r="M1906" s="8"/>
      <c r="N1906" s="1"/>
      <c r="O1906" s="5"/>
      <c r="R1906" s="2"/>
    </row>
    <row r="1907" spans="2:18" x14ac:dyDescent="0.25">
      <c r="B1907" s="26">
        <f t="shared" ca="1" si="1058"/>
        <v>1</v>
      </c>
      <c r="C1907" s="35">
        <f ca="1">IF(B1907="","",VLOOKUP(B1907,Tabelle2!$D$1:$E$37,2,0))</f>
        <v>1</v>
      </c>
      <c r="D1907" s="33">
        <f t="shared" ca="1" si="1066"/>
        <v>1</v>
      </c>
      <c r="E1907" s="40">
        <f ca="1">IF(E1906=6,1,IF(G1906="w",E1906+1,E1906))</f>
        <v>1</v>
      </c>
      <c r="F1907" s="33">
        <f t="shared" ca="1" si="1061"/>
        <v>12</v>
      </c>
      <c r="G1907" s="29" t="str">
        <f t="shared" ca="1" si="1082"/>
        <v>l</v>
      </c>
      <c r="H1907" s="1">
        <f t="shared" ca="1" si="1067"/>
        <v>-12</v>
      </c>
      <c r="I1907" s="54">
        <f ca="1">H1907+I1906</f>
        <v>1356</v>
      </c>
      <c r="J1907" s="1">
        <f t="shared" ca="1" si="1084"/>
        <v>12</v>
      </c>
      <c r="K1907" s="1">
        <f ca="1">IF(N1898="Win",1,K1898+1)</f>
        <v>1</v>
      </c>
      <c r="L1907" s="1">
        <f t="shared" si="1085"/>
        <v>9</v>
      </c>
      <c r="M1907" s="8"/>
      <c r="N1907" s="1"/>
      <c r="O1907" s="5"/>
      <c r="R1907" s="2"/>
    </row>
    <row r="1908" spans="2:18" x14ac:dyDescent="0.25">
      <c r="B1908" s="26">
        <f t="shared" ca="1" si="1058"/>
        <v>15</v>
      </c>
      <c r="C1908" s="35">
        <f ca="1">IF(B1908="","",VLOOKUP(B1908,Tabelle2!$D$1:$E$37,2,0))</f>
        <v>5</v>
      </c>
      <c r="D1908" s="33">
        <f t="shared" ca="1" si="1066"/>
        <v>5</v>
      </c>
      <c r="E1908" s="40">
        <f t="shared" ref="E1908:E1910" ca="1" si="1086">IF(E1907=6,1,IF(G1907="w",E1907+1,E1907))</f>
        <v>1</v>
      </c>
      <c r="F1908" s="33">
        <f t="shared" ca="1" si="1061"/>
        <v>12</v>
      </c>
      <c r="G1908" s="29" t="str">
        <f t="shared" ca="1" si="1082"/>
        <v>l</v>
      </c>
      <c r="H1908" s="1">
        <f t="shared" ca="1" si="1067"/>
        <v>-12</v>
      </c>
      <c r="I1908" s="54">
        <f t="shared" ref="I1908:I1910" ca="1" si="1087">H1908+I1907</f>
        <v>1344</v>
      </c>
      <c r="J1908" s="1">
        <f t="shared" ca="1" si="1084"/>
        <v>12</v>
      </c>
      <c r="K1908" s="1">
        <f ca="1">IF(N1898="Win",1,K1898+1)</f>
        <v>1</v>
      </c>
      <c r="L1908" s="1">
        <f t="shared" si="1085"/>
        <v>10</v>
      </c>
      <c r="M1908" s="8"/>
      <c r="N1908" s="1"/>
      <c r="O1908" s="5"/>
      <c r="R1908" s="2"/>
    </row>
    <row r="1909" spans="2:18" ht="15.75" thickBot="1" x14ac:dyDescent="0.3">
      <c r="B1909" s="26">
        <f t="shared" ca="1" si="1058"/>
        <v>6</v>
      </c>
      <c r="C1909" s="36">
        <f ca="1">IF(B1909="","",VLOOKUP(B1909,Tabelle2!$D$1:$E$37,2,0))</f>
        <v>2</v>
      </c>
      <c r="D1909" s="33">
        <f t="shared" ca="1" si="1066"/>
        <v>2</v>
      </c>
      <c r="E1909" s="41">
        <f t="shared" ca="1" si="1086"/>
        <v>1</v>
      </c>
      <c r="F1909" s="33">
        <f t="shared" ca="1" si="1061"/>
        <v>12</v>
      </c>
      <c r="G1909" s="30" t="str">
        <f t="shared" ca="1" si="1082"/>
        <v>l</v>
      </c>
      <c r="H1909" s="18">
        <f t="shared" ca="1" si="1067"/>
        <v>-12</v>
      </c>
      <c r="I1909" s="55">
        <f t="shared" ca="1" si="1087"/>
        <v>1332</v>
      </c>
      <c r="J1909" s="18">
        <f t="shared" ca="1" si="1084"/>
        <v>12</v>
      </c>
      <c r="K1909" s="18">
        <f ca="1">IF(N1898="Win",1,K1898+1)</f>
        <v>1</v>
      </c>
      <c r="L1909" s="18">
        <f t="shared" si="1085"/>
        <v>11</v>
      </c>
      <c r="M1909" s="19"/>
      <c r="N1909" s="18"/>
      <c r="O1909" s="5"/>
      <c r="R1909" s="2"/>
    </row>
    <row r="1910" spans="2:18" ht="15.75" thickBot="1" x14ac:dyDescent="0.3">
      <c r="B1910" s="26">
        <f t="shared" ca="1" si="1058"/>
        <v>17</v>
      </c>
      <c r="C1910" s="37">
        <f ca="1">IF(B1910="","",VLOOKUP(B1910,Tabelle2!$D$1:$E$37,2,0))</f>
        <v>6</v>
      </c>
      <c r="D1910" s="33">
        <f t="shared" ca="1" si="1066"/>
        <v>6</v>
      </c>
      <c r="E1910" s="42">
        <f t="shared" ca="1" si="1086"/>
        <v>1</v>
      </c>
      <c r="F1910" s="33">
        <f t="shared" ca="1" si="1061"/>
        <v>12</v>
      </c>
      <c r="G1910" s="20" t="str">
        <f t="shared" ca="1" si="1082"/>
        <v>l</v>
      </c>
      <c r="H1910" s="21">
        <f t="shared" ca="1" si="1067"/>
        <v>-12</v>
      </c>
      <c r="I1910" s="56">
        <f t="shared" ca="1" si="1087"/>
        <v>1320</v>
      </c>
      <c r="J1910" s="21">
        <f t="shared" ca="1" si="1084"/>
        <v>12</v>
      </c>
      <c r="K1910" s="21">
        <f ca="1">IF(N1898="Win",1,K1898+1)</f>
        <v>1</v>
      </c>
      <c r="L1910" s="21">
        <f t="shared" si="1085"/>
        <v>12</v>
      </c>
      <c r="M1910" s="21">
        <f ca="1">COUNTIF(H1899:H1910,-1*J1899)</f>
        <v>10</v>
      </c>
      <c r="N1910" s="22" t="str">
        <f ca="1">IF(M1910=12,"Lost","Win")</f>
        <v>Win</v>
      </c>
      <c r="O1910" s="5"/>
      <c r="R1910" s="2"/>
    </row>
    <row r="1911" spans="2:18" x14ac:dyDescent="0.25">
      <c r="B1911" s="26">
        <f t="shared" ca="1" si="1058"/>
        <v>22</v>
      </c>
      <c r="C1911" s="38">
        <f ca="1">IF(B1911="","",VLOOKUP(B1911,Tabelle2!$D$1:$E$37,2,0))</f>
        <v>8</v>
      </c>
      <c r="D1911" s="33">
        <f t="shared" ca="1" si="1066"/>
        <v>8</v>
      </c>
      <c r="E1911" s="43"/>
      <c r="F1911" s="33">
        <f t="shared" ca="1" si="1061"/>
        <v>12</v>
      </c>
      <c r="G1911" s="31" t="str">
        <f ca="1">IF(C1912=D1911,"w","l")</f>
        <v>w</v>
      </c>
      <c r="H1911" s="14">
        <f t="shared" ca="1" si="1067"/>
        <v>132</v>
      </c>
      <c r="I1911" s="57">
        <f ca="1">I1910+H1911</f>
        <v>1452</v>
      </c>
      <c r="J1911" s="14">
        <f ca="1">12*K1911</f>
        <v>12</v>
      </c>
      <c r="K1911" s="14">
        <f ca="1">IF(N1910="Win",1,K1910+1)</f>
        <v>1</v>
      </c>
      <c r="L1911" s="13">
        <v>1</v>
      </c>
      <c r="M1911" s="15"/>
      <c r="N1911" s="14"/>
      <c r="O1911" s="5"/>
      <c r="R1911" s="2"/>
    </row>
    <row r="1912" spans="2:18" x14ac:dyDescent="0.25">
      <c r="B1912" s="26">
        <f t="shared" ca="1" si="1058"/>
        <v>23</v>
      </c>
      <c r="C1912" s="35">
        <f ca="1">IF(B1912="","",VLOOKUP(B1912,Tabelle2!$D$1:$E$37,2,0))</f>
        <v>8</v>
      </c>
      <c r="D1912" s="33">
        <f t="shared" ca="1" si="1066"/>
        <v>8</v>
      </c>
      <c r="E1912" s="40"/>
      <c r="F1912" s="33">
        <f t="shared" ca="1" si="1061"/>
        <v>12</v>
      </c>
      <c r="G1912" s="29" t="str">
        <f t="shared" ref="G1912:G1922" ca="1" si="1088">IF(C1913=D1912,"w","l")</f>
        <v>l</v>
      </c>
      <c r="H1912" s="1">
        <f t="shared" ca="1" si="1067"/>
        <v>0</v>
      </c>
      <c r="I1912" s="54">
        <f t="shared" ref="I1912:I1918" ca="1" si="1089">H1912+I1911</f>
        <v>1452</v>
      </c>
      <c r="J1912" s="1">
        <f t="shared" ref="J1912:J1922" ca="1" si="1090">12*K1912</f>
        <v>12</v>
      </c>
      <c r="K1912" s="1">
        <f ca="1">IF(N1910="Win",1,K1910+1)</f>
        <v>1</v>
      </c>
      <c r="L1912" s="1">
        <f>IF(L1911=12,1,L1911+1)</f>
        <v>2</v>
      </c>
      <c r="M1912" s="8"/>
      <c r="N1912" s="1"/>
      <c r="O1912" s="5"/>
      <c r="R1912" s="2"/>
    </row>
    <row r="1913" spans="2:18" x14ac:dyDescent="0.25">
      <c r="B1913" s="26">
        <f t="shared" ca="1" si="1058"/>
        <v>30</v>
      </c>
      <c r="C1913" s="35">
        <f ca="1">IF(B1913="","",VLOOKUP(B1913,Tabelle2!$D$1:$E$37,2,0))</f>
        <v>10</v>
      </c>
      <c r="D1913" s="33">
        <f t="shared" ca="1" si="1066"/>
        <v>10</v>
      </c>
      <c r="E1913" s="40"/>
      <c r="F1913" s="33">
        <f t="shared" ca="1" si="1061"/>
        <v>12</v>
      </c>
      <c r="G1913" s="29" t="str">
        <f t="shared" ca="1" si="1088"/>
        <v>l</v>
      </c>
      <c r="H1913" s="1">
        <f t="shared" ca="1" si="1067"/>
        <v>-12</v>
      </c>
      <c r="I1913" s="54">
        <f t="shared" ca="1" si="1089"/>
        <v>1440</v>
      </c>
      <c r="J1913" s="1">
        <f t="shared" ca="1" si="1090"/>
        <v>12</v>
      </c>
      <c r="K1913" s="1">
        <f ca="1">IF(N1910="Win",1,K1910+1)</f>
        <v>1</v>
      </c>
      <c r="L1913" s="1">
        <f t="shared" ref="L1913:L1922" si="1091">IF(L1912=12,1,L1912+1)</f>
        <v>3</v>
      </c>
      <c r="M1913" s="8"/>
      <c r="N1913" s="1"/>
      <c r="O1913" s="5"/>
      <c r="R1913" s="2"/>
    </row>
    <row r="1914" spans="2:18" x14ac:dyDescent="0.25">
      <c r="B1914" s="26">
        <f t="shared" ca="1" si="1058"/>
        <v>23</v>
      </c>
      <c r="C1914" s="35">
        <f ca="1">IF(B1914="","",VLOOKUP(B1914,Tabelle2!$D$1:$E$37,2,0))</f>
        <v>8</v>
      </c>
      <c r="D1914" s="33">
        <f t="shared" ca="1" si="1066"/>
        <v>8</v>
      </c>
      <c r="E1914" s="40">
        <v>1</v>
      </c>
      <c r="F1914" s="33">
        <f t="shared" ca="1" si="1061"/>
        <v>12</v>
      </c>
      <c r="G1914" s="29" t="str">
        <f t="shared" ca="1" si="1088"/>
        <v>l</v>
      </c>
      <c r="H1914" s="1">
        <f t="shared" ca="1" si="1067"/>
        <v>-12</v>
      </c>
      <c r="I1914" s="54">
        <f t="shared" ca="1" si="1089"/>
        <v>1428</v>
      </c>
      <c r="J1914" s="1">
        <f t="shared" ca="1" si="1090"/>
        <v>12</v>
      </c>
      <c r="K1914" s="1">
        <f ca="1">IF(N1910="Win",1,K1910+1)</f>
        <v>1</v>
      </c>
      <c r="L1914" s="1">
        <f t="shared" si="1091"/>
        <v>4</v>
      </c>
      <c r="M1914" s="8"/>
      <c r="N1914" s="1"/>
      <c r="O1914" s="6"/>
      <c r="R1914" s="2"/>
    </row>
    <row r="1915" spans="2:18" x14ac:dyDescent="0.25">
      <c r="B1915" s="26">
        <f t="shared" ca="1" si="1058"/>
        <v>36</v>
      </c>
      <c r="C1915" s="35">
        <f ca="1">IF(B1915="","",VLOOKUP(B1915,Tabelle2!$D$1:$E$37,2,0))</f>
        <v>12</v>
      </c>
      <c r="D1915" s="33">
        <f t="shared" ca="1" si="1066"/>
        <v>12</v>
      </c>
      <c r="E1915" s="40">
        <f ca="1">IF(E1914=6,1,IF(G1914="w",E1914+1,E1914))</f>
        <v>1</v>
      </c>
      <c r="F1915" s="33">
        <f t="shared" ca="1" si="1061"/>
        <v>12</v>
      </c>
      <c r="G1915" s="29" t="str">
        <f t="shared" ca="1" si="1088"/>
        <v>l</v>
      </c>
      <c r="H1915" s="1">
        <f t="shared" ca="1" si="1067"/>
        <v>-12</v>
      </c>
      <c r="I1915" s="54">
        <f t="shared" ca="1" si="1089"/>
        <v>1416</v>
      </c>
      <c r="J1915" s="1">
        <f t="shared" ca="1" si="1090"/>
        <v>12</v>
      </c>
      <c r="K1915" s="1">
        <f ca="1">IF(N1910="Win",1,K1910+1)</f>
        <v>1</v>
      </c>
      <c r="L1915" s="1">
        <f t="shared" si="1091"/>
        <v>5</v>
      </c>
      <c r="M1915" s="8"/>
      <c r="N1915" s="1"/>
      <c r="O1915" s="5"/>
      <c r="R1915" s="2"/>
    </row>
    <row r="1916" spans="2:18" x14ac:dyDescent="0.25">
      <c r="B1916" s="26">
        <f t="shared" ca="1" si="1058"/>
        <v>15</v>
      </c>
      <c r="C1916" s="35">
        <f ca="1">IF(B1916="","",VLOOKUP(B1916,Tabelle2!$D$1:$E$37,2,0))</f>
        <v>5</v>
      </c>
      <c r="D1916" s="33">
        <f t="shared" ca="1" si="1066"/>
        <v>5</v>
      </c>
      <c r="E1916" s="40">
        <f ca="1">IF(E1915=6,1,IF(G1915="w",E1915+1,E1915))</f>
        <v>1</v>
      </c>
      <c r="F1916" s="33">
        <f t="shared" ca="1" si="1061"/>
        <v>12</v>
      </c>
      <c r="G1916" s="29" t="str">
        <f t="shared" ca="1" si="1088"/>
        <v>l</v>
      </c>
      <c r="H1916" s="1">
        <f t="shared" ca="1" si="1067"/>
        <v>-12</v>
      </c>
      <c r="I1916" s="54">
        <f t="shared" ca="1" si="1089"/>
        <v>1404</v>
      </c>
      <c r="J1916" s="1">
        <f t="shared" ca="1" si="1090"/>
        <v>12</v>
      </c>
      <c r="K1916" s="1">
        <f ca="1">IF(N1910="Win",1,K1910+1)</f>
        <v>1</v>
      </c>
      <c r="L1916" s="1">
        <f t="shared" si="1091"/>
        <v>6</v>
      </c>
      <c r="M1916" s="8"/>
      <c r="N1916" s="1"/>
      <c r="O1916" s="5"/>
      <c r="R1916" s="2"/>
    </row>
    <row r="1917" spans="2:18" x14ac:dyDescent="0.25">
      <c r="B1917" s="26">
        <f t="shared" ca="1" si="1058"/>
        <v>34</v>
      </c>
      <c r="C1917" s="35">
        <f ca="1">IF(B1917="","",VLOOKUP(B1917,Tabelle2!$D$1:$E$37,2,0))</f>
        <v>12</v>
      </c>
      <c r="D1917" s="33">
        <f t="shared" ca="1" si="1066"/>
        <v>12</v>
      </c>
      <c r="E1917" s="40">
        <f ca="1">IF(E1916=6,1,IF(G1916="w",E1916+1,E1916))</f>
        <v>1</v>
      </c>
      <c r="F1917" s="33">
        <f t="shared" ca="1" si="1061"/>
        <v>12</v>
      </c>
      <c r="G1917" s="29" t="str">
        <f t="shared" ca="1" si="1088"/>
        <v>l</v>
      </c>
      <c r="H1917" s="1">
        <f t="shared" ca="1" si="1067"/>
        <v>-12</v>
      </c>
      <c r="I1917" s="54">
        <f t="shared" ca="1" si="1089"/>
        <v>1392</v>
      </c>
      <c r="J1917" s="1">
        <f t="shared" ca="1" si="1090"/>
        <v>12</v>
      </c>
      <c r="K1917" s="1">
        <f ca="1">IF(N1910="Win",1,K1910+1)</f>
        <v>1</v>
      </c>
      <c r="L1917" s="1">
        <f t="shared" si="1091"/>
        <v>7</v>
      </c>
      <c r="M1917" s="8"/>
      <c r="N1917" s="1"/>
      <c r="O1917" s="5"/>
      <c r="R1917" s="2"/>
    </row>
    <row r="1918" spans="2:18" x14ac:dyDescent="0.25">
      <c r="B1918" s="26">
        <f t="shared" ca="1" si="1058"/>
        <v>2</v>
      </c>
      <c r="C1918" s="35">
        <f ca="1">IF(B1918="","",VLOOKUP(B1918,Tabelle2!$D$1:$E$37,2,0))</f>
        <v>1</v>
      </c>
      <c r="D1918" s="33">
        <f t="shared" ca="1" si="1066"/>
        <v>1</v>
      </c>
      <c r="E1918" s="40">
        <f ca="1">IF(E1917=6,1,IF(G1917="w",E1917+1,E1917))</f>
        <v>1</v>
      </c>
      <c r="F1918" s="33">
        <f t="shared" ca="1" si="1061"/>
        <v>12</v>
      </c>
      <c r="G1918" s="29" t="str">
        <f t="shared" ca="1" si="1088"/>
        <v>l</v>
      </c>
      <c r="H1918" s="1">
        <f t="shared" ca="1" si="1067"/>
        <v>-12</v>
      </c>
      <c r="I1918" s="54">
        <f t="shared" ca="1" si="1089"/>
        <v>1380</v>
      </c>
      <c r="J1918" s="1">
        <f t="shared" ca="1" si="1090"/>
        <v>12</v>
      </c>
      <c r="K1918" s="1">
        <f ca="1">IF(N1910="Win",1,K1910+1)</f>
        <v>1</v>
      </c>
      <c r="L1918" s="1">
        <f t="shared" si="1091"/>
        <v>8</v>
      </c>
      <c r="M1918" s="8"/>
      <c r="N1918" s="1"/>
      <c r="O1918" s="5"/>
      <c r="R1918" s="2"/>
    </row>
    <row r="1919" spans="2:18" x14ac:dyDescent="0.25">
      <c r="B1919" s="26">
        <f t="shared" ca="1" si="1058"/>
        <v>29</v>
      </c>
      <c r="C1919" s="35">
        <f ca="1">IF(B1919="","",VLOOKUP(B1919,Tabelle2!$D$1:$E$37,2,0))</f>
        <v>10</v>
      </c>
      <c r="D1919" s="33">
        <f t="shared" ca="1" si="1066"/>
        <v>10</v>
      </c>
      <c r="E1919" s="40">
        <f ca="1">IF(E1918=6,1,IF(G1918="w",E1918+1,E1918))</f>
        <v>1</v>
      </c>
      <c r="F1919" s="33">
        <f t="shared" ca="1" si="1061"/>
        <v>12</v>
      </c>
      <c r="G1919" s="29" t="str">
        <f t="shared" ca="1" si="1088"/>
        <v>l</v>
      </c>
      <c r="H1919" s="1">
        <f t="shared" ca="1" si="1067"/>
        <v>-12</v>
      </c>
      <c r="I1919" s="54">
        <f ca="1">H1919+I1918</f>
        <v>1368</v>
      </c>
      <c r="J1919" s="1">
        <f t="shared" ca="1" si="1090"/>
        <v>12</v>
      </c>
      <c r="K1919" s="1">
        <f ca="1">IF(N1910="Win",1,K1910+1)</f>
        <v>1</v>
      </c>
      <c r="L1919" s="1">
        <f t="shared" si="1091"/>
        <v>9</v>
      </c>
      <c r="M1919" s="8"/>
      <c r="N1919" s="1"/>
      <c r="O1919" s="5"/>
      <c r="R1919" s="2"/>
    </row>
    <row r="1920" spans="2:18" x14ac:dyDescent="0.25">
      <c r="B1920" s="26">
        <f t="shared" ca="1" si="1058"/>
        <v>23</v>
      </c>
      <c r="C1920" s="35">
        <f ca="1">IF(B1920="","",VLOOKUP(B1920,Tabelle2!$D$1:$E$37,2,0))</f>
        <v>8</v>
      </c>
      <c r="D1920" s="33">
        <f t="shared" ca="1" si="1066"/>
        <v>8</v>
      </c>
      <c r="E1920" s="40">
        <f t="shared" ref="E1920:E1922" ca="1" si="1092">IF(E1919=6,1,IF(G1919="w",E1919+1,E1919))</f>
        <v>1</v>
      </c>
      <c r="F1920" s="33">
        <f t="shared" ca="1" si="1061"/>
        <v>12</v>
      </c>
      <c r="G1920" s="29" t="str">
        <f t="shared" ca="1" si="1088"/>
        <v>l</v>
      </c>
      <c r="H1920" s="1">
        <f t="shared" ca="1" si="1067"/>
        <v>-12</v>
      </c>
      <c r="I1920" s="54">
        <f t="shared" ref="I1920:I1922" ca="1" si="1093">H1920+I1919</f>
        <v>1356</v>
      </c>
      <c r="J1920" s="1">
        <f t="shared" ca="1" si="1090"/>
        <v>12</v>
      </c>
      <c r="K1920" s="1">
        <f ca="1">IF(N1910="Win",1,K1910+1)</f>
        <v>1</v>
      </c>
      <c r="L1920" s="1">
        <f t="shared" si="1091"/>
        <v>10</v>
      </c>
      <c r="M1920" s="8"/>
      <c r="N1920" s="1"/>
      <c r="O1920" s="5"/>
      <c r="R1920" s="2"/>
    </row>
    <row r="1921" spans="2:18" ht="15.75" thickBot="1" x14ac:dyDescent="0.3">
      <c r="B1921" s="26">
        <f t="shared" ca="1" si="1058"/>
        <v>5</v>
      </c>
      <c r="C1921" s="36">
        <f ca="1">IF(B1921="","",VLOOKUP(B1921,Tabelle2!$D$1:$E$37,2,0))</f>
        <v>2</v>
      </c>
      <c r="D1921" s="33">
        <f t="shared" ca="1" si="1066"/>
        <v>2</v>
      </c>
      <c r="E1921" s="41">
        <f t="shared" ca="1" si="1092"/>
        <v>1</v>
      </c>
      <c r="F1921" s="33">
        <f t="shared" ca="1" si="1061"/>
        <v>12</v>
      </c>
      <c r="G1921" s="30" t="str">
        <f t="shared" ca="1" si="1088"/>
        <v>l</v>
      </c>
      <c r="H1921" s="18">
        <f t="shared" ca="1" si="1067"/>
        <v>-12</v>
      </c>
      <c r="I1921" s="55">
        <f t="shared" ca="1" si="1093"/>
        <v>1344</v>
      </c>
      <c r="J1921" s="18">
        <f t="shared" ca="1" si="1090"/>
        <v>12</v>
      </c>
      <c r="K1921" s="18">
        <f ca="1">IF(N1910="Win",1,K1910+1)</f>
        <v>1</v>
      </c>
      <c r="L1921" s="18">
        <f t="shared" si="1091"/>
        <v>11</v>
      </c>
      <c r="M1921" s="19"/>
      <c r="N1921" s="18"/>
      <c r="O1921" s="5"/>
      <c r="R1921" s="2"/>
    </row>
    <row r="1922" spans="2:18" ht="15.75" thickBot="1" x14ac:dyDescent="0.3">
      <c r="B1922" s="26">
        <f t="shared" ca="1" si="1058"/>
        <v>22</v>
      </c>
      <c r="C1922" s="37">
        <f ca="1">IF(B1922="","",VLOOKUP(B1922,Tabelle2!$D$1:$E$37,2,0))</f>
        <v>8</v>
      </c>
      <c r="D1922" s="33">
        <f t="shared" ca="1" si="1066"/>
        <v>8</v>
      </c>
      <c r="E1922" s="42">
        <f t="shared" ca="1" si="1092"/>
        <v>1</v>
      </c>
      <c r="F1922" s="33">
        <f t="shared" ca="1" si="1061"/>
        <v>12</v>
      </c>
      <c r="G1922" s="20" t="str">
        <f t="shared" ca="1" si="1088"/>
        <v>l</v>
      </c>
      <c r="H1922" s="21">
        <f t="shared" ca="1" si="1067"/>
        <v>-12</v>
      </c>
      <c r="I1922" s="56">
        <f t="shared" ca="1" si="1093"/>
        <v>1332</v>
      </c>
      <c r="J1922" s="21">
        <f t="shared" ca="1" si="1090"/>
        <v>12</v>
      </c>
      <c r="K1922" s="21">
        <f ca="1">IF(N1910="Win",1,K1910+1)</f>
        <v>1</v>
      </c>
      <c r="L1922" s="21">
        <f t="shared" si="1091"/>
        <v>12</v>
      </c>
      <c r="M1922" s="21">
        <f ca="1">COUNTIF(H1911:H1922,-1*J1911)</f>
        <v>10</v>
      </c>
      <c r="N1922" s="22" t="str">
        <f ca="1">IF(M1922=12,"Lost","Win")</f>
        <v>Win</v>
      </c>
      <c r="O1922" s="5"/>
      <c r="R1922" s="2"/>
    </row>
    <row r="1923" spans="2:18" x14ac:dyDescent="0.25">
      <c r="B1923" s="26">
        <f t="shared" ca="1" si="1058"/>
        <v>28</v>
      </c>
      <c r="C1923" s="38">
        <f ca="1">IF(B1923="","",VLOOKUP(B1923,Tabelle2!$D$1:$E$37,2,0))</f>
        <v>10</v>
      </c>
      <c r="D1923" s="33">
        <f t="shared" ca="1" si="1066"/>
        <v>10</v>
      </c>
      <c r="E1923" s="43"/>
      <c r="F1923" s="33">
        <f t="shared" ca="1" si="1061"/>
        <v>12</v>
      </c>
      <c r="G1923" s="31" t="str">
        <f ca="1">IF(C1924=D1923,"w","l")</f>
        <v>l</v>
      </c>
      <c r="H1923" s="14">
        <f t="shared" ca="1" si="1067"/>
        <v>-12</v>
      </c>
      <c r="I1923" s="57">
        <f ca="1">I1922+H1923</f>
        <v>1320</v>
      </c>
      <c r="J1923" s="14">
        <f ca="1">12*K1923</f>
        <v>12</v>
      </c>
      <c r="K1923" s="14">
        <f ca="1">IF(N1922="Win",1,K1922+1)</f>
        <v>1</v>
      </c>
      <c r="L1923" s="13">
        <v>1</v>
      </c>
      <c r="M1923" s="15"/>
      <c r="N1923" s="14"/>
      <c r="O1923" s="5"/>
      <c r="R1923" s="2"/>
    </row>
    <row r="1924" spans="2:18" x14ac:dyDescent="0.25">
      <c r="B1924" s="26">
        <f t="shared" ref="B1924:B1987" ca="1" si="1094">RANDBETWEEN(0,36)</f>
        <v>17</v>
      </c>
      <c r="C1924" s="35">
        <f ca="1">IF(B1924="","",VLOOKUP(B1924,Tabelle2!$D$1:$E$37,2,0))</f>
        <v>6</v>
      </c>
      <c r="D1924" s="33">
        <f t="shared" ca="1" si="1066"/>
        <v>6</v>
      </c>
      <c r="E1924" s="40"/>
      <c r="F1924" s="33">
        <f t="shared" ca="1" si="1061"/>
        <v>12</v>
      </c>
      <c r="G1924" s="29" t="str">
        <f t="shared" ref="G1924:G1934" ca="1" si="1095">IF(C1925=D1924,"w","l")</f>
        <v>w</v>
      </c>
      <c r="H1924" s="1">
        <f t="shared" ca="1" si="1067"/>
        <v>132</v>
      </c>
      <c r="I1924" s="54">
        <f t="shared" ref="I1924:I1930" ca="1" si="1096">H1924+I1923</f>
        <v>1452</v>
      </c>
      <c r="J1924" s="1">
        <f t="shared" ref="J1924:J1934" ca="1" si="1097">12*K1924</f>
        <v>12</v>
      </c>
      <c r="K1924" s="1">
        <f ca="1">IF(N1922="Win",1,K1922+1)</f>
        <v>1</v>
      </c>
      <c r="L1924" s="1">
        <f>IF(L1923=12,1,L1923+1)</f>
        <v>2</v>
      </c>
      <c r="M1924" s="8"/>
      <c r="N1924" s="1"/>
      <c r="O1924" s="5"/>
      <c r="R1924" s="2"/>
    </row>
    <row r="1925" spans="2:18" x14ac:dyDescent="0.25">
      <c r="B1925" s="26">
        <f t="shared" ca="1" si="1094"/>
        <v>17</v>
      </c>
      <c r="C1925" s="35">
        <f ca="1">IF(B1925="","",VLOOKUP(B1925,Tabelle2!$D$1:$E$37,2,0))</f>
        <v>6</v>
      </c>
      <c r="D1925" s="33">
        <f t="shared" ca="1" si="1066"/>
        <v>6</v>
      </c>
      <c r="E1925" s="40"/>
      <c r="F1925" s="33">
        <f t="shared" ref="F1925:F1988" ca="1" si="1098">J1925</f>
        <v>12</v>
      </c>
      <c r="G1925" s="29" t="str">
        <f t="shared" ca="1" si="1095"/>
        <v>l</v>
      </c>
      <c r="H1925" s="1">
        <f t="shared" ca="1" si="1067"/>
        <v>0</v>
      </c>
      <c r="I1925" s="54">
        <f t="shared" ca="1" si="1096"/>
        <v>1452</v>
      </c>
      <c r="J1925" s="1">
        <f t="shared" ca="1" si="1097"/>
        <v>12</v>
      </c>
      <c r="K1925" s="1">
        <f ca="1">IF(N1922="Win",1,K1922+1)</f>
        <v>1</v>
      </c>
      <c r="L1925" s="1">
        <f t="shared" ref="L1925:L1934" si="1099">IF(L1924=12,1,L1924+1)</f>
        <v>3</v>
      </c>
      <c r="M1925" s="8"/>
      <c r="N1925" s="1"/>
      <c r="O1925" s="5"/>
      <c r="R1925" s="2"/>
    </row>
    <row r="1926" spans="2:18" x14ac:dyDescent="0.25">
      <c r="B1926" s="26">
        <f t="shared" ca="1" si="1094"/>
        <v>22</v>
      </c>
      <c r="C1926" s="35">
        <f ca="1">IF(B1926="","",VLOOKUP(B1926,Tabelle2!$D$1:$E$37,2,0))</f>
        <v>8</v>
      </c>
      <c r="D1926" s="33">
        <f t="shared" ca="1" si="1066"/>
        <v>8</v>
      </c>
      <c r="E1926" s="40">
        <v>1</v>
      </c>
      <c r="F1926" s="33">
        <f t="shared" ca="1" si="1098"/>
        <v>12</v>
      </c>
      <c r="G1926" s="29" t="str">
        <f t="shared" ca="1" si="1095"/>
        <v>l</v>
      </c>
      <c r="H1926" s="1">
        <f t="shared" ca="1" si="1067"/>
        <v>-12</v>
      </c>
      <c r="I1926" s="54">
        <f t="shared" ca="1" si="1096"/>
        <v>1440</v>
      </c>
      <c r="J1926" s="1">
        <f t="shared" ca="1" si="1097"/>
        <v>12</v>
      </c>
      <c r="K1926" s="1">
        <f ca="1">IF(N1922="Win",1,K1922+1)</f>
        <v>1</v>
      </c>
      <c r="L1926" s="1">
        <f t="shared" si="1099"/>
        <v>4</v>
      </c>
      <c r="M1926" s="8"/>
      <c r="N1926" s="1"/>
      <c r="O1926" s="6"/>
      <c r="R1926" s="2"/>
    </row>
    <row r="1927" spans="2:18" x14ac:dyDescent="0.25">
      <c r="B1927" s="26">
        <f t="shared" ca="1" si="1094"/>
        <v>33</v>
      </c>
      <c r="C1927" s="35">
        <f ca="1">IF(B1927="","",VLOOKUP(B1927,Tabelle2!$D$1:$E$37,2,0))</f>
        <v>11</v>
      </c>
      <c r="D1927" s="33">
        <f t="shared" ca="1" si="1066"/>
        <v>11</v>
      </c>
      <c r="E1927" s="40">
        <f ca="1">IF(E1926=6,1,IF(G1926="w",E1926+1,E1926))</f>
        <v>1</v>
      </c>
      <c r="F1927" s="33">
        <f t="shared" ca="1" si="1098"/>
        <v>12</v>
      </c>
      <c r="G1927" s="29" t="str">
        <f t="shared" ca="1" si="1095"/>
        <v>l</v>
      </c>
      <c r="H1927" s="1">
        <f t="shared" ca="1" si="1067"/>
        <v>-12</v>
      </c>
      <c r="I1927" s="54">
        <f t="shared" ca="1" si="1096"/>
        <v>1428</v>
      </c>
      <c r="J1927" s="1">
        <f t="shared" ca="1" si="1097"/>
        <v>12</v>
      </c>
      <c r="K1927" s="1">
        <f ca="1">IF(N1922="Win",1,K1922+1)</f>
        <v>1</v>
      </c>
      <c r="L1927" s="1">
        <f t="shared" si="1099"/>
        <v>5</v>
      </c>
      <c r="M1927" s="8"/>
      <c r="N1927" s="1"/>
      <c r="O1927" s="5"/>
      <c r="R1927" s="2"/>
    </row>
    <row r="1928" spans="2:18" x14ac:dyDescent="0.25">
      <c r="B1928" s="26">
        <f t="shared" ca="1" si="1094"/>
        <v>29</v>
      </c>
      <c r="C1928" s="35">
        <f ca="1">IF(B1928="","",VLOOKUP(B1928,Tabelle2!$D$1:$E$37,2,0))</f>
        <v>10</v>
      </c>
      <c r="D1928" s="33">
        <f t="shared" ca="1" si="1066"/>
        <v>10</v>
      </c>
      <c r="E1928" s="40">
        <f ca="1">IF(E1927=6,1,IF(G1927="w",E1927+1,E1927))</f>
        <v>1</v>
      </c>
      <c r="F1928" s="33">
        <f t="shared" ca="1" si="1098"/>
        <v>12</v>
      </c>
      <c r="G1928" s="29" t="str">
        <f t="shared" ca="1" si="1095"/>
        <v>w</v>
      </c>
      <c r="H1928" s="1">
        <f t="shared" ca="1" si="1067"/>
        <v>132</v>
      </c>
      <c r="I1928" s="54">
        <f t="shared" ca="1" si="1096"/>
        <v>1560</v>
      </c>
      <c r="J1928" s="1">
        <f t="shared" ca="1" si="1097"/>
        <v>12</v>
      </c>
      <c r="K1928" s="1">
        <f ca="1">IF(N1922="Win",1,K1922+1)</f>
        <v>1</v>
      </c>
      <c r="L1928" s="1">
        <f t="shared" si="1099"/>
        <v>6</v>
      </c>
      <c r="M1928" s="8"/>
      <c r="N1928" s="1"/>
      <c r="O1928" s="5"/>
      <c r="R1928" s="2"/>
    </row>
    <row r="1929" spans="2:18" x14ac:dyDescent="0.25">
      <c r="B1929" s="26">
        <f t="shared" ca="1" si="1094"/>
        <v>29</v>
      </c>
      <c r="C1929" s="35">
        <f ca="1">IF(B1929="","",VLOOKUP(B1929,Tabelle2!$D$1:$E$37,2,0))</f>
        <v>10</v>
      </c>
      <c r="D1929" s="33">
        <f t="shared" ca="1" si="1066"/>
        <v>10</v>
      </c>
      <c r="E1929" s="40">
        <f ca="1">IF(E1928=6,1,IF(G1928="w",E1928+1,E1928))</f>
        <v>2</v>
      </c>
      <c r="F1929" s="33">
        <f t="shared" ca="1" si="1098"/>
        <v>12</v>
      </c>
      <c r="G1929" s="29" t="str">
        <f t="shared" ca="1" si="1095"/>
        <v>l</v>
      </c>
      <c r="H1929" s="1">
        <f t="shared" ca="1" si="1067"/>
        <v>0</v>
      </c>
      <c r="I1929" s="54">
        <f t="shared" ca="1" si="1096"/>
        <v>1560</v>
      </c>
      <c r="J1929" s="1">
        <f t="shared" ca="1" si="1097"/>
        <v>12</v>
      </c>
      <c r="K1929" s="1">
        <f ca="1">IF(N1922="Win",1,K1922+1)</f>
        <v>1</v>
      </c>
      <c r="L1929" s="1">
        <f t="shared" si="1099"/>
        <v>7</v>
      </c>
      <c r="M1929" s="8"/>
      <c r="N1929" s="1"/>
      <c r="O1929" s="5"/>
      <c r="R1929" s="2"/>
    </row>
    <row r="1930" spans="2:18" x14ac:dyDescent="0.25">
      <c r="B1930" s="26">
        <f t="shared" ca="1" si="1094"/>
        <v>31</v>
      </c>
      <c r="C1930" s="35">
        <f ca="1">IF(B1930="","",VLOOKUP(B1930,Tabelle2!$D$1:$E$37,2,0))</f>
        <v>11</v>
      </c>
      <c r="D1930" s="33">
        <f t="shared" ca="1" si="1066"/>
        <v>11</v>
      </c>
      <c r="E1930" s="40">
        <f ca="1">IF(E1929=6,1,IF(G1929="w",E1929+1,E1929))</f>
        <v>2</v>
      </c>
      <c r="F1930" s="33">
        <f t="shared" ca="1" si="1098"/>
        <v>12</v>
      </c>
      <c r="G1930" s="29" t="str">
        <f t="shared" ca="1" si="1095"/>
        <v>l</v>
      </c>
      <c r="H1930" s="1">
        <f t="shared" ca="1" si="1067"/>
        <v>-12</v>
      </c>
      <c r="I1930" s="54">
        <f t="shared" ca="1" si="1096"/>
        <v>1548</v>
      </c>
      <c r="J1930" s="1">
        <f t="shared" ca="1" si="1097"/>
        <v>12</v>
      </c>
      <c r="K1930" s="1">
        <f ca="1">IF(N1922="Win",1,K1922+1)</f>
        <v>1</v>
      </c>
      <c r="L1930" s="1">
        <f t="shared" si="1099"/>
        <v>8</v>
      </c>
      <c r="M1930" s="8"/>
      <c r="N1930" s="1"/>
      <c r="O1930" s="5"/>
      <c r="R1930" s="2"/>
    </row>
    <row r="1931" spans="2:18" x14ac:dyDescent="0.25">
      <c r="B1931" s="26">
        <f t="shared" ca="1" si="1094"/>
        <v>8</v>
      </c>
      <c r="C1931" s="35">
        <f ca="1">IF(B1931="","",VLOOKUP(B1931,Tabelle2!$D$1:$E$37,2,0))</f>
        <v>3</v>
      </c>
      <c r="D1931" s="33">
        <f t="shared" ref="D1931:D1994" ca="1" si="1100">IF(AND(L1930=1,C1931="R"),"B",IF(AND(L1930=1,C1931="B"),"R",C1931))</f>
        <v>3</v>
      </c>
      <c r="E1931" s="40">
        <f ca="1">IF(E1930=6,1,IF(G1930="w",E1930+1,E1930))</f>
        <v>2</v>
      </c>
      <c r="F1931" s="33">
        <f t="shared" ca="1" si="1098"/>
        <v>12</v>
      </c>
      <c r="G1931" s="29" t="str">
        <f t="shared" ca="1" si="1095"/>
        <v>l</v>
      </c>
      <c r="H1931" s="1">
        <f t="shared" ca="1" si="1067"/>
        <v>-12</v>
      </c>
      <c r="I1931" s="54">
        <f ca="1">H1931+I1930</f>
        <v>1536</v>
      </c>
      <c r="J1931" s="1">
        <f t="shared" ca="1" si="1097"/>
        <v>12</v>
      </c>
      <c r="K1931" s="1">
        <f ca="1">IF(N1922="Win",1,K1922+1)</f>
        <v>1</v>
      </c>
      <c r="L1931" s="1">
        <f t="shared" si="1099"/>
        <v>9</v>
      </c>
      <c r="M1931" s="8"/>
      <c r="N1931" s="1"/>
      <c r="O1931" s="5"/>
      <c r="R1931" s="2"/>
    </row>
    <row r="1932" spans="2:18" x14ac:dyDescent="0.25">
      <c r="B1932" s="26">
        <f t="shared" ca="1" si="1094"/>
        <v>4</v>
      </c>
      <c r="C1932" s="35">
        <f ca="1">IF(B1932="","",VLOOKUP(B1932,Tabelle2!$D$1:$E$37,2,0))</f>
        <v>2</v>
      </c>
      <c r="D1932" s="33">
        <f t="shared" ca="1" si="1100"/>
        <v>2</v>
      </c>
      <c r="E1932" s="40">
        <f t="shared" ref="E1932:E1934" ca="1" si="1101">IF(E1931=6,1,IF(G1931="w",E1931+1,E1931))</f>
        <v>2</v>
      </c>
      <c r="F1932" s="33">
        <f t="shared" ca="1" si="1098"/>
        <v>12</v>
      </c>
      <c r="G1932" s="29" t="str">
        <f t="shared" ca="1" si="1095"/>
        <v>l</v>
      </c>
      <c r="H1932" s="1">
        <f t="shared" ca="1" si="1067"/>
        <v>-12</v>
      </c>
      <c r="I1932" s="54">
        <f t="shared" ref="I1932:I1934" ca="1" si="1102">H1932+I1931</f>
        <v>1524</v>
      </c>
      <c r="J1932" s="1">
        <f t="shared" ca="1" si="1097"/>
        <v>12</v>
      </c>
      <c r="K1932" s="1">
        <f ca="1">IF(N1922="Win",1,K1922+1)</f>
        <v>1</v>
      </c>
      <c r="L1932" s="1">
        <f t="shared" si="1099"/>
        <v>10</v>
      </c>
      <c r="M1932" s="8"/>
      <c r="N1932" s="1"/>
      <c r="O1932" s="5"/>
      <c r="R1932" s="2"/>
    </row>
    <row r="1933" spans="2:18" ht="15.75" thickBot="1" x14ac:dyDescent="0.3">
      <c r="B1933" s="26">
        <f t="shared" ca="1" si="1094"/>
        <v>10</v>
      </c>
      <c r="C1933" s="36">
        <f ca="1">IF(B1933="","",VLOOKUP(B1933,Tabelle2!$D$1:$E$37,2,0))</f>
        <v>4</v>
      </c>
      <c r="D1933" s="33">
        <f t="shared" ca="1" si="1100"/>
        <v>4</v>
      </c>
      <c r="E1933" s="41">
        <f t="shared" ca="1" si="1101"/>
        <v>2</v>
      </c>
      <c r="F1933" s="33">
        <f t="shared" ca="1" si="1098"/>
        <v>12</v>
      </c>
      <c r="G1933" s="30" t="str">
        <f t="shared" ca="1" si="1095"/>
        <v>l</v>
      </c>
      <c r="H1933" s="18">
        <f t="shared" ca="1" si="1067"/>
        <v>-12</v>
      </c>
      <c r="I1933" s="55">
        <f t="shared" ca="1" si="1102"/>
        <v>1512</v>
      </c>
      <c r="J1933" s="18">
        <f t="shared" ca="1" si="1097"/>
        <v>12</v>
      </c>
      <c r="K1933" s="18">
        <f ca="1">IF(N1922="Win",1,K1922+1)</f>
        <v>1</v>
      </c>
      <c r="L1933" s="18">
        <f t="shared" si="1099"/>
        <v>11</v>
      </c>
      <c r="M1933" s="19"/>
      <c r="N1933" s="18"/>
      <c r="O1933" s="5"/>
      <c r="R1933" s="2"/>
    </row>
    <row r="1934" spans="2:18" ht="15.75" thickBot="1" x14ac:dyDescent="0.3">
      <c r="B1934" s="26">
        <f t="shared" ca="1" si="1094"/>
        <v>24</v>
      </c>
      <c r="C1934" s="37">
        <f ca="1">IF(B1934="","",VLOOKUP(B1934,Tabelle2!$D$1:$E$37,2,0))</f>
        <v>8</v>
      </c>
      <c r="D1934" s="33">
        <f t="shared" ca="1" si="1100"/>
        <v>8</v>
      </c>
      <c r="E1934" s="42">
        <f t="shared" ca="1" si="1101"/>
        <v>2</v>
      </c>
      <c r="F1934" s="33">
        <f t="shared" ca="1" si="1098"/>
        <v>12</v>
      </c>
      <c r="G1934" s="20" t="str">
        <f t="shared" ca="1" si="1095"/>
        <v>l</v>
      </c>
      <c r="H1934" s="21">
        <f t="shared" ref="H1934:H1964" ca="1" si="1103">IF(AND(G1933="w",H1933&lt;&gt;0),0,IF(G1934="w",12*J1934-J1934,J1934*(-1)))</f>
        <v>-12</v>
      </c>
      <c r="I1934" s="56">
        <f t="shared" ca="1" si="1102"/>
        <v>1500</v>
      </c>
      <c r="J1934" s="21">
        <f t="shared" ca="1" si="1097"/>
        <v>12</v>
      </c>
      <c r="K1934" s="21">
        <f ca="1">IF(N1922="Win",1,K1922+1)</f>
        <v>1</v>
      </c>
      <c r="L1934" s="21">
        <f t="shared" si="1099"/>
        <v>12</v>
      </c>
      <c r="M1934" s="21">
        <f ca="1">COUNTIF(H1923:H1934,-1*J1923)</f>
        <v>8</v>
      </c>
      <c r="N1934" s="22" t="str">
        <f ca="1">IF(M1934=12,"Lost","Win")</f>
        <v>Win</v>
      </c>
      <c r="O1934" s="5"/>
      <c r="R1934" s="2"/>
    </row>
    <row r="1935" spans="2:18" x14ac:dyDescent="0.25">
      <c r="B1935" s="26">
        <f t="shared" ca="1" si="1094"/>
        <v>6</v>
      </c>
      <c r="C1935" s="38">
        <f ca="1">IF(B1935="","",VLOOKUP(B1935,Tabelle2!$D$1:$E$37,2,0))</f>
        <v>2</v>
      </c>
      <c r="D1935" s="33">
        <f t="shared" ca="1" si="1100"/>
        <v>2</v>
      </c>
      <c r="E1935" s="43"/>
      <c r="F1935" s="33">
        <f t="shared" ca="1" si="1098"/>
        <v>12</v>
      </c>
      <c r="G1935" s="31" t="str">
        <f ca="1">IF(C1936=D1935,"w","l")</f>
        <v>l</v>
      </c>
      <c r="H1935" s="14">
        <f t="shared" ca="1" si="1103"/>
        <v>-12</v>
      </c>
      <c r="I1935" s="57">
        <f ca="1">I1934+H1935</f>
        <v>1488</v>
      </c>
      <c r="J1935" s="14">
        <f ca="1">12*K1935</f>
        <v>12</v>
      </c>
      <c r="K1935" s="14">
        <f ca="1">IF(N1934="Win",1,K1934+1)</f>
        <v>1</v>
      </c>
      <c r="L1935" s="13">
        <v>1</v>
      </c>
      <c r="M1935" s="15"/>
      <c r="N1935" s="14"/>
      <c r="O1935" s="5"/>
      <c r="R1935" s="2"/>
    </row>
    <row r="1936" spans="2:18" x14ac:dyDescent="0.25">
      <c r="B1936" s="26">
        <f t="shared" ca="1" si="1094"/>
        <v>24</v>
      </c>
      <c r="C1936" s="35">
        <f ca="1">IF(B1936="","",VLOOKUP(B1936,Tabelle2!$D$1:$E$37,2,0))</f>
        <v>8</v>
      </c>
      <c r="D1936" s="33">
        <f t="shared" ca="1" si="1100"/>
        <v>8</v>
      </c>
      <c r="E1936" s="40"/>
      <c r="F1936" s="33">
        <f t="shared" ca="1" si="1098"/>
        <v>12</v>
      </c>
      <c r="G1936" s="29" t="str">
        <f t="shared" ref="G1936:G1946" ca="1" si="1104">IF(C1937=D1936,"w","l")</f>
        <v>l</v>
      </c>
      <c r="H1936" s="1">
        <f t="shared" ca="1" si="1103"/>
        <v>-12</v>
      </c>
      <c r="I1936" s="54">
        <f t="shared" ref="I1936:I1942" ca="1" si="1105">H1936+I1935</f>
        <v>1476</v>
      </c>
      <c r="J1936" s="1">
        <f t="shared" ref="J1936:J1946" ca="1" si="1106">12*K1936</f>
        <v>12</v>
      </c>
      <c r="K1936" s="1">
        <f ca="1">IF(N1934="Win",1,K1934+1)</f>
        <v>1</v>
      </c>
      <c r="L1936" s="1">
        <f>IF(L1935=12,1,L1935+1)</f>
        <v>2</v>
      </c>
      <c r="M1936" s="8"/>
      <c r="N1936" s="1"/>
      <c r="O1936" s="5"/>
      <c r="R1936" s="2"/>
    </row>
    <row r="1937" spans="2:18" x14ac:dyDescent="0.25">
      <c r="B1937" s="26">
        <f t="shared" ca="1" si="1094"/>
        <v>32</v>
      </c>
      <c r="C1937" s="35">
        <f ca="1">IF(B1937="","",VLOOKUP(B1937,Tabelle2!$D$1:$E$37,2,0))</f>
        <v>11</v>
      </c>
      <c r="D1937" s="33">
        <f t="shared" ca="1" si="1100"/>
        <v>11</v>
      </c>
      <c r="E1937" s="40"/>
      <c r="F1937" s="33">
        <f t="shared" ca="1" si="1098"/>
        <v>12</v>
      </c>
      <c r="G1937" s="29" t="str">
        <f t="shared" ca="1" si="1104"/>
        <v>l</v>
      </c>
      <c r="H1937" s="1">
        <f t="shared" ca="1" si="1103"/>
        <v>-12</v>
      </c>
      <c r="I1937" s="54">
        <f t="shared" ca="1" si="1105"/>
        <v>1464</v>
      </c>
      <c r="J1937" s="1">
        <f t="shared" ca="1" si="1106"/>
        <v>12</v>
      </c>
      <c r="K1937" s="1">
        <f ca="1">IF(N1934="Win",1,K1934+1)</f>
        <v>1</v>
      </c>
      <c r="L1937" s="1">
        <f t="shared" ref="L1937:L1946" si="1107">IF(L1936=12,1,L1936+1)</f>
        <v>3</v>
      </c>
      <c r="M1937" s="8"/>
      <c r="N1937" s="1"/>
      <c r="O1937" s="5"/>
      <c r="R1937" s="2"/>
    </row>
    <row r="1938" spans="2:18" x14ac:dyDescent="0.25">
      <c r="B1938" s="26">
        <f t="shared" ca="1" si="1094"/>
        <v>0</v>
      </c>
      <c r="C1938" s="35">
        <f ca="1">IF(B1938="","",VLOOKUP(B1938,Tabelle2!$D$1:$E$37,2,0))</f>
        <v>0</v>
      </c>
      <c r="D1938" s="33">
        <f t="shared" ca="1" si="1100"/>
        <v>0</v>
      </c>
      <c r="E1938" s="40">
        <v>1</v>
      </c>
      <c r="F1938" s="33">
        <f t="shared" ca="1" si="1098"/>
        <v>12</v>
      </c>
      <c r="G1938" s="29" t="str">
        <f t="shared" ca="1" si="1104"/>
        <v>l</v>
      </c>
      <c r="H1938" s="1">
        <f t="shared" ca="1" si="1103"/>
        <v>-12</v>
      </c>
      <c r="I1938" s="54">
        <f t="shared" ca="1" si="1105"/>
        <v>1452</v>
      </c>
      <c r="J1938" s="1">
        <f t="shared" ca="1" si="1106"/>
        <v>12</v>
      </c>
      <c r="K1938" s="1">
        <f ca="1">IF(N1934="Win",1,K1934+1)</f>
        <v>1</v>
      </c>
      <c r="L1938" s="1">
        <f t="shared" si="1107"/>
        <v>4</v>
      </c>
      <c r="M1938" s="8"/>
      <c r="N1938" s="1"/>
      <c r="O1938" s="6"/>
      <c r="R1938" s="2"/>
    </row>
    <row r="1939" spans="2:18" x14ac:dyDescent="0.25">
      <c r="B1939" s="26">
        <f t="shared" ca="1" si="1094"/>
        <v>18</v>
      </c>
      <c r="C1939" s="35">
        <f ca="1">IF(B1939="","",VLOOKUP(B1939,Tabelle2!$D$1:$E$37,2,0))</f>
        <v>6</v>
      </c>
      <c r="D1939" s="33">
        <f t="shared" ca="1" si="1100"/>
        <v>6</v>
      </c>
      <c r="E1939" s="40">
        <f ca="1">IF(E1938=6,1,IF(G1938="w",E1938+1,E1938))</f>
        <v>1</v>
      </c>
      <c r="F1939" s="33">
        <f t="shared" ca="1" si="1098"/>
        <v>12</v>
      </c>
      <c r="G1939" s="29" t="str">
        <f t="shared" ca="1" si="1104"/>
        <v>l</v>
      </c>
      <c r="H1939" s="1">
        <f t="shared" ca="1" si="1103"/>
        <v>-12</v>
      </c>
      <c r="I1939" s="54">
        <f t="shared" ca="1" si="1105"/>
        <v>1440</v>
      </c>
      <c r="J1939" s="1">
        <f t="shared" ca="1" si="1106"/>
        <v>12</v>
      </c>
      <c r="K1939" s="1">
        <f ca="1">IF(N1934="Win",1,K1934+1)</f>
        <v>1</v>
      </c>
      <c r="L1939" s="1">
        <f t="shared" si="1107"/>
        <v>5</v>
      </c>
      <c r="M1939" s="8"/>
      <c r="N1939" s="1"/>
      <c r="O1939" s="5"/>
      <c r="R1939" s="2"/>
    </row>
    <row r="1940" spans="2:18" x14ac:dyDescent="0.25">
      <c r="B1940" s="26">
        <f t="shared" ca="1" si="1094"/>
        <v>9</v>
      </c>
      <c r="C1940" s="35">
        <f ca="1">IF(B1940="","",VLOOKUP(B1940,Tabelle2!$D$1:$E$37,2,0))</f>
        <v>3</v>
      </c>
      <c r="D1940" s="33">
        <f t="shared" ca="1" si="1100"/>
        <v>3</v>
      </c>
      <c r="E1940" s="40">
        <f ca="1">IF(E1939=6,1,IF(G1939="w",E1939+1,E1939))</f>
        <v>1</v>
      </c>
      <c r="F1940" s="33">
        <f t="shared" ca="1" si="1098"/>
        <v>12</v>
      </c>
      <c r="G1940" s="29" t="str">
        <f t="shared" ca="1" si="1104"/>
        <v>l</v>
      </c>
      <c r="H1940" s="1">
        <f t="shared" ca="1" si="1103"/>
        <v>-12</v>
      </c>
      <c r="I1940" s="54">
        <f t="shared" ca="1" si="1105"/>
        <v>1428</v>
      </c>
      <c r="J1940" s="1">
        <f t="shared" ca="1" si="1106"/>
        <v>12</v>
      </c>
      <c r="K1940" s="1">
        <f ca="1">IF(N1934="Win",1,K1934+1)</f>
        <v>1</v>
      </c>
      <c r="L1940" s="1">
        <f t="shared" si="1107"/>
        <v>6</v>
      </c>
      <c r="M1940" s="8"/>
      <c r="N1940" s="1"/>
      <c r="O1940" s="5"/>
      <c r="R1940" s="2"/>
    </row>
    <row r="1941" spans="2:18" x14ac:dyDescent="0.25">
      <c r="B1941" s="26">
        <f t="shared" ca="1" si="1094"/>
        <v>24</v>
      </c>
      <c r="C1941" s="35">
        <f ca="1">IF(B1941="","",VLOOKUP(B1941,Tabelle2!$D$1:$E$37,2,0))</f>
        <v>8</v>
      </c>
      <c r="D1941" s="33">
        <f t="shared" ca="1" si="1100"/>
        <v>8</v>
      </c>
      <c r="E1941" s="40">
        <f ca="1">IF(E1940=6,1,IF(G1940="w",E1940+1,E1940))</f>
        <v>1</v>
      </c>
      <c r="F1941" s="33">
        <f t="shared" ca="1" si="1098"/>
        <v>12</v>
      </c>
      <c r="G1941" s="29" t="str">
        <f t="shared" ca="1" si="1104"/>
        <v>l</v>
      </c>
      <c r="H1941" s="1">
        <f t="shared" ca="1" si="1103"/>
        <v>-12</v>
      </c>
      <c r="I1941" s="54">
        <f t="shared" ca="1" si="1105"/>
        <v>1416</v>
      </c>
      <c r="J1941" s="1">
        <f t="shared" ca="1" si="1106"/>
        <v>12</v>
      </c>
      <c r="K1941" s="1">
        <f ca="1">IF(N1934="Win",1,K1934+1)</f>
        <v>1</v>
      </c>
      <c r="L1941" s="1">
        <f t="shared" si="1107"/>
        <v>7</v>
      </c>
      <c r="M1941" s="8"/>
      <c r="N1941" s="1"/>
      <c r="O1941" s="5"/>
      <c r="R1941" s="2"/>
    </row>
    <row r="1942" spans="2:18" x14ac:dyDescent="0.25">
      <c r="B1942" s="26">
        <f t="shared" ca="1" si="1094"/>
        <v>29</v>
      </c>
      <c r="C1942" s="35">
        <f ca="1">IF(B1942="","",VLOOKUP(B1942,Tabelle2!$D$1:$E$37,2,0))</f>
        <v>10</v>
      </c>
      <c r="D1942" s="33">
        <f t="shared" ca="1" si="1100"/>
        <v>10</v>
      </c>
      <c r="E1942" s="40">
        <f ca="1">IF(E1941=6,1,IF(G1941="w",E1941+1,E1941))</f>
        <v>1</v>
      </c>
      <c r="F1942" s="33">
        <f t="shared" ca="1" si="1098"/>
        <v>12</v>
      </c>
      <c r="G1942" s="29" t="str">
        <f t="shared" ca="1" si="1104"/>
        <v>l</v>
      </c>
      <c r="H1942" s="1">
        <f t="shared" ca="1" si="1103"/>
        <v>-12</v>
      </c>
      <c r="I1942" s="54">
        <f t="shared" ca="1" si="1105"/>
        <v>1404</v>
      </c>
      <c r="J1942" s="1">
        <f t="shared" ca="1" si="1106"/>
        <v>12</v>
      </c>
      <c r="K1942" s="1">
        <f ca="1">IF(N1934="Win",1,K1934+1)</f>
        <v>1</v>
      </c>
      <c r="L1942" s="1">
        <f t="shared" si="1107"/>
        <v>8</v>
      </c>
      <c r="M1942" s="8"/>
      <c r="N1942" s="1"/>
      <c r="O1942" s="5"/>
      <c r="R1942" s="2"/>
    </row>
    <row r="1943" spans="2:18" x14ac:dyDescent="0.25">
      <c r="B1943" s="26">
        <f t="shared" ca="1" si="1094"/>
        <v>8</v>
      </c>
      <c r="C1943" s="35">
        <f ca="1">IF(B1943="","",VLOOKUP(B1943,Tabelle2!$D$1:$E$37,2,0))</f>
        <v>3</v>
      </c>
      <c r="D1943" s="33">
        <f t="shared" ca="1" si="1100"/>
        <v>3</v>
      </c>
      <c r="E1943" s="40">
        <f ca="1">IF(E1942=6,1,IF(G1942="w",E1942+1,E1942))</f>
        <v>1</v>
      </c>
      <c r="F1943" s="33">
        <f t="shared" ca="1" si="1098"/>
        <v>12</v>
      </c>
      <c r="G1943" s="29" t="str">
        <f t="shared" ca="1" si="1104"/>
        <v>l</v>
      </c>
      <c r="H1943" s="1">
        <f t="shared" ca="1" si="1103"/>
        <v>-12</v>
      </c>
      <c r="I1943" s="54">
        <f ca="1">H1943+I1942</f>
        <v>1392</v>
      </c>
      <c r="J1943" s="1">
        <f t="shared" ca="1" si="1106"/>
        <v>12</v>
      </c>
      <c r="K1943" s="1">
        <f ca="1">IF(N1934="Win",1,K1934+1)</f>
        <v>1</v>
      </c>
      <c r="L1943" s="1">
        <f t="shared" si="1107"/>
        <v>9</v>
      </c>
      <c r="M1943" s="8"/>
      <c r="N1943" s="1"/>
      <c r="O1943" s="5"/>
      <c r="R1943" s="2"/>
    </row>
    <row r="1944" spans="2:18" x14ac:dyDescent="0.25">
      <c r="B1944" s="26">
        <f t="shared" ca="1" si="1094"/>
        <v>30</v>
      </c>
      <c r="C1944" s="35">
        <f ca="1">IF(B1944="","",VLOOKUP(B1944,Tabelle2!$D$1:$E$37,2,0))</f>
        <v>10</v>
      </c>
      <c r="D1944" s="33">
        <f t="shared" ca="1" si="1100"/>
        <v>10</v>
      </c>
      <c r="E1944" s="40">
        <f t="shared" ref="E1944:E1946" ca="1" si="1108">IF(E1943=6,1,IF(G1943="w",E1943+1,E1943))</f>
        <v>1</v>
      </c>
      <c r="F1944" s="33">
        <f t="shared" ca="1" si="1098"/>
        <v>12</v>
      </c>
      <c r="G1944" s="29" t="str">
        <f t="shared" ca="1" si="1104"/>
        <v>l</v>
      </c>
      <c r="H1944" s="1">
        <f t="shared" ca="1" si="1103"/>
        <v>-12</v>
      </c>
      <c r="I1944" s="54">
        <f t="shared" ref="I1944:I1946" ca="1" si="1109">H1944+I1943</f>
        <v>1380</v>
      </c>
      <c r="J1944" s="1">
        <f t="shared" ca="1" si="1106"/>
        <v>12</v>
      </c>
      <c r="K1944" s="1">
        <f ca="1">IF(N1934="Win",1,K1934+1)</f>
        <v>1</v>
      </c>
      <c r="L1944" s="1">
        <f t="shared" si="1107"/>
        <v>10</v>
      </c>
      <c r="M1944" s="8"/>
      <c r="N1944" s="1"/>
      <c r="O1944" s="5"/>
      <c r="R1944" s="2"/>
    </row>
    <row r="1945" spans="2:18" ht="15.75" thickBot="1" x14ac:dyDescent="0.3">
      <c r="B1945" s="26">
        <f t="shared" ca="1" si="1094"/>
        <v>35</v>
      </c>
      <c r="C1945" s="36">
        <f ca="1">IF(B1945="","",VLOOKUP(B1945,Tabelle2!$D$1:$E$37,2,0))</f>
        <v>12</v>
      </c>
      <c r="D1945" s="33">
        <f t="shared" ca="1" si="1100"/>
        <v>12</v>
      </c>
      <c r="E1945" s="41">
        <f t="shared" ca="1" si="1108"/>
        <v>1</v>
      </c>
      <c r="F1945" s="33">
        <f t="shared" ca="1" si="1098"/>
        <v>12</v>
      </c>
      <c r="G1945" s="30" t="str">
        <f t="shared" ca="1" si="1104"/>
        <v>l</v>
      </c>
      <c r="H1945" s="18">
        <f t="shared" ca="1" si="1103"/>
        <v>-12</v>
      </c>
      <c r="I1945" s="55">
        <f t="shared" ca="1" si="1109"/>
        <v>1368</v>
      </c>
      <c r="J1945" s="18">
        <f t="shared" ca="1" si="1106"/>
        <v>12</v>
      </c>
      <c r="K1945" s="18">
        <f ca="1">IF(N1934="Win",1,K1934+1)</f>
        <v>1</v>
      </c>
      <c r="L1945" s="18">
        <f t="shared" si="1107"/>
        <v>11</v>
      </c>
      <c r="M1945" s="19"/>
      <c r="N1945" s="18"/>
      <c r="O1945" s="5"/>
      <c r="R1945" s="2"/>
    </row>
    <row r="1946" spans="2:18" ht="15.75" thickBot="1" x14ac:dyDescent="0.3">
      <c r="B1946" s="26">
        <f t="shared" ca="1" si="1094"/>
        <v>32</v>
      </c>
      <c r="C1946" s="37">
        <f ca="1">IF(B1946="","",VLOOKUP(B1946,Tabelle2!$D$1:$E$37,2,0))</f>
        <v>11</v>
      </c>
      <c r="D1946" s="33">
        <f t="shared" ca="1" si="1100"/>
        <v>11</v>
      </c>
      <c r="E1946" s="42">
        <f t="shared" ca="1" si="1108"/>
        <v>1</v>
      </c>
      <c r="F1946" s="33">
        <f t="shared" ca="1" si="1098"/>
        <v>12</v>
      </c>
      <c r="G1946" s="20" t="str">
        <f t="shared" ca="1" si="1104"/>
        <v>l</v>
      </c>
      <c r="H1946" s="21">
        <f t="shared" ca="1" si="1103"/>
        <v>-12</v>
      </c>
      <c r="I1946" s="56">
        <f t="shared" ca="1" si="1109"/>
        <v>1356</v>
      </c>
      <c r="J1946" s="21">
        <f t="shared" ca="1" si="1106"/>
        <v>12</v>
      </c>
      <c r="K1946" s="21">
        <f ca="1">IF(N1934="Win",1,K1934+1)</f>
        <v>1</v>
      </c>
      <c r="L1946" s="21">
        <f t="shared" si="1107"/>
        <v>12</v>
      </c>
      <c r="M1946" s="21">
        <f ca="1">COUNTIF(H1935:H1946,-1*J1935)</f>
        <v>12</v>
      </c>
      <c r="N1946" s="22" t="str">
        <f ca="1">IF(M1946=12,"Lost","Win")</f>
        <v>Lost</v>
      </c>
      <c r="O1946" s="5"/>
      <c r="R1946" s="2"/>
    </row>
    <row r="1947" spans="2:18" x14ac:dyDescent="0.25">
      <c r="B1947" s="26">
        <f t="shared" ca="1" si="1094"/>
        <v>25</v>
      </c>
      <c r="C1947" s="38">
        <f ca="1">IF(B1947="","",VLOOKUP(B1947,Tabelle2!$D$1:$E$37,2,0))</f>
        <v>9</v>
      </c>
      <c r="D1947" s="33">
        <f t="shared" ca="1" si="1100"/>
        <v>9</v>
      </c>
      <c r="E1947" s="43"/>
      <c r="F1947" s="33">
        <f t="shared" ca="1" si="1098"/>
        <v>24</v>
      </c>
      <c r="G1947" s="31" t="str">
        <f ca="1">IF(C1948=D1947,"w","l")</f>
        <v>l</v>
      </c>
      <c r="H1947" s="14">
        <f t="shared" ca="1" si="1103"/>
        <v>-24</v>
      </c>
      <c r="I1947" s="57">
        <f ca="1">I1946+H1947</f>
        <v>1332</v>
      </c>
      <c r="J1947" s="14">
        <f ca="1">12*K1947</f>
        <v>24</v>
      </c>
      <c r="K1947" s="14">
        <f ca="1">IF(N1946="Win",1,K1946+1)</f>
        <v>2</v>
      </c>
      <c r="L1947" s="13">
        <v>1</v>
      </c>
      <c r="M1947" s="15"/>
      <c r="N1947" s="14"/>
      <c r="O1947" s="5"/>
      <c r="R1947" s="2"/>
    </row>
    <row r="1948" spans="2:18" x14ac:dyDescent="0.25">
      <c r="B1948" s="26">
        <f t="shared" ca="1" si="1094"/>
        <v>34</v>
      </c>
      <c r="C1948" s="35">
        <f ca="1">IF(B1948="","",VLOOKUP(B1948,Tabelle2!$D$1:$E$37,2,0))</f>
        <v>12</v>
      </c>
      <c r="D1948" s="33">
        <f t="shared" ca="1" si="1100"/>
        <v>12</v>
      </c>
      <c r="E1948" s="40"/>
      <c r="F1948" s="33">
        <f t="shared" ca="1" si="1098"/>
        <v>24</v>
      </c>
      <c r="G1948" s="29" t="str">
        <f t="shared" ref="G1948:G1958" ca="1" si="1110">IF(C1949=D1948,"w","l")</f>
        <v>l</v>
      </c>
      <c r="H1948" s="1">
        <f t="shared" ca="1" si="1103"/>
        <v>-24</v>
      </c>
      <c r="I1948" s="54">
        <f t="shared" ref="I1948:I1954" ca="1" si="1111">H1948+I1947</f>
        <v>1308</v>
      </c>
      <c r="J1948" s="1">
        <f t="shared" ref="J1948:J1958" ca="1" si="1112">12*K1948</f>
        <v>24</v>
      </c>
      <c r="K1948" s="1">
        <f ca="1">IF(N1946="Win",1,K1946+1)</f>
        <v>2</v>
      </c>
      <c r="L1948" s="1">
        <f>IF(L1947=12,1,L1947+1)</f>
        <v>2</v>
      </c>
      <c r="M1948" s="8"/>
      <c r="N1948" s="1"/>
      <c r="O1948" s="5"/>
      <c r="R1948" s="2"/>
    </row>
    <row r="1949" spans="2:18" x14ac:dyDescent="0.25">
      <c r="B1949" s="26">
        <f t="shared" ca="1" si="1094"/>
        <v>5</v>
      </c>
      <c r="C1949" s="35">
        <f ca="1">IF(B1949="","",VLOOKUP(B1949,Tabelle2!$D$1:$E$37,2,0))</f>
        <v>2</v>
      </c>
      <c r="D1949" s="33">
        <f t="shared" ca="1" si="1100"/>
        <v>2</v>
      </c>
      <c r="E1949" s="40"/>
      <c r="F1949" s="33">
        <f t="shared" ca="1" si="1098"/>
        <v>24</v>
      </c>
      <c r="G1949" s="29" t="str">
        <f t="shared" ca="1" si="1110"/>
        <v>l</v>
      </c>
      <c r="H1949" s="1">
        <f t="shared" ca="1" si="1103"/>
        <v>-24</v>
      </c>
      <c r="I1949" s="54">
        <f t="shared" ca="1" si="1111"/>
        <v>1284</v>
      </c>
      <c r="J1949" s="1">
        <f t="shared" ca="1" si="1112"/>
        <v>24</v>
      </c>
      <c r="K1949" s="1">
        <f ca="1">IF(N1946="Win",1,K1946+1)</f>
        <v>2</v>
      </c>
      <c r="L1949" s="1">
        <f t="shared" ref="L1949:L1958" si="1113">IF(L1948=12,1,L1948+1)</f>
        <v>3</v>
      </c>
      <c r="M1949" s="8"/>
      <c r="N1949" s="1"/>
      <c r="O1949" s="5"/>
      <c r="R1949" s="2"/>
    </row>
    <row r="1950" spans="2:18" x14ac:dyDescent="0.25">
      <c r="B1950" s="26">
        <f t="shared" ca="1" si="1094"/>
        <v>9</v>
      </c>
      <c r="C1950" s="35">
        <f ca="1">IF(B1950="","",VLOOKUP(B1950,Tabelle2!$D$1:$E$37,2,0))</f>
        <v>3</v>
      </c>
      <c r="D1950" s="33">
        <f t="shared" ca="1" si="1100"/>
        <v>3</v>
      </c>
      <c r="E1950" s="40">
        <v>1</v>
      </c>
      <c r="F1950" s="33">
        <f t="shared" ca="1" si="1098"/>
        <v>24</v>
      </c>
      <c r="G1950" s="29" t="str">
        <f t="shared" ca="1" si="1110"/>
        <v>l</v>
      </c>
      <c r="H1950" s="1">
        <f t="shared" ca="1" si="1103"/>
        <v>-24</v>
      </c>
      <c r="I1950" s="54">
        <f t="shared" ca="1" si="1111"/>
        <v>1260</v>
      </c>
      <c r="J1950" s="1">
        <f t="shared" ca="1" si="1112"/>
        <v>24</v>
      </c>
      <c r="K1950" s="1">
        <f ca="1">IF(N1946="Win",1,K1946+1)</f>
        <v>2</v>
      </c>
      <c r="L1950" s="1">
        <f t="shared" si="1113"/>
        <v>4</v>
      </c>
      <c r="M1950" s="8"/>
      <c r="N1950" s="1"/>
      <c r="O1950" s="6"/>
      <c r="R1950" s="2"/>
    </row>
    <row r="1951" spans="2:18" x14ac:dyDescent="0.25">
      <c r="B1951" s="26">
        <f t="shared" ca="1" si="1094"/>
        <v>14</v>
      </c>
      <c r="C1951" s="35">
        <f ca="1">IF(B1951="","",VLOOKUP(B1951,Tabelle2!$D$1:$E$37,2,0))</f>
        <v>5</v>
      </c>
      <c r="D1951" s="33">
        <f t="shared" ca="1" si="1100"/>
        <v>5</v>
      </c>
      <c r="E1951" s="40">
        <f ca="1">IF(E1950=6,1,IF(G1950="w",E1950+1,E1950))</f>
        <v>1</v>
      </c>
      <c r="F1951" s="33">
        <f t="shared" ca="1" si="1098"/>
        <v>24</v>
      </c>
      <c r="G1951" s="29" t="str">
        <f t="shared" ca="1" si="1110"/>
        <v>l</v>
      </c>
      <c r="H1951" s="1">
        <f t="shared" ca="1" si="1103"/>
        <v>-24</v>
      </c>
      <c r="I1951" s="54">
        <f t="shared" ca="1" si="1111"/>
        <v>1236</v>
      </c>
      <c r="J1951" s="1">
        <f t="shared" ca="1" si="1112"/>
        <v>24</v>
      </c>
      <c r="K1951" s="1">
        <f ca="1">IF(N1946="Win",1,K1946+1)</f>
        <v>2</v>
      </c>
      <c r="L1951" s="1">
        <f t="shared" si="1113"/>
        <v>5</v>
      </c>
      <c r="M1951" s="8"/>
      <c r="N1951" s="1"/>
      <c r="O1951" s="5"/>
      <c r="R1951" s="2"/>
    </row>
    <row r="1952" spans="2:18" x14ac:dyDescent="0.25">
      <c r="B1952" s="26">
        <f t="shared" ca="1" si="1094"/>
        <v>29</v>
      </c>
      <c r="C1952" s="35">
        <f ca="1">IF(B1952="","",VLOOKUP(B1952,Tabelle2!$D$1:$E$37,2,0))</f>
        <v>10</v>
      </c>
      <c r="D1952" s="33">
        <f t="shared" ca="1" si="1100"/>
        <v>10</v>
      </c>
      <c r="E1952" s="40">
        <f ca="1">IF(E1951=6,1,IF(G1951="w",E1951+1,E1951))</f>
        <v>1</v>
      </c>
      <c r="F1952" s="33">
        <f t="shared" ca="1" si="1098"/>
        <v>24</v>
      </c>
      <c r="G1952" s="29" t="str">
        <f t="shared" ca="1" si="1110"/>
        <v>w</v>
      </c>
      <c r="H1952" s="1">
        <f t="shared" ca="1" si="1103"/>
        <v>264</v>
      </c>
      <c r="I1952" s="54">
        <f t="shared" ca="1" si="1111"/>
        <v>1500</v>
      </c>
      <c r="J1952" s="1">
        <f t="shared" ca="1" si="1112"/>
        <v>24</v>
      </c>
      <c r="K1952" s="1">
        <f ca="1">IF(N1946="Win",1,K1946+1)</f>
        <v>2</v>
      </c>
      <c r="L1952" s="1">
        <f t="shared" si="1113"/>
        <v>6</v>
      </c>
      <c r="M1952" s="8"/>
      <c r="N1952" s="1"/>
      <c r="O1952" s="5"/>
      <c r="R1952" s="2"/>
    </row>
    <row r="1953" spans="2:18" x14ac:dyDescent="0.25">
      <c r="B1953" s="26">
        <f t="shared" ca="1" si="1094"/>
        <v>30</v>
      </c>
      <c r="C1953" s="35">
        <f ca="1">IF(B1953="","",VLOOKUP(B1953,Tabelle2!$D$1:$E$37,2,0))</f>
        <v>10</v>
      </c>
      <c r="D1953" s="33">
        <f t="shared" ca="1" si="1100"/>
        <v>10</v>
      </c>
      <c r="E1953" s="40">
        <f ca="1">IF(E1952=6,1,IF(G1952="w",E1952+1,E1952))</f>
        <v>2</v>
      </c>
      <c r="F1953" s="33">
        <f t="shared" ca="1" si="1098"/>
        <v>24</v>
      </c>
      <c r="G1953" s="29" t="str">
        <f t="shared" ca="1" si="1110"/>
        <v>l</v>
      </c>
      <c r="H1953" s="1">
        <f t="shared" ca="1" si="1103"/>
        <v>0</v>
      </c>
      <c r="I1953" s="54">
        <f t="shared" ca="1" si="1111"/>
        <v>1500</v>
      </c>
      <c r="J1953" s="1">
        <f t="shared" ca="1" si="1112"/>
        <v>24</v>
      </c>
      <c r="K1953" s="1">
        <f ca="1">IF(N1946="Win",1,K1946+1)</f>
        <v>2</v>
      </c>
      <c r="L1953" s="1">
        <f t="shared" si="1113"/>
        <v>7</v>
      </c>
      <c r="M1953" s="8"/>
      <c r="N1953" s="1"/>
      <c r="O1953" s="5"/>
      <c r="R1953" s="2"/>
    </row>
    <row r="1954" spans="2:18" x14ac:dyDescent="0.25">
      <c r="B1954" s="26">
        <f t="shared" ca="1" si="1094"/>
        <v>20</v>
      </c>
      <c r="C1954" s="35">
        <f ca="1">IF(B1954="","",VLOOKUP(B1954,Tabelle2!$D$1:$E$37,2,0))</f>
        <v>7</v>
      </c>
      <c r="D1954" s="33">
        <f t="shared" ca="1" si="1100"/>
        <v>7</v>
      </c>
      <c r="E1954" s="40">
        <f ca="1">IF(E1953=6,1,IF(G1953="w",E1953+1,E1953))</f>
        <v>2</v>
      </c>
      <c r="F1954" s="33">
        <f t="shared" ca="1" si="1098"/>
        <v>24</v>
      </c>
      <c r="G1954" s="29" t="str">
        <f t="shared" ca="1" si="1110"/>
        <v>l</v>
      </c>
      <c r="H1954" s="1">
        <f t="shared" ca="1" si="1103"/>
        <v>-24</v>
      </c>
      <c r="I1954" s="54">
        <f t="shared" ca="1" si="1111"/>
        <v>1476</v>
      </c>
      <c r="J1954" s="1">
        <f t="shared" ca="1" si="1112"/>
        <v>24</v>
      </c>
      <c r="K1954" s="1">
        <f ca="1">IF(N1946="Win",1,K1946+1)</f>
        <v>2</v>
      </c>
      <c r="L1954" s="1">
        <f t="shared" si="1113"/>
        <v>8</v>
      </c>
      <c r="M1954" s="8"/>
      <c r="N1954" s="1"/>
      <c r="O1954" s="5"/>
      <c r="R1954" s="2"/>
    </row>
    <row r="1955" spans="2:18" x14ac:dyDescent="0.25">
      <c r="B1955" s="26">
        <f t="shared" ca="1" si="1094"/>
        <v>32</v>
      </c>
      <c r="C1955" s="35">
        <f ca="1">IF(B1955="","",VLOOKUP(B1955,Tabelle2!$D$1:$E$37,2,0))</f>
        <v>11</v>
      </c>
      <c r="D1955" s="33">
        <f t="shared" ca="1" si="1100"/>
        <v>11</v>
      </c>
      <c r="E1955" s="40">
        <f ca="1">IF(E1954=6,1,IF(G1954="w",E1954+1,E1954))</f>
        <v>2</v>
      </c>
      <c r="F1955" s="33">
        <f t="shared" ca="1" si="1098"/>
        <v>24</v>
      </c>
      <c r="G1955" s="29" t="str">
        <f t="shared" ca="1" si="1110"/>
        <v>l</v>
      </c>
      <c r="H1955" s="1">
        <f t="shared" ca="1" si="1103"/>
        <v>-24</v>
      </c>
      <c r="I1955" s="54">
        <f ca="1">H1955+I1954</f>
        <v>1452</v>
      </c>
      <c r="J1955" s="1">
        <f t="shared" ca="1" si="1112"/>
        <v>24</v>
      </c>
      <c r="K1955" s="1">
        <f ca="1">IF(N1946="Win",1,K1946+1)</f>
        <v>2</v>
      </c>
      <c r="L1955" s="1">
        <f t="shared" si="1113"/>
        <v>9</v>
      </c>
      <c r="M1955" s="8"/>
      <c r="N1955" s="1"/>
      <c r="O1955" s="5"/>
      <c r="R1955" s="2"/>
    </row>
    <row r="1956" spans="2:18" x14ac:dyDescent="0.25">
      <c r="B1956" s="26">
        <f t="shared" ca="1" si="1094"/>
        <v>9</v>
      </c>
      <c r="C1956" s="35">
        <f ca="1">IF(B1956="","",VLOOKUP(B1956,Tabelle2!$D$1:$E$37,2,0))</f>
        <v>3</v>
      </c>
      <c r="D1956" s="33">
        <f t="shared" ca="1" si="1100"/>
        <v>3</v>
      </c>
      <c r="E1956" s="40">
        <f t="shared" ref="E1956:E1958" ca="1" si="1114">IF(E1955=6,1,IF(G1955="w",E1955+1,E1955))</f>
        <v>2</v>
      </c>
      <c r="F1956" s="33">
        <f t="shared" ca="1" si="1098"/>
        <v>24</v>
      </c>
      <c r="G1956" s="29" t="str">
        <f t="shared" ca="1" si="1110"/>
        <v>l</v>
      </c>
      <c r="H1956" s="1">
        <f t="shared" ca="1" si="1103"/>
        <v>-24</v>
      </c>
      <c r="I1956" s="54">
        <f t="shared" ref="I1956:I1958" ca="1" si="1115">H1956+I1955</f>
        <v>1428</v>
      </c>
      <c r="J1956" s="1">
        <f t="shared" ca="1" si="1112"/>
        <v>24</v>
      </c>
      <c r="K1956" s="1">
        <f ca="1">IF(N1946="Win",1,K1946+1)</f>
        <v>2</v>
      </c>
      <c r="L1956" s="1">
        <f t="shared" si="1113"/>
        <v>10</v>
      </c>
      <c r="M1956" s="8"/>
      <c r="N1956" s="1"/>
      <c r="O1956" s="5"/>
      <c r="R1956" s="2"/>
    </row>
    <row r="1957" spans="2:18" ht="15.75" thickBot="1" x14ac:dyDescent="0.3">
      <c r="B1957" s="26">
        <f t="shared" ca="1" si="1094"/>
        <v>33</v>
      </c>
      <c r="C1957" s="36">
        <f ca="1">IF(B1957="","",VLOOKUP(B1957,Tabelle2!$D$1:$E$37,2,0))</f>
        <v>11</v>
      </c>
      <c r="D1957" s="33">
        <f t="shared" ca="1" si="1100"/>
        <v>11</v>
      </c>
      <c r="E1957" s="41">
        <f t="shared" ca="1" si="1114"/>
        <v>2</v>
      </c>
      <c r="F1957" s="33">
        <f t="shared" ca="1" si="1098"/>
        <v>24</v>
      </c>
      <c r="G1957" s="30" t="str">
        <f t="shared" ca="1" si="1110"/>
        <v>l</v>
      </c>
      <c r="H1957" s="18">
        <f t="shared" ca="1" si="1103"/>
        <v>-24</v>
      </c>
      <c r="I1957" s="55">
        <f t="shared" ca="1" si="1115"/>
        <v>1404</v>
      </c>
      <c r="J1957" s="18">
        <f t="shared" ca="1" si="1112"/>
        <v>24</v>
      </c>
      <c r="K1957" s="18">
        <f ca="1">IF(N1946="Win",1,K1946+1)</f>
        <v>2</v>
      </c>
      <c r="L1957" s="18">
        <f t="shared" si="1113"/>
        <v>11</v>
      </c>
      <c r="M1957" s="19"/>
      <c r="N1957" s="18"/>
      <c r="O1957" s="5"/>
      <c r="R1957" s="2"/>
    </row>
    <row r="1958" spans="2:18" ht="15.75" thickBot="1" x14ac:dyDescent="0.3">
      <c r="B1958" s="26">
        <f t="shared" ca="1" si="1094"/>
        <v>34</v>
      </c>
      <c r="C1958" s="37">
        <f ca="1">IF(B1958="","",VLOOKUP(B1958,Tabelle2!$D$1:$E$37,2,0))</f>
        <v>12</v>
      </c>
      <c r="D1958" s="33">
        <f t="shared" ca="1" si="1100"/>
        <v>12</v>
      </c>
      <c r="E1958" s="42">
        <f t="shared" ca="1" si="1114"/>
        <v>2</v>
      </c>
      <c r="F1958" s="33">
        <f t="shared" ca="1" si="1098"/>
        <v>24</v>
      </c>
      <c r="G1958" s="20" t="str">
        <f t="shared" ca="1" si="1110"/>
        <v>l</v>
      </c>
      <c r="H1958" s="21">
        <f t="shared" ca="1" si="1103"/>
        <v>-24</v>
      </c>
      <c r="I1958" s="56">
        <f t="shared" ca="1" si="1115"/>
        <v>1380</v>
      </c>
      <c r="J1958" s="21">
        <f t="shared" ca="1" si="1112"/>
        <v>24</v>
      </c>
      <c r="K1958" s="21">
        <f ca="1">IF(N1946="Win",1,K1946+1)</f>
        <v>2</v>
      </c>
      <c r="L1958" s="21">
        <f t="shared" si="1113"/>
        <v>12</v>
      </c>
      <c r="M1958" s="21">
        <f ca="1">COUNTIF(H1947:H1958,-1*J1947)</f>
        <v>10</v>
      </c>
      <c r="N1958" s="22" t="str">
        <f ca="1">IF(M1958=12,"Lost","Win")</f>
        <v>Win</v>
      </c>
      <c r="O1958" s="5"/>
      <c r="R1958" s="2"/>
    </row>
    <row r="1959" spans="2:18" x14ac:dyDescent="0.25">
      <c r="B1959" s="26">
        <f t="shared" ca="1" si="1094"/>
        <v>6</v>
      </c>
      <c r="C1959" s="38">
        <f ca="1">IF(B1959="","",VLOOKUP(B1959,Tabelle2!$D$1:$E$37,2,0))</f>
        <v>2</v>
      </c>
      <c r="D1959" s="33">
        <f t="shared" ca="1" si="1100"/>
        <v>2</v>
      </c>
      <c r="E1959" s="43"/>
      <c r="F1959" s="33">
        <f t="shared" ca="1" si="1098"/>
        <v>12</v>
      </c>
      <c r="G1959" s="31" t="str">
        <f ca="1">IF(C1960=D1959,"w","l")</f>
        <v>l</v>
      </c>
      <c r="H1959" s="14">
        <f t="shared" ca="1" si="1103"/>
        <v>-12</v>
      </c>
      <c r="I1959" s="57">
        <f ca="1">I1958+H1959</f>
        <v>1368</v>
      </c>
      <c r="J1959" s="14">
        <f ca="1">12*K1959</f>
        <v>12</v>
      </c>
      <c r="K1959" s="14">
        <f ca="1">IF(N1958="Win",1,K1958+1)</f>
        <v>1</v>
      </c>
      <c r="L1959" s="13">
        <v>1</v>
      </c>
      <c r="M1959" s="15"/>
      <c r="N1959" s="14"/>
      <c r="O1959" s="5"/>
      <c r="R1959" s="2"/>
    </row>
    <row r="1960" spans="2:18" x14ac:dyDescent="0.25">
      <c r="B1960" s="26">
        <f t="shared" ca="1" si="1094"/>
        <v>12</v>
      </c>
      <c r="C1960" s="35">
        <f ca="1">IF(B1960="","",VLOOKUP(B1960,Tabelle2!$D$1:$E$37,2,0))</f>
        <v>4</v>
      </c>
      <c r="D1960" s="33">
        <f t="shared" ca="1" si="1100"/>
        <v>4</v>
      </c>
      <c r="E1960" s="40"/>
      <c r="F1960" s="33">
        <f t="shared" ca="1" si="1098"/>
        <v>12</v>
      </c>
      <c r="G1960" s="29" t="str">
        <f t="shared" ref="G1960:G1970" ca="1" si="1116">IF(C1961=D1960,"w","l")</f>
        <v>l</v>
      </c>
      <c r="H1960" s="1">
        <f t="shared" ca="1" si="1103"/>
        <v>-12</v>
      </c>
      <c r="I1960" s="54">
        <f t="shared" ref="I1960:I1966" ca="1" si="1117">H1960+I1959</f>
        <v>1356</v>
      </c>
      <c r="J1960" s="1">
        <f t="shared" ref="J1960:J1970" ca="1" si="1118">12*K1960</f>
        <v>12</v>
      </c>
      <c r="K1960" s="1">
        <f ca="1">IF(N1958="Win",1,K1958+1)</f>
        <v>1</v>
      </c>
      <c r="L1960" s="1">
        <f>IF(L1959=12,1,L1959+1)</f>
        <v>2</v>
      </c>
      <c r="M1960" s="8"/>
      <c r="N1960" s="1"/>
      <c r="O1960" s="5"/>
      <c r="R1960" s="2"/>
    </row>
    <row r="1961" spans="2:18" x14ac:dyDescent="0.25">
      <c r="B1961" s="26">
        <f t="shared" ca="1" si="1094"/>
        <v>22</v>
      </c>
      <c r="C1961" s="35">
        <f ca="1">IF(B1961="","",VLOOKUP(B1961,Tabelle2!$D$1:$E$37,2,0))</f>
        <v>8</v>
      </c>
      <c r="D1961" s="33">
        <f t="shared" ca="1" si="1100"/>
        <v>8</v>
      </c>
      <c r="E1961" s="40"/>
      <c r="F1961" s="33">
        <f t="shared" ca="1" si="1098"/>
        <v>12</v>
      </c>
      <c r="G1961" s="29" t="str">
        <f t="shared" ca="1" si="1116"/>
        <v>l</v>
      </c>
      <c r="H1961" s="1">
        <f t="shared" ca="1" si="1103"/>
        <v>-12</v>
      </c>
      <c r="I1961" s="54">
        <f t="shared" ca="1" si="1117"/>
        <v>1344</v>
      </c>
      <c r="J1961" s="1">
        <f t="shared" ca="1" si="1118"/>
        <v>12</v>
      </c>
      <c r="K1961" s="1">
        <f ca="1">IF(N1958="Win",1,K1958+1)</f>
        <v>1</v>
      </c>
      <c r="L1961" s="1">
        <f t="shared" ref="L1961:L1970" si="1119">IF(L1960=12,1,L1960+1)</f>
        <v>3</v>
      </c>
      <c r="M1961" s="8"/>
      <c r="N1961" s="1"/>
      <c r="O1961" s="5"/>
      <c r="R1961" s="2"/>
    </row>
    <row r="1962" spans="2:18" x14ac:dyDescent="0.25">
      <c r="B1962" s="26">
        <f t="shared" ca="1" si="1094"/>
        <v>1</v>
      </c>
      <c r="C1962" s="35">
        <f ca="1">IF(B1962="","",VLOOKUP(B1962,Tabelle2!$D$1:$E$37,2,0))</f>
        <v>1</v>
      </c>
      <c r="D1962" s="33">
        <f t="shared" ca="1" si="1100"/>
        <v>1</v>
      </c>
      <c r="E1962" s="40">
        <v>1</v>
      </c>
      <c r="F1962" s="33">
        <f t="shared" ca="1" si="1098"/>
        <v>12</v>
      </c>
      <c r="G1962" s="29" t="str">
        <f t="shared" ca="1" si="1116"/>
        <v>l</v>
      </c>
      <c r="H1962" s="1">
        <f t="shared" ca="1" si="1103"/>
        <v>-12</v>
      </c>
      <c r="I1962" s="54">
        <f t="shared" ca="1" si="1117"/>
        <v>1332</v>
      </c>
      <c r="J1962" s="1">
        <f t="shared" ca="1" si="1118"/>
        <v>12</v>
      </c>
      <c r="K1962" s="1">
        <f ca="1">IF(N1958="Win",1,K1958+1)</f>
        <v>1</v>
      </c>
      <c r="L1962" s="1">
        <f t="shared" si="1119"/>
        <v>4</v>
      </c>
      <c r="M1962" s="8"/>
      <c r="N1962" s="1"/>
      <c r="O1962" s="6"/>
      <c r="R1962" s="2"/>
    </row>
    <row r="1963" spans="2:18" x14ac:dyDescent="0.25">
      <c r="B1963" s="26">
        <f t="shared" ca="1" si="1094"/>
        <v>17</v>
      </c>
      <c r="C1963" s="35">
        <f ca="1">IF(B1963="","",VLOOKUP(B1963,Tabelle2!$D$1:$E$37,2,0))</f>
        <v>6</v>
      </c>
      <c r="D1963" s="33">
        <f t="shared" ca="1" si="1100"/>
        <v>6</v>
      </c>
      <c r="E1963" s="40">
        <f ca="1">IF(E1962=6,1,IF(G1962="w",E1962+1,E1962))</f>
        <v>1</v>
      </c>
      <c r="F1963" s="33">
        <f t="shared" ca="1" si="1098"/>
        <v>12</v>
      </c>
      <c r="G1963" s="29" t="str">
        <f t="shared" ca="1" si="1116"/>
        <v>l</v>
      </c>
      <c r="H1963" s="1">
        <f t="shared" ca="1" si="1103"/>
        <v>-12</v>
      </c>
      <c r="I1963" s="54">
        <f t="shared" ca="1" si="1117"/>
        <v>1320</v>
      </c>
      <c r="J1963" s="1">
        <f t="shared" ca="1" si="1118"/>
        <v>12</v>
      </c>
      <c r="K1963" s="1">
        <f ca="1">IF(N1958="Win",1,K1958+1)</f>
        <v>1</v>
      </c>
      <c r="L1963" s="1">
        <f t="shared" si="1119"/>
        <v>5</v>
      </c>
      <c r="M1963" s="8"/>
      <c r="N1963" s="1"/>
      <c r="O1963" s="5"/>
      <c r="R1963" s="2"/>
    </row>
    <row r="1964" spans="2:18" x14ac:dyDescent="0.25">
      <c r="B1964" s="26">
        <f t="shared" ca="1" si="1094"/>
        <v>15</v>
      </c>
      <c r="C1964" s="35">
        <f ca="1">IF(B1964="","",VLOOKUP(B1964,Tabelle2!$D$1:$E$37,2,0))</f>
        <v>5</v>
      </c>
      <c r="D1964" s="33">
        <f t="shared" ca="1" si="1100"/>
        <v>5</v>
      </c>
      <c r="E1964" s="40">
        <f ca="1">IF(E1963=6,1,IF(G1963="w",E1963+1,E1963))</f>
        <v>1</v>
      </c>
      <c r="F1964" s="33">
        <f t="shared" ca="1" si="1098"/>
        <v>12</v>
      </c>
      <c r="G1964" s="29" t="str">
        <f t="shared" ca="1" si="1116"/>
        <v>l</v>
      </c>
      <c r="H1964" s="1">
        <f t="shared" ca="1" si="1103"/>
        <v>-12</v>
      </c>
      <c r="I1964" s="54">
        <f t="shared" ca="1" si="1117"/>
        <v>1308</v>
      </c>
      <c r="J1964" s="1">
        <f t="shared" ca="1" si="1118"/>
        <v>12</v>
      </c>
      <c r="K1964" s="1">
        <f ca="1">IF(N1958="Win",1,K1958+1)</f>
        <v>1</v>
      </c>
      <c r="L1964" s="1">
        <f t="shared" si="1119"/>
        <v>6</v>
      </c>
      <c r="M1964" s="8"/>
      <c r="N1964" s="1"/>
      <c r="O1964" s="5"/>
      <c r="R1964" s="2"/>
    </row>
    <row r="1965" spans="2:18" x14ac:dyDescent="0.25">
      <c r="B1965" s="26">
        <f t="shared" ca="1" si="1094"/>
        <v>19</v>
      </c>
      <c r="C1965" s="35">
        <f ca="1">IF(B1965="","",VLOOKUP(B1965,Tabelle2!$D$1:$E$37,2,0))</f>
        <v>7</v>
      </c>
      <c r="D1965" s="33">
        <f t="shared" ca="1" si="1100"/>
        <v>7</v>
      </c>
      <c r="E1965" s="40">
        <f ca="1">IF(E1964=6,1,IF(G1964="w",E1964+1,E1964))</f>
        <v>1</v>
      </c>
      <c r="F1965" s="33">
        <f t="shared" ca="1" si="1098"/>
        <v>12</v>
      </c>
      <c r="G1965" s="29" t="str">
        <f t="shared" ca="1" si="1116"/>
        <v>l</v>
      </c>
      <c r="H1965" s="1">
        <f ca="1">IF(AND(G1964="w",H1964&lt;&gt;0),0,IF(G1965="w",12*J1965-J1965,J1965*(-1)))</f>
        <v>-12</v>
      </c>
      <c r="I1965" s="54">
        <f t="shared" ca="1" si="1117"/>
        <v>1296</v>
      </c>
      <c r="J1965" s="1">
        <f t="shared" ca="1" si="1118"/>
        <v>12</v>
      </c>
      <c r="K1965" s="1">
        <f ca="1">IF(N1958="Win",1,K1958+1)</f>
        <v>1</v>
      </c>
      <c r="L1965" s="1">
        <f t="shared" si="1119"/>
        <v>7</v>
      </c>
      <c r="M1965" s="8"/>
      <c r="N1965" s="1"/>
      <c r="O1965" s="5"/>
      <c r="R1965" s="2"/>
    </row>
    <row r="1966" spans="2:18" x14ac:dyDescent="0.25">
      <c r="B1966" s="26">
        <f t="shared" ca="1" si="1094"/>
        <v>26</v>
      </c>
      <c r="C1966" s="35">
        <f ca="1">IF(B1966="","",VLOOKUP(B1966,Tabelle2!$D$1:$E$37,2,0))</f>
        <v>9</v>
      </c>
      <c r="D1966" s="33">
        <f t="shared" ca="1" si="1100"/>
        <v>9</v>
      </c>
      <c r="E1966" s="40">
        <f ca="1">IF(E1965=6,1,IF(G1965="w",E1965+1,E1965))</f>
        <v>1</v>
      </c>
      <c r="F1966" s="33">
        <f t="shared" ca="1" si="1098"/>
        <v>12</v>
      </c>
      <c r="G1966" s="29" t="str">
        <f t="shared" ca="1" si="1116"/>
        <v>l</v>
      </c>
      <c r="H1966" s="1">
        <f t="shared" ref="H1966:H2029" ca="1" si="1120">IF(AND(G1965="w",H1965&lt;&gt;0),0,IF(G1966="w",12*J1966-J1966,J1966*(-1)))</f>
        <v>-12</v>
      </c>
      <c r="I1966" s="54">
        <f t="shared" ca="1" si="1117"/>
        <v>1284</v>
      </c>
      <c r="J1966" s="1">
        <f t="shared" ca="1" si="1118"/>
        <v>12</v>
      </c>
      <c r="K1966" s="1">
        <f ca="1">IF(N1958="Win",1,K1958+1)</f>
        <v>1</v>
      </c>
      <c r="L1966" s="1">
        <f t="shared" si="1119"/>
        <v>8</v>
      </c>
      <c r="M1966" s="8"/>
      <c r="N1966" s="1"/>
      <c r="O1966" s="5"/>
      <c r="R1966" s="2"/>
    </row>
    <row r="1967" spans="2:18" x14ac:dyDescent="0.25">
      <c r="B1967" s="26">
        <f t="shared" ca="1" si="1094"/>
        <v>12</v>
      </c>
      <c r="C1967" s="35">
        <f ca="1">IF(B1967="","",VLOOKUP(B1967,Tabelle2!$D$1:$E$37,2,0))</f>
        <v>4</v>
      </c>
      <c r="D1967" s="33">
        <f t="shared" ca="1" si="1100"/>
        <v>4</v>
      </c>
      <c r="E1967" s="40">
        <f ca="1">IF(E1966=6,1,IF(G1966="w",E1966+1,E1966))</f>
        <v>1</v>
      </c>
      <c r="F1967" s="33">
        <f t="shared" ca="1" si="1098"/>
        <v>12</v>
      </c>
      <c r="G1967" s="29" t="str">
        <f t="shared" ca="1" si="1116"/>
        <v>l</v>
      </c>
      <c r="H1967" s="1">
        <f t="shared" ca="1" si="1120"/>
        <v>-12</v>
      </c>
      <c r="I1967" s="54">
        <f ca="1">H1967+I1966</f>
        <v>1272</v>
      </c>
      <c r="J1967" s="1">
        <f t="shared" ca="1" si="1118"/>
        <v>12</v>
      </c>
      <c r="K1967" s="1">
        <f ca="1">IF(N1958="Win",1,K1958+1)</f>
        <v>1</v>
      </c>
      <c r="L1967" s="1">
        <f t="shared" si="1119"/>
        <v>9</v>
      </c>
      <c r="M1967" s="8"/>
      <c r="N1967" s="1"/>
      <c r="O1967" s="5"/>
      <c r="R1967" s="2"/>
    </row>
    <row r="1968" spans="2:18" x14ac:dyDescent="0.25">
      <c r="B1968" s="26">
        <f t="shared" ca="1" si="1094"/>
        <v>15</v>
      </c>
      <c r="C1968" s="35">
        <f ca="1">IF(B1968="","",VLOOKUP(B1968,Tabelle2!$D$1:$E$37,2,0))</f>
        <v>5</v>
      </c>
      <c r="D1968" s="33">
        <f t="shared" ca="1" si="1100"/>
        <v>5</v>
      </c>
      <c r="E1968" s="40">
        <f t="shared" ref="E1968:E1970" ca="1" si="1121">IF(E1967=6,1,IF(G1967="w",E1967+1,E1967))</f>
        <v>1</v>
      </c>
      <c r="F1968" s="33">
        <f t="shared" ca="1" si="1098"/>
        <v>12</v>
      </c>
      <c r="G1968" s="29" t="str">
        <f t="shared" ca="1" si="1116"/>
        <v>l</v>
      </c>
      <c r="H1968" s="1">
        <f t="shared" ca="1" si="1120"/>
        <v>-12</v>
      </c>
      <c r="I1968" s="54">
        <f t="shared" ref="I1968:I1970" ca="1" si="1122">H1968+I1967</f>
        <v>1260</v>
      </c>
      <c r="J1968" s="1">
        <f t="shared" ca="1" si="1118"/>
        <v>12</v>
      </c>
      <c r="K1968" s="1">
        <f ca="1">IF(N1958="Win",1,K1958+1)</f>
        <v>1</v>
      </c>
      <c r="L1968" s="1">
        <f t="shared" si="1119"/>
        <v>10</v>
      </c>
      <c r="M1968" s="8"/>
      <c r="N1968" s="1"/>
      <c r="O1968" s="5"/>
      <c r="R1968" s="2"/>
    </row>
    <row r="1969" spans="2:18" ht="15.75" thickBot="1" x14ac:dyDescent="0.3">
      <c r="B1969" s="26">
        <f t="shared" ca="1" si="1094"/>
        <v>18</v>
      </c>
      <c r="C1969" s="36">
        <f ca="1">IF(B1969="","",VLOOKUP(B1969,Tabelle2!$D$1:$E$37,2,0))</f>
        <v>6</v>
      </c>
      <c r="D1969" s="33">
        <f t="shared" ca="1" si="1100"/>
        <v>6</v>
      </c>
      <c r="E1969" s="41">
        <f t="shared" ca="1" si="1121"/>
        <v>1</v>
      </c>
      <c r="F1969" s="33">
        <f t="shared" ca="1" si="1098"/>
        <v>12</v>
      </c>
      <c r="G1969" s="30" t="str">
        <f t="shared" ca="1" si="1116"/>
        <v>l</v>
      </c>
      <c r="H1969" s="18">
        <f t="shared" ca="1" si="1120"/>
        <v>-12</v>
      </c>
      <c r="I1969" s="55">
        <f t="shared" ca="1" si="1122"/>
        <v>1248</v>
      </c>
      <c r="J1969" s="18">
        <f t="shared" ca="1" si="1118"/>
        <v>12</v>
      </c>
      <c r="K1969" s="18">
        <f ca="1">IF(N1958="Win",1,K1958+1)</f>
        <v>1</v>
      </c>
      <c r="L1969" s="18">
        <f t="shared" si="1119"/>
        <v>11</v>
      </c>
      <c r="M1969" s="19"/>
      <c r="N1969" s="18"/>
      <c r="O1969" s="5"/>
      <c r="R1969" s="2"/>
    </row>
    <row r="1970" spans="2:18" ht="15.75" thickBot="1" x14ac:dyDescent="0.3">
      <c r="B1970" s="26">
        <f t="shared" ca="1" si="1094"/>
        <v>10</v>
      </c>
      <c r="C1970" s="37">
        <f ca="1">IF(B1970="","",VLOOKUP(B1970,Tabelle2!$D$1:$E$37,2,0))</f>
        <v>4</v>
      </c>
      <c r="D1970" s="33">
        <f t="shared" ca="1" si="1100"/>
        <v>4</v>
      </c>
      <c r="E1970" s="42">
        <f t="shared" ca="1" si="1121"/>
        <v>1</v>
      </c>
      <c r="F1970" s="33">
        <f t="shared" ca="1" si="1098"/>
        <v>12</v>
      </c>
      <c r="G1970" s="20" t="str">
        <f t="shared" ca="1" si="1116"/>
        <v>l</v>
      </c>
      <c r="H1970" s="21">
        <f t="shared" ca="1" si="1120"/>
        <v>-12</v>
      </c>
      <c r="I1970" s="56">
        <f t="shared" ca="1" si="1122"/>
        <v>1236</v>
      </c>
      <c r="J1970" s="21">
        <f t="shared" ca="1" si="1118"/>
        <v>12</v>
      </c>
      <c r="K1970" s="21">
        <f ca="1">IF(N1958="Win",1,K1958+1)</f>
        <v>1</v>
      </c>
      <c r="L1970" s="21">
        <f t="shared" si="1119"/>
        <v>12</v>
      </c>
      <c r="M1970" s="21">
        <f ca="1">COUNTIF(H1959:H1970,-1*J1959)</f>
        <v>12</v>
      </c>
      <c r="N1970" s="22" t="str">
        <f ca="1">IF(M1970=12,"Lost","Win")</f>
        <v>Lost</v>
      </c>
      <c r="O1970" s="5"/>
      <c r="R1970" s="2"/>
    </row>
    <row r="1971" spans="2:18" x14ac:dyDescent="0.25">
      <c r="B1971" s="26">
        <f t="shared" ca="1" si="1094"/>
        <v>27</v>
      </c>
      <c r="C1971" s="38">
        <f ca="1">IF(B1971="","",VLOOKUP(B1971,Tabelle2!$D$1:$E$37,2,0))</f>
        <v>9</v>
      </c>
      <c r="D1971" s="33">
        <f t="shared" ca="1" si="1100"/>
        <v>9</v>
      </c>
      <c r="E1971" s="43"/>
      <c r="F1971" s="33">
        <f t="shared" ca="1" si="1098"/>
        <v>24</v>
      </c>
      <c r="G1971" s="31" t="str">
        <f ca="1">IF(C1972=D1971,"w","l")</f>
        <v>l</v>
      </c>
      <c r="H1971" s="14">
        <f t="shared" ca="1" si="1120"/>
        <v>-24</v>
      </c>
      <c r="I1971" s="57">
        <f ca="1">I1970+H1971</f>
        <v>1212</v>
      </c>
      <c r="J1971" s="14">
        <f ca="1">12*K1971</f>
        <v>24</v>
      </c>
      <c r="K1971" s="14">
        <f ca="1">IF(N1970="Win",1,K1970+1)</f>
        <v>2</v>
      </c>
      <c r="L1971" s="13">
        <v>1</v>
      </c>
      <c r="M1971" s="15"/>
      <c r="N1971" s="14"/>
      <c r="O1971" s="5"/>
      <c r="R1971" s="2"/>
    </row>
    <row r="1972" spans="2:18" x14ac:dyDescent="0.25">
      <c r="B1972" s="26">
        <f t="shared" ca="1" si="1094"/>
        <v>17</v>
      </c>
      <c r="C1972" s="35">
        <f ca="1">IF(B1972="","",VLOOKUP(B1972,Tabelle2!$D$1:$E$37,2,0))</f>
        <v>6</v>
      </c>
      <c r="D1972" s="33">
        <f t="shared" ca="1" si="1100"/>
        <v>6</v>
      </c>
      <c r="E1972" s="40"/>
      <c r="F1972" s="33">
        <f t="shared" ca="1" si="1098"/>
        <v>24</v>
      </c>
      <c r="G1972" s="29" t="str">
        <f t="shared" ref="G1972:G1982" ca="1" si="1123">IF(C1973=D1972,"w","l")</f>
        <v>l</v>
      </c>
      <c r="H1972" s="1">
        <f t="shared" ca="1" si="1120"/>
        <v>-24</v>
      </c>
      <c r="I1972" s="54">
        <f t="shared" ref="I1972:I1978" ca="1" si="1124">H1972+I1971</f>
        <v>1188</v>
      </c>
      <c r="J1972" s="1">
        <f t="shared" ref="J1972:J1982" ca="1" si="1125">12*K1972</f>
        <v>24</v>
      </c>
      <c r="K1972" s="1">
        <f ca="1">IF(N1970="Win",1,K1970+1)</f>
        <v>2</v>
      </c>
      <c r="L1972" s="1">
        <f>IF(L1971=12,1,L1971+1)</f>
        <v>2</v>
      </c>
      <c r="M1972" s="8"/>
      <c r="N1972" s="1"/>
      <c r="O1972" s="5"/>
      <c r="R1972" s="2"/>
    </row>
    <row r="1973" spans="2:18" x14ac:dyDescent="0.25">
      <c r="B1973" s="26">
        <f t="shared" ca="1" si="1094"/>
        <v>24</v>
      </c>
      <c r="C1973" s="35">
        <f ca="1">IF(B1973="","",VLOOKUP(B1973,Tabelle2!$D$1:$E$37,2,0))</f>
        <v>8</v>
      </c>
      <c r="D1973" s="33">
        <f t="shared" ca="1" si="1100"/>
        <v>8</v>
      </c>
      <c r="E1973" s="40"/>
      <c r="F1973" s="33">
        <f t="shared" ca="1" si="1098"/>
        <v>24</v>
      </c>
      <c r="G1973" s="29" t="str">
        <f t="shared" ca="1" si="1123"/>
        <v>l</v>
      </c>
      <c r="H1973" s="1">
        <f t="shared" ca="1" si="1120"/>
        <v>-24</v>
      </c>
      <c r="I1973" s="54">
        <f t="shared" ca="1" si="1124"/>
        <v>1164</v>
      </c>
      <c r="J1973" s="1">
        <f t="shared" ca="1" si="1125"/>
        <v>24</v>
      </c>
      <c r="K1973" s="1">
        <f ca="1">IF(N1970="Win",1,K1970+1)</f>
        <v>2</v>
      </c>
      <c r="L1973" s="1">
        <f t="shared" ref="L1973:L1982" si="1126">IF(L1972=12,1,L1972+1)</f>
        <v>3</v>
      </c>
      <c r="M1973" s="8"/>
      <c r="N1973" s="1"/>
      <c r="O1973" s="5"/>
      <c r="R1973" s="2"/>
    </row>
    <row r="1974" spans="2:18" x14ac:dyDescent="0.25">
      <c r="B1974" s="26">
        <f t="shared" ca="1" si="1094"/>
        <v>12</v>
      </c>
      <c r="C1974" s="35">
        <f ca="1">IF(B1974="","",VLOOKUP(B1974,Tabelle2!$D$1:$E$37,2,0))</f>
        <v>4</v>
      </c>
      <c r="D1974" s="33">
        <f t="shared" ca="1" si="1100"/>
        <v>4</v>
      </c>
      <c r="E1974" s="40">
        <v>1</v>
      </c>
      <c r="F1974" s="33">
        <f t="shared" ca="1" si="1098"/>
        <v>24</v>
      </c>
      <c r="G1974" s="29" t="str">
        <f t="shared" ca="1" si="1123"/>
        <v>l</v>
      </c>
      <c r="H1974" s="1">
        <f t="shared" ca="1" si="1120"/>
        <v>-24</v>
      </c>
      <c r="I1974" s="54">
        <f t="shared" ca="1" si="1124"/>
        <v>1140</v>
      </c>
      <c r="J1974" s="1">
        <f t="shared" ca="1" si="1125"/>
        <v>24</v>
      </c>
      <c r="K1974" s="1">
        <f ca="1">IF(N1970="Win",1,K1970+1)</f>
        <v>2</v>
      </c>
      <c r="L1974" s="1">
        <f t="shared" si="1126"/>
        <v>4</v>
      </c>
      <c r="M1974" s="8"/>
      <c r="N1974" s="1"/>
      <c r="O1974" s="6"/>
      <c r="R1974" s="2"/>
    </row>
    <row r="1975" spans="2:18" x14ac:dyDescent="0.25">
      <c r="B1975" s="26">
        <f t="shared" ca="1" si="1094"/>
        <v>18</v>
      </c>
      <c r="C1975" s="35">
        <f ca="1">IF(B1975="","",VLOOKUP(B1975,Tabelle2!$D$1:$E$37,2,0))</f>
        <v>6</v>
      </c>
      <c r="D1975" s="33">
        <f t="shared" ca="1" si="1100"/>
        <v>6</v>
      </c>
      <c r="E1975" s="40">
        <f ca="1">IF(E1974=6,1,IF(G1974="w",E1974+1,E1974))</f>
        <v>1</v>
      </c>
      <c r="F1975" s="33">
        <f t="shared" ca="1" si="1098"/>
        <v>24</v>
      </c>
      <c r="G1975" s="29" t="str">
        <f t="shared" ca="1" si="1123"/>
        <v>l</v>
      </c>
      <c r="H1975" s="1">
        <f t="shared" ca="1" si="1120"/>
        <v>-24</v>
      </c>
      <c r="I1975" s="54">
        <f t="shared" ca="1" si="1124"/>
        <v>1116</v>
      </c>
      <c r="J1975" s="1">
        <f t="shared" ca="1" si="1125"/>
        <v>24</v>
      </c>
      <c r="K1975" s="1">
        <f ca="1">IF(N1970="Win",1,K1970+1)</f>
        <v>2</v>
      </c>
      <c r="L1975" s="1">
        <f t="shared" si="1126"/>
        <v>5</v>
      </c>
      <c r="M1975" s="8"/>
      <c r="N1975" s="1"/>
      <c r="O1975" s="5"/>
      <c r="R1975" s="2"/>
    </row>
    <row r="1976" spans="2:18" x14ac:dyDescent="0.25">
      <c r="B1976" s="26">
        <f t="shared" ca="1" si="1094"/>
        <v>31</v>
      </c>
      <c r="C1976" s="35">
        <f ca="1">IF(B1976="","",VLOOKUP(B1976,Tabelle2!$D$1:$E$37,2,0))</f>
        <v>11</v>
      </c>
      <c r="D1976" s="33">
        <f t="shared" ca="1" si="1100"/>
        <v>11</v>
      </c>
      <c r="E1976" s="40">
        <f ca="1">IF(E1975=6,1,IF(G1975="w",E1975+1,E1975))</f>
        <v>1</v>
      </c>
      <c r="F1976" s="33">
        <f t="shared" ca="1" si="1098"/>
        <v>24</v>
      </c>
      <c r="G1976" s="29" t="str">
        <f t="shared" ca="1" si="1123"/>
        <v>l</v>
      </c>
      <c r="H1976" s="1">
        <f t="shared" ca="1" si="1120"/>
        <v>-24</v>
      </c>
      <c r="I1976" s="54">
        <f t="shared" ca="1" si="1124"/>
        <v>1092</v>
      </c>
      <c r="J1976" s="1">
        <f t="shared" ca="1" si="1125"/>
        <v>24</v>
      </c>
      <c r="K1976" s="1">
        <f ca="1">IF(N1970="Win",1,K1970+1)</f>
        <v>2</v>
      </c>
      <c r="L1976" s="1">
        <f t="shared" si="1126"/>
        <v>6</v>
      </c>
      <c r="M1976" s="8"/>
      <c r="N1976" s="1"/>
      <c r="O1976" s="5"/>
      <c r="R1976" s="2"/>
    </row>
    <row r="1977" spans="2:18" x14ac:dyDescent="0.25">
      <c r="B1977" s="26">
        <f t="shared" ca="1" si="1094"/>
        <v>35</v>
      </c>
      <c r="C1977" s="35">
        <f ca="1">IF(B1977="","",VLOOKUP(B1977,Tabelle2!$D$1:$E$37,2,0))</f>
        <v>12</v>
      </c>
      <c r="D1977" s="33">
        <f t="shared" ca="1" si="1100"/>
        <v>12</v>
      </c>
      <c r="E1977" s="40">
        <f ca="1">IF(E1976=6,1,IF(G1976="w",E1976+1,E1976))</f>
        <v>1</v>
      </c>
      <c r="F1977" s="33">
        <f t="shared" ca="1" si="1098"/>
        <v>24</v>
      </c>
      <c r="G1977" s="29" t="str">
        <f t="shared" ca="1" si="1123"/>
        <v>l</v>
      </c>
      <c r="H1977" s="1">
        <f t="shared" ca="1" si="1120"/>
        <v>-24</v>
      </c>
      <c r="I1977" s="54">
        <f t="shared" ca="1" si="1124"/>
        <v>1068</v>
      </c>
      <c r="J1977" s="1">
        <f t="shared" ca="1" si="1125"/>
        <v>24</v>
      </c>
      <c r="K1977" s="1">
        <f ca="1">IF(N1970="Win",1,K1970+1)</f>
        <v>2</v>
      </c>
      <c r="L1977" s="1">
        <f t="shared" si="1126"/>
        <v>7</v>
      </c>
      <c r="M1977" s="8"/>
      <c r="N1977" s="1"/>
      <c r="O1977" s="5"/>
      <c r="R1977" s="2"/>
    </row>
    <row r="1978" spans="2:18" x14ac:dyDescent="0.25">
      <c r="B1978" s="26">
        <f t="shared" ca="1" si="1094"/>
        <v>9</v>
      </c>
      <c r="C1978" s="35">
        <f ca="1">IF(B1978="","",VLOOKUP(B1978,Tabelle2!$D$1:$E$37,2,0))</f>
        <v>3</v>
      </c>
      <c r="D1978" s="33">
        <f t="shared" ca="1" si="1100"/>
        <v>3</v>
      </c>
      <c r="E1978" s="40">
        <f ca="1">IF(E1977=6,1,IF(G1977="w",E1977+1,E1977))</f>
        <v>1</v>
      </c>
      <c r="F1978" s="33">
        <f t="shared" ca="1" si="1098"/>
        <v>24</v>
      </c>
      <c r="G1978" s="29" t="str">
        <f t="shared" ca="1" si="1123"/>
        <v>l</v>
      </c>
      <c r="H1978" s="1">
        <f t="shared" ca="1" si="1120"/>
        <v>-24</v>
      </c>
      <c r="I1978" s="54">
        <f t="shared" ca="1" si="1124"/>
        <v>1044</v>
      </c>
      <c r="J1978" s="1">
        <f t="shared" ca="1" si="1125"/>
        <v>24</v>
      </c>
      <c r="K1978" s="1">
        <f ca="1">IF(N1970="Win",1,K1970+1)</f>
        <v>2</v>
      </c>
      <c r="L1978" s="1">
        <f t="shared" si="1126"/>
        <v>8</v>
      </c>
      <c r="M1978" s="8"/>
      <c r="N1978" s="1"/>
      <c r="O1978" s="5"/>
      <c r="R1978" s="2"/>
    </row>
    <row r="1979" spans="2:18" x14ac:dyDescent="0.25">
      <c r="B1979" s="26">
        <f t="shared" ca="1" si="1094"/>
        <v>4</v>
      </c>
      <c r="C1979" s="35">
        <f ca="1">IF(B1979="","",VLOOKUP(B1979,Tabelle2!$D$1:$E$37,2,0))</f>
        <v>2</v>
      </c>
      <c r="D1979" s="33">
        <f t="shared" ca="1" si="1100"/>
        <v>2</v>
      </c>
      <c r="E1979" s="40">
        <f ca="1">IF(E1978=6,1,IF(G1978="w",E1978+1,E1978))</f>
        <v>1</v>
      </c>
      <c r="F1979" s="33">
        <f t="shared" ca="1" si="1098"/>
        <v>24</v>
      </c>
      <c r="G1979" s="29" t="str">
        <f t="shared" ca="1" si="1123"/>
        <v>l</v>
      </c>
      <c r="H1979" s="1">
        <f t="shared" ca="1" si="1120"/>
        <v>-24</v>
      </c>
      <c r="I1979" s="54">
        <f ca="1">H1979+I1978</f>
        <v>1020</v>
      </c>
      <c r="J1979" s="1">
        <f t="shared" ca="1" si="1125"/>
        <v>24</v>
      </c>
      <c r="K1979" s="1">
        <f ca="1">IF(N1970="Win",1,K1970+1)</f>
        <v>2</v>
      </c>
      <c r="L1979" s="1">
        <f t="shared" si="1126"/>
        <v>9</v>
      </c>
      <c r="M1979" s="8"/>
      <c r="N1979" s="1"/>
      <c r="O1979" s="5"/>
      <c r="R1979" s="2"/>
    </row>
    <row r="1980" spans="2:18" x14ac:dyDescent="0.25">
      <c r="B1980" s="26">
        <f t="shared" ca="1" si="1094"/>
        <v>0</v>
      </c>
      <c r="C1980" s="35">
        <f ca="1">IF(B1980="","",VLOOKUP(B1980,Tabelle2!$D$1:$E$37,2,0))</f>
        <v>0</v>
      </c>
      <c r="D1980" s="33">
        <f t="shared" ca="1" si="1100"/>
        <v>0</v>
      </c>
      <c r="E1980" s="40">
        <f t="shared" ref="E1980:E1982" ca="1" si="1127">IF(E1979=6,1,IF(G1979="w",E1979+1,E1979))</f>
        <v>1</v>
      </c>
      <c r="F1980" s="33">
        <f t="shared" ca="1" si="1098"/>
        <v>24</v>
      </c>
      <c r="G1980" s="29" t="str">
        <f t="shared" ca="1" si="1123"/>
        <v>l</v>
      </c>
      <c r="H1980" s="1">
        <f t="shared" ca="1" si="1120"/>
        <v>-24</v>
      </c>
      <c r="I1980" s="54">
        <f t="shared" ref="I1980:I1982" ca="1" si="1128">H1980+I1979</f>
        <v>996</v>
      </c>
      <c r="J1980" s="1">
        <f t="shared" ca="1" si="1125"/>
        <v>24</v>
      </c>
      <c r="K1980" s="1">
        <f ca="1">IF(N1970="Win",1,K1970+1)</f>
        <v>2</v>
      </c>
      <c r="L1980" s="1">
        <f t="shared" si="1126"/>
        <v>10</v>
      </c>
      <c r="M1980" s="8"/>
      <c r="N1980" s="1"/>
      <c r="O1980" s="5"/>
      <c r="R1980" s="2"/>
    </row>
    <row r="1981" spans="2:18" ht="15.75" thickBot="1" x14ac:dyDescent="0.3">
      <c r="B1981" s="26">
        <f t="shared" ca="1" si="1094"/>
        <v>10</v>
      </c>
      <c r="C1981" s="36">
        <f ca="1">IF(B1981="","",VLOOKUP(B1981,Tabelle2!$D$1:$E$37,2,0))</f>
        <v>4</v>
      </c>
      <c r="D1981" s="33">
        <f t="shared" ca="1" si="1100"/>
        <v>4</v>
      </c>
      <c r="E1981" s="41">
        <f t="shared" ca="1" si="1127"/>
        <v>1</v>
      </c>
      <c r="F1981" s="33">
        <f t="shared" ca="1" si="1098"/>
        <v>24</v>
      </c>
      <c r="G1981" s="30" t="str">
        <f t="shared" ca="1" si="1123"/>
        <v>l</v>
      </c>
      <c r="H1981" s="18">
        <f t="shared" ca="1" si="1120"/>
        <v>-24</v>
      </c>
      <c r="I1981" s="55">
        <f t="shared" ca="1" si="1128"/>
        <v>972</v>
      </c>
      <c r="J1981" s="18">
        <f t="shared" ca="1" si="1125"/>
        <v>24</v>
      </c>
      <c r="K1981" s="18">
        <f ca="1">IF(N1970="Win",1,K1970+1)</f>
        <v>2</v>
      </c>
      <c r="L1981" s="18">
        <f t="shared" si="1126"/>
        <v>11</v>
      </c>
      <c r="M1981" s="19"/>
      <c r="N1981" s="18"/>
      <c r="O1981" s="5"/>
      <c r="R1981" s="2"/>
    </row>
    <row r="1982" spans="2:18" ht="15.75" thickBot="1" x14ac:dyDescent="0.3">
      <c r="B1982" s="26">
        <f t="shared" ca="1" si="1094"/>
        <v>32</v>
      </c>
      <c r="C1982" s="37">
        <f ca="1">IF(B1982="","",VLOOKUP(B1982,Tabelle2!$D$1:$E$37,2,0))</f>
        <v>11</v>
      </c>
      <c r="D1982" s="33">
        <f t="shared" ca="1" si="1100"/>
        <v>11</v>
      </c>
      <c r="E1982" s="42">
        <f t="shared" ca="1" si="1127"/>
        <v>1</v>
      </c>
      <c r="F1982" s="33">
        <f t="shared" ca="1" si="1098"/>
        <v>24</v>
      </c>
      <c r="G1982" s="20" t="str">
        <f t="shared" ca="1" si="1123"/>
        <v>l</v>
      </c>
      <c r="H1982" s="21">
        <f t="shared" ca="1" si="1120"/>
        <v>-24</v>
      </c>
      <c r="I1982" s="56">
        <f t="shared" ca="1" si="1128"/>
        <v>948</v>
      </c>
      <c r="J1982" s="21">
        <f t="shared" ca="1" si="1125"/>
        <v>24</v>
      </c>
      <c r="K1982" s="21">
        <f ca="1">IF(N1970="Win",1,K1970+1)</f>
        <v>2</v>
      </c>
      <c r="L1982" s="21">
        <f t="shared" si="1126"/>
        <v>12</v>
      </c>
      <c r="M1982" s="21">
        <f ca="1">COUNTIF(H1971:H1982,-1*J1971)</f>
        <v>12</v>
      </c>
      <c r="N1982" s="22" t="str">
        <f ca="1">IF(M1982=12,"Lost","Win")</f>
        <v>Lost</v>
      </c>
      <c r="O1982" s="5"/>
      <c r="R1982" s="2"/>
    </row>
    <row r="1983" spans="2:18" x14ac:dyDescent="0.25">
      <c r="B1983" s="26">
        <f t="shared" ca="1" si="1094"/>
        <v>20</v>
      </c>
      <c r="C1983" s="38">
        <f ca="1">IF(B1983="","",VLOOKUP(B1983,Tabelle2!$D$1:$E$37,2,0))</f>
        <v>7</v>
      </c>
      <c r="D1983" s="33">
        <f t="shared" ca="1" si="1100"/>
        <v>7</v>
      </c>
      <c r="E1983" s="43"/>
      <c r="F1983" s="33">
        <f t="shared" ca="1" si="1098"/>
        <v>36</v>
      </c>
      <c r="G1983" s="31" t="str">
        <f ca="1">IF(C1984=D1983,"w","l")</f>
        <v>l</v>
      </c>
      <c r="H1983" s="14">
        <f t="shared" ca="1" si="1120"/>
        <v>-36</v>
      </c>
      <c r="I1983" s="57">
        <f ca="1">I1982+H1983</f>
        <v>912</v>
      </c>
      <c r="J1983" s="14">
        <f ca="1">12*K1983</f>
        <v>36</v>
      </c>
      <c r="K1983" s="14">
        <f ca="1">IF(N1982="Win",1,K1982+1)</f>
        <v>3</v>
      </c>
      <c r="L1983" s="13">
        <v>1</v>
      </c>
      <c r="M1983" s="15"/>
      <c r="N1983" s="14"/>
      <c r="O1983" s="5"/>
      <c r="R1983" s="2"/>
    </row>
    <row r="1984" spans="2:18" x14ac:dyDescent="0.25">
      <c r="B1984" s="26">
        <f t="shared" ca="1" si="1094"/>
        <v>30</v>
      </c>
      <c r="C1984" s="35">
        <f ca="1">IF(B1984="","",VLOOKUP(B1984,Tabelle2!$D$1:$E$37,2,0))</f>
        <v>10</v>
      </c>
      <c r="D1984" s="33">
        <f t="shared" ca="1" si="1100"/>
        <v>10</v>
      </c>
      <c r="E1984" s="40"/>
      <c r="F1984" s="33">
        <f t="shared" ca="1" si="1098"/>
        <v>36</v>
      </c>
      <c r="G1984" s="29" t="str">
        <f t="shared" ref="G1984:G1994" ca="1" si="1129">IF(C1985=D1984,"w","l")</f>
        <v>l</v>
      </c>
      <c r="H1984" s="1">
        <f t="shared" ca="1" si="1120"/>
        <v>-36</v>
      </c>
      <c r="I1984" s="54">
        <f t="shared" ref="I1984:I1990" ca="1" si="1130">H1984+I1983</f>
        <v>876</v>
      </c>
      <c r="J1984" s="1">
        <f t="shared" ref="J1984:J1994" ca="1" si="1131">12*K1984</f>
        <v>36</v>
      </c>
      <c r="K1984" s="1">
        <f ca="1">IF(N1982="Win",1,K1982+1)</f>
        <v>3</v>
      </c>
      <c r="L1984" s="1">
        <f>IF(L1983=12,1,L1983+1)</f>
        <v>2</v>
      </c>
      <c r="M1984" s="8"/>
      <c r="N1984" s="1"/>
      <c r="O1984" s="5"/>
      <c r="R1984" s="2"/>
    </row>
    <row r="1985" spans="2:18" x14ac:dyDescent="0.25">
      <c r="B1985" s="26">
        <f t="shared" ca="1" si="1094"/>
        <v>26</v>
      </c>
      <c r="C1985" s="35">
        <f ca="1">IF(B1985="","",VLOOKUP(B1985,Tabelle2!$D$1:$E$37,2,0))</f>
        <v>9</v>
      </c>
      <c r="D1985" s="33">
        <f t="shared" ca="1" si="1100"/>
        <v>9</v>
      </c>
      <c r="E1985" s="40"/>
      <c r="F1985" s="33">
        <f t="shared" ca="1" si="1098"/>
        <v>36</v>
      </c>
      <c r="G1985" s="29" t="str">
        <f t="shared" ca="1" si="1129"/>
        <v>l</v>
      </c>
      <c r="H1985" s="1">
        <f t="shared" ca="1" si="1120"/>
        <v>-36</v>
      </c>
      <c r="I1985" s="54">
        <f t="shared" ca="1" si="1130"/>
        <v>840</v>
      </c>
      <c r="J1985" s="1">
        <f t="shared" ca="1" si="1131"/>
        <v>36</v>
      </c>
      <c r="K1985" s="1">
        <f ca="1">IF(N1982="Win",1,K1982+1)</f>
        <v>3</v>
      </c>
      <c r="L1985" s="1">
        <f t="shared" ref="L1985:L1994" si="1132">IF(L1984=12,1,L1984+1)</f>
        <v>3</v>
      </c>
      <c r="M1985" s="8"/>
      <c r="N1985" s="1"/>
      <c r="O1985" s="5"/>
      <c r="R1985" s="2"/>
    </row>
    <row r="1986" spans="2:18" x14ac:dyDescent="0.25">
      <c r="B1986" s="26">
        <f t="shared" ca="1" si="1094"/>
        <v>5</v>
      </c>
      <c r="C1986" s="35">
        <f ca="1">IF(B1986="","",VLOOKUP(B1986,Tabelle2!$D$1:$E$37,2,0))</f>
        <v>2</v>
      </c>
      <c r="D1986" s="33">
        <f t="shared" ca="1" si="1100"/>
        <v>2</v>
      </c>
      <c r="E1986" s="40">
        <v>1</v>
      </c>
      <c r="F1986" s="33">
        <f t="shared" ca="1" si="1098"/>
        <v>36</v>
      </c>
      <c r="G1986" s="29" t="str">
        <f t="shared" ca="1" si="1129"/>
        <v>l</v>
      </c>
      <c r="H1986" s="1">
        <f t="shared" ca="1" si="1120"/>
        <v>-36</v>
      </c>
      <c r="I1986" s="54">
        <f t="shared" ca="1" si="1130"/>
        <v>804</v>
      </c>
      <c r="J1986" s="1">
        <f t="shared" ca="1" si="1131"/>
        <v>36</v>
      </c>
      <c r="K1986" s="1">
        <f ca="1">IF(N1982="Win",1,K1982+1)</f>
        <v>3</v>
      </c>
      <c r="L1986" s="1">
        <f t="shared" si="1132"/>
        <v>4</v>
      </c>
      <c r="M1986" s="8"/>
      <c r="N1986" s="1"/>
      <c r="O1986" s="6"/>
      <c r="R1986" s="2"/>
    </row>
    <row r="1987" spans="2:18" x14ac:dyDescent="0.25">
      <c r="B1987" s="26">
        <f t="shared" ca="1" si="1094"/>
        <v>20</v>
      </c>
      <c r="C1987" s="35">
        <f ca="1">IF(B1987="","",VLOOKUP(B1987,Tabelle2!$D$1:$E$37,2,0))</f>
        <v>7</v>
      </c>
      <c r="D1987" s="33">
        <f t="shared" ca="1" si="1100"/>
        <v>7</v>
      </c>
      <c r="E1987" s="40">
        <f ca="1">IF(E1986=6,1,IF(G1986="w",E1986+1,E1986))</f>
        <v>1</v>
      </c>
      <c r="F1987" s="33">
        <f t="shared" ca="1" si="1098"/>
        <v>36</v>
      </c>
      <c r="G1987" s="29" t="str">
        <f t="shared" ca="1" si="1129"/>
        <v>l</v>
      </c>
      <c r="H1987" s="1">
        <f t="shared" ca="1" si="1120"/>
        <v>-36</v>
      </c>
      <c r="I1987" s="54">
        <f t="shared" ca="1" si="1130"/>
        <v>768</v>
      </c>
      <c r="J1987" s="1">
        <f t="shared" ca="1" si="1131"/>
        <v>36</v>
      </c>
      <c r="K1987" s="1">
        <f ca="1">IF(N1982="Win",1,K1982+1)</f>
        <v>3</v>
      </c>
      <c r="L1987" s="1">
        <f t="shared" si="1132"/>
        <v>5</v>
      </c>
      <c r="M1987" s="8"/>
      <c r="N1987" s="1"/>
      <c r="O1987" s="5"/>
      <c r="R1987" s="2"/>
    </row>
    <row r="1988" spans="2:18" x14ac:dyDescent="0.25">
      <c r="B1988" s="26">
        <f t="shared" ref="B1988:B2051" ca="1" si="1133">RANDBETWEEN(0,36)</f>
        <v>23</v>
      </c>
      <c r="C1988" s="35">
        <f ca="1">IF(B1988="","",VLOOKUP(B1988,Tabelle2!$D$1:$E$37,2,0))</f>
        <v>8</v>
      </c>
      <c r="D1988" s="33">
        <f t="shared" ca="1" si="1100"/>
        <v>8</v>
      </c>
      <c r="E1988" s="40">
        <f ca="1">IF(E1987=6,1,IF(G1987="w",E1987+1,E1987))</f>
        <v>1</v>
      </c>
      <c r="F1988" s="33">
        <f t="shared" ca="1" si="1098"/>
        <v>36</v>
      </c>
      <c r="G1988" s="29" t="str">
        <f t="shared" ca="1" si="1129"/>
        <v>l</v>
      </c>
      <c r="H1988" s="1">
        <f t="shared" ca="1" si="1120"/>
        <v>-36</v>
      </c>
      <c r="I1988" s="54">
        <f t="shared" ca="1" si="1130"/>
        <v>732</v>
      </c>
      <c r="J1988" s="1">
        <f t="shared" ca="1" si="1131"/>
        <v>36</v>
      </c>
      <c r="K1988" s="1">
        <f ca="1">IF(N1982="Win",1,K1982+1)</f>
        <v>3</v>
      </c>
      <c r="L1988" s="1">
        <f t="shared" si="1132"/>
        <v>6</v>
      </c>
      <c r="M1988" s="8"/>
      <c r="N1988" s="1"/>
      <c r="O1988" s="5"/>
      <c r="R1988" s="2"/>
    </row>
    <row r="1989" spans="2:18" x14ac:dyDescent="0.25">
      <c r="B1989" s="26">
        <f t="shared" ca="1" si="1133"/>
        <v>10</v>
      </c>
      <c r="C1989" s="35">
        <f ca="1">IF(B1989="","",VLOOKUP(B1989,Tabelle2!$D$1:$E$37,2,0))</f>
        <v>4</v>
      </c>
      <c r="D1989" s="33">
        <f t="shared" ca="1" si="1100"/>
        <v>4</v>
      </c>
      <c r="E1989" s="40">
        <f ca="1">IF(E1988=6,1,IF(G1988="w",E1988+1,E1988))</f>
        <v>1</v>
      </c>
      <c r="F1989" s="33">
        <f t="shared" ref="F1989:F2052" ca="1" si="1134">J1989</f>
        <v>36</v>
      </c>
      <c r="G1989" s="29" t="str">
        <f t="shared" ca="1" si="1129"/>
        <v>l</v>
      </c>
      <c r="H1989" s="1">
        <f t="shared" ca="1" si="1120"/>
        <v>-36</v>
      </c>
      <c r="I1989" s="54">
        <f t="shared" ca="1" si="1130"/>
        <v>696</v>
      </c>
      <c r="J1989" s="1">
        <f t="shared" ca="1" si="1131"/>
        <v>36</v>
      </c>
      <c r="K1989" s="1">
        <f ca="1">IF(N1982="Win",1,K1982+1)</f>
        <v>3</v>
      </c>
      <c r="L1989" s="1">
        <f t="shared" si="1132"/>
        <v>7</v>
      </c>
      <c r="M1989" s="8"/>
      <c r="N1989" s="1"/>
      <c r="O1989" s="5"/>
      <c r="R1989" s="2"/>
    </row>
    <row r="1990" spans="2:18" x14ac:dyDescent="0.25">
      <c r="B1990" s="26">
        <f t="shared" ca="1" si="1133"/>
        <v>23</v>
      </c>
      <c r="C1990" s="35">
        <f ca="1">IF(B1990="","",VLOOKUP(B1990,Tabelle2!$D$1:$E$37,2,0))</f>
        <v>8</v>
      </c>
      <c r="D1990" s="33">
        <f t="shared" ca="1" si="1100"/>
        <v>8</v>
      </c>
      <c r="E1990" s="40">
        <f ca="1">IF(E1989=6,1,IF(G1989="w",E1989+1,E1989))</f>
        <v>1</v>
      </c>
      <c r="F1990" s="33">
        <f t="shared" ca="1" si="1134"/>
        <v>36</v>
      </c>
      <c r="G1990" s="29" t="str">
        <f t="shared" ca="1" si="1129"/>
        <v>w</v>
      </c>
      <c r="H1990" s="1">
        <f t="shared" ca="1" si="1120"/>
        <v>396</v>
      </c>
      <c r="I1990" s="54">
        <f t="shared" ca="1" si="1130"/>
        <v>1092</v>
      </c>
      <c r="J1990" s="1">
        <f t="shared" ca="1" si="1131"/>
        <v>36</v>
      </c>
      <c r="K1990" s="1">
        <f ca="1">IF(N1982="Win",1,K1982+1)</f>
        <v>3</v>
      </c>
      <c r="L1990" s="1">
        <f t="shared" si="1132"/>
        <v>8</v>
      </c>
      <c r="M1990" s="8"/>
      <c r="N1990" s="1"/>
      <c r="O1990" s="5"/>
      <c r="R1990" s="2"/>
    </row>
    <row r="1991" spans="2:18" x14ac:dyDescent="0.25">
      <c r="B1991" s="26">
        <f t="shared" ca="1" si="1133"/>
        <v>23</v>
      </c>
      <c r="C1991" s="35">
        <f ca="1">IF(B1991="","",VLOOKUP(B1991,Tabelle2!$D$1:$E$37,2,0))</f>
        <v>8</v>
      </c>
      <c r="D1991" s="33">
        <f t="shared" ca="1" si="1100"/>
        <v>8</v>
      </c>
      <c r="E1991" s="40">
        <f ca="1">IF(E1990=6,1,IF(G1990="w",E1990+1,E1990))</f>
        <v>2</v>
      </c>
      <c r="F1991" s="33">
        <f t="shared" ca="1" si="1134"/>
        <v>36</v>
      </c>
      <c r="G1991" s="29" t="str">
        <f t="shared" ca="1" si="1129"/>
        <v>l</v>
      </c>
      <c r="H1991" s="1">
        <f t="shared" ca="1" si="1120"/>
        <v>0</v>
      </c>
      <c r="I1991" s="54">
        <f ca="1">H1991+I1990</f>
        <v>1092</v>
      </c>
      <c r="J1991" s="1">
        <f t="shared" ca="1" si="1131"/>
        <v>36</v>
      </c>
      <c r="K1991" s="1">
        <f ca="1">IF(N1982="Win",1,K1982+1)</f>
        <v>3</v>
      </c>
      <c r="L1991" s="1">
        <f t="shared" si="1132"/>
        <v>9</v>
      </c>
      <c r="M1991" s="8"/>
      <c r="N1991" s="1"/>
      <c r="O1991" s="5"/>
      <c r="R1991" s="2"/>
    </row>
    <row r="1992" spans="2:18" x14ac:dyDescent="0.25">
      <c r="B1992" s="26">
        <f t="shared" ca="1" si="1133"/>
        <v>31</v>
      </c>
      <c r="C1992" s="35">
        <f ca="1">IF(B1992="","",VLOOKUP(B1992,Tabelle2!$D$1:$E$37,2,0))</f>
        <v>11</v>
      </c>
      <c r="D1992" s="33">
        <f t="shared" ca="1" si="1100"/>
        <v>11</v>
      </c>
      <c r="E1992" s="40">
        <f t="shared" ref="E1992:E1994" ca="1" si="1135">IF(E1991=6,1,IF(G1991="w",E1991+1,E1991))</f>
        <v>2</v>
      </c>
      <c r="F1992" s="33">
        <f t="shared" ca="1" si="1134"/>
        <v>36</v>
      </c>
      <c r="G1992" s="29" t="str">
        <f t="shared" ca="1" si="1129"/>
        <v>l</v>
      </c>
      <c r="H1992" s="1">
        <f t="shared" ca="1" si="1120"/>
        <v>-36</v>
      </c>
      <c r="I1992" s="54">
        <f t="shared" ref="I1992:I1994" ca="1" si="1136">H1992+I1991</f>
        <v>1056</v>
      </c>
      <c r="J1992" s="1">
        <f t="shared" ca="1" si="1131"/>
        <v>36</v>
      </c>
      <c r="K1992" s="1">
        <f ca="1">IF(N1982="Win",1,K1982+1)</f>
        <v>3</v>
      </c>
      <c r="L1992" s="1">
        <f t="shared" si="1132"/>
        <v>10</v>
      </c>
      <c r="M1992" s="8"/>
      <c r="N1992" s="1"/>
      <c r="O1992" s="5"/>
      <c r="R1992" s="2"/>
    </row>
    <row r="1993" spans="2:18" ht="15.75" thickBot="1" x14ac:dyDescent="0.3">
      <c r="B1993" s="26">
        <f t="shared" ca="1" si="1133"/>
        <v>11</v>
      </c>
      <c r="C1993" s="36">
        <f ca="1">IF(B1993="","",VLOOKUP(B1993,Tabelle2!$D$1:$E$37,2,0))</f>
        <v>4</v>
      </c>
      <c r="D1993" s="33">
        <f t="shared" ca="1" si="1100"/>
        <v>4</v>
      </c>
      <c r="E1993" s="41">
        <f t="shared" ca="1" si="1135"/>
        <v>2</v>
      </c>
      <c r="F1993" s="33">
        <f t="shared" ca="1" si="1134"/>
        <v>36</v>
      </c>
      <c r="G1993" s="30" t="str">
        <f t="shared" ca="1" si="1129"/>
        <v>l</v>
      </c>
      <c r="H1993" s="18">
        <f t="shared" ca="1" si="1120"/>
        <v>-36</v>
      </c>
      <c r="I1993" s="55">
        <f t="shared" ca="1" si="1136"/>
        <v>1020</v>
      </c>
      <c r="J1993" s="18">
        <f t="shared" ca="1" si="1131"/>
        <v>36</v>
      </c>
      <c r="K1993" s="18">
        <f ca="1">IF(N1982="Win",1,K1982+1)</f>
        <v>3</v>
      </c>
      <c r="L1993" s="18">
        <f t="shared" si="1132"/>
        <v>11</v>
      </c>
      <c r="M1993" s="19"/>
      <c r="N1993" s="18"/>
      <c r="O1993" s="5"/>
      <c r="R1993" s="2"/>
    </row>
    <row r="1994" spans="2:18" ht="15.75" thickBot="1" x14ac:dyDescent="0.3">
      <c r="B1994" s="26">
        <f t="shared" ca="1" si="1133"/>
        <v>30</v>
      </c>
      <c r="C1994" s="37">
        <f ca="1">IF(B1994="","",VLOOKUP(B1994,Tabelle2!$D$1:$E$37,2,0))</f>
        <v>10</v>
      </c>
      <c r="D1994" s="33">
        <f t="shared" ca="1" si="1100"/>
        <v>10</v>
      </c>
      <c r="E1994" s="42">
        <f t="shared" ca="1" si="1135"/>
        <v>2</v>
      </c>
      <c r="F1994" s="33">
        <f t="shared" ca="1" si="1134"/>
        <v>36</v>
      </c>
      <c r="G1994" s="20" t="str">
        <f t="shared" ca="1" si="1129"/>
        <v>w</v>
      </c>
      <c r="H1994" s="21">
        <f t="shared" ca="1" si="1120"/>
        <v>396</v>
      </c>
      <c r="I1994" s="56">
        <f t="shared" ca="1" si="1136"/>
        <v>1416</v>
      </c>
      <c r="J1994" s="21">
        <f t="shared" ca="1" si="1131"/>
        <v>36</v>
      </c>
      <c r="K1994" s="21">
        <f ca="1">IF(N1982="Win",1,K1982+1)</f>
        <v>3</v>
      </c>
      <c r="L1994" s="21">
        <f t="shared" si="1132"/>
        <v>12</v>
      </c>
      <c r="M1994" s="21">
        <f ca="1">COUNTIF(H1983:H1994,-1*J1983)</f>
        <v>9</v>
      </c>
      <c r="N1994" s="22" t="str">
        <f ca="1">IF(M1994=12,"Lost","Win")</f>
        <v>Win</v>
      </c>
      <c r="O1994" s="5"/>
      <c r="R1994" s="2"/>
    </row>
    <row r="1995" spans="2:18" x14ac:dyDescent="0.25">
      <c r="B1995" s="26">
        <f t="shared" ca="1" si="1133"/>
        <v>29</v>
      </c>
      <c r="C1995" s="38">
        <f ca="1">IF(B1995="","",VLOOKUP(B1995,Tabelle2!$D$1:$E$37,2,0))</f>
        <v>10</v>
      </c>
      <c r="D1995" s="33">
        <f t="shared" ref="D1995:D2058" ca="1" si="1137">IF(AND(L1994=1,C1995="R"),"B",IF(AND(L1994=1,C1995="B"),"R",C1995))</f>
        <v>10</v>
      </c>
      <c r="E1995" s="43"/>
      <c r="F1995" s="33">
        <f t="shared" ca="1" si="1134"/>
        <v>12</v>
      </c>
      <c r="G1995" s="31" t="str">
        <f ca="1">IF(C1996=D1995,"w","l")</f>
        <v>l</v>
      </c>
      <c r="H1995" s="14">
        <f t="shared" ca="1" si="1120"/>
        <v>0</v>
      </c>
      <c r="I1995" s="57">
        <f ca="1">I1994+H1995</f>
        <v>1416</v>
      </c>
      <c r="J1995" s="14">
        <f ca="1">12*K1995</f>
        <v>12</v>
      </c>
      <c r="K1995" s="14">
        <f ca="1">IF(N1994="Win",1,K1994+1)</f>
        <v>1</v>
      </c>
      <c r="L1995" s="13">
        <v>1</v>
      </c>
      <c r="M1995" s="15"/>
      <c r="N1995" s="14"/>
      <c r="O1995" s="5"/>
      <c r="R1995" s="2"/>
    </row>
    <row r="1996" spans="2:18" x14ac:dyDescent="0.25">
      <c r="B1996" s="26">
        <f t="shared" ca="1" si="1133"/>
        <v>16</v>
      </c>
      <c r="C1996" s="35">
        <f ca="1">IF(B1996="","",VLOOKUP(B1996,Tabelle2!$D$1:$E$37,2,0))</f>
        <v>6</v>
      </c>
      <c r="D1996" s="33">
        <f t="shared" ca="1" si="1137"/>
        <v>6</v>
      </c>
      <c r="E1996" s="40"/>
      <c r="F1996" s="33">
        <f t="shared" ca="1" si="1134"/>
        <v>12</v>
      </c>
      <c r="G1996" s="29" t="str">
        <f t="shared" ref="G1996:G2006" ca="1" si="1138">IF(C1997=D1996,"w","l")</f>
        <v>l</v>
      </c>
      <c r="H1996" s="1">
        <f t="shared" ca="1" si="1120"/>
        <v>-12</v>
      </c>
      <c r="I1996" s="54">
        <f t="shared" ref="I1996:I2002" ca="1" si="1139">H1996+I1995</f>
        <v>1404</v>
      </c>
      <c r="J1996" s="1">
        <f t="shared" ref="J1996:J2006" ca="1" si="1140">12*K1996</f>
        <v>12</v>
      </c>
      <c r="K1996" s="1">
        <f ca="1">IF(N1994="Win",1,K1994+1)</f>
        <v>1</v>
      </c>
      <c r="L1996" s="1">
        <f>IF(L1995=12,1,L1995+1)</f>
        <v>2</v>
      </c>
      <c r="M1996" s="8"/>
      <c r="N1996" s="1"/>
      <c r="O1996" s="5"/>
      <c r="R1996" s="2"/>
    </row>
    <row r="1997" spans="2:18" x14ac:dyDescent="0.25">
      <c r="B1997" s="26">
        <f t="shared" ca="1" si="1133"/>
        <v>0</v>
      </c>
      <c r="C1997" s="35">
        <f ca="1">IF(B1997="","",VLOOKUP(B1997,Tabelle2!$D$1:$E$37,2,0))</f>
        <v>0</v>
      </c>
      <c r="D1997" s="33">
        <f t="shared" ca="1" si="1137"/>
        <v>0</v>
      </c>
      <c r="E1997" s="40"/>
      <c r="F1997" s="33">
        <f t="shared" ca="1" si="1134"/>
        <v>12</v>
      </c>
      <c r="G1997" s="29" t="str">
        <f t="shared" ca="1" si="1138"/>
        <v>l</v>
      </c>
      <c r="H1997" s="1">
        <f t="shared" ca="1" si="1120"/>
        <v>-12</v>
      </c>
      <c r="I1997" s="54">
        <f t="shared" ca="1" si="1139"/>
        <v>1392</v>
      </c>
      <c r="J1997" s="1">
        <f t="shared" ca="1" si="1140"/>
        <v>12</v>
      </c>
      <c r="K1997" s="1">
        <f ca="1">IF(N1994="Win",1,K1994+1)</f>
        <v>1</v>
      </c>
      <c r="L1997" s="1">
        <f t="shared" ref="L1997:L2006" si="1141">IF(L1996=12,1,L1996+1)</f>
        <v>3</v>
      </c>
      <c r="M1997" s="8"/>
      <c r="N1997" s="1"/>
      <c r="O1997" s="5"/>
      <c r="R1997" s="2"/>
    </row>
    <row r="1998" spans="2:18" x14ac:dyDescent="0.25">
      <c r="B1998" s="26">
        <f t="shared" ca="1" si="1133"/>
        <v>6</v>
      </c>
      <c r="C1998" s="35">
        <f ca="1">IF(B1998="","",VLOOKUP(B1998,Tabelle2!$D$1:$E$37,2,0))</f>
        <v>2</v>
      </c>
      <c r="D1998" s="33">
        <f t="shared" ca="1" si="1137"/>
        <v>2</v>
      </c>
      <c r="E1998" s="40">
        <v>1</v>
      </c>
      <c r="F1998" s="33">
        <f t="shared" ca="1" si="1134"/>
        <v>12</v>
      </c>
      <c r="G1998" s="29" t="str">
        <f t="shared" ca="1" si="1138"/>
        <v>l</v>
      </c>
      <c r="H1998" s="1">
        <f t="shared" ca="1" si="1120"/>
        <v>-12</v>
      </c>
      <c r="I1998" s="54">
        <f t="shared" ca="1" si="1139"/>
        <v>1380</v>
      </c>
      <c r="J1998" s="1">
        <f t="shared" ca="1" si="1140"/>
        <v>12</v>
      </c>
      <c r="K1998" s="1">
        <f ca="1">IF(N1994="Win",1,K1994+1)</f>
        <v>1</v>
      </c>
      <c r="L1998" s="1">
        <f t="shared" si="1141"/>
        <v>4</v>
      </c>
      <c r="M1998" s="8"/>
      <c r="N1998" s="1"/>
      <c r="O1998" s="6"/>
      <c r="R1998" s="2"/>
    </row>
    <row r="1999" spans="2:18" x14ac:dyDescent="0.25">
      <c r="B1999" s="26">
        <f t="shared" ca="1" si="1133"/>
        <v>26</v>
      </c>
      <c r="C1999" s="35">
        <f ca="1">IF(B1999="","",VLOOKUP(B1999,Tabelle2!$D$1:$E$37,2,0))</f>
        <v>9</v>
      </c>
      <c r="D1999" s="33">
        <f t="shared" ca="1" si="1137"/>
        <v>9</v>
      </c>
      <c r="E1999" s="40">
        <f ca="1">IF(E1998=6,1,IF(G1998="w",E1998+1,E1998))</f>
        <v>1</v>
      </c>
      <c r="F1999" s="33">
        <f t="shared" ca="1" si="1134"/>
        <v>12</v>
      </c>
      <c r="G1999" s="29" t="str">
        <f t="shared" ca="1" si="1138"/>
        <v>l</v>
      </c>
      <c r="H1999" s="1">
        <f t="shared" ca="1" si="1120"/>
        <v>-12</v>
      </c>
      <c r="I1999" s="54">
        <f t="shared" ca="1" si="1139"/>
        <v>1368</v>
      </c>
      <c r="J1999" s="1">
        <f t="shared" ca="1" si="1140"/>
        <v>12</v>
      </c>
      <c r="K1999" s="1">
        <f ca="1">IF(N1994="Win",1,K1994+1)</f>
        <v>1</v>
      </c>
      <c r="L1999" s="1">
        <f t="shared" si="1141"/>
        <v>5</v>
      </c>
      <c r="M1999" s="8"/>
      <c r="N1999" s="1"/>
      <c r="O1999" s="5"/>
      <c r="R1999" s="2"/>
    </row>
    <row r="2000" spans="2:18" x14ac:dyDescent="0.25">
      <c r="B2000" s="26">
        <f t="shared" ca="1" si="1133"/>
        <v>30</v>
      </c>
      <c r="C2000" s="35">
        <f ca="1">IF(B2000="","",VLOOKUP(B2000,Tabelle2!$D$1:$E$37,2,0))</f>
        <v>10</v>
      </c>
      <c r="D2000" s="33">
        <f t="shared" ca="1" si="1137"/>
        <v>10</v>
      </c>
      <c r="E2000" s="40">
        <f ca="1">IF(E1999=6,1,IF(G1999="w",E1999+1,E1999))</f>
        <v>1</v>
      </c>
      <c r="F2000" s="33">
        <f t="shared" ca="1" si="1134"/>
        <v>12</v>
      </c>
      <c r="G2000" s="29" t="str">
        <f t="shared" ca="1" si="1138"/>
        <v>l</v>
      </c>
      <c r="H2000" s="1">
        <f t="shared" ca="1" si="1120"/>
        <v>-12</v>
      </c>
      <c r="I2000" s="54">
        <f t="shared" ca="1" si="1139"/>
        <v>1356</v>
      </c>
      <c r="J2000" s="1">
        <f t="shared" ca="1" si="1140"/>
        <v>12</v>
      </c>
      <c r="K2000" s="1">
        <f ca="1">IF(N1994="Win",1,K1994+1)</f>
        <v>1</v>
      </c>
      <c r="L2000" s="1">
        <f t="shared" si="1141"/>
        <v>6</v>
      </c>
      <c r="M2000" s="8"/>
      <c r="N2000" s="1"/>
      <c r="O2000" s="5"/>
      <c r="R2000" s="2"/>
    </row>
    <row r="2001" spans="2:18" x14ac:dyDescent="0.25">
      <c r="B2001" s="26">
        <f t="shared" ca="1" si="1133"/>
        <v>35</v>
      </c>
      <c r="C2001" s="35">
        <f ca="1">IF(B2001="","",VLOOKUP(B2001,Tabelle2!$D$1:$E$37,2,0))</f>
        <v>12</v>
      </c>
      <c r="D2001" s="33">
        <f t="shared" ca="1" si="1137"/>
        <v>12</v>
      </c>
      <c r="E2001" s="40">
        <f ca="1">IF(E2000=6,1,IF(G2000="w",E2000+1,E2000))</f>
        <v>1</v>
      </c>
      <c r="F2001" s="33">
        <f t="shared" ca="1" si="1134"/>
        <v>12</v>
      </c>
      <c r="G2001" s="29" t="str">
        <f t="shared" ca="1" si="1138"/>
        <v>l</v>
      </c>
      <c r="H2001" s="1">
        <f t="shared" ca="1" si="1120"/>
        <v>-12</v>
      </c>
      <c r="I2001" s="54">
        <f t="shared" ca="1" si="1139"/>
        <v>1344</v>
      </c>
      <c r="J2001" s="1">
        <f t="shared" ca="1" si="1140"/>
        <v>12</v>
      </c>
      <c r="K2001" s="1">
        <f ca="1">IF(N1994="Win",1,K1994+1)</f>
        <v>1</v>
      </c>
      <c r="L2001" s="1">
        <f t="shared" si="1141"/>
        <v>7</v>
      </c>
      <c r="M2001" s="8"/>
      <c r="N2001" s="1"/>
      <c r="O2001" s="5"/>
      <c r="R2001" s="2"/>
    </row>
    <row r="2002" spans="2:18" x14ac:dyDescent="0.25">
      <c r="B2002" s="26">
        <f t="shared" ca="1" si="1133"/>
        <v>27</v>
      </c>
      <c r="C2002" s="35">
        <f ca="1">IF(B2002="","",VLOOKUP(B2002,Tabelle2!$D$1:$E$37,2,0))</f>
        <v>9</v>
      </c>
      <c r="D2002" s="33">
        <f t="shared" ca="1" si="1137"/>
        <v>9</v>
      </c>
      <c r="E2002" s="40">
        <f ca="1">IF(E2001=6,1,IF(G2001="w",E2001+1,E2001))</f>
        <v>1</v>
      </c>
      <c r="F2002" s="33">
        <f t="shared" ca="1" si="1134"/>
        <v>12</v>
      </c>
      <c r="G2002" s="29" t="str">
        <f t="shared" ca="1" si="1138"/>
        <v>l</v>
      </c>
      <c r="H2002" s="1">
        <f t="shared" ca="1" si="1120"/>
        <v>-12</v>
      </c>
      <c r="I2002" s="54">
        <f t="shared" ca="1" si="1139"/>
        <v>1332</v>
      </c>
      <c r="J2002" s="1">
        <f t="shared" ca="1" si="1140"/>
        <v>12</v>
      </c>
      <c r="K2002" s="1">
        <f ca="1">IF(N1994="Win",1,K1994+1)</f>
        <v>1</v>
      </c>
      <c r="L2002" s="1">
        <f t="shared" si="1141"/>
        <v>8</v>
      </c>
      <c r="M2002" s="8"/>
      <c r="N2002" s="1"/>
      <c r="O2002" s="5"/>
      <c r="R2002" s="2"/>
    </row>
    <row r="2003" spans="2:18" x14ac:dyDescent="0.25">
      <c r="B2003" s="26">
        <f t="shared" ca="1" si="1133"/>
        <v>1</v>
      </c>
      <c r="C2003" s="35">
        <f ca="1">IF(B2003="","",VLOOKUP(B2003,Tabelle2!$D$1:$E$37,2,0))</f>
        <v>1</v>
      </c>
      <c r="D2003" s="33">
        <f t="shared" ca="1" si="1137"/>
        <v>1</v>
      </c>
      <c r="E2003" s="40">
        <f ca="1">IF(E2002=6,1,IF(G2002="w",E2002+1,E2002))</f>
        <v>1</v>
      </c>
      <c r="F2003" s="33">
        <f t="shared" ca="1" si="1134"/>
        <v>12</v>
      </c>
      <c r="G2003" s="29" t="str">
        <f t="shared" ca="1" si="1138"/>
        <v>l</v>
      </c>
      <c r="H2003" s="1">
        <f t="shared" ca="1" si="1120"/>
        <v>-12</v>
      </c>
      <c r="I2003" s="54">
        <f ca="1">H2003+I2002</f>
        <v>1320</v>
      </c>
      <c r="J2003" s="1">
        <f t="shared" ca="1" si="1140"/>
        <v>12</v>
      </c>
      <c r="K2003" s="1">
        <f ca="1">IF(N1994="Win",1,K1994+1)</f>
        <v>1</v>
      </c>
      <c r="L2003" s="1">
        <f t="shared" si="1141"/>
        <v>9</v>
      </c>
      <c r="M2003" s="8"/>
      <c r="N2003" s="1"/>
      <c r="O2003" s="5"/>
      <c r="R2003" s="2"/>
    </row>
    <row r="2004" spans="2:18" x14ac:dyDescent="0.25">
      <c r="B2004" s="26">
        <f t="shared" ca="1" si="1133"/>
        <v>30</v>
      </c>
      <c r="C2004" s="35">
        <f ca="1">IF(B2004="","",VLOOKUP(B2004,Tabelle2!$D$1:$E$37,2,0))</f>
        <v>10</v>
      </c>
      <c r="D2004" s="33">
        <f t="shared" ca="1" si="1137"/>
        <v>10</v>
      </c>
      <c r="E2004" s="40">
        <f t="shared" ref="E2004:E2006" ca="1" si="1142">IF(E2003=6,1,IF(G2003="w",E2003+1,E2003))</f>
        <v>1</v>
      </c>
      <c r="F2004" s="33">
        <f t="shared" ca="1" si="1134"/>
        <v>12</v>
      </c>
      <c r="G2004" s="29" t="str">
        <f t="shared" ca="1" si="1138"/>
        <v>l</v>
      </c>
      <c r="H2004" s="1">
        <f t="shared" ca="1" si="1120"/>
        <v>-12</v>
      </c>
      <c r="I2004" s="54">
        <f t="shared" ref="I2004:I2006" ca="1" si="1143">H2004+I2003</f>
        <v>1308</v>
      </c>
      <c r="J2004" s="1">
        <f t="shared" ca="1" si="1140"/>
        <v>12</v>
      </c>
      <c r="K2004" s="1">
        <f ca="1">IF(N1994="Win",1,K1994+1)</f>
        <v>1</v>
      </c>
      <c r="L2004" s="1">
        <f t="shared" si="1141"/>
        <v>10</v>
      </c>
      <c r="M2004" s="8"/>
      <c r="N2004" s="1"/>
      <c r="O2004" s="5"/>
      <c r="R2004" s="2"/>
    </row>
    <row r="2005" spans="2:18" ht="15.75" thickBot="1" x14ac:dyDescent="0.3">
      <c r="B2005" s="26">
        <f t="shared" ca="1" si="1133"/>
        <v>20</v>
      </c>
      <c r="C2005" s="36">
        <f ca="1">IF(B2005="","",VLOOKUP(B2005,Tabelle2!$D$1:$E$37,2,0))</f>
        <v>7</v>
      </c>
      <c r="D2005" s="33">
        <f t="shared" ca="1" si="1137"/>
        <v>7</v>
      </c>
      <c r="E2005" s="41">
        <f t="shared" ca="1" si="1142"/>
        <v>1</v>
      </c>
      <c r="F2005" s="33">
        <f t="shared" ca="1" si="1134"/>
        <v>12</v>
      </c>
      <c r="G2005" s="30" t="str">
        <f t="shared" ca="1" si="1138"/>
        <v>w</v>
      </c>
      <c r="H2005" s="18">
        <f t="shared" ca="1" si="1120"/>
        <v>132</v>
      </c>
      <c r="I2005" s="55">
        <f t="shared" ca="1" si="1143"/>
        <v>1440</v>
      </c>
      <c r="J2005" s="18">
        <f t="shared" ca="1" si="1140"/>
        <v>12</v>
      </c>
      <c r="K2005" s="18">
        <f ca="1">IF(N1994="Win",1,K1994+1)</f>
        <v>1</v>
      </c>
      <c r="L2005" s="18">
        <f t="shared" si="1141"/>
        <v>11</v>
      </c>
      <c r="M2005" s="19"/>
      <c r="N2005" s="18"/>
      <c r="O2005" s="5"/>
      <c r="R2005" s="2"/>
    </row>
    <row r="2006" spans="2:18" ht="15.75" thickBot="1" x14ac:dyDescent="0.3">
      <c r="B2006" s="26">
        <f t="shared" ca="1" si="1133"/>
        <v>21</v>
      </c>
      <c r="C2006" s="37">
        <f ca="1">IF(B2006="","",VLOOKUP(B2006,Tabelle2!$D$1:$E$37,2,0))</f>
        <v>7</v>
      </c>
      <c r="D2006" s="33">
        <f t="shared" ca="1" si="1137"/>
        <v>7</v>
      </c>
      <c r="E2006" s="42">
        <f t="shared" ca="1" si="1142"/>
        <v>2</v>
      </c>
      <c r="F2006" s="33">
        <f t="shared" ca="1" si="1134"/>
        <v>12</v>
      </c>
      <c r="G2006" s="20" t="str">
        <f t="shared" ca="1" si="1138"/>
        <v>l</v>
      </c>
      <c r="H2006" s="21">
        <f t="shared" ca="1" si="1120"/>
        <v>0</v>
      </c>
      <c r="I2006" s="56">
        <f t="shared" ca="1" si="1143"/>
        <v>1440</v>
      </c>
      <c r="J2006" s="21">
        <f t="shared" ca="1" si="1140"/>
        <v>12</v>
      </c>
      <c r="K2006" s="21">
        <f ca="1">IF(N1994="Win",1,K1994+1)</f>
        <v>1</v>
      </c>
      <c r="L2006" s="21">
        <f t="shared" si="1141"/>
        <v>12</v>
      </c>
      <c r="M2006" s="21">
        <f ca="1">COUNTIF(H1995:H2006,-1*J1995)</f>
        <v>9</v>
      </c>
      <c r="N2006" s="22" t="str">
        <f ca="1">IF(M2006=12,"Lost","Win")</f>
        <v>Win</v>
      </c>
      <c r="O2006" s="5"/>
      <c r="R2006" s="2"/>
    </row>
    <row r="2007" spans="2:18" x14ac:dyDescent="0.25">
      <c r="B2007" s="26">
        <f t="shared" ca="1" si="1133"/>
        <v>9</v>
      </c>
      <c r="C2007" s="38">
        <f ca="1">IF(B2007="","",VLOOKUP(B2007,Tabelle2!$D$1:$E$37,2,0))</f>
        <v>3</v>
      </c>
      <c r="D2007" s="33">
        <f t="shared" ca="1" si="1137"/>
        <v>3</v>
      </c>
      <c r="E2007" s="43"/>
      <c r="F2007" s="33">
        <f t="shared" ca="1" si="1134"/>
        <v>12</v>
      </c>
      <c r="G2007" s="31" t="str">
        <f ca="1">IF(C2008=D2007,"w","l")</f>
        <v>w</v>
      </c>
      <c r="H2007" s="14">
        <f t="shared" ca="1" si="1120"/>
        <v>132</v>
      </c>
      <c r="I2007" s="57">
        <f ca="1">I2006+H2007</f>
        <v>1572</v>
      </c>
      <c r="J2007" s="14">
        <f ca="1">12*K2007</f>
        <v>12</v>
      </c>
      <c r="K2007" s="14">
        <f ca="1">IF(N2006="Win",1,K2006+1)</f>
        <v>1</v>
      </c>
      <c r="L2007" s="13">
        <v>1</v>
      </c>
      <c r="M2007" s="15"/>
      <c r="N2007" s="14"/>
      <c r="O2007" s="5"/>
      <c r="R2007" s="2"/>
    </row>
    <row r="2008" spans="2:18" x14ac:dyDescent="0.25">
      <c r="B2008" s="26">
        <f t="shared" ca="1" si="1133"/>
        <v>9</v>
      </c>
      <c r="C2008" s="35">
        <f ca="1">IF(B2008="","",VLOOKUP(B2008,Tabelle2!$D$1:$E$37,2,0))</f>
        <v>3</v>
      </c>
      <c r="D2008" s="33">
        <f t="shared" ca="1" si="1137"/>
        <v>3</v>
      </c>
      <c r="E2008" s="40"/>
      <c r="F2008" s="33">
        <f t="shared" ca="1" si="1134"/>
        <v>12</v>
      </c>
      <c r="G2008" s="29" t="str">
        <f t="shared" ref="G2008:G2018" ca="1" si="1144">IF(C2009=D2008,"w","l")</f>
        <v>l</v>
      </c>
      <c r="H2008" s="1">
        <f t="shared" ca="1" si="1120"/>
        <v>0</v>
      </c>
      <c r="I2008" s="54">
        <f t="shared" ref="I2008:I2014" ca="1" si="1145">H2008+I2007</f>
        <v>1572</v>
      </c>
      <c r="J2008" s="1">
        <f t="shared" ref="J2008:J2018" ca="1" si="1146">12*K2008</f>
        <v>12</v>
      </c>
      <c r="K2008" s="1">
        <f ca="1">IF(N2006="Win",1,K2006+1)</f>
        <v>1</v>
      </c>
      <c r="L2008" s="1">
        <f>IF(L2007=12,1,L2007+1)</f>
        <v>2</v>
      </c>
      <c r="M2008" s="8"/>
      <c r="N2008" s="1"/>
      <c r="O2008" s="5"/>
      <c r="R2008" s="2"/>
    </row>
    <row r="2009" spans="2:18" x14ac:dyDescent="0.25">
      <c r="B2009" s="26">
        <f t="shared" ca="1" si="1133"/>
        <v>26</v>
      </c>
      <c r="C2009" s="35">
        <f ca="1">IF(B2009="","",VLOOKUP(B2009,Tabelle2!$D$1:$E$37,2,0))</f>
        <v>9</v>
      </c>
      <c r="D2009" s="33">
        <f t="shared" ca="1" si="1137"/>
        <v>9</v>
      </c>
      <c r="E2009" s="40"/>
      <c r="F2009" s="33">
        <f t="shared" ca="1" si="1134"/>
        <v>12</v>
      </c>
      <c r="G2009" s="29" t="str">
        <f t="shared" ca="1" si="1144"/>
        <v>l</v>
      </c>
      <c r="H2009" s="1">
        <f t="shared" ca="1" si="1120"/>
        <v>-12</v>
      </c>
      <c r="I2009" s="54">
        <f t="shared" ca="1" si="1145"/>
        <v>1560</v>
      </c>
      <c r="J2009" s="1">
        <f t="shared" ca="1" si="1146"/>
        <v>12</v>
      </c>
      <c r="K2009" s="1">
        <f ca="1">IF(N2006="Win",1,K2006+1)</f>
        <v>1</v>
      </c>
      <c r="L2009" s="1">
        <f t="shared" ref="L2009:L2018" si="1147">IF(L2008=12,1,L2008+1)</f>
        <v>3</v>
      </c>
      <c r="M2009" s="8"/>
      <c r="N2009" s="1"/>
      <c r="O2009" s="5"/>
      <c r="R2009" s="2"/>
    </row>
    <row r="2010" spans="2:18" x14ac:dyDescent="0.25">
      <c r="B2010" s="26">
        <f t="shared" ca="1" si="1133"/>
        <v>21</v>
      </c>
      <c r="C2010" s="35">
        <f ca="1">IF(B2010="","",VLOOKUP(B2010,Tabelle2!$D$1:$E$37,2,0))</f>
        <v>7</v>
      </c>
      <c r="D2010" s="33">
        <f t="shared" ca="1" si="1137"/>
        <v>7</v>
      </c>
      <c r="E2010" s="40">
        <v>1</v>
      </c>
      <c r="F2010" s="33">
        <f t="shared" ca="1" si="1134"/>
        <v>12</v>
      </c>
      <c r="G2010" s="29" t="str">
        <f t="shared" ca="1" si="1144"/>
        <v>l</v>
      </c>
      <c r="H2010" s="1">
        <f t="shared" ca="1" si="1120"/>
        <v>-12</v>
      </c>
      <c r="I2010" s="54">
        <f t="shared" ca="1" si="1145"/>
        <v>1548</v>
      </c>
      <c r="J2010" s="1">
        <f t="shared" ca="1" si="1146"/>
        <v>12</v>
      </c>
      <c r="K2010" s="1">
        <f ca="1">IF(N2006="Win",1,K2006+1)</f>
        <v>1</v>
      </c>
      <c r="L2010" s="1">
        <f t="shared" si="1147"/>
        <v>4</v>
      </c>
      <c r="M2010" s="8"/>
      <c r="N2010" s="1"/>
      <c r="O2010" s="6"/>
      <c r="R2010" s="2"/>
    </row>
    <row r="2011" spans="2:18" x14ac:dyDescent="0.25">
      <c r="B2011" s="26">
        <f t="shared" ca="1" si="1133"/>
        <v>31</v>
      </c>
      <c r="C2011" s="35">
        <f ca="1">IF(B2011="","",VLOOKUP(B2011,Tabelle2!$D$1:$E$37,2,0))</f>
        <v>11</v>
      </c>
      <c r="D2011" s="33">
        <f t="shared" ca="1" si="1137"/>
        <v>11</v>
      </c>
      <c r="E2011" s="40">
        <f ca="1">IF(E2010=6,1,IF(G2010="w",E2010+1,E2010))</f>
        <v>1</v>
      </c>
      <c r="F2011" s="33">
        <f t="shared" ca="1" si="1134"/>
        <v>12</v>
      </c>
      <c r="G2011" s="29" t="str">
        <f t="shared" ca="1" si="1144"/>
        <v>l</v>
      </c>
      <c r="H2011" s="1">
        <f t="shared" ca="1" si="1120"/>
        <v>-12</v>
      </c>
      <c r="I2011" s="54">
        <f t="shared" ca="1" si="1145"/>
        <v>1536</v>
      </c>
      <c r="J2011" s="1">
        <f t="shared" ca="1" si="1146"/>
        <v>12</v>
      </c>
      <c r="K2011" s="1">
        <f ca="1">IF(N2006="Win",1,K2006+1)</f>
        <v>1</v>
      </c>
      <c r="L2011" s="1">
        <f t="shared" si="1147"/>
        <v>5</v>
      </c>
      <c r="M2011" s="8"/>
      <c r="N2011" s="1"/>
      <c r="O2011" s="5"/>
      <c r="R2011" s="2"/>
    </row>
    <row r="2012" spans="2:18" x14ac:dyDescent="0.25">
      <c r="B2012" s="26">
        <f t="shared" ca="1" si="1133"/>
        <v>21</v>
      </c>
      <c r="C2012" s="35">
        <f ca="1">IF(B2012="","",VLOOKUP(B2012,Tabelle2!$D$1:$E$37,2,0))</f>
        <v>7</v>
      </c>
      <c r="D2012" s="33">
        <f t="shared" ca="1" si="1137"/>
        <v>7</v>
      </c>
      <c r="E2012" s="40">
        <f ca="1">IF(E2011=6,1,IF(G2011="w",E2011+1,E2011))</f>
        <v>1</v>
      </c>
      <c r="F2012" s="33">
        <f t="shared" ca="1" si="1134"/>
        <v>12</v>
      </c>
      <c r="G2012" s="29" t="str">
        <f t="shared" ca="1" si="1144"/>
        <v>l</v>
      </c>
      <c r="H2012" s="1">
        <f t="shared" ca="1" si="1120"/>
        <v>-12</v>
      </c>
      <c r="I2012" s="54">
        <f t="shared" ca="1" si="1145"/>
        <v>1524</v>
      </c>
      <c r="J2012" s="1">
        <f t="shared" ca="1" si="1146"/>
        <v>12</v>
      </c>
      <c r="K2012" s="1">
        <f ca="1">IF(N2006="Win",1,K2006+1)</f>
        <v>1</v>
      </c>
      <c r="L2012" s="1">
        <f t="shared" si="1147"/>
        <v>6</v>
      </c>
      <c r="M2012" s="8"/>
      <c r="N2012" s="1"/>
      <c r="O2012" s="5"/>
      <c r="R2012" s="2"/>
    </row>
    <row r="2013" spans="2:18" x14ac:dyDescent="0.25">
      <c r="B2013" s="26">
        <f t="shared" ca="1" si="1133"/>
        <v>16</v>
      </c>
      <c r="C2013" s="35">
        <f ca="1">IF(B2013="","",VLOOKUP(B2013,Tabelle2!$D$1:$E$37,2,0))</f>
        <v>6</v>
      </c>
      <c r="D2013" s="33">
        <f t="shared" ca="1" si="1137"/>
        <v>6</v>
      </c>
      <c r="E2013" s="40">
        <f ca="1">IF(E2012=6,1,IF(G2012="w",E2012+1,E2012))</f>
        <v>1</v>
      </c>
      <c r="F2013" s="33">
        <f t="shared" ca="1" si="1134"/>
        <v>12</v>
      </c>
      <c r="G2013" s="29" t="str">
        <f t="shared" ca="1" si="1144"/>
        <v>l</v>
      </c>
      <c r="H2013" s="1">
        <f t="shared" ca="1" si="1120"/>
        <v>-12</v>
      </c>
      <c r="I2013" s="54">
        <f t="shared" ca="1" si="1145"/>
        <v>1512</v>
      </c>
      <c r="J2013" s="1">
        <f t="shared" ca="1" si="1146"/>
        <v>12</v>
      </c>
      <c r="K2013" s="1">
        <f ca="1">IF(N2006="Win",1,K2006+1)</f>
        <v>1</v>
      </c>
      <c r="L2013" s="1">
        <f t="shared" si="1147"/>
        <v>7</v>
      </c>
      <c r="M2013" s="8"/>
      <c r="N2013" s="1"/>
      <c r="O2013" s="5"/>
      <c r="R2013" s="2"/>
    </row>
    <row r="2014" spans="2:18" x14ac:dyDescent="0.25">
      <c r="B2014" s="26">
        <f t="shared" ca="1" si="1133"/>
        <v>11</v>
      </c>
      <c r="C2014" s="35">
        <f ca="1">IF(B2014="","",VLOOKUP(B2014,Tabelle2!$D$1:$E$37,2,0))</f>
        <v>4</v>
      </c>
      <c r="D2014" s="33">
        <f t="shared" ca="1" si="1137"/>
        <v>4</v>
      </c>
      <c r="E2014" s="40">
        <f ca="1">IF(E2013=6,1,IF(G2013="w",E2013+1,E2013))</f>
        <v>1</v>
      </c>
      <c r="F2014" s="33">
        <f t="shared" ca="1" si="1134"/>
        <v>12</v>
      </c>
      <c r="G2014" s="29" t="str">
        <f t="shared" ca="1" si="1144"/>
        <v>l</v>
      </c>
      <c r="H2014" s="1">
        <f t="shared" ca="1" si="1120"/>
        <v>-12</v>
      </c>
      <c r="I2014" s="54">
        <f t="shared" ca="1" si="1145"/>
        <v>1500</v>
      </c>
      <c r="J2014" s="1">
        <f t="shared" ca="1" si="1146"/>
        <v>12</v>
      </c>
      <c r="K2014" s="1">
        <f ca="1">IF(N2006="Win",1,K2006+1)</f>
        <v>1</v>
      </c>
      <c r="L2014" s="1">
        <f t="shared" si="1147"/>
        <v>8</v>
      </c>
      <c r="M2014" s="8"/>
      <c r="N2014" s="1"/>
      <c r="O2014" s="5"/>
      <c r="R2014" s="2"/>
    </row>
    <row r="2015" spans="2:18" x14ac:dyDescent="0.25">
      <c r="B2015" s="26">
        <f t="shared" ca="1" si="1133"/>
        <v>34</v>
      </c>
      <c r="C2015" s="35">
        <f ca="1">IF(B2015="","",VLOOKUP(B2015,Tabelle2!$D$1:$E$37,2,0))</f>
        <v>12</v>
      </c>
      <c r="D2015" s="33">
        <f t="shared" ca="1" si="1137"/>
        <v>12</v>
      </c>
      <c r="E2015" s="40">
        <f ca="1">IF(E2014=6,1,IF(G2014="w",E2014+1,E2014))</f>
        <v>1</v>
      </c>
      <c r="F2015" s="33">
        <f t="shared" ca="1" si="1134"/>
        <v>12</v>
      </c>
      <c r="G2015" s="29" t="str">
        <f t="shared" ca="1" si="1144"/>
        <v>l</v>
      </c>
      <c r="H2015" s="1">
        <f t="shared" ca="1" si="1120"/>
        <v>-12</v>
      </c>
      <c r="I2015" s="54">
        <f ca="1">H2015+I2014</f>
        <v>1488</v>
      </c>
      <c r="J2015" s="1">
        <f t="shared" ca="1" si="1146"/>
        <v>12</v>
      </c>
      <c r="K2015" s="1">
        <f ca="1">IF(N2006="Win",1,K2006+1)</f>
        <v>1</v>
      </c>
      <c r="L2015" s="1">
        <f t="shared" si="1147"/>
        <v>9</v>
      </c>
      <c r="M2015" s="8"/>
      <c r="N2015" s="1"/>
      <c r="O2015" s="5"/>
      <c r="R2015" s="2"/>
    </row>
    <row r="2016" spans="2:18" x14ac:dyDescent="0.25">
      <c r="B2016" s="26">
        <f t="shared" ca="1" si="1133"/>
        <v>29</v>
      </c>
      <c r="C2016" s="35">
        <f ca="1">IF(B2016="","",VLOOKUP(B2016,Tabelle2!$D$1:$E$37,2,0))</f>
        <v>10</v>
      </c>
      <c r="D2016" s="33">
        <f t="shared" ca="1" si="1137"/>
        <v>10</v>
      </c>
      <c r="E2016" s="40">
        <f t="shared" ref="E2016:E2018" ca="1" si="1148">IF(E2015=6,1,IF(G2015="w",E2015+1,E2015))</f>
        <v>1</v>
      </c>
      <c r="F2016" s="33">
        <f t="shared" ca="1" si="1134"/>
        <v>12</v>
      </c>
      <c r="G2016" s="29" t="str">
        <f t="shared" ca="1" si="1144"/>
        <v>l</v>
      </c>
      <c r="H2016" s="1">
        <f t="shared" ca="1" si="1120"/>
        <v>-12</v>
      </c>
      <c r="I2016" s="54">
        <f t="shared" ref="I2016:I2018" ca="1" si="1149">H2016+I2015</f>
        <v>1476</v>
      </c>
      <c r="J2016" s="1">
        <f t="shared" ca="1" si="1146"/>
        <v>12</v>
      </c>
      <c r="K2016" s="1">
        <f ca="1">IF(N2006="Win",1,K2006+1)</f>
        <v>1</v>
      </c>
      <c r="L2016" s="1">
        <f t="shared" si="1147"/>
        <v>10</v>
      </c>
      <c r="M2016" s="8"/>
      <c r="N2016" s="1"/>
      <c r="O2016" s="5"/>
      <c r="R2016" s="2"/>
    </row>
    <row r="2017" spans="2:18" ht="15.75" thickBot="1" x14ac:dyDescent="0.3">
      <c r="B2017" s="26">
        <f t="shared" ca="1" si="1133"/>
        <v>25</v>
      </c>
      <c r="C2017" s="36">
        <f ca="1">IF(B2017="","",VLOOKUP(B2017,Tabelle2!$D$1:$E$37,2,0))</f>
        <v>9</v>
      </c>
      <c r="D2017" s="33">
        <f t="shared" ca="1" si="1137"/>
        <v>9</v>
      </c>
      <c r="E2017" s="41">
        <f t="shared" ca="1" si="1148"/>
        <v>1</v>
      </c>
      <c r="F2017" s="33">
        <f t="shared" ca="1" si="1134"/>
        <v>12</v>
      </c>
      <c r="G2017" s="30" t="str">
        <f t="shared" ca="1" si="1144"/>
        <v>l</v>
      </c>
      <c r="H2017" s="18">
        <f t="shared" ca="1" si="1120"/>
        <v>-12</v>
      </c>
      <c r="I2017" s="55">
        <f t="shared" ca="1" si="1149"/>
        <v>1464</v>
      </c>
      <c r="J2017" s="18">
        <f t="shared" ca="1" si="1146"/>
        <v>12</v>
      </c>
      <c r="K2017" s="18">
        <f ca="1">IF(N2006="Win",1,K2006+1)</f>
        <v>1</v>
      </c>
      <c r="L2017" s="18">
        <f t="shared" si="1147"/>
        <v>11</v>
      </c>
      <c r="M2017" s="19"/>
      <c r="N2017" s="18"/>
      <c r="O2017" s="5"/>
      <c r="R2017" s="2"/>
    </row>
    <row r="2018" spans="2:18" ht="15.75" thickBot="1" x14ac:dyDescent="0.3">
      <c r="B2018" s="26">
        <f t="shared" ca="1" si="1133"/>
        <v>32</v>
      </c>
      <c r="C2018" s="37">
        <f ca="1">IF(B2018="","",VLOOKUP(B2018,Tabelle2!$D$1:$E$37,2,0))</f>
        <v>11</v>
      </c>
      <c r="D2018" s="33">
        <f t="shared" ca="1" si="1137"/>
        <v>11</v>
      </c>
      <c r="E2018" s="42">
        <f t="shared" ca="1" si="1148"/>
        <v>1</v>
      </c>
      <c r="F2018" s="33">
        <f t="shared" ca="1" si="1134"/>
        <v>12</v>
      </c>
      <c r="G2018" s="20" t="str">
        <f t="shared" ca="1" si="1144"/>
        <v>l</v>
      </c>
      <c r="H2018" s="21">
        <f t="shared" ca="1" si="1120"/>
        <v>-12</v>
      </c>
      <c r="I2018" s="56">
        <f t="shared" ca="1" si="1149"/>
        <v>1452</v>
      </c>
      <c r="J2018" s="21">
        <f t="shared" ca="1" si="1146"/>
        <v>12</v>
      </c>
      <c r="K2018" s="21">
        <f ca="1">IF(N2006="Win",1,K2006+1)</f>
        <v>1</v>
      </c>
      <c r="L2018" s="21">
        <f t="shared" si="1147"/>
        <v>12</v>
      </c>
      <c r="M2018" s="21">
        <f ca="1">COUNTIF(H2007:H2018,-1*J2007)</f>
        <v>10</v>
      </c>
      <c r="N2018" s="22" t="str">
        <f ca="1">IF(M2018=12,"Lost","Win")</f>
        <v>Win</v>
      </c>
      <c r="O2018" s="5"/>
      <c r="R2018" s="2"/>
    </row>
    <row r="2019" spans="2:18" x14ac:dyDescent="0.25">
      <c r="B2019" s="26">
        <f t="shared" ca="1" si="1133"/>
        <v>14</v>
      </c>
      <c r="C2019" s="38">
        <f ca="1">IF(B2019="","",VLOOKUP(B2019,Tabelle2!$D$1:$E$37,2,0))</f>
        <v>5</v>
      </c>
      <c r="D2019" s="33">
        <f t="shared" ca="1" si="1137"/>
        <v>5</v>
      </c>
      <c r="E2019" s="43"/>
      <c r="F2019" s="33">
        <f t="shared" ca="1" si="1134"/>
        <v>12</v>
      </c>
      <c r="G2019" s="31" t="str">
        <f ca="1">IF(C2020=D2019,"w","l")</f>
        <v>l</v>
      </c>
      <c r="H2019" s="14">
        <f t="shared" ca="1" si="1120"/>
        <v>-12</v>
      </c>
      <c r="I2019" s="57">
        <f ca="1">I2018+H2019</f>
        <v>1440</v>
      </c>
      <c r="J2019" s="14">
        <f ca="1">12*K2019</f>
        <v>12</v>
      </c>
      <c r="K2019" s="14">
        <f ca="1">IF(N2018="Win",1,K2018+1)</f>
        <v>1</v>
      </c>
      <c r="L2019" s="13">
        <v>1</v>
      </c>
      <c r="M2019" s="15"/>
      <c r="N2019" s="14"/>
      <c r="O2019" s="5"/>
      <c r="R2019" s="2"/>
    </row>
    <row r="2020" spans="2:18" x14ac:dyDescent="0.25">
      <c r="B2020" s="26">
        <f t="shared" ca="1" si="1133"/>
        <v>19</v>
      </c>
      <c r="C2020" s="35">
        <f ca="1">IF(B2020="","",VLOOKUP(B2020,Tabelle2!$D$1:$E$37,2,0))</f>
        <v>7</v>
      </c>
      <c r="D2020" s="33">
        <f t="shared" ca="1" si="1137"/>
        <v>7</v>
      </c>
      <c r="E2020" s="40"/>
      <c r="F2020" s="33">
        <f t="shared" ca="1" si="1134"/>
        <v>12</v>
      </c>
      <c r="G2020" s="29" t="str">
        <f t="shared" ref="G2020:G2030" ca="1" si="1150">IF(C2021=D2020,"w","l")</f>
        <v>l</v>
      </c>
      <c r="H2020" s="1">
        <f t="shared" ca="1" si="1120"/>
        <v>-12</v>
      </c>
      <c r="I2020" s="54">
        <f t="shared" ref="I2020:I2026" ca="1" si="1151">H2020+I2019</f>
        <v>1428</v>
      </c>
      <c r="J2020" s="1">
        <f t="shared" ref="J2020:J2030" ca="1" si="1152">12*K2020</f>
        <v>12</v>
      </c>
      <c r="K2020" s="1">
        <f ca="1">IF(N2018="Win",1,K2018+1)</f>
        <v>1</v>
      </c>
      <c r="L2020" s="1">
        <f>IF(L2019=12,1,L2019+1)</f>
        <v>2</v>
      </c>
      <c r="M2020" s="8"/>
      <c r="N2020" s="1"/>
      <c r="O2020" s="5"/>
      <c r="R2020" s="2"/>
    </row>
    <row r="2021" spans="2:18" x14ac:dyDescent="0.25">
      <c r="B2021" s="26">
        <f t="shared" ca="1" si="1133"/>
        <v>15</v>
      </c>
      <c r="C2021" s="35">
        <f ca="1">IF(B2021="","",VLOOKUP(B2021,Tabelle2!$D$1:$E$37,2,0))</f>
        <v>5</v>
      </c>
      <c r="D2021" s="33">
        <f t="shared" ca="1" si="1137"/>
        <v>5</v>
      </c>
      <c r="E2021" s="40"/>
      <c r="F2021" s="33">
        <f t="shared" ca="1" si="1134"/>
        <v>12</v>
      </c>
      <c r="G2021" s="29" t="str">
        <f t="shared" ca="1" si="1150"/>
        <v>l</v>
      </c>
      <c r="H2021" s="1">
        <f t="shared" ca="1" si="1120"/>
        <v>-12</v>
      </c>
      <c r="I2021" s="54">
        <f t="shared" ca="1" si="1151"/>
        <v>1416</v>
      </c>
      <c r="J2021" s="1">
        <f t="shared" ca="1" si="1152"/>
        <v>12</v>
      </c>
      <c r="K2021" s="1">
        <f ca="1">IF(N2018="Win",1,K2018+1)</f>
        <v>1</v>
      </c>
      <c r="L2021" s="1">
        <f t="shared" ref="L2021:L2030" si="1153">IF(L2020=12,1,L2020+1)</f>
        <v>3</v>
      </c>
      <c r="M2021" s="8"/>
      <c r="N2021" s="1"/>
      <c r="O2021" s="5"/>
      <c r="R2021" s="2"/>
    </row>
    <row r="2022" spans="2:18" x14ac:dyDescent="0.25">
      <c r="B2022" s="26">
        <f t="shared" ca="1" si="1133"/>
        <v>30</v>
      </c>
      <c r="C2022" s="35">
        <f ca="1">IF(B2022="","",VLOOKUP(B2022,Tabelle2!$D$1:$E$37,2,0))</f>
        <v>10</v>
      </c>
      <c r="D2022" s="33">
        <f t="shared" ca="1" si="1137"/>
        <v>10</v>
      </c>
      <c r="E2022" s="40">
        <v>1</v>
      </c>
      <c r="F2022" s="33">
        <f t="shared" ca="1" si="1134"/>
        <v>12</v>
      </c>
      <c r="G2022" s="29" t="str">
        <f t="shared" ca="1" si="1150"/>
        <v>l</v>
      </c>
      <c r="H2022" s="1">
        <f t="shared" ca="1" si="1120"/>
        <v>-12</v>
      </c>
      <c r="I2022" s="54">
        <f t="shared" ca="1" si="1151"/>
        <v>1404</v>
      </c>
      <c r="J2022" s="1">
        <f t="shared" ca="1" si="1152"/>
        <v>12</v>
      </c>
      <c r="K2022" s="1">
        <f ca="1">IF(N2018="Win",1,K2018+1)</f>
        <v>1</v>
      </c>
      <c r="L2022" s="1">
        <f t="shared" si="1153"/>
        <v>4</v>
      </c>
      <c r="M2022" s="8"/>
      <c r="N2022" s="1"/>
      <c r="O2022" s="6"/>
      <c r="R2022" s="2"/>
    </row>
    <row r="2023" spans="2:18" x14ac:dyDescent="0.25">
      <c r="B2023" s="26">
        <f t="shared" ca="1" si="1133"/>
        <v>14</v>
      </c>
      <c r="C2023" s="35">
        <f ca="1">IF(B2023="","",VLOOKUP(B2023,Tabelle2!$D$1:$E$37,2,0))</f>
        <v>5</v>
      </c>
      <c r="D2023" s="33">
        <f t="shared" ca="1" si="1137"/>
        <v>5</v>
      </c>
      <c r="E2023" s="40">
        <f ca="1">IF(E2022=6,1,IF(G2022="w",E2022+1,E2022))</f>
        <v>1</v>
      </c>
      <c r="F2023" s="33">
        <f t="shared" ca="1" si="1134"/>
        <v>12</v>
      </c>
      <c r="G2023" s="29" t="str">
        <f t="shared" ca="1" si="1150"/>
        <v>l</v>
      </c>
      <c r="H2023" s="1">
        <f t="shared" ca="1" si="1120"/>
        <v>-12</v>
      </c>
      <c r="I2023" s="54">
        <f t="shared" ca="1" si="1151"/>
        <v>1392</v>
      </c>
      <c r="J2023" s="1">
        <f t="shared" ca="1" si="1152"/>
        <v>12</v>
      </c>
      <c r="K2023" s="1">
        <f ca="1">IF(N2018="Win",1,K2018+1)</f>
        <v>1</v>
      </c>
      <c r="L2023" s="1">
        <f t="shared" si="1153"/>
        <v>5</v>
      </c>
      <c r="M2023" s="8"/>
      <c r="N2023" s="1"/>
      <c r="O2023" s="5"/>
      <c r="R2023" s="2"/>
    </row>
    <row r="2024" spans="2:18" x14ac:dyDescent="0.25">
      <c r="B2024" s="26">
        <f t="shared" ca="1" si="1133"/>
        <v>8</v>
      </c>
      <c r="C2024" s="35">
        <f ca="1">IF(B2024="","",VLOOKUP(B2024,Tabelle2!$D$1:$E$37,2,0))</f>
        <v>3</v>
      </c>
      <c r="D2024" s="33">
        <f t="shared" ca="1" si="1137"/>
        <v>3</v>
      </c>
      <c r="E2024" s="40">
        <f ca="1">IF(E2023=6,1,IF(G2023="w",E2023+1,E2023))</f>
        <v>1</v>
      </c>
      <c r="F2024" s="33">
        <f t="shared" ca="1" si="1134"/>
        <v>12</v>
      </c>
      <c r="G2024" s="29" t="str">
        <f t="shared" ca="1" si="1150"/>
        <v>l</v>
      </c>
      <c r="H2024" s="1">
        <f t="shared" ca="1" si="1120"/>
        <v>-12</v>
      </c>
      <c r="I2024" s="54">
        <f t="shared" ca="1" si="1151"/>
        <v>1380</v>
      </c>
      <c r="J2024" s="1">
        <f t="shared" ca="1" si="1152"/>
        <v>12</v>
      </c>
      <c r="K2024" s="1">
        <f ca="1">IF(N2018="Win",1,K2018+1)</f>
        <v>1</v>
      </c>
      <c r="L2024" s="1">
        <f t="shared" si="1153"/>
        <v>6</v>
      </c>
      <c r="M2024" s="8"/>
      <c r="N2024" s="1"/>
      <c r="O2024" s="5"/>
      <c r="R2024" s="2"/>
    </row>
    <row r="2025" spans="2:18" x14ac:dyDescent="0.25">
      <c r="B2025" s="26">
        <f t="shared" ca="1" si="1133"/>
        <v>30</v>
      </c>
      <c r="C2025" s="35">
        <f ca="1">IF(B2025="","",VLOOKUP(B2025,Tabelle2!$D$1:$E$37,2,0))</f>
        <v>10</v>
      </c>
      <c r="D2025" s="33">
        <f t="shared" ca="1" si="1137"/>
        <v>10</v>
      </c>
      <c r="E2025" s="40">
        <f ca="1">IF(E2024=6,1,IF(G2024="w",E2024+1,E2024))</f>
        <v>1</v>
      </c>
      <c r="F2025" s="33">
        <f t="shared" ca="1" si="1134"/>
        <v>12</v>
      </c>
      <c r="G2025" s="29" t="str">
        <f t="shared" ca="1" si="1150"/>
        <v>l</v>
      </c>
      <c r="H2025" s="1">
        <f t="shared" ca="1" si="1120"/>
        <v>-12</v>
      </c>
      <c r="I2025" s="54">
        <f t="shared" ca="1" si="1151"/>
        <v>1368</v>
      </c>
      <c r="J2025" s="1">
        <f t="shared" ca="1" si="1152"/>
        <v>12</v>
      </c>
      <c r="K2025" s="1">
        <f ca="1">IF(N2018="Win",1,K2018+1)</f>
        <v>1</v>
      </c>
      <c r="L2025" s="1">
        <f t="shared" si="1153"/>
        <v>7</v>
      </c>
      <c r="M2025" s="8"/>
      <c r="N2025" s="1"/>
      <c r="O2025" s="5"/>
      <c r="R2025" s="2"/>
    </row>
    <row r="2026" spans="2:18" x14ac:dyDescent="0.25">
      <c r="B2026" s="26">
        <f t="shared" ca="1" si="1133"/>
        <v>3</v>
      </c>
      <c r="C2026" s="35">
        <f ca="1">IF(B2026="","",VLOOKUP(B2026,Tabelle2!$D$1:$E$37,2,0))</f>
        <v>1</v>
      </c>
      <c r="D2026" s="33">
        <f t="shared" ca="1" si="1137"/>
        <v>1</v>
      </c>
      <c r="E2026" s="40">
        <f ca="1">IF(E2025=6,1,IF(G2025="w",E2025+1,E2025))</f>
        <v>1</v>
      </c>
      <c r="F2026" s="33">
        <f t="shared" ca="1" si="1134"/>
        <v>12</v>
      </c>
      <c r="G2026" s="29" t="str">
        <f t="shared" ca="1" si="1150"/>
        <v>w</v>
      </c>
      <c r="H2026" s="1">
        <f t="shared" ca="1" si="1120"/>
        <v>132</v>
      </c>
      <c r="I2026" s="54">
        <f t="shared" ca="1" si="1151"/>
        <v>1500</v>
      </c>
      <c r="J2026" s="1">
        <f t="shared" ca="1" si="1152"/>
        <v>12</v>
      </c>
      <c r="K2026" s="1">
        <f ca="1">IF(N2018="Win",1,K2018+1)</f>
        <v>1</v>
      </c>
      <c r="L2026" s="1">
        <f t="shared" si="1153"/>
        <v>8</v>
      </c>
      <c r="M2026" s="8"/>
      <c r="N2026" s="1"/>
      <c r="O2026" s="5"/>
      <c r="R2026" s="2"/>
    </row>
    <row r="2027" spans="2:18" x14ac:dyDescent="0.25">
      <c r="B2027" s="26">
        <f t="shared" ca="1" si="1133"/>
        <v>2</v>
      </c>
      <c r="C2027" s="35">
        <f ca="1">IF(B2027="","",VLOOKUP(B2027,Tabelle2!$D$1:$E$37,2,0))</f>
        <v>1</v>
      </c>
      <c r="D2027" s="33">
        <f t="shared" ca="1" si="1137"/>
        <v>1</v>
      </c>
      <c r="E2027" s="40">
        <f ca="1">IF(E2026=6,1,IF(G2026="w",E2026+1,E2026))</f>
        <v>2</v>
      </c>
      <c r="F2027" s="33">
        <f t="shared" ca="1" si="1134"/>
        <v>12</v>
      </c>
      <c r="G2027" s="29" t="str">
        <f t="shared" ca="1" si="1150"/>
        <v>l</v>
      </c>
      <c r="H2027" s="1">
        <f t="shared" ca="1" si="1120"/>
        <v>0</v>
      </c>
      <c r="I2027" s="54">
        <f ca="1">H2027+I2026</f>
        <v>1500</v>
      </c>
      <c r="J2027" s="1">
        <f t="shared" ca="1" si="1152"/>
        <v>12</v>
      </c>
      <c r="K2027" s="1">
        <f ca="1">IF(N2018="Win",1,K2018+1)</f>
        <v>1</v>
      </c>
      <c r="L2027" s="1">
        <f t="shared" si="1153"/>
        <v>9</v>
      </c>
      <c r="M2027" s="8"/>
      <c r="N2027" s="1"/>
      <c r="O2027" s="5"/>
      <c r="R2027" s="2"/>
    </row>
    <row r="2028" spans="2:18" x14ac:dyDescent="0.25">
      <c r="B2028" s="26">
        <f t="shared" ca="1" si="1133"/>
        <v>5</v>
      </c>
      <c r="C2028" s="35">
        <f ca="1">IF(B2028="","",VLOOKUP(B2028,Tabelle2!$D$1:$E$37,2,0))</f>
        <v>2</v>
      </c>
      <c r="D2028" s="33">
        <f t="shared" ca="1" si="1137"/>
        <v>2</v>
      </c>
      <c r="E2028" s="40">
        <f t="shared" ref="E2028:E2030" ca="1" si="1154">IF(E2027=6,1,IF(G2027="w",E2027+1,E2027))</f>
        <v>2</v>
      </c>
      <c r="F2028" s="33">
        <f t="shared" ca="1" si="1134"/>
        <v>12</v>
      </c>
      <c r="G2028" s="29" t="str">
        <f t="shared" ca="1" si="1150"/>
        <v>l</v>
      </c>
      <c r="H2028" s="1">
        <f t="shared" ca="1" si="1120"/>
        <v>-12</v>
      </c>
      <c r="I2028" s="54">
        <f t="shared" ref="I2028:I2030" ca="1" si="1155">H2028+I2027</f>
        <v>1488</v>
      </c>
      <c r="J2028" s="1">
        <f t="shared" ca="1" si="1152"/>
        <v>12</v>
      </c>
      <c r="K2028" s="1">
        <f ca="1">IF(N2018="Win",1,K2018+1)</f>
        <v>1</v>
      </c>
      <c r="L2028" s="1">
        <f t="shared" si="1153"/>
        <v>10</v>
      </c>
      <c r="M2028" s="8"/>
      <c r="N2028" s="1"/>
      <c r="O2028" s="5"/>
      <c r="R2028" s="2"/>
    </row>
    <row r="2029" spans="2:18" ht="15.75" thickBot="1" x14ac:dyDescent="0.3">
      <c r="B2029" s="26">
        <f t="shared" ca="1" si="1133"/>
        <v>0</v>
      </c>
      <c r="C2029" s="36">
        <f ca="1">IF(B2029="","",VLOOKUP(B2029,Tabelle2!$D$1:$E$37,2,0))</f>
        <v>0</v>
      </c>
      <c r="D2029" s="33">
        <f t="shared" ca="1" si="1137"/>
        <v>0</v>
      </c>
      <c r="E2029" s="41">
        <f t="shared" ca="1" si="1154"/>
        <v>2</v>
      </c>
      <c r="F2029" s="33">
        <f t="shared" ca="1" si="1134"/>
        <v>12</v>
      </c>
      <c r="G2029" s="30" t="str">
        <f t="shared" ca="1" si="1150"/>
        <v>l</v>
      </c>
      <c r="H2029" s="18">
        <f t="shared" ca="1" si="1120"/>
        <v>-12</v>
      </c>
      <c r="I2029" s="55">
        <f t="shared" ca="1" si="1155"/>
        <v>1476</v>
      </c>
      <c r="J2029" s="18">
        <f t="shared" ca="1" si="1152"/>
        <v>12</v>
      </c>
      <c r="K2029" s="18">
        <f ca="1">IF(N2018="Win",1,K2018+1)</f>
        <v>1</v>
      </c>
      <c r="L2029" s="18">
        <f t="shared" si="1153"/>
        <v>11</v>
      </c>
      <c r="M2029" s="19"/>
      <c r="N2029" s="18"/>
      <c r="O2029" s="5"/>
      <c r="R2029" s="2"/>
    </row>
    <row r="2030" spans="2:18" ht="15.75" thickBot="1" x14ac:dyDescent="0.3">
      <c r="B2030" s="26">
        <f t="shared" ca="1" si="1133"/>
        <v>11</v>
      </c>
      <c r="C2030" s="37">
        <f ca="1">IF(B2030="","",VLOOKUP(B2030,Tabelle2!$D$1:$E$37,2,0))</f>
        <v>4</v>
      </c>
      <c r="D2030" s="33">
        <f t="shared" ca="1" si="1137"/>
        <v>4</v>
      </c>
      <c r="E2030" s="42">
        <f t="shared" ca="1" si="1154"/>
        <v>2</v>
      </c>
      <c r="F2030" s="33">
        <f t="shared" ca="1" si="1134"/>
        <v>12</v>
      </c>
      <c r="G2030" s="20" t="str">
        <f t="shared" ca="1" si="1150"/>
        <v>l</v>
      </c>
      <c r="H2030" s="21">
        <f t="shared" ref="H2030:H2060" ca="1" si="1156">IF(AND(G2029="w",H2029&lt;&gt;0),0,IF(G2030="w",12*J2030-J2030,J2030*(-1)))</f>
        <v>-12</v>
      </c>
      <c r="I2030" s="56">
        <f t="shared" ca="1" si="1155"/>
        <v>1464</v>
      </c>
      <c r="J2030" s="21">
        <f t="shared" ca="1" si="1152"/>
        <v>12</v>
      </c>
      <c r="K2030" s="21">
        <f ca="1">IF(N2018="Win",1,K2018+1)</f>
        <v>1</v>
      </c>
      <c r="L2030" s="21">
        <f t="shared" si="1153"/>
        <v>12</v>
      </c>
      <c r="M2030" s="21">
        <f ca="1">COUNTIF(H2019:H2030,-1*J2019)</f>
        <v>10</v>
      </c>
      <c r="N2030" s="22" t="str">
        <f ca="1">IF(M2030=12,"Lost","Win")</f>
        <v>Win</v>
      </c>
      <c r="O2030" s="5"/>
      <c r="R2030" s="2"/>
    </row>
    <row r="2031" spans="2:18" x14ac:dyDescent="0.25">
      <c r="B2031" s="26">
        <f t="shared" ca="1" si="1133"/>
        <v>32</v>
      </c>
      <c r="C2031" s="38">
        <f ca="1">IF(B2031="","",VLOOKUP(B2031,Tabelle2!$D$1:$E$37,2,0))</f>
        <v>11</v>
      </c>
      <c r="D2031" s="33">
        <f t="shared" ca="1" si="1137"/>
        <v>11</v>
      </c>
      <c r="E2031" s="43"/>
      <c r="F2031" s="33">
        <f t="shared" ca="1" si="1134"/>
        <v>12</v>
      </c>
      <c r="G2031" s="31" t="str">
        <f ca="1">IF(C2032=D2031,"w","l")</f>
        <v>l</v>
      </c>
      <c r="H2031" s="14">
        <f t="shared" ca="1" si="1156"/>
        <v>-12</v>
      </c>
      <c r="I2031" s="57">
        <f ca="1">I2030+H2031</f>
        <v>1452</v>
      </c>
      <c r="J2031" s="14">
        <f ca="1">12*K2031</f>
        <v>12</v>
      </c>
      <c r="K2031" s="14">
        <f ca="1">IF(N2030="Win",1,K2030+1)</f>
        <v>1</v>
      </c>
      <c r="L2031" s="13">
        <v>1</v>
      </c>
      <c r="M2031" s="15"/>
      <c r="N2031" s="14"/>
      <c r="O2031" s="5"/>
      <c r="R2031" s="2"/>
    </row>
    <row r="2032" spans="2:18" x14ac:dyDescent="0.25">
      <c r="B2032" s="26">
        <f t="shared" ca="1" si="1133"/>
        <v>2</v>
      </c>
      <c r="C2032" s="35">
        <f ca="1">IF(B2032="","",VLOOKUP(B2032,Tabelle2!$D$1:$E$37,2,0))</f>
        <v>1</v>
      </c>
      <c r="D2032" s="33">
        <f t="shared" ca="1" si="1137"/>
        <v>1</v>
      </c>
      <c r="E2032" s="40"/>
      <c r="F2032" s="33">
        <f t="shared" ca="1" si="1134"/>
        <v>12</v>
      </c>
      <c r="G2032" s="29" t="str">
        <f t="shared" ref="G2032:G2042" ca="1" si="1157">IF(C2033=D2032,"w","l")</f>
        <v>l</v>
      </c>
      <c r="H2032" s="1">
        <f t="shared" ca="1" si="1156"/>
        <v>-12</v>
      </c>
      <c r="I2032" s="54">
        <f t="shared" ref="I2032:I2038" ca="1" si="1158">H2032+I2031</f>
        <v>1440</v>
      </c>
      <c r="J2032" s="1">
        <f t="shared" ref="J2032:J2042" ca="1" si="1159">12*K2032</f>
        <v>12</v>
      </c>
      <c r="K2032" s="1">
        <f ca="1">IF(N2030="Win",1,K2030+1)</f>
        <v>1</v>
      </c>
      <c r="L2032" s="1">
        <f>IF(L2031=12,1,L2031+1)</f>
        <v>2</v>
      </c>
      <c r="M2032" s="8"/>
      <c r="N2032" s="1"/>
      <c r="O2032" s="5"/>
      <c r="R2032" s="2"/>
    </row>
    <row r="2033" spans="2:18" x14ac:dyDescent="0.25">
      <c r="B2033" s="26">
        <f t="shared" ca="1" si="1133"/>
        <v>4</v>
      </c>
      <c r="C2033" s="35">
        <f ca="1">IF(B2033="","",VLOOKUP(B2033,Tabelle2!$D$1:$E$37,2,0))</f>
        <v>2</v>
      </c>
      <c r="D2033" s="33">
        <f t="shared" ca="1" si="1137"/>
        <v>2</v>
      </c>
      <c r="E2033" s="40"/>
      <c r="F2033" s="33">
        <f t="shared" ca="1" si="1134"/>
        <v>12</v>
      </c>
      <c r="G2033" s="29" t="str">
        <f t="shared" ca="1" si="1157"/>
        <v>l</v>
      </c>
      <c r="H2033" s="1">
        <f t="shared" ca="1" si="1156"/>
        <v>-12</v>
      </c>
      <c r="I2033" s="54">
        <f t="shared" ca="1" si="1158"/>
        <v>1428</v>
      </c>
      <c r="J2033" s="1">
        <f t="shared" ca="1" si="1159"/>
        <v>12</v>
      </c>
      <c r="K2033" s="1">
        <f ca="1">IF(N2030="Win",1,K2030+1)</f>
        <v>1</v>
      </c>
      <c r="L2033" s="1">
        <f t="shared" ref="L2033:L2042" si="1160">IF(L2032=12,1,L2032+1)</f>
        <v>3</v>
      </c>
      <c r="M2033" s="8"/>
      <c r="N2033" s="1"/>
      <c r="O2033" s="5"/>
      <c r="R2033" s="2"/>
    </row>
    <row r="2034" spans="2:18" x14ac:dyDescent="0.25">
      <c r="B2034" s="26">
        <f t="shared" ca="1" si="1133"/>
        <v>27</v>
      </c>
      <c r="C2034" s="35">
        <f ca="1">IF(B2034="","",VLOOKUP(B2034,Tabelle2!$D$1:$E$37,2,0))</f>
        <v>9</v>
      </c>
      <c r="D2034" s="33">
        <f t="shared" ca="1" si="1137"/>
        <v>9</v>
      </c>
      <c r="E2034" s="40">
        <v>1</v>
      </c>
      <c r="F2034" s="33">
        <f t="shared" ca="1" si="1134"/>
        <v>12</v>
      </c>
      <c r="G2034" s="29" t="str">
        <f t="shared" ca="1" si="1157"/>
        <v>l</v>
      </c>
      <c r="H2034" s="1">
        <f t="shared" ca="1" si="1156"/>
        <v>-12</v>
      </c>
      <c r="I2034" s="54">
        <f t="shared" ca="1" si="1158"/>
        <v>1416</v>
      </c>
      <c r="J2034" s="1">
        <f t="shared" ca="1" si="1159"/>
        <v>12</v>
      </c>
      <c r="K2034" s="1">
        <f ca="1">IF(N2030="Win",1,K2030+1)</f>
        <v>1</v>
      </c>
      <c r="L2034" s="1">
        <f t="shared" si="1160"/>
        <v>4</v>
      </c>
      <c r="M2034" s="8"/>
      <c r="N2034" s="1"/>
      <c r="O2034" s="6"/>
      <c r="R2034" s="2"/>
    </row>
    <row r="2035" spans="2:18" x14ac:dyDescent="0.25">
      <c r="B2035" s="26">
        <f t="shared" ca="1" si="1133"/>
        <v>5</v>
      </c>
      <c r="C2035" s="35">
        <f ca="1">IF(B2035="","",VLOOKUP(B2035,Tabelle2!$D$1:$E$37,2,0))</f>
        <v>2</v>
      </c>
      <c r="D2035" s="33">
        <f t="shared" ca="1" si="1137"/>
        <v>2</v>
      </c>
      <c r="E2035" s="40">
        <f ca="1">IF(E2034=6,1,IF(G2034="w",E2034+1,E2034))</f>
        <v>1</v>
      </c>
      <c r="F2035" s="33">
        <f t="shared" ca="1" si="1134"/>
        <v>12</v>
      </c>
      <c r="G2035" s="29" t="str">
        <f t="shared" ca="1" si="1157"/>
        <v>w</v>
      </c>
      <c r="H2035" s="1">
        <f t="shared" ca="1" si="1156"/>
        <v>132</v>
      </c>
      <c r="I2035" s="54">
        <f t="shared" ca="1" si="1158"/>
        <v>1548</v>
      </c>
      <c r="J2035" s="1">
        <f t="shared" ca="1" si="1159"/>
        <v>12</v>
      </c>
      <c r="K2035" s="1">
        <f ca="1">IF(N2030="Win",1,K2030+1)</f>
        <v>1</v>
      </c>
      <c r="L2035" s="1">
        <f t="shared" si="1160"/>
        <v>5</v>
      </c>
      <c r="M2035" s="8"/>
      <c r="N2035" s="1"/>
      <c r="O2035" s="5"/>
      <c r="R2035" s="2"/>
    </row>
    <row r="2036" spans="2:18" x14ac:dyDescent="0.25">
      <c r="B2036" s="26">
        <f t="shared" ca="1" si="1133"/>
        <v>6</v>
      </c>
      <c r="C2036" s="35">
        <f ca="1">IF(B2036="","",VLOOKUP(B2036,Tabelle2!$D$1:$E$37,2,0))</f>
        <v>2</v>
      </c>
      <c r="D2036" s="33">
        <f t="shared" ca="1" si="1137"/>
        <v>2</v>
      </c>
      <c r="E2036" s="40">
        <f ca="1">IF(E2035=6,1,IF(G2035="w",E2035+1,E2035))</f>
        <v>2</v>
      </c>
      <c r="F2036" s="33">
        <f t="shared" ca="1" si="1134"/>
        <v>12</v>
      </c>
      <c r="G2036" s="29" t="str">
        <f t="shared" ca="1" si="1157"/>
        <v>l</v>
      </c>
      <c r="H2036" s="1">
        <f t="shared" ca="1" si="1156"/>
        <v>0</v>
      </c>
      <c r="I2036" s="54">
        <f t="shared" ca="1" si="1158"/>
        <v>1548</v>
      </c>
      <c r="J2036" s="1">
        <f t="shared" ca="1" si="1159"/>
        <v>12</v>
      </c>
      <c r="K2036" s="1">
        <f ca="1">IF(N2030="Win",1,K2030+1)</f>
        <v>1</v>
      </c>
      <c r="L2036" s="1">
        <f t="shared" si="1160"/>
        <v>6</v>
      </c>
      <c r="M2036" s="8"/>
      <c r="N2036" s="1"/>
      <c r="O2036" s="5"/>
      <c r="R2036" s="2"/>
    </row>
    <row r="2037" spans="2:18" x14ac:dyDescent="0.25">
      <c r="B2037" s="26">
        <f t="shared" ca="1" si="1133"/>
        <v>7</v>
      </c>
      <c r="C2037" s="35">
        <f ca="1">IF(B2037="","",VLOOKUP(B2037,Tabelle2!$D$1:$E$37,2,0))</f>
        <v>3</v>
      </c>
      <c r="D2037" s="33">
        <f t="shared" ca="1" si="1137"/>
        <v>3</v>
      </c>
      <c r="E2037" s="40">
        <f ca="1">IF(E2036=6,1,IF(G2036="w",E2036+1,E2036))</f>
        <v>2</v>
      </c>
      <c r="F2037" s="33">
        <f t="shared" ca="1" si="1134"/>
        <v>12</v>
      </c>
      <c r="G2037" s="29" t="str">
        <f t="shared" ca="1" si="1157"/>
        <v>l</v>
      </c>
      <c r="H2037" s="1">
        <f t="shared" ca="1" si="1156"/>
        <v>-12</v>
      </c>
      <c r="I2037" s="54">
        <f t="shared" ca="1" si="1158"/>
        <v>1536</v>
      </c>
      <c r="J2037" s="1">
        <f t="shared" ca="1" si="1159"/>
        <v>12</v>
      </c>
      <c r="K2037" s="1">
        <f ca="1">IF(N2030="Win",1,K2030+1)</f>
        <v>1</v>
      </c>
      <c r="L2037" s="1">
        <f t="shared" si="1160"/>
        <v>7</v>
      </c>
      <c r="M2037" s="8"/>
      <c r="N2037" s="1"/>
      <c r="O2037" s="5"/>
      <c r="R2037" s="2"/>
    </row>
    <row r="2038" spans="2:18" x14ac:dyDescent="0.25">
      <c r="B2038" s="26">
        <f t="shared" ca="1" si="1133"/>
        <v>13</v>
      </c>
      <c r="C2038" s="35">
        <f ca="1">IF(B2038="","",VLOOKUP(B2038,Tabelle2!$D$1:$E$37,2,0))</f>
        <v>5</v>
      </c>
      <c r="D2038" s="33">
        <f t="shared" ca="1" si="1137"/>
        <v>5</v>
      </c>
      <c r="E2038" s="40">
        <f ca="1">IF(E2037=6,1,IF(G2037="w",E2037+1,E2037))</f>
        <v>2</v>
      </c>
      <c r="F2038" s="33">
        <f t="shared" ca="1" si="1134"/>
        <v>12</v>
      </c>
      <c r="G2038" s="29" t="str">
        <f t="shared" ca="1" si="1157"/>
        <v>l</v>
      </c>
      <c r="H2038" s="1">
        <f t="shared" ca="1" si="1156"/>
        <v>-12</v>
      </c>
      <c r="I2038" s="54">
        <f t="shared" ca="1" si="1158"/>
        <v>1524</v>
      </c>
      <c r="J2038" s="1">
        <f t="shared" ca="1" si="1159"/>
        <v>12</v>
      </c>
      <c r="K2038" s="1">
        <f ca="1">IF(N2030="Win",1,K2030+1)</f>
        <v>1</v>
      </c>
      <c r="L2038" s="1">
        <f t="shared" si="1160"/>
        <v>8</v>
      </c>
      <c r="M2038" s="8"/>
      <c r="N2038" s="1"/>
      <c r="O2038" s="5"/>
      <c r="R2038" s="2"/>
    </row>
    <row r="2039" spans="2:18" x14ac:dyDescent="0.25">
      <c r="B2039" s="26">
        <f t="shared" ca="1" si="1133"/>
        <v>36</v>
      </c>
      <c r="C2039" s="35">
        <f ca="1">IF(B2039="","",VLOOKUP(B2039,Tabelle2!$D$1:$E$37,2,0))</f>
        <v>12</v>
      </c>
      <c r="D2039" s="33">
        <f t="shared" ca="1" si="1137"/>
        <v>12</v>
      </c>
      <c r="E2039" s="40">
        <f ca="1">IF(E2038=6,1,IF(G2038="w",E2038+1,E2038))</f>
        <v>2</v>
      </c>
      <c r="F2039" s="33">
        <f t="shared" ca="1" si="1134"/>
        <v>12</v>
      </c>
      <c r="G2039" s="29" t="str">
        <f t="shared" ca="1" si="1157"/>
        <v>l</v>
      </c>
      <c r="H2039" s="1">
        <f t="shared" ca="1" si="1156"/>
        <v>-12</v>
      </c>
      <c r="I2039" s="54">
        <f ca="1">H2039+I2038</f>
        <v>1512</v>
      </c>
      <c r="J2039" s="1">
        <f t="shared" ca="1" si="1159"/>
        <v>12</v>
      </c>
      <c r="K2039" s="1">
        <f ca="1">IF(N2030="Win",1,K2030+1)</f>
        <v>1</v>
      </c>
      <c r="L2039" s="1">
        <f t="shared" si="1160"/>
        <v>9</v>
      </c>
      <c r="M2039" s="8"/>
      <c r="N2039" s="1"/>
      <c r="O2039" s="5"/>
      <c r="R2039" s="2"/>
    </row>
    <row r="2040" spans="2:18" x14ac:dyDescent="0.25">
      <c r="B2040" s="26">
        <f t="shared" ca="1" si="1133"/>
        <v>10</v>
      </c>
      <c r="C2040" s="35">
        <f ca="1">IF(B2040="","",VLOOKUP(B2040,Tabelle2!$D$1:$E$37,2,0))</f>
        <v>4</v>
      </c>
      <c r="D2040" s="33">
        <f t="shared" ca="1" si="1137"/>
        <v>4</v>
      </c>
      <c r="E2040" s="40">
        <f t="shared" ref="E2040:E2042" ca="1" si="1161">IF(E2039=6,1,IF(G2039="w",E2039+1,E2039))</f>
        <v>2</v>
      </c>
      <c r="F2040" s="33">
        <f t="shared" ca="1" si="1134"/>
        <v>12</v>
      </c>
      <c r="G2040" s="29" t="str">
        <f t="shared" ca="1" si="1157"/>
        <v>l</v>
      </c>
      <c r="H2040" s="1">
        <f t="shared" ca="1" si="1156"/>
        <v>-12</v>
      </c>
      <c r="I2040" s="54">
        <f t="shared" ref="I2040:I2042" ca="1" si="1162">H2040+I2039</f>
        <v>1500</v>
      </c>
      <c r="J2040" s="1">
        <f t="shared" ca="1" si="1159"/>
        <v>12</v>
      </c>
      <c r="K2040" s="1">
        <f ca="1">IF(N2030="Win",1,K2030+1)</f>
        <v>1</v>
      </c>
      <c r="L2040" s="1">
        <f t="shared" si="1160"/>
        <v>10</v>
      </c>
      <c r="M2040" s="8"/>
      <c r="N2040" s="1"/>
      <c r="O2040" s="5"/>
      <c r="R2040" s="2"/>
    </row>
    <row r="2041" spans="2:18" ht="15.75" thickBot="1" x14ac:dyDescent="0.3">
      <c r="B2041" s="26">
        <f t="shared" ca="1" si="1133"/>
        <v>20</v>
      </c>
      <c r="C2041" s="36">
        <f ca="1">IF(B2041="","",VLOOKUP(B2041,Tabelle2!$D$1:$E$37,2,0))</f>
        <v>7</v>
      </c>
      <c r="D2041" s="33">
        <f t="shared" ca="1" si="1137"/>
        <v>7</v>
      </c>
      <c r="E2041" s="41">
        <f t="shared" ca="1" si="1161"/>
        <v>2</v>
      </c>
      <c r="F2041" s="33">
        <f t="shared" ca="1" si="1134"/>
        <v>12</v>
      </c>
      <c r="G2041" s="30" t="str">
        <f t="shared" ca="1" si="1157"/>
        <v>w</v>
      </c>
      <c r="H2041" s="18">
        <f t="shared" ca="1" si="1156"/>
        <v>132</v>
      </c>
      <c r="I2041" s="55">
        <f t="shared" ca="1" si="1162"/>
        <v>1632</v>
      </c>
      <c r="J2041" s="18">
        <f t="shared" ca="1" si="1159"/>
        <v>12</v>
      </c>
      <c r="K2041" s="18">
        <f ca="1">IF(N2030="Win",1,K2030+1)</f>
        <v>1</v>
      </c>
      <c r="L2041" s="18">
        <f t="shared" si="1160"/>
        <v>11</v>
      </c>
      <c r="M2041" s="19"/>
      <c r="N2041" s="18"/>
      <c r="O2041" s="5"/>
      <c r="R2041" s="2"/>
    </row>
    <row r="2042" spans="2:18" ht="15.75" thickBot="1" x14ac:dyDescent="0.3">
      <c r="B2042" s="26">
        <f t="shared" ca="1" si="1133"/>
        <v>21</v>
      </c>
      <c r="C2042" s="37">
        <f ca="1">IF(B2042="","",VLOOKUP(B2042,Tabelle2!$D$1:$E$37,2,0))</f>
        <v>7</v>
      </c>
      <c r="D2042" s="33">
        <f t="shared" ca="1" si="1137"/>
        <v>7</v>
      </c>
      <c r="E2042" s="42">
        <f t="shared" ca="1" si="1161"/>
        <v>3</v>
      </c>
      <c r="F2042" s="33">
        <f t="shared" ca="1" si="1134"/>
        <v>12</v>
      </c>
      <c r="G2042" s="20" t="str">
        <f t="shared" ca="1" si="1157"/>
        <v>l</v>
      </c>
      <c r="H2042" s="21">
        <f t="shared" ca="1" si="1156"/>
        <v>0</v>
      </c>
      <c r="I2042" s="56">
        <f t="shared" ca="1" si="1162"/>
        <v>1632</v>
      </c>
      <c r="J2042" s="21">
        <f t="shared" ca="1" si="1159"/>
        <v>12</v>
      </c>
      <c r="K2042" s="21">
        <f ca="1">IF(N2030="Win",1,K2030+1)</f>
        <v>1</v>
      </c>
      <c r="L2042" s="21">
        <f t="shared" si="1160"/>
        <v>12</v>
      </c>
      <c r="M2042" s="21">
        <f ca="1">COUNTIF(H2031:H2042,-1*J2031)</f>
        <v>8</v>
      </c>
      <c r="N2042" s="22" t="str">
        <f ca="1">IF(M2042=12,"Lost","Win")</f>
        <v>Win</v>
      </c>
      <c r="O2042" s="5"/>
      <c r="R2042" s="2"/>
    </row>
    <row r="2043" spans="2:18" x14ac:dyDescent="0.25">
      <c r="B2043" s="26">
        <f t="shared" ca="1" si="1133"/>
        <v>5</v>
      </c>
      <c r="C2043" s="38">
        <f ca="1">IF(B2043="","",VLOOKUP(B2043,Tabelle2!$D$1:$E$37,2,0))</f>
        <v>2</v>
      </c>
      <c r="D2043" s="33">
        <f t="shared" ca="1" si="1137"/>
        <v>2</v>
      </c>
      <c r="E2043" s="43"/>
      <c r="F2043" s="33">
        <f t="shared" ca="1" si="1134"/>
        <v>12</v>
      </c>
      <c r="G2043" s="31" t="str">
        <f ca="1">IF(C2044=D2043,"w","l")</f>
        <v>l</v>
      </c>
      <c r="H2043" s="14">
        <f t="shared" ca="1" si="1156"/>
        <v>-12</v>
      </c>
      <c r="I2043" s="57">
        <f ca="1">I2042+H2043</f>
        <v>1620</v>
      </c>
      <c r="J2043" s="14">
        <f ca="1">12*K2043</f>
        <v>12</v>
      </c>
      <c r="K2043" s="14">
        <f ca="1">IF(N2042="Win",1,K2042+1)</f>
        <v>1</v>
      </c>
      <c r="L2043" s="13">
        <v>1</v>
      </c>
      <c r="M2043" s="15"/>
      <c r="N2043" s="14"/>
      <c r="O2043" s="5"/>
      <c r="R2043" s="2"/>
    </row>
    <row r="2044" spans="2:18" x14ac:dyDescent="0.25">
      <c r="B2044" s="26">
        <f t="shared" ca="1" si="1133"/>
        <v>16</v>
      </c>
      <c r="C2044" s="35">
        <f ca="1">IF(B2044="","",VLOOKUP(B2044,Tabelle2!$D$1:$E$37,2,0))</f>
        <v>6</v>
      </c>
      <c r="D2044" s="33">
        <f t="shared" ca="1" si="1137"/>
        <v>6</v>
      </c>
      <c r="E2044" s="40"/>
      <c r="F2044" s="33">
        <f t="shared" ca="1" si="1134"/>
        <v>12</v>
      </c>
      <c r="G2044" s="29" t="str">
        <f t="shared" ref="G2044:G2054" ca="1" si="1163">IF(C2045=D2044,"w","l")</f>
        <v>l</v>
      </c>
      <c r="H2044" s="1">
        <f t="shared" ca="1" si="1156"/>
        <v>-12</v>
      </c>
      <c r="I2044" s="54">
        <f t="shared" ref="I2044:I2050" ca="1" si="1164">H2044+I2043</f>
        <v>1608</v>
      </c>
      <c r="J2044" s="1">
        <f t="shared" ref="J2044:J2054" ca="1" si="1165">12*K2044</f>
        <v>12</v>
      </c>
      <c r="K2044" s="1">
        <f ca="1">IF(N2042="Win",1,K2042+1)</f>
        <v>1</v>
      </c>
      <c r="L2044" s="1">
        <f>IF(L2043=12,1,L2043+1)</f>
        <v>2</v>
      </c>
      <c r="M2044" s="8"/>
      <c r="N2044" s="1"/>
      <c r="O2044" s="5"/>
      <c r="R2044" s="2"/>
    </row>
    <row r="2045" spans="2:18" x14ac:dyDescent="0.25">
      <c r="B2045" s="26">
        <f t="shared" ca="1" si="1133"/>
        <v>27</v>
      </c>
      <c r="C2045" s="35">
        <f ca="1">IF(B2045="","",VLOOKUP(B2045,Tabelle2!$D$1:$E$37,2,0))</f>
        <v>9</v>
      </c>
      <c r="D2045" s="33">
        <f t="shared" ca="1" si="1137"/>
        <v>9</v>
      </c>
      <c r="E2045" s="40"/>
      <c r="F2045" s="33">
        <f t="shared" ca="1" si="1134"/>
        <v>12</v>
      </c>
      <c r="G2045" s="29" t="str">
        <f t="shared" ca="1" si="1163"/>
        <v>l</v>
      </c>
      <c r="H2045" s="1">
        <f t="shared" ca="1" si="1156"/>
        <v>-12</v>
      </c>
      <c r="I2045" s="54">
        <f t="shared" ca="1" si="1164"/>
        <v>1596</v>
      </c>
      <c r="J2045" s="1">
        <f t="shared" ca="1" si="1165"/>
        <v>12</v>
      </c>
      <c r="K2045" s="1">
        <f ca="1">IF(N2042="Win",1,K2042+1)</f>
        <v>1</v>
      </c>
      <c r="L2045" s="1">
        <f t="shared" ref="L2045:L2054" si="1166">IF(L2044=12,1,L2044+1)</f>
        <v>3</v>
      </c>
      <c r="M2045" s="8"/>
      <c r="N2045" s="1"/>
      <c r="O2045" s="5"/>
      <c r="R2045" s="2"/>
    </row>
    <row r="2046" spans="2:18" x14ac:dyDescent="0.25">
      <c r="B2046" s="26">
        <f t="shared" ca="1" si="1133"/>
        <v>33</v>
      </c>
      <c r="C2046" s="35">
        <f ca="1">IF(B2046="","",VLOOKUP(B2046,Tabelle2!$D$1:$E$37,2,0))</f>
        <v>11</v>
      </c>
      <c r="D2046" s="33">
        <f t="shared" ca="1" si="1137"/>
        <v>11</v>
      </c>
      <c r="E2046" s="40">
        <v>1</v>
      </c>
      <c r="F2046" s="33">
        <f t="shared" ca="1" si="1134"/>
        <v>12</v>
      </c>
      <c r="G2046" s="29" t="str">
        <f t="shared" ca="1" si="1163"/>
        <v>w</v>
      </c>
      <c r="H2046" s="1">
        <f t="shared" ca="1" si="1156"/>
        <v>132</v>
      </c>
      <c r="I2046" s="54">
        <f t="shared" ca="1" si="1164"/>
        <v>1728</v>
      </c>
      <c r="J2046" s="1">
        <f t="shared" ca="1" si="1165"/>
        <v>12</v>
      </c>
      <c r="K2046" s="1">
        <f ca="1">IF(N2042="Win",1,K2042+1)</f>
        <v>1</v>
      </c>
      <c r="L2046" s="1">
        <f t="shared" si="1166"/>
        <v>4</v>
      </c>
      <c r="M2046" s="8"/>
      <c r="N2046" s="1"/>
      <c r="O2046" s="6"/>
      <c r="R2046" s="2"/>
    </row>
    <row r="2047" spans="2:18" x14ac:dyDescent="0.25">
      <c r="B2047" s="26">
        <f t="shared" ca="1" si="1133"/>
        <v>32</v>
      </c>
      <c r="C2047" s="35">
        <f ca="1">IF(B2047="","",VLOOKUP(B2047,Tabelle2!$D$1:$E$37,2,0))</f>
        <v>11</v>
      </c>
      <c r="D2047" s="33">
        <f t="shared" ca="1" si="1137"/>
        <v>11</v>
      </c>
      <c r="E2047" s="40">
        <f ca="1">IF(E2046=6,1,IF(G2046="w",E2046+1,E2046))</f>
        <v>2</v>
      </c>
      <c r="F2047" s="33">
        <f t="shared" ca="1" si="1134"/>
        <v>12</v>
      </c>
      <c r="G2047" s="29" t="str">
        <f t="shared" ca="1" si="1163"/>
        <v>l</v>
      </c>
      <c r="H2047" s="1">
        <f t="shared" ca="1" si="1156"/>
        <v>0</v>
      </c>
      <c r="I2047" s="54">
        <f t="shared" ca="1" si="1164"/>
        <v>1728</v>
      </c>
      <c r="J2047" s="1">
        <f t="shared" ca="1" si="1165"/>
        <v>12</v>
      </c>
      <c r="K2047" s="1">
        <f ca="1">IF(N2042="Win",1,K2042+1)</f>
        <v>1</v>
      </c>
      <c r="L2047" s="1">
        <f t="shared" si="1166"/>
        <v>5</v>
      </c>
      <c r="M2047" s="8"/>
      <c r="N2047" s="1"/>
      <c r="O2047" s="5"/>
      <c r="R2047" s="2"/>
    </row>
    <row r="2048" spans="2:18" x14ac:dyDescent="0.25">
      <c r="B2048" s="26">
        <f t="shared" ca="1" si="1133"/>
        <v>20</v>
      </c>
      <c r="C2048" s="35">
        <f ca="1">IF(B2048="","",VLOOKUP(B2048,Tabelle2!$D$1:$E$37,2,0))</f>
        <v>7</v>
      </c>
      <c r="D2048" s="33">
        <f t="shared" ca="1" si="1137"/>
        <v>7</v>
      </c>
      <c r="E2048" s="40">
        <f ca="1">IF(E2047=6,1,IF(G2047="w",E2047+1,E2047))</f>
        <v>2</v>
      </c>
      <c r="F2048" s="33">
        <f t="shared" ca="1" si="1134"/>
        <v>12</v>
      </c>
      <c r="G2048" s="29" t="str">
        <f t="shared" ca="1" si="1163"/>
        <v>l</v>
      </c>
      <c r="H2048" s="1">
        <f t="shared" ca="1" si="1156"/>
        <v>-12</v>
      </c>
      <c r="I2048" s="54">
        <f t="shared" ca="1" si="1164"/>
        <v>1716</v>
      </c>
      <c r="J2048" s="1">
        <f t="shared" ca="1" si="1165"/>
        <v>12</v>
      </c>
      <c r="K2048" s="1">
        <f ca="1">IF(N2042="Win",1,K2042+1)</f>
        <v>1</v>
      </c>
      <c r="L2048" s="1">
        <f t="shared" si="1166"/>
        <v>6</v>
      </c>
      <c r="M2048" s="8"/>
      <c r="N2048" s="1"/>
      <c r="O2048" s="5"/>
      <c r="R2048" s="2"/>
    </row>
    <row r="2049" spans="2:18" x14ac:dyDescent="0.25">
      <c r="B2049" s="26">
        <f t="shared" ca="1" si="1133"/>
        <v>29</v>
      </c>
      <c r="C2049" s="35">
        <f ca="1">IF(B2049="","",VLOOKUP(B2049,Tabelle2!$D$1:$E$37,2,0))</f>
        <v>10</v>
      </c>
      <c r="D2049" s="33">
        <f t="shared" ca="1" si="1137"/>
        <v>10</v>
      </c>
      <c r="E2049" s="40">
        <f ca="1">IF(E2048=6,1,IF(G2048="w",E2048+1,E2048))</f>
        <v>2</v>
      </c>
      <c r="F2049" s="33">
        <f t="shared" ca="1" si="1134"/>
        <v>12</v>
      </c>
      <c r="G2049" s="29" t="str">
        <f t="shared" ca="1" si="1163"/>
        <v>l</v>
      </c>
      <c r="H2049" s="1">
        <f t="shared" ca="1" si="1156"/>
        <v>-12</v>
      </c>
      <c r="I2049" s="54">
        <f t="shared" ca="1" si="1164"/>
        <v>1704</v>
      </c>
      <c r="J2049" s="1">
        <f t="shared" ca="1" si="1165"/>
        <v>12</v>
      </c>
      <c r="K2049" s="1">
        <f ca="1">IF(N2042="Win",1,K2042+1)</f>
        <v>1</v>
      </c>
      <c r="L2049" s="1">
        <f t="shared" si="1166"/>
        <v>7</v>
      </c>
      <c r="M2049" s="8"/>
      <c r="N2049" s="1"/>
      <c r="O2049" s="5"/>
      <c r="R2049" s="2"/>
    </row>
    <row r="2050" spans="2:18" x14ac:dyDescent="0.25">
      <c r="B2050" s="26">
        <f t="shared" ca="1" si="1133"/>
        <v>2</v>
      </c>
      <c r="C2050" s="35">
        <f ca="1">IF(B2050="","",VLOOKUP(B2050,Tabelle2!$D$1:$E$37,2,0))</f>
        <v>1</v>
      </c>
      <c r="D2050" s="33">
        <f t="shared" ca="1" si="1137"/>
        <v>1</v>
      </c>
      <c r="E2050" s="40">
        <f ca="1">IF(E2049=6,1,IF(G2049="w",E2049+1,E2049))</f>
        <v>2</v>
      </c>
      <c r="F2050" s="33">
        <f t="shared" ca="1" si="1134"/>
        <v>12</v>
      </c>
      <c r="G2050" s="29" t="str">
        <f t="shared" ca="1" si="1163"/>
        <v>l</v>
      </c>
      <c r="H2050" s="1">
        <f t="shared" ca="1" si="1156"/>
        <v>-12</v>
      </c>
      <c r="I2050" s="54">
        <f t="shared" ca="1" si="1164"/>
        <v>1692</v>
      </c>
      <c r="J2050" s="1">
        <f t="shared" ca="1" si="1165"/>
        <v>12</v>
      </c>
      <c r="K2050" s="1">
        <f ca="1">IF(N2042="Win",1,K2042+1)</f>
        <v>1</v>
      </c>
      <c r="L2050" s="1">
        <f t="shared" si="1166"/>
        <v>8</v>
      </c>
      <c r="M2050" s="8"/>
      <c r="N2050" s="1"/>
      <c r="O2050" s="5"/>
      <c r="R2050" s="2"/>
    </row>
    <row r="2051" spans="2:18" x14ac:dyDescent="0.25">
      <c r="B2051" s="26">
        <f t="shared" ca="1" si="1133"/>
        <v>31</v>
      </c>
      <c r="C2051" s="35">
        <f ca="1">IF(B2051="","",VLOOKUP(B2051,Tabelle2!$D$1:$E$37,2,0))</f>
        <v>11</v>
      </c>
      <c r="D2051" s="33">
        <f t="shared" ca="1" si="1137"/>
        <v>11</v>
      </c>
      <c r="E2051" s="40">
        <f ca="1">IF(E2050=6,1,IF(G2050="w",E2050+1,E2050))</f>
        <v>2</v>
      </c>
      <c r="F2051" s="33">
        <f t="shared" ca="1" si="1134"/>
        <v>12</v>
      </c>
      <c r="G2051" s="29" t="str">
        <f t="shared" ca="1" si="1163"/>
        <v>l</v>
      </c>
      <c r="H2051" s="1">
        <f t="shared" ca="1" si="1156"/>
        <v>-12</v>
      </c>
      <c r="I2051" s="54">
        <f ca="1">H2051+I2050</f>
        <v>1680</v>
      </c>
      <c r="J2051" s="1">
        <f t="shared" ca="1" si="1165"/>
        <v>12</v>
      </c>
      <c r="K2051" s="1">
        <f ca="1">IF(N2042="Win",1,K2042+1)</f>
        <v>1</v>
      </c>
      <c r="L2051" s="1">
        <f t="shared" si="1166"/>
        <v>9</v>
      </c>
      <c r="M2051" s="8"/>
      <c r="N2051" s="1"/>
      <c r="O2051" s="5"/>
      <c r="R2051" s="2"/>
    </row>
    <row r="2052" spans="2:18" x14ac:dyDescent="0.25">
      <c r="B2052" s="26">
        <f t="shared" ref="B2052:B2115" ca="1" si="1167">RANDBETWEEN(0,36)</f>
        <v>1</v>
      </c>
      <c r="C2052" s="35">
        <f ca="1">IF(B2052="","",VLOOKUP(B2052,Tabelle2!$D$1:$E$37,2,0))</f>
        <v>1</v>
      </c>
      <c r="D2052" s="33">
        <f t="shared" ca="1" si="1137"/>
        <v>1</v>
      </c>
      <c r="E2052" s="40">
        <f t="shared" ref="E2052:E2054" ca="1" si="1168">IF(E2051=6,1,IF(G2051="w",E2051+1,E2051))</f>
        <v>2</v>
      </c>
      <c r="F2052" s="33">
        <f t="shared" ca="1" si="1134"/>
        <v>12</v>
      </c>
      <c r="G2052" s="29" t="str">
        <f t="shared" ca="1" si="1163"/>
        <v>l</v>
      </c>
      <c r="H2052" s="1">
        <f t="shared" ca="1" si="1156"/>
        <v>-12</v>
      </c>
      <c r="I2052" s="54">
        <f t="shared" ref="I2052:I2054" ca="1" si="1169">H2052+I2051</f>
        <v>1668</v>
      </c>
      <c r="J2052" s="1">
        <f t="shared" ca="1" si="1165"/>
        <v>12</v>
      </c>
      <c r="K2052" s="1">
        <f ca="1">IF(N2042="Win",1,K2042+1)</f>
        <v>1</v>
      </c>
      <c r="L2052" s="1">
        <f t="shared" si="1166"/>
        <v>10</v>
      </c>
      <c r="M2052" s="8"/>
      <c r="N2052" s="1"/>
      <c r="O2052" s="5"/>
      <c r="R2052" s="2"/>
    </row>
    <row r="2053" spans="2:18" ht="15.75" thickBot="1" x14ac:dyDescent="0.3">
      <c r="B2053" s="26">
        <f t="shared" ca="1" si="1167"/>
        <v>14</v>
      </c>
      <c r="C2053" s="36">
        <f ca="1">IF(B2053="","",VLOOKUP(B2053,Tabelle2!$D$1:$E$37,2,0))</f>
        <v>5</v>
      </c>
      <c r="D2053" s="33">
        <f t="shared" ca="1" si="1137"/>
        <v>5</v>
      </c>
      <c r="E2053" s="41">
        <f t="shared" ca="1" si="1168"/>
        <v>2</v>
      </c>
      <c r="F2053" s="33">
        <f t="shared" ref="F2053:F2116" ca="1" si="1170">J2053</f>
        <v>12</v>
      </c>
      <c r="G2053" s="30" t="str">
        <f t="shared" ca="1" si="1163"/>
        <v>l</v>
      </c>
      <c r="H2053" s="18">
        <f t="shared" ca="1" si="1156"/>
        <v>-12</v>
      </c>
      <c r="I2053" s="55">
        <f t="shared" ca="1" si="1169"/>
        <v>1656</v>
      </c>
      <c r="J2053" s="18">
        <f t="shared" ca="1" si="1165"/>
        <v>12</v>
      </c>
      <c r="K2053" s="18">
        <f ca="1">IF(N2042="Win",1,K2042+1)</f>
        <v>1</v>
      </c>
      <c r="L2053" s="18">
        <f t="shared" si="1166"/>
        <v>11</v>
      </c>
      <c r="M2053" s="19"/>
      <c r="N2053" s="18"/>
      <c r="O2053" s="5"/>
      <c r="R2053" s="2"/>
    </row>
    <row r="2054" spans="2:18" ht="15.75" thickBot="1" x14ac:dyDescent="0.3">
      <c r="B2054" s="26">
        <f t="shared" ca="1" si="1167"/>
        <v>9</v>
      </c>
      <c r="C2054" s="37">
        <f ca="1">IF(B2054="","",VLOOKUP(B2054,Tabelle2!$D$1:$E$37,2,0))</f>
        <v>3</v>
      </c>
      <c r="D2054" s="33">
        <f t="shared" ca="1" si="1137"/>
        <v>3</v>
      </c>
      <c r="E2054" s="42">
        <f t="shared" ca="1" si="1168"/>
        <v>2</v>
      </c>
      <c r="F2054" s="33">
        <f t="shared" ca="1" si="1170"/>
        <v>12</v>
      </c>
      <c r="G2054" s="20" t="str">
        <f t="shared" ca="1" si="1163"/>
        <v>l</v>
      </c>
      <c r="H2054" s="21">
        <f t="shared" ca="1" si="1156"/>
        <v>-12</v>
      </c>
      <c r="I2054" s="56">
        <f t="shared" ca="1" si="1169"/>
        <v>1644</v>
      </c>
      <c r="J2054" s="21">
        <f t="shared" ca="1" si="1165"/>
        <v>12</v>
      </c>
      <c r="K2054" s="21">
        <f ca="1">IF(N2042="Win",1,K2042+1)</f>
        <v>1</v>
      </c>
      <c r="L2054" s="21">
        <f t="shared" si="1166"/>
        <v>12</v>
      </c>
      <c r="M2054" s="21">
        <f ca="1">COUNTIF(H2043:H2054,-1*J2043)</f>
        <v>10</v>
      </c>
      <c r="N2054" s="22" t="str">
        <f ca="1">IF(M2054=12,"Lost","Win")</f>
        <v>Win</v>
      </c>
      <c r="O2054" s="5"/>
      <c r="R2054" s="2"/>
    </row>
    <row r="2055" spans="2:18" x14ac:dyDescent="0.25">
      <c r="B2055" s="26">
        <f t="shared" ca="1" si="1167"/>
        <v>24</v>
      </c>
      <c r="C2055" s="38">
        <f ca="1">IF(B2055="","",VLOOKUP(B2055,Tabelle2!$D$1:$E$37,2,0))</f>
        <v>8</v>
      </c>
      <c r="D2055" s="33">
        <f t="shared" ca="1" si="1137"/>
        <v>8</v>
      </c>
      <c r="E2055" s="43"/>
      <c r="F2055" s="33">
        <f t="shared" ca="1" si="1170"/>
        <v>12</v>
      </c>
      <c r="G2055" s="31" t="str">
        <f ca="1">IF(C2056=D2055,"w","l")</f>
        <v>l</v>
      </c>
      <c r="H2055" s="14">
        <f t="shared" ca="1" si="1156"/>
        <v>-12</v>
      </c>
      <c r="I2055" s="57">
        <f ca="1">I2054+H2055</f>
        <v>1632</v>
      </c>
      <c r="J2055" s="14">
        <f ca="1">12*K2055</f>
        <v>12</v>
      </c>
      <c r="K2055" s="14">
        <f ca="1">IF(N2054="Win",1,K2054+1)</f>
        <v>1</v>
      </c>
      <c r="L2055" s="13">
        <v>1</v>
      </c>
      <c r="M2055" s="15"/>
      <c r="N2055" s="14"/>
      <c r="O2055" s="5"/>
      <c r="R2055" s="2"/>
    </row>
    <row r="2056" spans="2:18" x14ac:dyDescent="0.25">
      <c r="B2056" s="26">
        <f t="shared" ca="1" si="1167"/>
        <v>35</v>
      </c>
      <c r="C2056" s="35">
        <f ca="1">IF(B2056="","",VLOOKUP(B2056,Tabelle2!$D$1:$E$37,2,0))</f>
        <v>12</v>
      </c>
      <c r="D2056" s="33">
        <f t="shared" ca="1" si="1137"/>
        <v>12</v>
      </c>
      <c r="E2056" s="40"/>
      <c r="F2056" s="33">
        <f t="shared" ca="1" si="1170"/>
        <v>12</v>
      </c>
      <c r="G2056" s="29" t="str">
        <f t="shared" ref="G2056:G2066" ca="1" si="1171">IF(C2057=D2056,"w","l")</f>
        <v>l</v>
      </c>
      <c r="H2056" s="1">
        <f t="shared" ca="1" si="1156"/>
        <v>-12</v>
      </c>
      <c r="I2056" s="54">
        <f t="shared" ref="I2056:I2062" ca="1" si="1172">H2056+I2055</f>
        <v>1620</v>
      </c>
      <c r="J2056" s="1">
        <f t="shared" ref="J2056:J2066" ca="1" si="1173">12*K2056</f>
        <v>12</v>
      </c>
      <c r="K2056" s="1">
        <f ca="1">IF(N2054="Win",1,K2054+1)</f>
        <v>1</v>
      </c>
      <c r="L2056" s="1">
        <f>IF(L2055=12,1,L2055+1)</f>
        <v>2</v>
      </c>
      <c r="M2056" s="8"/>
      <c r="N2056" s="1"/>
      <c r="O2056" s="5"/>
      <c r="R2056" s="2"/>
    </row>
    <row r="2057" spans="2:18" x14ac:dyDescent="0.25">
      <c r="B2057" s="26">
        <f t="shared" ca="1" si="1167"/>
        <v>16</v>
      </c>
      <c r="C2057" s="35">
        <f ca="1">IF(B2057="","",VLOOKUP(B2057,Tabelle2!$D$1:$E$37,2,0))</f>
        <v>6</v>
      </c>
      <c r="D2057" s="33">
        <f t="shared" ca="1" si="1137"/>
        <v>6</v>
      </c>
      <c r="E2057" s="40"/>
      <c r="F2057" s="33">
        <f t="shared" ca="1" si="1170"/>
        <v>12</v>
      </c>
      <c r="G2057" s="29" t="str">
        <f t="shared" ca="1" si="1171"/>
        <v>l</v>
      </c>
      <c r="H2057" s="1">
        <f t="shared" ca="1" si="1156"/>
        <v>-12</v>
      </c>
      <c r="I2057" s="54">
        <f t="shared" ca="1" si="1172"/>
        <v>1608</v>
      </c>
      <c r="J2057" s="1">
        <f t="shared" ca="1" si="1173"/>
        <v>12</v>
      </c>
      <c r="K2057" s="1">
        <f ca="1">IF(N2054="Win",1,K2054+1)</f>
        <v>1</v>
      </c>
      <c r="L2057" s="1">
        <f t="shared" ref="L2057:L2066" si="1174">IF(L2056=12,1,L2056+1)</f>
        <v>3</v>
      </c>
      <c r="M2057" s="8"/>
      <c r="N2057" s="1"/>
      <c r="O2057" s="5"/>
      <c r="R2057" s="2"/>
    </row>
    <row r="2058" spans="2:18" x14ac:dyDescent="0.25">
      <c r="B2058" s="26">
        <f t="shared" ca="1" si="1167"/>
        <v>10</v>
      </c>
      <c r="C2058" s="35">
        <f ca="1">IF(B2058="","",VLOOKUP(B2058,Tabelle2!$D$1:$E$37,2,0))</f>
        <v>4</v>
      </c>
      <c r="D2058" s="33">
        <f t="shared" ca="1" si="1137"/>
        <v>4</v>
      </c>
      <c r="E2058" s="40">
        <v>1</v>
      </c>
      <c r="F2058" s="33">
        <f t="shared" ca="1" si="1170"/>
        <v>12</v>
      </c>
      <c r="G2058" s="29" t="str">
        <f t="shared" ca="1" si="1171"/>
        <v>l</v>
      </c>
      <c r="H2058" s="1">
        <f t="shared" ca="1" si="1156"/>
        <v>-12</v>
      </c>
      <c r="I2058" s="54">
        <f t="shared" ca="1" si="1172"/>
        <v>1596</v>
      </c>
      <c r="J2058" s="1">
        <f t="shared" ca="1" si="1173"/>
        <v>12</v>
      </c>
      <c r="K2058" s="1">
        <f ca="1">IF(N2054="Win",1,K2054+1)</f>
        <v>1</v>
      </c>
      <c r="L2058" s="1">
        <f t="shared" si="1174"/>
        <v>4</v>
      </c>
      <c r="M2058" s="8"/>
      <c r="N2058" s="1"/>
      <c r="O2058" s="6"/>
      <c r="R2058" s="2"/>
    </row>
    <row r="2059" spans="2:18" x14ac:dyDescent="0.25">
      <c r="B2059" s="26">
        <f t="shared" ca="1" si="1167"/>
        <v>5</v>
      </c>
      <c r="C2059" s="35">
        <f ca="1">IF(B2059="","",VLOOKUP(B2059,Tabelle2!$D$1:$E$37,2,0))</f>
        <v>2</v>
      </c>
      <c r="D2059" s="33">
        <f t="shared" ref="D2059:D2122" ca="1" si="1175">IF(AND(L2058=1,C2059="R"),"B",IF(AND(L2058=1,C2059="B"),"R",C2059))</f>
        <v>2</v>
      </c>
      <c r="E2059" s="40">
        <f ca="1">IF(E2058=6,1,IF(G2058="w",E2058+1,E2058))</f>
        <v>1</v>
      </c>
      <c r="F2059" s="33">
        <f t="shared" ca="1" si="1170"/>
        <v>12</v>
      </c>
      <c r="G2059" s="29" t="str">
        <f t="shared" ca="1" si="1171"/>
        <v>l</v>
      </c>
      <c r="H2059" s="1">
        <f t="shared" ca="1" si="1156"/>
        <v>-12</v>
      </c>
      <c r="I2059" s="54">
        <f t="shared" ca="1" si="1172"/>
        <v>1584</v>
      </c>
      <c r="J2059" s="1">
        <f t="shared" ca="1" si="1173"/>
        <v>12</v>
      </c>
      <c r="K2059" s="1">
        <f ca="1">IF(N2054="Win",1,K2054+1)</f>
        <v>1</v>
      </c>
      <c r="L2059" s="1">
        <f t="shared" si="1174"/>
        <v>5</v>
      </c>
      <c r="M2059" s="8"/>
      <c r="N2059" s="1"/>
      <c r="O2059" s="5"/>
      <c r="R2059" s="2"/>
    </row>
    <row r="2060" spans="2:18" x14ac:dyDescent="0.25">
      <c r="B2060" s="26">
        <f t="shared" ca="1" si="1167"/>
        <v>36</v>
      </c>
      <c r="C2060" s="35">
        <f ca="1">IF(B2060="","",VLOOKUP(B2060,Tabelle2!$D$1:$E$37,2,0))</f>
        <v>12</v>
      </c>
      <c r="D2060" s="33">
        <f t="shared" ca="1" si="1175"/>
        <v>12</v>
      </c>
      <c r="E2060" s="40">
        <f ca="1">IF(E2059=6,1,IF(G2059="w",E2059+1,E2059))</f>
        <v>1</v>
      </c>
      <c r="F2060" s="33">
        <f t="shared" ca="1" si="1170"/>
        <v>12</v>
      </c>
      <c r="G2060" s="29" t="str">
        <f t="shared" ca="1" si="1171"/>
        <v>l</v>
      </c>
      <c r="H2060" s="1">
        <f t="shared" ca="1" si="1156"/>
        <v>-12</v>
      </c>
      <c r="I2060" s="54">
        <f t="shared" ca="1" si="1172"/>
        <v>1572</v>
      </c>
      <c r="J2060" s="1">
        <f t="shared" ca="1" si="1173"/>
        <v>12</v>
      </c>
      <c r="K2060" s="1">
        <f ca="1">IF(N2054="Win",1,K2054+1)</f>
        <v>1</v>
      </c>
      <c r="L2060" s="1">
        <f t="shared" si="1174"/>
        <v>6</v>
      </c>
      <c r="M2060" s="8"/>
      <c r="N2060" s="1"/>
      <c r="O2060" s="5"/>
      <c r="R2060" s="2"/>
    </row>
    <row r="2061" spans="2:18" x14ac:dyDescent="0.25">
      <c r="B2061" s="26">
        <f t="shared" ca="1" si="1167"/>
        <v>10</v>
      </c>
      <c r="C2061" s="35">
        <f ca="1">IF(B2061="","",VLOOKUP(B2061,Tabelle2!$D$1:$E$37,2,0))</f>
        <v>4</v>
      </c>
      <c r="D2061" s="33">
        <f t="shared" ca="1" si="1175"/>
        <v>4</v>
      </c>
      <c r="E2061" s="40">
        <f ca="1">IF(E2060=6,1,IF(G2060="w",E2060+1,E2060))</f>
        <v>1</v>
      </c>
      <c r="F2061" s="33">
        <f t="shared" ca="1" si="1170"/>
        <v>12</v>
      </c>
      <c r="G2061" s="29" t="str">
        <f t="shared" ca="1" si="1171"/>
        <v>l</v>
      </c>
      <c r="H2061" s="1">
        <f ca="1">IF(AND(G2060="w",H2060&lt;&gt;0),0,IF(G2061="w",12*J2061-J2061,J2061*(-1)))</f>
        <v>-12</v>
      </c>
      <c r="I2061" s="54">
        <f t="shared" ca="1" si="1172"/>
        <v>1560</v>
      </c>
      <c r="J2061" s="1">
        <f t="shared" ca="1" si="1173"/>
        <v>12</v>
      </c>
      <c r="K2061" s="1">
        <f ca="1">IF(N2054="Win",1,K2054+1)</f>
        <v>1</v>
      </c>
      <c r="L2061" s="1">
        <f t="shared" si="1174"/>
        <v>7</v>
      </c>
      <c r="M2061" s="8"/>
      <c r="N2061" s="1"/>
      <c r="O2061" s="5"/>
      <c r="R2061" s="2"/>
    </row>
    <row r="2062" spans="2:18" x14ac:dyDescent="0.25">
      <c r="B2062" s="26">
        <f t="shared" ca="1" si="1167"/>
        <v>9</v>
      </c>
      <c r="C2062" s="35">
        <f ca="1">IF(B2062="","",VLOOKUP(B2062,Tabelle2!$D$1:$E$37,2,0))</f>
        <v>3</v>
      </c>
      <c r="D2062" s="33">
        <f t="shared" ca="1" si="1175"/>
        <v>3</v>
      </c>
      <c r="E2062" s="40">
        <f ca="1">IF(E2061=6,1,IF(G2061="w",E2061+1,E2061))</f>
        <v>1</v>
      </c>
      <c r="F2062" s="33">
        <f t="shared" ca="1" si="1170"/>
        <v>12</v>
      </c>
      <c r="G2062" s="29" t="str">
        <f t="shared" ca="1" si="1171"/>
        <v>l</v>
      </c>
      <c r="H2062" s="1">
        <f t="shared" ref="H2062:H2125" ca="1" si="1176">IF(AND(G2061="w",H2061&lt;&gt;0),0,IF(G2062="w",12*J2062-J2062,J2062*(-1)))</f>
        <v>-12</v>
      </c>
      <c r="I2062" s="54">
        <f t="shared" ca="1" si="1172"/>
        <v>1548</v>
      </c>
      <c r="J2062" s="1">
        <f t="shared" ca="1" si="1173"/>
        <v>12</v>
      </c>
      <c r="K2062" s="1">
        <f ca="1">IF(N2054="Win",1,K2054+1)</f>
        <v>1</v>
      </c>
      <c r="L2062" s="1">
        <f t="shared" si="1174"/>
        <v>8</v>
      </c>
      <c r="M2062" s="8"/>
      <c r="N2062" s="1"/>
      <c r="O2062" s="5"/>
      <c r="R2062" s="2"/>
    </row>
    <row r="2063" spans="2:18" x14ac:dyDescent="0.25">
      <c r="B2063" s="26">
        <f t="shared" ca="1" si="1167"/>
        <v>20</v>
      </c>
      <c r="C2063" s="35">
        <f ca="1">IF(B2063="","",VLOOKUP(B2063,Tabelle2!$D$1:$E$37,2,0))</f>
        <v>7</v>
      </c>
      <c r="D2063" s="33">
        <f t="shared" ca="1" si="1175"/>
        <v>7</v>
      </c>
      <c r="E2063" s="40">
        <f ca="1">IF(E2062=6,1,IF(G2062="w",E2062+1,E2062))</f>
        <v>1</v>
      </c>
      <c r="F2063" s="33">
        <f t="shared" ca="1" si="1170"/>
        <v>12</v>
      </c>
      <c r="G2063" s="29" t="str">
        <f t="shared" ca="1" si="1171"/>
        <v>l</v>
      </c>
      <c r="H2063" s="1">
        <f t="shared" ca="1" si="1176"/>
        <v>-12</v>
      </c>
      <c r="I2063" s="54">
        <f ca="1">H2063+I2062</f>
        <v>1536</v>
      </c>
      <c r="J2063" s="1">
        <f t="shared" ca="1" si="1173"/>
        <v>12</v>
      </c>
      <c r="K2063" s="1">
        <f ca="1">IF(N2054="Win",1,K2054+1)</f>
        <v>1</v>
      </c>
      <c r="L2063" s="1">
        <f t="shared" si="1174"/>
        <v>9</v>
      </c>
      <c r="M2063" s="8"/>
      <c r="N2063" s="1"/>
      <c r="O2063" s="5"/>
      <c r="R2063" s="2"/>
    </row>
    <row r="2064" spans="2:18" x14ac:dyDescent="0.25">
      <c r="B2064" s="26">
        <f t="shared" ca="1" si="1167"/>
        <v>8</v>
      </c>
      <c r="C2064" s="35">
        <f ca="1">IF(B2064="","",VLOOKUP(B2064,Tabelle2!$D$1:$E$37,2,0))</f>
        <v>3</v>
      </c>
      <c r="D2064" s="33">
        <f t="shared" ca="1" si="1175"/>
        <v>3</v>
      </c>
      <c r="E2064" s="40">
        <f t="shared" ref="E2064:E2066" ca="1" si="1177">IF(E2063=6,1,IF(G2063="w",E2063+1,E2063))</f>
        <v>1</v>
      </c>
      <c r="F2064" s="33">
        <f t="shared" ca="1" si="1170"/>
        <v>12</v>
      </c>
      <c r="G2064" s="29" t="str">
        <f t="shared" ca="1" si="1171"/>
        <v>l</v>
      </c>
      <c r="H2064" s="1">
        <f t="shared" ca="1" si="1176"/>
        <v>-12</v>
      </c>
      <c r="I2064" s="54">
        <f t="shared" ref="I2064:I2066" ca="1" si="1178">H2064+I2063</f>
        <v>1524</v>
      </c>
      <c r="J2064" s="1">
        <f t="shared" ca="1" si="1173"/>
        <v>12</v>
      </c>
      <c r="K2064" s="1">
        <f ca="1">IF(N2054="Win",1,K2054+1)</f>
        <v>1</v>
      </c>
      <c r="L2064" s="1">
        <f t="shared" si="1174"/>
        <v>10</v>
      </c>
      <c r="M2064" s="8"/>
      <c r="N2064" s="1"/>
      <c r="O2064" s="5"/>
      <c r="R2064" s="2"/>
    </row>
    <row r="2065" spans="2:18" ht="15.75" thickBot="1" x14ac:dyDescent="0.3">
      <c r="B2065" s="26">
        <f t="shared" ca="1" si="1167"/>
        <v>13</v>
      </c>
      <c r="C2065" s="36">
        <f ca="1">IF(B2065="","",VLOOKUP(B2065,Tabelle2!$D$1:$E$37,2,0))</f>
        <v>5</v>
      </c>
      <c r="D2065" s="33">
        <f t="shared" ca="1" si="1175"/>
        <v>5</v>
      </c>
      <c r="E2065" s="41">
        <f t="shared" ca="1" si="1177"/>
        <v>1</v>
      </c>
      <c r="F2065" s="33">
        <f t="shared" ca="1" si="1170"/>
        <v>12</v>
      </c>
      <c r="G2065" s="30" t="str">
        <f t="shared" ca="1" si="1171"/>
        <v>l</v>
      </c>
      <c r="H2065" s="18">
        <f t="shared" ca="1" si="1176"/>
        <v>-12</v>
      </c>
      <c r="I2065" s="55">
        <f t="shared" ca="1" si="1178"/>
        <v>1512</v>
      </c>
      <c r="J2065" s="18">
        <f t="shared" ca="1" si="1173"/>
        <v>12</v>
      </c>
      <c r="K2065" s="18">
        <f ca="1">IF(N2054="Win",1,K2054+1)</f>
        <v>1</v>
      </c>
      <c r="L2065" s="18">
        <f t="shared" si="1174"/>
        <v>11</v>
      </c>
      <c r="M2065" s="19"/>
      <c r="N2065" s="18"/>
      <c r="O2065" s="5"/>
      <c r="R2065" s="2"/>
    </row>
    <row r="2066" spans="2:18" ht="15.75" thickBot="1" x14ac:dyDescent="0.3">
      <c r="B2066" s="26">
        <f t="shared" ca="1" si="1167"/>
        <v>29</v>
      </c>
      <c r="C2066" s="37">
        <f ca="1">IF(B2066="","",VLOOKUP(B2066,Tabelle2!$D$1:$E$37,2,0))</f>
        <v>10</v>
      </c>
      <c r="D2066" s="33">
        <f t="shared" ca="1" si="1175"/>
        <v>10</v>
      </c>
      <c r="E2066" s="42">
        <f t="shared" ca="1" si="1177"/>
        <v>1</v>
      </c>
      <c r="F2066" s="33">
        <f t="shared" ca="1" si="1170"/>
        <v>12</v>
      </c>
      <c r="G2066" s="20" t="str">
        <f t="shared" ca="1" si="1171"/>
        <v>l</v>
      </c>
      <c r="H2066" s="21">
        <f t="shared" ca="1" si="1176"/>
        <v>-12</v>
      </c>
      <c r="I2066" s="56">
        <f t="shared" ca="1" si="1178"/>
        <v>1500</v>
      </c>
      <c r="J2066" s="21">
        <f t="shared" ca="1" si="1173"/>
        <v>12</v>
      </c>
      <c r="K2066" s="21">
        <f ca="1">IF(N2054="Win",1,K2054+1)</f>
        <v>1</v>
      </c>
      <c r="L2066" s="21">
        <f t="shared" si="1174"/>
        <v>12</v>
      </c>
      <c r="M2066" s="21">
        <f ca="1">COUNTIF(H2055:H2066,-1*J2055)</f>
        <v>12</v>
      </c>
      <c r="N2066" s="22" t="str">
        <f ca="1">IF(M2066=12,"Lost","Win")</f>
        <v>Lost</v>
      </c>
      <c r="O2066" s="5"/>
      <c r="R2066" s="2"/>
    </row>
    <row r="2067" spans="2:18" x14ac:dyDescent="0.25">
      <c r="B2067" s="26">
        <f t="shared" ca="1" si="1167"/>
        <v>25</v>
      </c>
      <c r="C2067" s="38">
        <f ca="1">IF(B2067="","",VLOOKUP(B2067,Tabelle2!$D$1:$E$37,2,0))</f>
        <v>9</v>
      </c>
      <c r="D2067" s="33">
        <f t="shared" ca="1" si="1175"/>
        <v>9</v>
      </c>
      <c r="E2067" s="43"/>
      <c r="F2067" s="33">
        <f t="shared" ca="1" si="1170"/>
        <v>24</v>
      </c>
      <c r="G2067" s="31" t="str">
        <f ca="1">IF(C2068=D2067,"w","l")</f>
        <v>w</v>
      </c>
      <c r="H2067" s="14">
        <f t="shared" ca="1" si="1176"/>
        <v>264</v>
      </c>
      <c r="I2067" s="57">
        <f ca="1">I2066+H2067</f>
        <v>1764</v>
      </c>
      <c r="J2067" s="14">
        <f ca="1">12*K2067</f>
        <v>24</v>
      </c>
      <c r="K2067" s="14">
        <f ca="1">IF(N2066="Win",1,K2066+1)</f>
        <v>2</v>
      </c>
      <c r="L2067" s="13">
        <v>1</v>
      </c>
      <c r="M2067" s="15"/>
      <c r="N2067" s="14"/>
      <c r="O2067" s="5"/>
      <c r="R2067" s="2"/>
    </row>
    <row r="2068" spans="2:18" x14ac:dyDescent="0.25">
      <c r="B2068" s="26">
        <f t="shared" ca="1" si="1167"/>
        <v>25</v>
      </c>
      <c r="C2068" s="35">
        <f ca="1">IF(B2068="","",VLOOKUP(B2068,Tabelle2!$D$1:$E$37,2,0))</f>
        <v>9</v>
      </c>
      <c r="D2068" s="33">
        <f t="shared" ca="1" si="1175"/>
        <v>9</v>
      </c>
      <c r="E2068" s="40"/>
      <c r="F2068" s="33">
        <f t="shared" ca="1" si="1170"/>
        <v>24</v>
      </c>
      <c r="G2068" s="29" t="str">
        <f t="shared" ref="G2068:G2078" ca="1" si="1179">IF(C2069=D2068,"w","l")</f>
        <v>w</v>
      </c>
      <c r="H2068" s="1">
        <f t="shared" ca="1" si="1176"/>
        <v>0</v>
      </c>
      <c r="I2068" s="54">
        <f t="shared" ref="I2068:I2074" ca="1" si="1180">H2068+I2067</f>
        <v>1764</v>
      </c>
      <c r="J2068" s="1">
        <f t="shared" ref="J2068:J2078" ca="1" si="1181">12*K2068</f>
        <v>24</v>
      </c>
      <c r="K2068" s="1">
        <f ca="1">IF(N2066="Win",1,K2066+1)</f>
        <v>2</v>
      </c>
      <c r="L2068" s="1">
        <f>IF(L2067=12,1,L2067+1)</f>
        <v>2</v>
      </c>
      <c r="M2068" s="8"/>
      <c r="N2068" s="1"/>
      <c r="O2068" s="5"/>
      <c r="R2068" s="2"/>
    </row>
    <row r="2069" spans="2:18" x14ac:dyDescent="0.25">
      <c r="B2069" s="26">
        <f t="shared" ca="1" si="1167"/>
        <v>26</v>
      </c>
      <c r="C2069" s="35">
        <f ca="1">IF(B2069="","",VLOOKUP(B2069,Tabelle2!$D$1:$E$37,2,0))</f>
        <v>9</v>
      </c>
      <c r="D2069" s="33">
        <f t="shared" ca="1" si="1175"/>
        <v>9</v>
      </c>
      <c r="E2069" s="40"/>
      <c r="F2069" s="33">
        <f t="shared" ca="1" si="1170"/>
        <v>24</v>
      </c>
      <c r="G2069" s="29" t="str">
        <f t="shared" ca="1" si="1179"/>
        <v>w</v>
      </c>
      <c r="H2069" s="1">
        <f t="shared" ca="1" si="1176"/>
        <v>264</v>
      </c>
      <c r="I2069" s="54">
        <f t="shared" ca="1" si="1180"/>
        <v>2028</v>
      </c>
      <c r="J2069" s="1">
        <f t="shared" ca="1" si="1181"/>
        <v>24</v>
      </c>
      <c r="K2069" s="1">
        <f ca="1">IF(N2066="Win",1,K2066+1)</f>
        <v>2</v>
      </c>
      <c r="L2069" s="1">
        <f t="shared" ref="L2069:L2078" si="1182">IF(L2068=12,1,L2068+1)</f>
        <v>3</v>
      </c>
      <c r="M2069" s="8"/>
      <c r="N2069" s="1"/>
      <c r="O2069" s="5"/>
      <c r="R2069" s="2"/>
    </row>
    <row r="2070" spans="2:18" x14ac:dyDescent="0.25">
      <c r="B2070" s="26">
        <f t="shared" ca="1" si="1167"/>
        <v>26</v>
      </c>
      <c r="C2070" s="35">
        <f ca="1">IF(B2070="","",VLOOKUP(B2070,Tabelle2!$D$1:$E$37,2,0))</f>
        <v>9</v>
      </c>
      <c r="D2070" s="33">
        <f t="shared" ca="1" si="1175"/>
        <v>9</v>
      </c>
      <c r="E2070" s="40">
        <v>1</v>
      </c>
      <c r="F2070" s="33">
        <f t="shared" ca="1" si="1170"/>
        <v>24</v>
      </c>
      <c r="G2070" s="29" t="str">
        <f t="shared" ca="1" si="1179"/>
        <v>l</v>
      </c>
      <c r="H2070" s="1">
        <f t="shared" ca="1" si="1176"/>
        <v>0</v>
      </c>
      <c r="I2070" s="54">
        <f t="shared" ca="1" si="1180"/>
        <v>2028</v>
      </c>
      <c r="J2070" s="1">
        <f t="shared" ca="1" si="1181"/>
        <v>24</v>
      </c>
      <c r="K2070" s="1">
        <f ca="1">IF(N2066="Win",1,K2066+1)</f>
        <v>2</v>
      </c>
      <c r="L2070" s="1">
        <f t="shared" si="1182"/>
        <v>4</v>
      </c>
      <c r="M2070" s="8"/>
      <c r="N2070" s="1"/>
      <c r="O2070" s="6"/>
      <c r="R2070" s="2"/>
    </row>
    <row r="2071" spans="2:18" x14ac:dyDescent="0.25">
      <c r="B2071" s="26">
        <f t="shared" ca="1" si="1167"/>
        <v>24</v>
      </c>
      <c r="C2071" s="35">
        <f ca="1">IF(B2071="","",VLOOKUP(B2071,Tabelle2!$D$1:$E$37,2,0))</f>
        <v>8</v>
      </c>
      <c r="D2071" s="33">
        <f t="shared" ca="1" si="1175"/>
        <v>8</v>
      </c>
      <c r="E2071" s="40">
        <f ca="1">IF(E2070=6,1,IF(G2070="w",E2070+1,E2070))</f>
        <v>1</v>
      </c>
      <c r="F2071" s="33">
        <f t="shared" ca="1" si="1170"/>
        <v>24</v>
      </c>
      <c r="G2071" s="29" t="str">
        <f t="shared" ca="1" si="1179"/>
        <v>w</v>
      </c>
      <c r="H2071" s="1">
        <f t="shared" ca="1" si="1176"/>
        <v>264</v>
      </c>
      <c r="I2071" s="54">
        <f t="shared" ca="1" si="1180"/>
        <v>2292</v>
      </c>
      <c r="J2071" s="1">
        <f t="shared" ca="1" si="1181"/>
        <v>24</v>
      </c>
      <c r="K2071" s="1">
        <f ca="1">IF(N2066="Win",1,K2066+1)</f>
        <v>2</v>
      </c>
      <c r="L2071" s="1">
        <f t="shared" si="1182"/>
        <v>5</v>
      </c>
      <c r="M2071" s="8"/>
      <c r="N2071" s="1"/>
      <c r="O2071" s="5"/>
      <c r="R2071" s="2"/>
    </row>
    <row r="2072" spans="2:18" x14ac:dyDescent="0.25">
      <c r="B2072" s="26">
        <f t="shared" ca="1" si="1167"/>
        <v>23</v>
      </c>
      <c r="C2072" s="35">
        <f ca="1">IF(B2072="","",VLOOKUP(B2072,Tabelle2!$D$1:$E$37,2,0))</f>
        <v>8</v>
      </c>
      <c r="D2072" s="33">
        <f t="shared" ca="1" si="1175"/>
        <v>8</v>
      </c>
      <c r="E2072" s="40">
        <f ca="1">IF(E2071=6,1,IF(G2071="w",E2071+1,E2071))</f>
        <v>2</v>
      </c>
      <c r="F2072" s="33">
        <f t="shared" ca="1" si="1170"/>
        <v>24</v>
      </c>
      <c r="G2072" s="29" t="str">
        <f t="shared" ca="1" si="1179"/>
        <v>l</v>
      </c>
      <c r="H2072" s="1">
        <f t="shared" ca="1" si="1176"/>
        <v>0</v>
      </c>
      <c r="I2072" s="54">
        <f t="shared" ca="1" si="1180"/>
        <v>2292</v>
      </c>
      <c r="J2072" s="1">
        <f t="shared" ca="1" si="1181"/>
        <v>24</v>
      </c>
      <c r="K2072" s="1">
        <f ca="1">IF(N2066="Win",1,K2066+1)</f>
        <v>2</v>
      </c>
      <c r="L2072" s="1">
        <f t="shared" si="1182"/>
        <v>6</v>
      </c>
      <c r="M2072" s="8"/>
      <c r="N2072" s="1"/>
      <c r="O2072" s="5"/>
      <c r="R2072" s="2"/>
    </row>
    <row r="2073" spans="2:18" x14ac:dyDescent="0.25">
      <c r="B2073" s="26">
        <f t="shared" ca="1" si="1167"/>
        <v>21</v>
      </c>
      <c r="C2073" s="35">
        <f ca="1">IF(B2073="","",VLOOKUP(B2073,Tabelle2!$D$1:$E$37,2,0))</f>
        <v>7</v>
      </c>
      <c r="D2073" s="33">
        <f t="shared" ca="1" si="1175"/>
        <v>7</v>
      </c>
      <c r="E2073" s="40">
        <f ca="1">IF(E2072=6,1,IF(G2072="w",E2072+1,E2072))</f>
        <v>2</v>
      </c>
      <c r="F2073" s="33">
        <f t="shared" ca="1" si="1170"/>
        <v>24</v>
      </c>
      <c r="G2073" s="29" t="str">
        <f t="shared" ca="1" si="1179"/>
        <v>l</v>
      </c>
      <c r="H2073" s="1">
        <f t="shared" ca="1" si="1176"/>
        <v>-24</v>
      </c>
      <c r="I2073" s="54">
        <f t="shared" ca="1" si="1180"/>
        <v>2268</v>
      </c>
      <c r="J2073" s="1">
        <f t="shared" ca="1" si="1181"/>
        <v>24</v>
      </c>
      <c r="K2073" s="1">
        <f ca="1">IF(N2066="Win",1,K2066+1)</f>
        <v>2</v>
      </c>
      <c r="L2073" s="1">
        <f t="shared" si="1182"/>
        <v>7</v>
      </c>
      <c r="M2073" s="8"/>
      <c r="N2073" s="1"/>
      <c r="O2073" s="5"/>
      <c r="R2073" s="2"/>
    </row>
    <row r="2074" spans="2:18" x14ac:dyDescent="0.25">
      <c r="B2074" s="26">
        <f t="shared" ca="1" si="1167"/>
        <v>25</v>
      </c>
      <c r="C2074" s="35">
        <f ca="1">IF(B2074="","",VLOOKUP(B2074,Tabelle2!$D$1:$E$37,2,0))</f>
        <v>9</v>
      </c>
      <c r="D2074" s="33">
        <f t="shared" ca="1" si="1175"/>
        <v>9</v>
      </c>
      <c r="E2074" s="40">
        <f ca="1">IF(E2073=6,1,IF(G2073="w",E2073+1,E2073))</f>
        <v>2</v>
      </c>
      <c r="F2074" s="33">
        <f t="shared" ca="1" si="1170"/>
        <v>24</v>
      </c>
      <c r="G2074" s="29" t="str">
        <f t="shared" ca="1" si="1179"/>
        <v>w</v>
      </c>
      <c r="H2074" s="1">
        <f t="shared" ca="1" si="1176"/>
        <v>264</v>
      </c>
      <c r="I2074" s="54">
        <f t="shared" ca="1" si="1180"/>
        <v>2532</v>
      </c>
      <c r="J2074" s="1">
        <f t="shared" ca="1" si="1181"/>
        <v>24</v>
      </c>
      <c r="K2074" s="1">
        <f ca="1">IF(N2066="Win",1,K2066+1)</f>
        <v>2</v>
      </c>
      <c r="L2074" s="1">
        <f t="shared" si="1182"/>
        <v>8</v>
      </c>
      <c r="M2074" s="8"/>
      <c r="N2074" s="1"/>
      <c r="O2074" s="5"/>
      <c r="R2074" s="2"/>
    </row>
    <row r="2075" spans="2:18" x14ac:dyDescent="0.25">
      <c r="B2075" s="26">
        <f t="shared" ca="1" si="1167"/>
        <v>27</v>
      </c>
      <c r="C2075" s="35">
        <f ca="1">IF(B2075="","",VLOOKUP(B2075,Tabelle2!$D$1:$E$37,2,0))</f>
        <v>9</v>
      </c>
      <c r="D2075" s="33">
        <f t="shared" ca="1" si="1175"/>
        <v>9</v>
      </c>
      <c r="E2075" s="40">
        <f ca="1">IF(E2074=6,1,IF(G2074="w",E2074+1,E2074))</f>
        <v>3</v>
      </c>
      <c r="F2075" s="33">
        <f t="shared" ca="1" si="1170"/>
        <v>24</v>
      </c>
      <c r="G2075" s="29" t="str">
        <f t="shared" ca="1" si="1179"/>
        <v>w</v>
      </c>
      <c r="H2075" s="1">
        <f t="shared" ca="1" si="1176"/>
        <v>0</v>
      </c>
      <c r="I2075" s="54">
        <f ca="1">H2075+I2074</f>
        <v>2532</v>
      </c>
      <c r="J2075" s="1">
        <f t="shared" ca="1" si="1181"/>
        <v>24</v>
      </c>
      <c r="K2075" s="1">
        <f ca="1">IF(N2066="Win",1,K2066+1)</f>
        <v>2</v>
      </c>
      <c r="L2075" s="1">
        <f t="shared" si="1182"/>
        <v>9</v>
      </c>
      <c r="M2075" s="8"/>
      <c r="N2075" s="1"/>
      <c r="O2075" s="5"/>
      <c r="R2075" s="2"/>
    </row>
    <row r="2076" spans="2:18" x14ac:dyDescent="0.25">
      <c r="B2076" s="26">
        <f t="shared" ca="1" si="1167"/>
        <v>27</v>
      </c>
      <c r="C2076" s="35">
        <f ca="1">IF(B2076="","",VLOOKUP(B2076,Tabelle2!$D$1:$E$37,2,0))</f>
        <v>9</v>
      </c>
      <c r="D2076" s="33">
        <f t="shared" ca="1" si="1175"/>
        <v>9</v>
      </c>
      <c r="E2076" s="40">
        <f t="shared" ref="E2076:E2078" ca="1" si="1183">IF(E2075=6,1,IF(G2075="w",E2075+1,E2075))</f>
        <v>4</v>
      </c>
      <c r="F2076" s="33">
        <f t="shared" ca="1" si="1170"/>
        <v>24</v>
      </c>
      <c r="G2076" s="29" t="str">
        <f t="shared" ca="1" si="1179"/>
        <v>l</v>
      </c>
      <c r="H2076" s="1">
        <f t="shared" ca="1" si="1176"/>
        <v>-24</v>
      </c>
      <c r="I2076" s="54">
        <f t="shared" ref="I2076:I2078" ca="1" si="1184">H2076+I2075</f>
        <v>2508</v>
      </c>
      <c r="J2076" s="1">
        <f t="shared" ca="1" si="1181"/>
        <v>24</v>
      </c>
      <c r="K2076" s="1">
        <f ca="1">IF(N2066="Win",1,K2066+1)</f>
        <v>2</v>
      </c>
      <c r="L2076" s="1">
        <f t="shared" si="1182"/>
        <v>10</v>
      </c>
      <c r="M2076" s="8"/>
      <c r="N2076" s="1"/>
      <c r="O2076" s="5"/>
      <c r="R2076" s="2"/>
    </row>
    <row r="2077" spans="2:18" ht="15.75" thickBot="1" x14ac:dyDescent="0.3">
      <c r="B2077" s="26">
        <f t="shared" ca="1" si="1167"/>
        <v>21</v>
      </c>
      <c r="C2077" s="36">
        <f ca="1">IF(B2077="","",VLOOKUP(B2077,Tabelle2!$D$1:$E$37,2,0))</f>
        <v>7</v>
      </c>
      <c r="D2077" s="33">
        <f t="shared" ca="1" si="1175"/>
        <v>7</v>
      </c>
      <c r="E2077" s="41">
        <f t="shared" ca="1" si="1183"/>
        <v>4</v>
      </c>
      <c r="F2077" s="33">
        <f t="shared" ca="1" si="1170"/>
        <v>24</v>
      </c>
      <c r="G2077" s="30" t="str">
        <f t="shared" ca="1" si="1179"/>
        <v>l</v>
      </c>
      <c r="H2077" s="18">
        <f t="shared" ca="1" si="1176"/>
        <v>-24</v>
      </c>
      <c r="I2077" s="55">
        <f t="shared" ca="1" si="1184"/>
        <v>2484</v>
      </c>
      <c r="J2077" s="18">
        <f t="shared" ca="1" si="1181"/>
        <v>24</v>
      </c>
      <c r="K2077" s="18">
        <f ca="1">IF(N2066="Win",1,K2066+1)</f>
        <v>2</v>
      </c>
      <c r="L2077" s="18">
        <f t="shared" si="1182"/>
        <v>11</v>
      </c>
      <c r="M2077" s="19"/>
      <c r="N2077" s="18"/>
      <c r="O2077" s="5"/>
      <c r="R2077" s="2"/>
    </row>
    <row r="2078" spans="2:18" ht="15.75" thickBot="1" x14ac:dyDescent="0.3">
      <c r="B2078" s="26">
        <f t="shared" ca="1" si="1167"/>
        <v>32</v>
      </c>
      <c r="C2078" s="37">
        <f ca="1">IF(B2078="","",VLOOKUP(B2078,Tabelle2!$D$1:$E$37,2,0))</f>
        <v>11</v>
      </c>
      <c r="D2078" s="33">
        <f t="shared" ca="1" si="1175"/>
        <v>11</v>
      </c>
      <c r="E2078" s="42">
        <f t="shared" ca="1" si="1183"/>
        <v>4</v>
      </c>
      <c r="F2078" s="33">
        <f t="shared" ca="1" si="1170"/>
        <v>24</v>
      </c>
      <c r="G2078" s="20" t="str">
        <f t="shared" ca="1" si="1179"/>
        <v>l</v>
      </c>
      <c r="H2078" s="21">
        <f t="shared" ca="1" si="1176"/>
        <v>-24</v>
      </c>
      <c r="I2078" s="56">
        <f t="shared" ca="1" si="1184"/>
        <v>2460</v>
      </c>
      <c r="J2078" s="21">
        <f t="shared" ca="1" si="1181"/>
        <v>24</v>
      </c>
      <c r="K2078" s="21">
        <f ca="1">IF(N2066="Win",1,K2066+1)</f>
        <v>2</v>
      </c>
      <c r="L2078" s="21">
        <f t="shared" si="1182"/>
        <v>12</v>
      </c>
      <c r="M2078" s="21">
        <f ca="1">COUNTIF(H2067:H2078,-1*J2067)</f>
        <v>4</v>
      </c>
      <c r="N2078" s="22" t="str">
        <f ca="1">IF(M2078=12,"Lost","Win")</f>
        <v>Win</v>
      </c>
      <c r="O2078" s="5"/>
      <c r="R2078" s="2"/>
    </row>
    <row r="2079" spans="2:18" x14ac:dyDescent="0.25">
      <c r="B2079" s="26">
        <f t="shared" ca="1" si="1167"/>
        <v>36</v>
      </c>
      <c r="C2079" s="38">
        <f ca="1">IF(B2079="","",VLOOKUP(B2079,Tabelle2!$D$1:$E$37,2,0))</f>
        <v>12</v>
      </c>
      <c r="D2079" s="33">
        <f t="shared" ca="1" si="1175"/>
        <v>12</v>
      </c>
      <c r="E2079" s="43"/>
      <c r="F2079" s="33">
        <f t="shared" ca="1" si="1170"/>
        <v>12</v>
      </c>
      <c r="G2079" s="31" t="str">
        <f ca="1">IF(C2080=D2079,"w","l")</f>
        <v>w</v>
      </c>
      <c r="H2079" s="14">
        <f t="shared" ca="1" si="1176"/>
        <v>132</v>
      </c>
      <c r="I2079" s="57">
        <f ca="1">I2078+H2079</f>
        <v>2592</v>
      </c>
      <c r="J2079" s="14">
        <f ca="1">12*K2079</f>
        <v>12</v>
      </c>
      <c r="K2079" s="14">
        <f ca="1">IF(N2078="Win",1,K2078+1)</f>
        <v>1</v>
      </c>
      <c r="L2079" s="13">
        <v>1</v>
      </c>
      <c r="M2079" s="15"/>
      <c r="N2079" s="14"/>
      <c r="O2079" s="5"/>
      <c r="R2079" s="2"/>
    </row>
    <row r="2080" spans="2:18" x14ac:dyDescent="0.25">
      <c r="B2080" s="26">
        <f t="shared" ca="1" si="1167"/>
        <v>35</v>
      </c>
      <c r="C2080" s="35">
        <f ca="1">IF(B2080="","",VLOOKUP(B2080,Tabelle2!$D$1:$E$37,2,0))</f>
        <v>12</v>
      </c>
      <c r="D2080" s="33">
        <f t="shared" ca="1" si="1175"/>
        <v>12</v>
      </c>
      <c r="E2080" s="40"/>
      <c r="F2080" s="33">
        <f t="shared" ca="1" si="1170"/>
        <v>12</v>
      </c>
      <c r="G2080" s="29" t="str">
        <f t="shared" ref="G2080:G2090" ca="1" si="1185">IF(C2081=D2080,"w","l")</f>
        <v>l</v>
      </c>
      <c r="H2080" s="1">
        <f t="shared" ca="1" si="1176"/>
        <v>0</v>
      </c>
      <c r="I2080" s="54">
        <f t="shared" ref="I2080:I2086" ca="1" si="1186">H2080+I2079</f>
        <v>2592</v>
      </c>
      <c r="J2080" s="1">
        <f t="shared" ref="J2080:J2090" ca="1" si="1187">12*K2080</f>
        <v>12</v>
      </c>
      <c r="K2080" s="1">
        <f ca="1">IF(N2078="Win",1,K2078+1)</f>
        <v>1</v>
      </c>
      <c r="L2080" s="1">
        <f>IF(L2079=12,1,L2079+1)</f>
        <v>2</v>
      </c>
      <c r="M2080" s="8"/>
      <c r="N2080" s="1"/>
      <c r="O2080" s="5"/>
      <c r="R2080" s="2"/>
    </row>
    <row r="2081" spans="2:18" x14ac:dyDescent="0.25">
      <c r="B2081" s="26">
        <f t="shared" ca="1" si="1167"/>
        <v>30</v>
      </c>
      <c r="C2081" s="35">
        <f ca="1">IF(B2081="","",VLOOKUP(B2081,Tabelle2!$D$1:$E$37,2,0))</f>
        <v>10</v>
      </c>
      <c r="D2081" s="33">
        <f t="shared" ca="1" si="1175"/>
        <v>10</v>
      </c>
      <c r="E2081" s="40"/>
      <c r="F2081" s="33">
        <f t="shared" ca="1" si="1170"/>
        <v>12</v>
      </c>
      <c r="G2081" s="29" t="str">
        <f t="shared" ca="1" si="1185"/>
        <v>l</v>
      </c>
      <c r="H2081" s="1">
        <f t="shared" ca="1" si="1176"/>
        <v>-12</v>
      </c>
      <c r="I2081" s="54">
        <f t="shared" ca="1" si="1186"/>
        <v>2580</v>
      </c>
      <c r="J2081" s="1">
        <f t="shared" ca="1" si="1187"/>
        <v>12</v>
      </c>
      <c r="K2081" s="1">
        <f ca="1">IF(N2078="Win",1,K2078+1)</f>
        <v>1</v>
      </c>
      <c r="L2081" s="1">
        <f t="shared" ref="L2081:L2090" si="1188">IF(L2080=12,1,L2080+1)</f>
        <v>3</v>
      </c>
      <c r="M2081" s="8"/>
      <c r="N2081" s="1"/>
      <c r="O2081" s="5"/>
      <c r="R2081" s="2"/>
    </row>
    <row r="2082" spans="2:18" x14ac:dyDescent="0.25">
      <c r="B2082" s="26">
        <f t="shared" ca="1" si="1167"/>
        <v>13</v>
      </c>
      <c r="C2082" s="35">
        <f ca="1">IF(B2082="","",VLOOKUP(B2082,Tabelle2!$D$1:$E$37,2,0))</f>
        <v>5</v>
      </c>
      <c r="D2082" s="33">
        <f t="shared" ca="1" si="1175"/>
        <v>5</v>
      </c>
      <c r="E2082" s="40">
        <v>1</v>
      </c>
      <c r="F2082" s="33">
        <f t="shared" ca="1" si="1170"/>
        <v>12</v>
      </c>
      <c r="G2082" s="29" t="str">
        <f t="shared" ca="1" si="1185"/>
        <v>l</v>
      </c>
      <c r="H2082" s="1">
        <f t="shared" ca="1" si="1176"/>
        <v>-12</v>
      </c>
      <c r="I2082" s="54">
        <f t="shared" ca="1" si="1186"/>
        <v>2568</v>
      </c>
      <c r="J2082" s="1">
        <f t="shared" ca="1" si="1187"/>
        <v>12</v>
      </c>
      <c r="K2082" s="1">
        <f ca="1">IF(N2078="Win",1,K2078+1)</f>
        <v>1</v>
      </c>
      <c r="L2082" s="1">
        <f t="shared" si="1188"/>
        <v>4</v>
      </c>
      <c r="M2082" s="8"/>
      <c r="N2082" s="1"/>
      <c r="O2082" s="6"/>
      <c r="R2082" s="2"/>
    </row>
    <row r="2083" spans="2:18" x14ac:dyDescent="0.25">
      <c r="B2083" s="26">
        <f t="shared" ca="1" si="1167"/>
        <v>11</v>
      </c>
      <c r="C2083" s="35">
        <f ca="1">IF(B2083="","",VLOOKUP(B2083,Tabelle2!$D$1:$E$37,2,0))</f>
        <v>4</v>
      </c>
      <c r="D2083" s="33">
        <f t="shared" ca="1" si="1175"/>
        <v>4</v>
      </c>
      <c r="E2083" s="40">
        <f ca="1">IF(E2082=6,1,IF(G2082="w",E2082+1,E2082))</f>
        <v>1</v>
      </c>
      <c r="F2083" s="33">
        <f t="shared" ca="1" si="1170"/>
        <v>12</v>
      </c>
      <c r="G2083" s="29" t="str">
        <f t="shared" ca="1" si="1185"/>
        <v>l</v>
      </c>
      <c r="H2083" s="1">
        <f t="shared" ca="1" si="1176"/>
        <v>-12</v>
      </c>
      <c r="I2083" s="54">
        <f t="shared" ca="1" si="1186"/>
        <v>2556</v>
      </c>
      <c r="J2083" s="1">
        <f t="shared" ca="1" si="1187"/>
        <v>12</v>
      </c>
      <c r="K2083" s="1">
        <f ca="1">IF(N2078="Win",1,K2078+1)</f>
        <v>1</v>
      </c>
      <c r="L2083" s="1">
        <f t="shared" si="1188"/>
        <v>5</v>
      </c>
      <c r="M2083" s="8"/>
      <c r="N2083" s="1"/>
      <c r="O2083" s="5"/>
      <c r="R2083" s="2"/>
    </row>
    <row r="2084" spans="2:18" x14ac:dyDescent="0.25">
      <c r="B2084" s="26">
        <f t="shared" ca="1" si="1167"/>
        <v>25</v>
      </c>
      <c r="C2084" s="35">
        <f ca="1">IF(B2084="","",VLOOKUP(B2084,Tabelle2!$D$1:$E$37,2,0))</f>
        <v>9</v>
      </c>
      <c r="D2084" s="33">
        <f t="shared" ca="1" si="1175"/>
        <v>9</v>
      </c>
      <c r="E2084" s="40">
        <f ca="1">IF(E2083=6,1,IF(G2083="w",E2083+1,E2083))</f>
        <v>1</v>
      </c>
      <c r="F2084" s="33">
        <f t="shared" ca="1" si="1170"/>
        <v>12</v>
      </c>
      <c r="G2084" s="29" t="str">
        <f t="shared" ca="1" si="1185"/>
        <v>l</v>
      </c>
      <c r="H2084" s="1">
        <f t="shared" ca="1" si="1176"/>
        <v>-12</v>
      </c>
      <c r="I2084" s="54">
        <f t="shared" ca="1" si="1186"/>
        <v>2544</v>
      </c>
      <c r="J2084" s="1">
        <f t="shared" ca="1" si="1187"/>
        <v>12</v>
      </c>
      <c r="K2084" s="1">
        <f ca="1">IF(N2078="Win",1,K2078+1)</f>
        <v>1</v>
      </c>
      <c r="L2084" s="1">
        <f t="shared" si="1188"/>
        <v>6</v>
      </c>
      <c r="M2084" s="8"/>
      <c r="N2084" s="1"/>
      <c r="O2084" s="5"/>
      <c r="R2084" s="2"/>
    </row>
    <row r="2085" spans="2:18" x14ac:dyDescent="0.25">
      <c r="B2085" s="26">
        <f t="shared" ca="1" si="1167"/>
        <v>31</v>
      </c>
      <c r="C2085" s="35">
        <f ca="1">IF(B2085="","",VLOOKUP(B2085,Tabelle2!$D$1:$E$37,2,0))</f>
        <v>11</v>
      </c>
      <c r="D2085" s="33">
        <f t="shared" ca="1" si="1175"/>
        <v>11</v>
      </c>
      <c r="E2085" s="40">
        <f ca="1">IF(E2084=6,1,IF(G2084="w",E2084+1,E2084))</f>
        <v>1</v>
      </c>
      <c r="F2085" s="33">
        <f t="shared" ca="1" si="1170"/>
        <v>12</v>
      </c>
      <c r="G2085" s="29" t="str">
        <f t="shared" ca="1" si="1185"/>
        <v>l</v>
      </c>
      <c r="H2085" s="1">
        <f t="shared" ca="1" si="1176"/>
        <v>-12</v>
      </c>
      <c r="I2085" s="54">
        <f t="shared" ca="1" si="1186"/>
        <v>2532</v>
      </c>
      <c r="J2085" s="1">
        <f t="shared" ca="1" si="1187"/>
        <v>12</v>
      </c>
      <c r="K2085" s="1">
        <f ca="1">IF(N2078="Win",1,K2078+1)</f>
        <v>1</v>
      </c>
      <c r="L2085" s="1">
        <f t="shared" si="1188"/>
        <v>7</v>
      </c>
      <c r="M2085" s="8"/>
      <c r="N2085" s="1"/>
      <c r="O2085" s="5"/>
      <c r="R2085" s="2"/>
    </row>
    <row r="2086" spans="2:18" x14ac:dyDescent="0.25">
      <c r="B2086" s="26">
        <f t="shared" ca="1" si="1167"/>
        <v>10</v>
      </c>
      <c r="C2086" s="35">
        <f ca="1">IF(B2086="","",VLOOKUP(B2086,Tabelle2!$D$1:$E$37,2,0))</f>
        <v>4</v>
      </c>
      <c r="D2086" s="33">
        <f t="shared" ca="1" si="1175"/>
        <v>4</v>
      </c>
      <c r="E2086" s="40">
        <f ca="1">IF(E2085=6,1,IF(G2085="w",E2085+1,E2085))</f>
        <v>1</v>
      </c>
      <c r="F2086" s="33">
        <f t="shared" ca="1" si="1170"/>
        <v>12</v>
      </c>
      <c r="G2086" s="29" t="str">
        <f t="shared" ca="1" si="1185"/>
        <v>l</v>
      </c>
      <c r="H2086" s="1">
        <f t="shared" ca="1" si="1176"/>
        <v>-12</v>
      </c>
      <c r="I2086" s="54">
        <f t="shared" ca="1" si="1186"/>
        <v>2520</v>
      </c>
      <c r="J2086" s="1">
        <f t="shared" ca="1" si="1187"/>
        <v>12</v>
      </c>
      <c r="K2086" s="1">
        <f ca="1">IF(N2078="Win",1,K2078+1)</f>
        <v>1</v>
      </c>
      <c r="L2086" s="1">
        <f t="shared" si="1188"/>
        <v>8</v>
      </c>
      <c r="M2086" s="8"/>
      <c r="N2086" s="1"/>
      <c r="O2086" s="5"/>
      <c r="R2086" s="2"/>
    </row>
    <row r="2087" spans="2:18" x14ac:dyDescent="0.25">
      <c r="B2087" s="26">
        <f t="shared" ca="1" si="1167"/>
        <v>19</v>
      </c>
      <c r="C2087" s="35">
        <f ca="1">IF(B2087="","",VLOOKUP(B2087,Tabelle2!$D$1:$E$37,2,0))</f>
        <v>7</v>
      </c>
      <c r="D2087" s="33">
        <f t="shared" ca="1" si="1175"/>
        <v>7</v>
      </c>
      <c r="E2087" s="40">
        <f ca="1">IF(E2086=6,1,IF(G2086="w",E2086+1,E2086))</f>
        <v>1</v>
      </c>
      <c r="F2087" s="33">
        <f t="shared" ca="1" si="1170"/>
        <v>12</v>
      </c>
      <c r="G2087" s="29" t="str">
        <f t="shared" ca="1" si="1185"/>
        <v>l</v>
      </c>
      <c r="H2087" s="1">
        <f t="shared" ca="1" si="1176"/>
        <v>-12</v>
      </c>
      <c r="I2087" s="54">
        <f ca="1">H2087+I2086</f>
        <v>2508</v>
      </c>
      <c r="J2087" s="1">
        <f t="shared" ca="1" si="1187"/>
        <v>12</v>
      </c>
      <c r="K2087" s="1">
        <f ca="1">IF(N2078="Win",1,K2078+1)</f>
        <v>1</v>
      </c>
      <c r="L2087" s="1">
        <f t="shared" si="1188"/>
        <v>9</v>
      </c>
      <c r="M2087" s="8"/>
      <c r="N2087" s="1"/>
      <c r="O2087" s="5"/>
      <c r="R2087" s="2"/>
    </row>
    <row r="2088" spans="2:18" x14ac:dyDescent="0.25">
      <c r="B2088" s="26">
        <f t="shared" ca="1" si="1167"/>
        <v>8</v>
      </c>
      <c r="C2088" s="35">
        <f ca="1">IF(B2088="","",VLOOKUP(B2088,Tabelle2!$D$1:$E$37,2,0))</f>
        <v>3</v>
      </c>
      <c r="D2088" s="33">
        <f t="shared" ca="1" si="1175"/>
        <v>3</v>
      </c>
      <c r="E2088" s="40">
        <f t="shared" ref="E2088:E2090" ca="1" si="1189">IF(E2087=6,1,IF(G2087="w",E2087+1,E2087))</f>
        <v>1</v>
      </c>
      <c r="F2088" s="33">
        <f t="shared" ca="1" si="1170"/>
        <v>12</v>
      </c>
      <c r="G2088" s="29" t="str">
        <f t="shared" ca="1" si="1185"/>
        <v>l</v>
      </c>
      <c r="H2088" s="1">
        <f t="shared" ca="1" si="1176"/>
        <v>-12</v>
      </c>
      <c r="I2088" s="54">
        <f t="shared" ref="I2088:I2090" ca="1" si="1190">H2088+I2087</f>
        <v>2496</v>
      </c>
      <c r="J2088" s="1">
        <f t="shared" ca="1" si="1187"/>
        <v>12</v>
      </c>
      <c r="K2088" s="1">
        <f ca="1">IF(N2078="Win",1,K2078+1)</f>
        <v>1</v>
      </c>
      <c r="L2088" s="1">
        <f t="shared" si="1188"/>
        <v>10</v>
      </c>
      <c r="M2088" s="8"/>
      <c r="N2088" s="1"/>
      <c r="O2088" s="5"/>
      <c r="R2088" s="2"/>
    </row>
    <row r="2089" spans="2:18" ht="15.75" thickBot="1" x14ac:dyDescent="0.3">
      <c r="B2089" s="26">
        <f t="shared" ca="1" si="1167"/>
        <v>22</v>
      </c>
      <c r="C2089" s="36">
        <f ca="1">IF(B2089="","",VLOOKUP(B2089,Tabelle2!$D$1:$E$37,2,0))</f>
        <v>8</v>
      </c>
      <c r="D2089" s="33">
        <f t="shared" ca="1" si="1175"/>
        <v>8</v>
      </c>
      <c r="E2089" s="41">
        <f t="shared" ca="1" si="1189"/>
        <v>1</v>
      </c>
      <c r="F2089" s="33">
        <f t="shared" ca="1" si="1170"/>
        <v>12</v>
      </c>
      <c r="G2089" s="30" t="str">
        <f t="shared" ca="1" si="1185"/>
        <v>l</v>
      </c>
      <c r="H2089" s="18">
        <f t="shared" ca="1" si="1176"/>
        <v>-12</v>
      </c>
      <c r="I2089" s="55">
        <f t="shared" ca="1" si="1190"/>
        <v>2484</v>
      </c>
      <c r="J2089" s="18">
        <f t="shared" ca="1" si="1187"/>
        <v>12</v>
      </c>
      <c r="K2089" s="18">
        <f ca="1">IF(N2078="Win",1,K2078+1)</f>
        <v>1</v>
      </c>
      <c r="L2089" s="18">
        <f t="shared" si="1188"/>
        <v>11</v>
      </c>
      <c r="M2089" s="19"/>
      <c r="N2089" s="18"/>
      <c r="O2089" s="5"/>
      <c r="R2089" s="2"/>
    </row>
    <row r="2090" spans="2:18" ht="15.75" thickBot="1" x14ac:dyDescent="0.3">
      <c r="B2090" s="26">
        <f t="shared" ca="1" si="1167"/>
        <v>27</v>
      </c>
      <c r="C2090" s="37">
        <f ca="1">IF(B2090="","",VLOOKUP(B2090,Tabelle2!$D$1:$E$37,2,0))</f>
        <v>9</v>
      </c>
      <c r="D2090" s="33">
        <f t="shared" ca="1" si="1175"/>
        <v>9</v>
      </c>
      <c r="E2090" s="42">
        <f t="shared" ca="1" si="1189"/>
        <v>1</v>
      </c>
      <c r="F2090" s="33">
        <f t="shared" ca="1" si="1170"/>
        <v>12</v>
      </c>
      <c r="G2090" s="20" t="str">
        <f t="shared" ca="1" si="1185"/>
        <v>l</v>
      </c>
      <c r="H2090" s="21">
        <f t="shared" ca="1" si="1176"/>
        <v>-12</v>
      </c>
      <c r="I2090" s="56">
        <f t="shared" ca="1" si="1190"/>
        <v>2472</v>
      </c>
      <c r="J2090" s="21">
        <f t="shared" ca="1" si="1187"/>
        <v>12</v>
      </c>
      <c r="K2090" s="21">
        <f ca="1">IF(N2078="Win",1,K2078+1)</f>
        <v>1</v>
      </c>
      <c r="L2090" s="21">
        <f t="shared" si="1188"/>
        <v>12</v>
      </c>
      <c r="M2090" s="21">
        <f ca="1">COUNTIF(H2079:H2090,-1*J2079)</f>
        <v>10</v>
      </c>
      <c r="N2090" s="22" t="str">
        <f ca="1">IF(M2090=12,"Lost","Win")</f>
        <v>Win</v>
      </c>
      <c r="O2090" s="5"/>
      <c r="R2090" s="2"/>
    </row>
    <row r="2091" spans="2:18" x14ac:dyDescent="0.25">
      <c r="B2091" s="26">
        <f t="shared" ca="1" si="1167"/>
        <v>7</v>
      </c>
      <c r="C2091" s="38">
        <f ca="1">IF(B2091="","",VLOOKUP(B2091,Tabelle2!$D$1:$E$37,2,0))</f>
        <v>3</v>
      </c>
      <c r="D2091" s="33">
        <f t="shared" ca="1" si="1175"/>
        <v>3</v>
      </c>
      <c r="E2091" s="43"/>
      <c r="F2091" s="33">
        <f t="shared" ca="1" si="1170"/>
        <v>12</v>
      </c>
      <c r="G2091" s="31" t="str">
        <f ca="1">IF(C2092=D2091,"w","l")</f>
        <v>w</v>
      </c>
      <c r="H2091" s="14">
        <f t="shared" ca="1" si="1176"/>
        <v>132</v>
      </c>
      <c r="I2091" s="57">
        <f ca="1">I2090+H2091</f>
        <v>2604</v>
      </c>
      <c r="J2091" s="14">
        <f ca="1">12*K2091</f>
        <v>12</v>
      </c>
      <c r="K2091" s="14">
        <f ca="1">IF(N2090="Win",1,K2090+1)</f>
        <v>1</v>
      </c>
      <c r="L2091" s="13">
        <v>1</v>
      </c>
      <c r="M2091" s="15"/>
      <c r="N2091" s="14"/>
      <c r="O2091" s="5"/>
      <c r="R2091" s="2"/>
    </row>
    <row r="2092" spans="2:18" x14ac:dyDescent="0.25">
      <c r="B2092" s="26">
        <f t="shared" ca="1" si="1167"/>
        <v>7</v>
      </c>
      <c r="C2092" s="35">
        <f ca="1">IF(B2092="","",VLOOKUP(B2092,Tabelle2!$D$1:$E$37,2,0))</f>
        <v>3</v>
      </c>
      <c r="D2092" s="33">
        <f t="shared" ca="1" si="1175"/>
        <v>3</v>
      </c>
      <c r="E2092" s="40"/>
      <c r="F2092" s="33">
        <f t="shared" ca="1" si="1170"/>
        <v>12</v>
      </c>
      <c r="G2092" s="29" t="str">
        <f t="shared" ref="G2092:G2102" ca="1" si="1191">IF(C2093=D2092,"w","l")</f>
        <v>l</v>
      </c>
      <c r="H2092" s="1">
        <f t="shared" ca="1" si="1176"/>
        <v>0</v>
      </c>
      <c r="I2092" s="54">
        <f t="shared" ref="I2092:I2098" ca="1" si="1192">H2092+I2091</f>
        <v>2604</v>
      </c>
      <c r="J2092" s="1">
        <f t="shared" ref="J2092:J2102" ca="1" si="1193">12*K2092</f>
        <v>12</v>
      </c>
      <c r="K2092" s="1">
        <f ca="1">IF(N2090="Win",1,K2090+1)</f>
        <v>1</v>
      </c>
      <c r="L2092" s="1">
        <f>IF(L2091=12,1,L2091+1)</f>
        <v>2</v>
      </c>
      <c r="M2092" s="8"/>
      <c r="N2092" s="1"/>
      <c r="O2092" s="5"/>
      <c r="R2092" s="2"/>
    </row>
    <row r="2093" spans="2:18" x14ac:dyDescent="0.25">
      <c r="B2093" s="26">
        <f t="shared" ca="1" si="1167"/>
        <v>19</v>
      </c>
      <c r="C2093" s="35">
        <f ca="1">IF(B2093="","",VLOOKUP(B2093,Tabelle2!$D$1:$E$37,2,0))</f>
        <v>7</v>
      </c>
      <c r="D2093" s="33">
        <f t="shared" ca="1" si="1175"/>
        <v>7</v>
      </c>
      <c r="E2093" s="40"/>
      <c r="F2093" s="33">
        <f t="shared" ca="1" si="1170"/>
        <v>12</v>
      </c>
      <c r="G2093" s="29" t="str">
        <f t="shared" ca="1" si="1191"/>
        <v>l</v>
      </c>
      <c r="H2093" s="1">
        <f t="shared" ca="1" si="1176"/>
        <v>-12</v>
      </c>
      <c r="I2093" s="54">
        <f t="shared" ca="1" si="1192"/>
        <v>2592</v>
      </c>
      <c r="J2093" s="1">
        <f t="shared" ca="1" si="1193"/>
        <v>12</v>
      </c>
      <c r="K2093" s="1">
        <f ca="1">IF(N2090="Win",1,K2090+1)</f>
        <v>1</v>
      </c>
      <c r="L2093" s="1">
        <f t="shared" ref="L2093:L2102" si="1194">IF(L2092=12,1,L2092+1)</f>
        <v>3</v>
      </c>
      <c r="M2093" s="8"/>
      <c r="N2093" s="1"/>
      <c r="O2093" s="5"/>
      <c r="R2093" s="2"/>
    </row>
    <row r="2094" spans="2:18" x14ac:dyDescent="0.25">
      <c r="B2094" s="26">
        <f t="shared" ca="1" si="1167"/>
        <v>36</v>
      </c>
      <c r="C2094" s="35">
        <f ca="1">IF(B2094="","",VLOOKUP(B2094,Tabelle2!$D$1:$E$37,2,0))</f>
        <v>12</v>
      </c>
      <c r="D2094" s="33">
        <f t="shared" ca="1" si="1175"/>
        <v>12</v>
      </c>
      <c r="E2094" s="40">
        <v>1</v>
      </c>
      <c r="F2094" s="33">
        <f t="shared" ca="1" si="1170"/>
        <v>12</v>
      </c>
      <c r="G2094" s="29" t="str">
        <f t="shared" ca="1" si="1191"/>
        <v>l</v>
      </c>
      <c r="H2094" s="1">
        <f t="shared" ca="1" si="1176"/>
        <v>-12</v>
      </c>
      <c r="I2094" s="54">
        <f t="shared" ca="1" si="1192"/>
        <v>2580</v>
      </c>
      <c r="J2094" s="1">
        <f t="shared" ca="1" si="1193"/>
        <v>12</v>
      </c>
      <c r="K2094" s="1">
        <f ca="1">IF(N2090="Win",1,K2090+1)</f>
        <v>1</v>
      </c>
      <c r="L2094" s="1">
        <f t="shared" si="1194"/>
        <v>4</v>
      </c>
      <c r="M2094" s="8"/>
      <c r="N2094" s="1"/>
      <c r="O2094" s="6"/>
      <c r="R2094" s="2"/>
    </row>
    <row r="2095" spans="2:18" x14ac:dyDescent="0.25">
      <c r="B2095" s="26">
        <f t="shared" ca="1" si="1167"/>
        <v>7</v>
      </c>
      <c r="C2095" s="35">
        <f ca="1">IF(B2095="","",VLOOKUP(B2095,Tabelle2!$D$1:$E$37,2,0))</f>
        <v>3</v>
      </c>
      <c r="D2095" s="33">
        <f t="shared" ca="1" si="1175"/>
        <v>3</v>
      </c>
      <c r="E2095" s="40">
        <f ca="1">IF(E2094=6,1,IF(G2094="w",E2094+1,E2094))</f>
        <v>1</v>
      </c>
      <c r="F2095" s="33">
        <f t="shared" ca="1" si="1170"/>
        <v>12</v>
      </c>
      <c r="G2095" s="29" t="str">
        <f t="shared" ca="1" si="1191"/>
        <v>l</v>
      </c>
      <c r="H2095" s="1">
        <f t="shared" ca="1" si="1176"/>
        <v>-12</v>
      </c>
      <c r="I2095" s="54">
        <f t="shared" ca="1" si="1192"/>
        <v>2568</v>
      </c>
      <c r="J2095" s="1">
        <f t="shared" ca="1" si="1193"/>
        <v>12</v>
      </c>
      <c r="K2095" s="1">
        <f ca="1">IF(N2090="Win",1,K2090+1)</f>
        <v>1</v>
      </c>
      <c r="L2095" s="1">
        <f t="shared" si="1194"/>
        <v>5</v>
      </c>
      <c r="M2095" s="8"/>
      <c r="N2095" s="1"/>
      <c r="O2095" s="5"/>
      <c r="R2095" s="2"/>
    </row>
    <row r="2096" spans="2:18" x14ac:dyDescent="0.25">
      <c r="B2096" s="26">
        <f t="shared" ca="1" si="1167"/>
        <v>13</v>
      </c>
      <c r="C2096" s="35">
        <f ca="1">IF(B2096="","",VLOOKUP(B2096,Tabelle2!$D$1:$E$37,2,0))</f>
        <v>5</v>
      </c>
      <c r="D2096" s="33">
        <f t="shared" ca="1" si="1175"/>
        <v>5</v>
      </c>
      <c r="E2096" s="40">
        <f ca="1">IF(E2095=6,1,IF(G2095="w",E2095+1,E2095))</f>
        <v>1</v>
      </c>
      <c r="F2096" s="33">
        <f t="shared" ca="1" si="1170"/>
        <v>12</v>
      </c>
      <c r="G2096" s="29" t="str">
        <f t="shared" ca="1" si="1191"/>
        <v>l</v>
      </c>
      <c r="H2096" s="1">
        <f t="shared" ca="1" si="1176"/>
        <v>-12</v>
      </c>
      <c r="I2096" s="54">
        <f t="shared" ca="1" si="1192"/>
        <v>2556</v>
      </c>
      <c r="J2096" s="1">
        <f t="shared" ca="1" si="1193"/>
        <v>12</v>
      </c>
      <c r="K2096" s="1">
        <f ca="1">IF(N2090="Win",1,K2090+1)</f>
        <v>1</v>
      </c>
      <c r="L2096" s="1">
        <f t="shared" si="1194"/>
        <v>6</v>
      </c>
      <c r="M2096" s="8"/>
      <c r="N2096" s="1"/>
      <c r="O2096" s="5"/>
      <c r="R2096" s="2"/>
    </row>
    <row r="2097" spans="2:18" x14ac:dyDescent="0.25">
      <c r="B2097" s="26">
        <f t="shared" ca="1" si="1167"/>
        <v>17</v>
      </c>
      <c r="C2097" s="35">
        <f ca="1">IF(B2097="","",VLOOKUP(B2097,Tabelle2!$D$1:$E$37,2,0))</f>
        <v>6</v>
      </c>
      <c r="D2097" s="33">
        <f t="shared" ca="1" si="1175"/>
        <v>6</v>
      </c>
      <c r="E2097" s="40">
        <f ca="1">IF(E2096=6,1,IF(G2096="w",E2096+1,E2096))</f>
        <v>1</v>
      </c>
      <c r="F2097" s="33">
        <f t="shared" ca="1" si="1170"/>
        <v>12</v>
      </c>
      <c r="G2097" s="29" t="str">
        <f t="shared" ca="1" si="1191"/>
        <v>w</v>
      </c>
      <c r="H2097" s="1">
        <f t="shared" ca="1" si="1176"/>
        <v>132</v>
      </c>
      <c r="I2097" s="54">
        <f t="shared" ca="1" si="1192"/>
        <v>2688</v>
      </c>
      <c r="J2097" s="1">
        <f t="shared" ca="1" si="1193"/>
        <v>12</v>
      </c>
      <c r="K2097" s="1">
        <f ca="1">IF(N2090="Win",1,K2090+1)</f>
        <v>1</v>
      </c>
      <c r="L2097" s="1">
        <f t="shared" si="1194"/>
        <v>7</v>
      </c>
      <c r="M2097" s="8"/>
      <c r="N2097" s="1"/>
      <c r="O2097" s="5"/>
      <c r="R2097" s="2"/>
    </row>
    <row r="2098" spans="2:18" x14ac:dyDescent="0.25">
      <c r="B2098" s="26">
        <f t="shared" ca="1" si="1167"/>
        <v>18</v>
      </c>
      <c r="C2098" s="35">
        <f ca="1">IF(B2098="","",VLOOKUP(B2098,Tabelle2!$D$1:$E$37,2,0))</f>
        <v>6</v>
      </c>
      <c r="D2098" s="33">
        <f t="shared" ca="1" si="1175"/>
        <v>6</v>
      </c>
      <c r="E2098" s="40">
        <f ca="1">IF(E2097=6,1,IF(G2097="w",E2097+1,E2097))</f>
        <v>2</v>
      </c>
      <c r="F2098" s="33">
        <f t="shared" ca="1" si="1170"/>
        <v>12</v>
      </c>
      <c r="G2098" s="29" t="str">
        <f t="shared" ca="1" si="1191"/>
        <v>l</v>
      </c>
      <c r="H2098" s="1">
        <f t="shared" ca="1" si="1176"/>
        <v>0</v>
      </c>
      <c r="I2098" s="54">
        <f t="shared" ca="1" si="1192"/>
        <v>2688</v>
      </c>
      <c r="J2098" s="1">
        <f t="shared" ca="1" si="1193"/>
        <v>12</v>
      </c>
      <c r="K2098" s="1">
        <f ca="1">IF(N2090="Win",1,K2090+1)</f>
        <v>1</v>
      </c>
      <c r="L2098" s="1">
        <f t="shared" si="1194"/>
        <v>8</v>
      </c>
      <c r="M2098" s="8"/>
      <c r="N2098" s="1"/>
      <c r="O2098" s="5"/>
      <c r="R2098" s="2"/>
    </row>
    <row r="2099" spans="2:18" x14ac:dyDescent="0.25">
      <c r="B2099" s="26">
        <f t="shared" ca="1" si="1167"/>
        <v>3</v>
      </c>
      <c r="C2099" s="35">
        <f ca="1">IF(B2099="","",VLOOKUP(B2099,Tabelle2!$D$1:$E$37,2,0))</f>
        <v>1</v>
      </c>
      <c r="D2099" s="33">
        <f t="shared" ca="1" si="1175"/>
        <v>1</v>
      </c>
      <c r="E2099" s="40">
        <f ca="1">IF(E2098=6,1,IF(G2098="w",E2098+1,E2098))</f>
        <v>2</v>
      </c>
      <c r="F2099" s="33">
        <f t="shared" ca="1" si="1170"/>
        <v>12</v>
      </c>
      <c r="G2099" s="29" t="str">
        <f t="shared" ca="1" si="1191"/>
        <v>l</v>
      </c>
      <c r="H2099" s="1">
        <f t="shared" ca="1" si="1176"/>
        <v>-12</v>
      </c>
      <c r="I2099" s="54">
        <f ca="1">H2099+I2098</f>
        <v>2676</v>
      </c>
      <c r="J2099" s="1">
        <f t="shared" ca="1" si="1193"/>
        <v>12</v>
      </c>
      <c r="K2099" s="1">
        <f ca="1">IF(N2090="Win",1,K2090+1)</f>
        <v>1</v>
      </c>
      <c r="L2099" s="1">
        <f t="shared" si="1194"/>
        <v>9</v>
      </c>
      <c r="M2099" s="8"/>
      <c r="N2099" s="1"/>
      <c r="O2099" s="5"/>
      <c r="R2099" s="2"/>
    </row>
    <row r="2100" spans="2:18" x14ac:dyDescent="0.25">
      <c r="B2100" s="26">
        <f t="shared" ca="1" si="1167"/>
        <v>12</v>
      </c>
      <c r="C2100" s="35">
        <f ca="1">IF(B2100="","",VLOOKUP(B2100,Tabelle2!$D$1:$E$37,2,0))</f>
        <v>4</v>
      </c>
      <c r="D2100" s="33">
        <f t="shared" ca="1" si="1175"/>
        <v>4</v>
      </c>
      <c r="E2100" s="40">
        <f t="shared" ref="E2100:E2102" ca="1" si="1195">IF(E2099=6,1,IF(G2099="w",E2099+1,E2099))</f>
        <v>2</v>
      </c>
      <c r="F2100" s="33">
        <f t="shared" ca="1" si="1170"/>
        <v>12</v>
      </c>
      <c r="G2100" s="29" t="str">
        <f t="shared" ca="1" si="1191"/>
        <v>l</v>
      </c>
      <c r="H2100" s="1">
        <f t="shared" ca="1" si="1176"/>
        <v>-12</v>
      </c>
      <c r="I2100" s="54">
        <f t="shared" ref="I2100:I2102" ca="1" si="1196">H2100+I2099</f>
        <v>2664</v>
      </c>
      <c r="J2100" s="1">
        <f t="shared" ca="1" si="1193"/>
        <v>12</v>
      </c>
      <c r="K2100" s="1">
        <f ca="1">IF(N2090="Win",1,K2090+1)</f>
        <v>1</v>
      </c>
      <c r="L2100" s="1">
        <f t="shared" si="1194"/>
        <v>10</v>
      </c>
      <c r="M2100" s="8"/>
      <c r="N2100" s="1"/>
      <c r="O2100" s="5"/>
      <c r="R2100" s="2"/>
    </row>
    <row r="2101" spans="2:18" ht="15.75" thickBot="1" x14ac:dyDescent="0.3">
      <c r="B2101" s="26">
        <f t="shared" ca="1" si="1167"/>
        <v>17</v>
      </c>
      <c r="C2101" s="36">
        <f ca="1">IF(B2101="","",VLOOKUP(B2101,Tabelle2!$D$1:$E$37,2,0))</f>
        <v>6</v>
      </c>
      <c r="D2101" s="33">
        <f t="shared" ca="1" si="1175"/>
        <v>6</v>
      </c>
      <c r="E2101" s="41">
        <f t="shared" ca="1" si="1195"/>
        <v>2</v>
      </c>
      <c r="F2101" s="33">
        <f t="shared" ca="1" si="1170"/>
        <v>12</v>
      </c>
      <c r="G2101" s="30" t="str">
        <f t="shared" ca="1" si="1191"/>
        <v>l</v>
      </c>
      <c r="H2101" s="18">
        <f t="shared" ca="1" si="1176"/>
        <v>-12</v>
      </c>
      <c r="I2101" s="55">
        <f t="shared" ca="1" si="1196"/>
        <v>2652</v>
      </c>
      <c r="J2101" s="18">
        <f t="shared" ca="1" si="1193"/>
        <v>12</v>
      </c>
      <c r="K2101" s="18">
        <f ca="1">IF(N2090="Win",1,K2090+1)</f>
        <v>1</v>
      </c>
      <c r="L2101" s="18">
        <f t="shared" si="1194"/>
        <v>11</v>
      </c>
      <c r="M2101" s="19"/>
      <c r="N2101" s="18"/>
      <c r="O2101" s="5"/>
      <c r="R2101" s="2"/>
    </row>
    <row r="2102" spans="2:18" ht="15.75" thickBot="1" x14ac:dyDescent="0.3">
      <c r="B2102" s="26">
        <f t="shared" ca="1" si="1167"/>
        <v>21</v>
      </c>
      <c r="C2102" s="37">
        <f ca="1">IF(B2102="","",VLOOKUP(B2102,Tabelle2!$D$1:$E$37,2,0))</f>
        <v>7</v>
      </c>
      <c r="D2102" s="33">
        <f t="shared" ca="1" si="1175"/>
        <v>7</v>
      </c>
      <c r="E2102" s="42">
        <f t="shared" ca="1" si="1195"/>
        <v>2</v>
      </c>
      <c r="F2102" s="33">
        <f t="shared" ca="1" si="1170"/>
        <v>12</v>
      </c>
      <c r="G2102" s="20" t="str">
        <f t="shared" ca="1" si="1191"/>
        <v>l</v>
      </c>
      <c r="H2102" s="21">
        <f t="shared" ca="1" si="1176"/>
        <v>-12</v>
      </c>
      <c r="I2102" s="56">
        <f t="shared" ca="1" si="1196"/>
        <v>2640</v>
      </c>
      <c r="J2102" s="21">
        <f t="shared" ca="1" si="1193"/>
        <v>12</v>
      </c>
      <c r="K2102" s="21">
        <f ca="1">IF(N2090="Win",1,K2090+1)</f>
        <v>1</v>
      </c>
      <c r="L2102" s="21">
        <f t="shared" si="1194"/>
        <v>12</v>
      </c>
      <c r="M2102" s="21">
        <f ca="1">COUNTIF(H2091:H2102,-1*J2091)</f>
        <v>8</v>
      </c>
      <c r="N2102" s="22" t="str">
        <f ca="1">IF(M2102=12,"Lost","Win")</f>
        <v>Win</v>
      </c>
      <c r="O2102" s="5"/>
      <c r="R2102" s="2"/>
    </row>
    <row r="2103" spans="2:18" x14ac:dyDescent="0.25">
      <c r="B2103" s="26">
        <f t="shared" ca="1" si="1167"/>
        <v>13</v>
      </c>
      <c r="C2103" s="38">
        <f ca="1">IF(B2103="","",VLOOKUP(B2103,Tabelle2!$D$1:$E$37,2,0))</f>
        <v>5</v>
      </c>
      <c r="D2103" s="33">
        <f t="shared" ca="1" si="1175"/>
        <v>5</v>
      </c>
      <c r="E2103" s="43"/>
      <c r="F2103" s="33">
        <f t="shared" ca="1" si="1170"/>
        <v>12</v>
      </c>
      <c r="G2103" s="31" t="str">
        <f ca="1">IF(C2104=D2103,"w","l")</f>
        <v>l</v>
      </c>
      <c r="H2103" s="14">
        <f t="shared" ca="1" si="1176"/>
        <v>-12</v>
      </c>
      <c r="I2103" s="57">
        <f ca="1">I2102+H2103</f>
        <v>2628</v>
      </c>
      <c r="J2103" s="14">
        <f ca="1">12*K2103</f>
        <v>12</v>
      </c>
      <c r="K2103" s="14">
        <f ca="1">IF(N2102="Win",1,K2102+1)</f>
        <v>1</v>
      </c>
      <c r="L2103" s="13">
        <v>1</v>
      </c>
      <c r="M2103" s="15"/>
      <c r="N2103" s="14"/>
      <c r="O2103" s="5"/>
      <c r="R2103" s="2"/>
    </row>
    <row r="2104" spans="2:18" x14ac:dyDescent="0.25">
      <c r="B2104" s="26">
        <f t="shared" ca="1" si="1167"/>
        <v>9</v>
      </c>
      <c r="C2104" s="35">
        <f ca="1">IF(B2104="","",VLOOKUP(B2104,Tabelle2!$D$1:$E$37,2,0))</f>
        <v>3</v>
      </c>
      <c r="D2104" s="33">
        <f t="shared" ca="1" si="1175"/>
        <v>3</v>
      </c>
      <c r="E2104" s="40"/>
      <c r="F2104" s="33">
        <f t="shared" ca="1" si="1170"/>
        <v>12</v>
      </c>
      <c r="G2104" s="29" t="str">
        <f t="shared" ref="G2104:G2114" ca="1" si="1197">IF(C2105=D2104,"w","l")</f>
        <v>l</v>
      </c>
      <c r="H2104" s="1">
        <f t="shared" ca="1" si="1176"/>
        <v>-12</v>
      </c>
      <c r="I2104" s="54">
        <f t="shared" ref="I2104:I2110" ca="1" si="1198">H2104+I2103</f>
        <v>2616</v>
      </c>
      <c r="J2104" s="1">
        <f t="shared" ref="J2104:J2114" ca="1" si="1199">12*K2104</f>
        <v>12</v>
      </c>
      <c r="K2104" s="1">
        <f ca="1">IF(N2102="Win",1,K2102+1)</f>
        <v>1</v>
      </c>
      <c r="L2104" s="1">
        <f>IF(L2103=12,1,L2103+1)</f>
        <v>2</v>
      </c>
      <c r="M2104" s="8"/>
      <c r="N2104" s="1"/>
      <c r="O2104" s="5"/>
      <c r="R2104" s="2"/>
    </row>
    <row r="2105" spans="2:18" x14ac:dyDescent="0.25">
      <c r="B2105" s="26">
        <f t="shared" ca="1" si="1167"/>
        <v>28</v>
      </c>
      <c r="C2105" s="35">
        <f ca="1">IF(B2105="","",VLOOKUP(B2105,Tabelle2!$D$1:$E$37,2,0))</f>
        <v>10</v>
      </c>
      <c r="D2105" s="33">
        <f t="shared" ca="1" si="1175"/>
        <v>10</v>
      </c>
      <c r="E2105" s="40"/>
      <c r="F2105" s="33">
        <f t="shared" ca="1" si="1170"/>
        <v>12</v>
      </c>
      <c r="G2105" s="29" t="str">
        <f t="shared" ca="1" si="1197"/>
        <v>l</v>
      </c>
      <c r="H2105" s="1">
        <f t="shared" ca="1" si="1176"/>
        <v>-12</v>
      </c>
      <c r="I2105" s="54">
        <f t="shared" ca="1" si="1198"/>
        <v>2604</v>
      </c>
      <c r="J2105" s="1">
        <f t="shared" ca="1" si="1199"/>
        <v>12</v>
      </c>
      <c r="K2105" s="1">
        <f ca="1">IF(N2102="Win",1,K2102+1)</f>
        <v>1</v>
      </c>
      <c r="L2105" s="1">
        <f t="shared" ref="L2105:L2114" si="1200">IF(L2104=12,1,L2104+1)</f>
        <v>3</v>
      </c>
      <c r="M2105" s="8"/>
      <c r="N2105" s="1"/>
      <c r="O2105" s="5"/>
      <c r="R2105" s="2"/>
    </row>
    <row r="2106" spans="2:18" x14ac:dyDescent="0.25">
      <c r="B2106" s="26">
        <f t="shared" ca="1" si="1167"/>
        <v>9</v>
      </c>
      <c r="C2106" s="35">
        <f ca="1">IF(B2106="","",VLOOKUP(B2106,Tabelle2!$D$1:$E$37,2,0))</f>
        <v>3</v>
      </c>
      <c r="D2106" s="33">
        <f t="shared" ca="1" si="1175"/>
        <v>3</v>
      </c>
      <c r="E2106" s="40">
        <v>1</v>
      </c>
      <c r="F2106" s="33">
        <f t="shared" ca="1" si="1170"/>
        <v>12</v>
      </c>
      <c r="G2106" s="29" t="str">
        <f t="shared" ca="1" si="1197"/>
        <v>l</v>
      </c>
      <c r="H2106" s="1">
        <f t="shared" ca="1" si="1176"/>
        <v>-12</v>
      </c>
      <c r="I2106" s="54">
        <f t="shared" ca="1" si="1198"/>
        <v>2592</v>
      </c>
      <c r="J2106" s="1">
        <f t="shared" ca="1" si="1199"/>
        <v>12</v>
      </c>
      <c r="K2106" s="1">
        <f ca="1">IF(N2102="Win",1,K2102+1)</f>
        <v>1</v>
      </c>
      <c r="L2106" s="1">
        <f t="shared" si="1200"/>
        <v>4</v>
      </c>
      <c r="M2106" s="8"/>
      <c r="N2106" s="1"/>
      <c r="O2106" s="6"/>
      <c r="R2106" s="2"/>
    </row>
    <row r="2107" spans="2:18" x14ac:dyDescent="0.25">
      <c r="B2107" s="26">
        <f t="shared" ca="1" si="1167"/>
        <v>21</v>
      </c>
      <c r="C2107" s="35">
        <f ca="1">IF(B2107="","",VLOOKUP(B2107,Tabelle2!$D$1:$E$37,2,0))</f>
        <v>7</v>
      </c>
      <c r="D2107" s="33">
        <f t="shared" ca="1" si="1175"/>
        <v>7</v>
      </c>
      <c r="E2107" s="40">
        <f ca="1">IF(E2106=6,1,IF(G2106="w",E2106+1,E2106))</f>
        <v>1</v>
      </c>
      <c r="F2107" s="33">
        <f t="shared" ca="1" si="1170"/>
        <v>12</v>
      </c>
      <c r="G2107" s="29" t="str">
        <f t="shared" ca="1" si="1197"/>
        <v>l</v>
      </c>
      <c r="H2107" s="1">
        <f t="shared" ca="1" si="1176"/>
        <v>-12</v>
      </c>
      <c r="I2107" s="54">
        <f t="shared" ca="1" si="1198"/>
        <v>2580</v>
      </c>
      <c r="J2107" s="1">
        <f t="shared" ca="1" si="1199"/>
        <v>12</v>
      </c>
      <c r="K2107" s="1">
        <f ca="1">IF(N2102="Win",1,K2102+1)</f>
        <v>1</v>
      </c>
      <c r="L2107" s="1">
        <f t="shared" si="1200"/>
        <v>5</v>
      </c>
      <c r="M2107" s="8"/>
      <c r="N2107" s="1"/>
      <c r="O2107" s="5"/>
      <c r="R2107" s="2"/>
    </row>
    <row r="2108" spans="2:18" x14ac:dyDescent="0.25">
      <c r="B2108" s="26">
        <f t="shared" ca="1" si="1167"/>
        <v>36</v>
      </c>
      <c r="C2108" s="35">
        <f ca="1">IF(B2108="","",VLOOKUP(B2108,Tabelle2!$D$1:$E$37,2,0))</f>
        <v>12</v>
      </c>
      <c r="D2108" s="33">
        <f t="shared" ca="1" si="1175"/>
        <v>12</v>
      </c>
      <c r="E2108" s="40">
        <f ca="1">IF(E2107=6,1,IF(G2107="w",E2107+1,E2107))</f>
        <v>1</v>
      </c>
      <c r="F2108" s="33">
        <f t="shared" ca="1" si="1170"/>
        <v>12</v>
      </c>
      <c r="G2108" s="29" t="str">
        <f t="shared" ca="1" si="1197"/>
        <v>l</v>
      </c>
      <c r="H2108" s="1">
        <f t="shared" ca="1" si="1176"/>
        <v>-12</v>
      </c>
      <c r="I2108" s="54">
        <f t="shared" ca="1" si="1198"/>
        <v>2568</v>
      </c>
      <c r="J2108" s="1">
        <f t="shared" ca="1" si="1199"/>
        <v>12</v>
      </c>
      <c r="K2108" s="1">
        <f ca="1">IF(N2102="Win",1,K2102+1)</f>
        <v>1</v>
      </c>
      <c r="L2108" s="1">
        <f t="shared" si="1200"/>
        <v>6</v>
      </c>
      <c r="M2108" s="8"/>
      <c r="N2108" s="1"/>
      <c r="O2108" s="5"/>
      <c r="R2108" s="2"/>
    </row>
    <row r="2109" spans="2:18" x14ac:dyDescent="0.25">
      <c r="B2109" s="26">
        <f t="shared" ca="1" si="1167"/>
        <v>2</v>
      </c>
      <c r="C2109" s="35">
        <f ca="1">IF(B2109="","",VLOOKUP(B2109,Tabelle2!$D$1:$E$37,2,0))</f>
        <v>1</v>
      </c>
      <c r="D2109" s="33">
        <f t="shared" ca="1" si="1175"/>
        <v>1</v>
      </c>
      <c r="E2109" s="40">
        <f ca="1">IF(E2108=6,1,IF(G2108="w",E2108+1,E2108))</f>
        <v>1</v>
      </c>
      <c r="F2109" s="33">
        <f t="shared" ca="1" si="1170"/>
        <v>12</v>
      </c>
      <c r="G2109" s="29" t="str">
        <f t="shared" ca="1" si="1197"/>
        <v>l</v>
      </c>
      <c r="H2109" s="1">
        <f t="shared" ca="1" si="1176"/>
        <v>-12</v>
      </c>
      <c r="I2109" s="54">
        <f t="shared" ca="1" si="1198"/>
        <v>2556</v>
      </c>
      <c r="J2109" s="1">
        <f t="shared" ca="1" si="1199"/>
        <v>12</v>
      </c>
      <c r="K2109" s="1">
        <f ca="1">IF(N2102="Win",1,K2102+1)</f>
        <v>1</v>
      </c>
      <c r="L2109" s="1">
        <f t="shared" si="1200"/>
        <v>7</v>
      </c>
      <c r="M2109" s="8"/>
      <c r="N2109" s="1"/>
      <c r="O2109" s="5"/>
      <c r="R2109" s="2"/>
    </row>
    <row r="2110" spans="2:18" x14ac:dyDescent="0.25">
      <c r="B2110" s="26">
        <f t="shared" ca="1" si="1167"/>
        <v>31</v>
      </c>
      <c r="C2110" s="35">
        <f ca="1">IF(B2110="","",VLOOKUP(B2110,Tabelle2!$D$1:$E$37,2,0))</f>
        <v>11</v>
      </c>
      <c r="D2110" s="33">
        <f t="shared" ca="1" si="1175"/>
        <v>11</v>
      </c>
      <c r="E2110" s="40">
        <f ca="1">IF(E2109=6,1,IF(G2109="w",E2109+1,E2109))</f>
        <v>1</v>
      </c>
      <c r="F2110" s="33">
        <f t="shared" ca="1" si="1170"/>
        <v>12</v>
      </c>
      <c r="G2110" s="29" t="str">
        <f t="shared" ca="1" si="1197"/>
        <v>l</v>
      </c>
      <c r="H2110" s="1">
        <f t="shared" ca="1" si="1176"/>
        <v>-12</v>
      </c>
      <c r="I2110" s="54">
        <f t="shared" ca="1" si="1198"/>
        <v>2544</v>
      </c>
      <c r="J2110" s="1">
        <f t="shared" ca="1" si="1199"/>
        <v>12</v>
      </c>
      <c r="K2110" s="1">
        <f ca="1">IF(N2102="Win",1,K2102+1)</f>
        <v>1</v>
      </c>
      <c r="L2110" s="1">
        <f t="shared" si="1200"/>
        <v>8</v>
      </c>
      <c r="M2110" s="8"/>
      <c r="N2110" s="1"/>
      <c r="O2110" s="5"/>
      <c r="R2110" s="2"/>
    </row>
    <row r="2111" spans="2:18" x14ac:dyDescent="0.25">
      <c r="B2111" s="26">
        <f t="shared" ca="1" si="1167"/>
        <v>4</v>
      </c>
      <c r="C2111" s="35">
        <f ca="1">IF(B2111="","",VLOOKUP(B2111,Tabelle2!$D$1:$E$37,2,0))</f>
        <v>2</v>
      </c>
      <c r="D2111" s="33">
        <f t="shared" ca="1" si="1175"/>
        <v>2</v>
      </c>
      <c r="E2111" s="40">
        <f ca="1">IF(E2110=6,1,IF(G2110="w",E2110+1,E2110))</f>
        <v>1</v>
      </c>
      <c r="F2111" s="33">
        <f t="shared" ca="1" si="1170"/>
        <v>12</v>
      </c>
      <c r="G2111" s="29" t="str">
        <f t="shared" ca="1" si="1197"/>
        <v>l</v>
      </c>
      <c r="H2111" s="1">
        <f t="shared" ca="1" si="1176"/>
        <v>-12</v>
      </c>
      <c r="I2111" s="54">
        <f ca="1">H2111+I2110</f>
        <v>2532</v>
      </c>
      <c r="J2111" s="1">
        <f t="shared" ca="1" si="1199"/>
        <v>12</v>
      </c>
      <c r="K2111" s="1">
        <f ca="1">IF(N2102="Win",1,K2102+1)</f>
        <v>1</v>
      </c>
      <c r="L2111" s="1">
        <f t="shared" si="1200"/>
        <v>9</v>
      </c>
      <c r="M2111" s="8"/>
      <c r="N2111" s="1"/>
      <c r="O2111" s="5"/>
      <c r="R2111" s="2"/>
    </row>
    <row r="2112" spans="2:18" x14ac:dyDescent="0.25">
      <c r="B2112" s="26">
        <f t="shared" ca="1" si="1167"/>
        <v>7</v>
      </c>
      <c r="C2112" s="35">
        <f ca="1">IF(B2112="","",VLOOKUP(B2112,Tabelle2!$D$1:$E$37,2,0))</f>
        <v>3</v>
      </c>
      <c r="D2112" s="33">
        <f t="shared" ca="1" si="1175"/>
        <v>3</v>
      </c>
      <c r="E2112" s="40">
        <f t="shared" ref="E2112:E2114" ca="1" si="1201">IF(E2111=6,1,IF(G2111="w",E2111+1,E2111))</f>
        <v>1</v>
      </c>
      <c r="F2112" s="33">
        <f t="shared" ca="1" si="1170"/>
        <v>12</v>
      </c>
      <c r="G2112" s="29" t="str">
        <f t="shared" ca="1" si="1197"/>
        <v>l</v>
      </c>
      <c r="H2112" s="1">
        <f t="shared" ca="1" si="1176"/>
        <v>-12</v>
      </c>
      <c r="I2112" s="54">
        <f t="shared" ref="I2112:I2114" ca="1" si="1202">H2112+I2111</f>
        <v>2520</v>
      </c>
      <c r="J2112" s="1">
        <f t="shared" ca="1" si="1199"/>
        <v>12</v>
      </c>
      <c r="K2112" s="1">
        <f ca="1">IF(N2102="Win",1,K2102+1)</f>
        <v>1</v>
      </c>
      <c r="L2112" s="1">
        <f t="shared" si="1200"/>
        <v>10</v>
      </c>
      <c r="M2112" s="8"/>
      <c r="N2112" s="1"/>
      <c r="O2112" s="5"/>
      <c r="R2112" s="2"/>
    </row>
    <row r="2113" spans="2:18" ht="15.75" thickBot="1" x14ac:dyDescent="0.3">
      <c r="B2113" s="26">
        <f t="shared" ca="1" si="1167"/>
        <v>11</v>
      </c>
      <c r="C2113" s="36">
        <f ca="1">IF(B2113="","",VLOOKUP(B2113,Tabelle2!$D$1:$E$37,2,0))</f>
        <v>4</v>
      </c>
      <c r="D2113" s="33">
        <f t="shared" ca="1" si="1175"/>
        <v>4</v>
      </c>
      <c r="E2113" s="41">
        <f t="shared" ca="1" si="1201"/>
        <v>1</v>
      </c>
      <c r="F2113" s="33">
        <f t="shared" ca="1" si="1170"/>
        <v>12</v>
      </c>
      <c r="G2113" s="30" t="str">
        <f t="shared" ca="1" si="1197"/>
        <v>l</v>
      </c>
      <c r="H2113" s="18">
        <f t="shared" ca="1" si="1176"/>
        <v>-12</v>
      </c>
      <c r="I2113" s="55">
        <f t="shared" ca="1" si="1202"/>
        <v>2508</v>
      </c>
      <c r="J2113" s="18">
        <f t="shared" ca="1" si="1199"/>
        <v>12</v>
      </c>
      <c r="K2113" s="18">
        <f ca="1">IF(N2102="Win",1,K2102+1)</f>
        <v>1</v>
      </c>
      <c r="L2113" s="18">
        <f t="shared" si="1200"/>
        <v>11</v>
      </c>
      <c r="M2113" s="19"/>
      <c r="N2113" s="18"/>
      <c r="O2113" s="5"/>
      <c r="R2113" s="2"/>
    </row>
    <row r="2114" spans="2:18" ht="15.75" thickBot="1" x14ac:dyDescent="0.3">
      <c r="B2114" s="26">
        <f t="shared" ca="1" si="1167"/>
        <v>22</v>
      </c>
      <c r="C2114" s="37">
        <f ca="1">IF(B2114="","",VLOOKUP(B2114,Tabelle2!$D$1:$E$37,2,0))</f>
        <v>8</v>
      </c>
      <c r="D2114" s="33">
        <f t="shared" ca="1" si="1175"/>
        <v>8</v>
      </c>
      <c r="E2114" s="42">
        <f t="shared" ca="1" si="1201"/>
        <v>1</v>
      </c>
      <c r="F2114" s="33">
        <f t="shared" ca="1" si="1170"/>
        <v>12</v>
      </c>
      <c r="G2114" s="20" t="str">
        <f t="shared" ca="1" si="1197"/>
        <v>l</v>
      </c>
      <c r="H2114" s="21">
        <f t="shared" ca="1" si="1176"/>
        <v>-12</v>
      </c>
      <c r="I2114" s="56">
        <f t="shared" ca="1" si="1202"/>
        <v>2496</v>
      </c>
      <c r="J2114" s="21">
        <f t="shared" ca="1" si="1199"/>
        <v>12</v>
      </c>
      <c r="K2114" s="21">
        <f ca="1">IF(N2102="Win",1,K2102+1)</f>
        <v>1</v>
      </c>
      <c r="L2114" s="21">
        <f t="shared" si="1200"/>
        <v>12</v>
      </c>
      <c r="M2114" s="21">
        <f ca="1">COUNTIF(H2103:H2114,-1*J2103)</f>
        <v>12</v>
      </c>
      <c r="N2114" s="22" t="str">
        <f ca="1">IF(M2114=12,"Lost","Win")</f>
        <v>Lost</v>
      </c>
      <c r="O2114" s="5"/>
      <c r="R2114" s="2"/>
    </row>
    <row r="2115" spans="2:18" x14ac:dyDescent="0.25">
      <c r="B2115" s="26">
        <f t="shared" ca="1" si="1167"/>
        <v>7</v>
      </c>
      <c r="C2115" s="38">
        <f ca="1">IF(B2115="","",VLOOKUP(B2115,Tabelle2!$D$1:$E$37,2,0))</f>
        <v>3</v>
      </c>
      <c r="D2115" s="33">
        <f t="shared" ca="1" si="1175"/>
        <v>3</v>
      </c>
      <c r="E2115" s="43"/>
      <c r="F2115" s="33">
        <f t="shared" ca="1" si="1170"/>
        <v>24</v>
      </c>
      <c r="G2115" s="31" t="str">
        <f ca="1">IF(C2116=D2115,"w","l")</f>
        <v>l</v>
      </c>
      <c r="H2115" s="14">
        <f t="shared" ca="1" si="1176"/>
        <v>-24</v>
      </c>
      <c r="I2115" s="57">
        <f ca="1">I2114+H2115</f>
        <v>2472</v>
      </c>
      <c r="J2115" s="14">
        <f ca="1">12*K2115</f>
        <v>24</v>
      </c>
      <c r="K2115" s="14">
        <f ca="1">IF(N2114="Win",1,K2114+1)</f>
        <v>2</v>
      </c>
      <c r="L2115" s="13">
        <v>1</v>
      </c>
      <c r="M2115" s="15"/>
      <c r="N2115" s="14"/>
      <c r="O2115" s="5"/>
      <c r="R2115" s="2"/>
    </row>
    <row r="2116" spans="2:18" x14ac:dyDescent="0.25">
      <c r="B2116" s="26">
        <f t="shared" ref="B2116:B2179" ca="1" si="1203">RANDBETWEEN(0,36)</f>
        <v>26</v>
      </c>
      <c r="C2116" s="35">
        <f ca="1">IF(B2116="","",VLOOKUP(B2116,Tabelle2!$D$1:$E$37,2,0))</f>
        <v>9</v>
      </c>
      <c r="D2116" s="33">
        <f t="shared" ca="1" si="1175"/>
        <v>9</v>
      </c>
      <c r="E2116" s="40"/>
      <c r="F2116" s="33">
        <f t="shared" ca="1" si="1170"/>
        <v>24</v>
      </c>
      <c r="G2116" s="29" t="str">
        <f t="shared" ref="G2116:G2126" ca="1" si="1204">IF(C2117=D2116,"w","l")</f>
        <v>l</v>
      </c>
      <c r="H2116" s="1">
        <f t="shared" ca="1" si="1176"/>
        <v>-24</v>
      </c>
      <c r="I2116" s="54">
        <f t="shared" ref="I2116:I2122" ca="1" si="1205">H2116+I2115</f>
        <v>2448</v>
      </c>
      <c r="J2116" s="1">
        <f t="shared" ref="J2116:J2126" ca="1" si="1206">12*K2116</f>
        <v>24</v>
      </c>
      <c r="K2116" s="1">
        <f ca="1">IF(N2114="Win",1,K2114+1)</f>
        <v>2</v>
      </c>
      <c r="L2116" s="1">
        <f>IF(L2115=12,1,L2115+1)</f>
        <v>2</v>
      </c>
      <c r="M2116" s="8"/>
      <c r="N2116" s="1"/>
      <c r="O2116" s="5"/>
      <c r="R2116" s="2"/>
    </row>
    <row r="2117" spans="2:18" x14ac:dyDescent="0.25">
      <c r="B2117" s="26">
        <f t="shared" ca="1" si="1203"/>
        <v>34</v>
      </c>
      <c r="C2117" s="35">
        <f ca="1">IF(B2117="","",VLOOKUP(B2117,Tabelle2!$D$1:$E$37,2,0))</f>
        <v>12</v>
      </c>
      <c r="D2117" s="33">
        <f t="shared" ca="1" si="1175"/>
        <v>12</v>
      </c>
      <c r="E2117" s="40"/>
      <c r="F2117" s="33">
        <f t="shared" ref="F2117:F2180" ca="1" si="1207">J2117</f>
        <v>24</v>
      </c>
      <c r="G2117" s="29" t="str">
        <f t="shared" ca="1" si="1204"/>
        <v>l</v>
      </c>
      <c r="H2117" s="1">
        <f t="shared" ca="1" si="1176"/>
        <v>-24</v>
      </c>
      <c r="I2117" s="54">
        <f t="shared" ca="1" si="1205"/>
        <v>2424</v>
      </c>
      <c r="J2117" s="1">
        <f t="shared" ca="1" si="1206"/>
        <v>24</v>
      </c>
      <c r="K2117" s="1">
        <f ca="1">IF(N2114="Win",1,K2114+1)</f>
        <v>2</v>
      </c>
      <c r="L2117" s="1">
        <f t="shared" ref="L2117:L2126" si="1208">IF(L2116=12,1,L2116+1)</f>
        <v>3</v>
      </c>
      <c r="M2117" s="8"/>
      <c r="N2117" s="1"/>
      <c r="O2117" s="5"/>
      <c r="R2117" s="2"/>
    </row>
    <row r="2118" spans="2:18" x14ac:dyDescent="0.25">
      <c r="B2118" s="26">
        <f t="shared" ca="1" si="1203"/>
        <v>12</v>
      </c>
      <c r="C2118" s="35">
        <f ca="1">IF(B2118="","",VLOOKUP(B2118,Tabelle2!$D$1:$E$37,2,0))</f>
        <v>4</v>
      </c>
      <c r="D2118" s="33">
        <f t="shared" ca="1" si="1175"/>
        <v>4</v>
      </c>
      <c r="E2118" s="40">
        <v>1</v>
      </c>
      <c r="F2118" s="33">
        <f t="shared" ca="1" si="1207"/>
        <v>24</v>
      </c>
      <c r="G2118" s="29" t="str">
        <f t="shared" ca="1" si="1204"/>
        <v>l</v>
      </c>
      <c r="H2118" s="1">
        <f t="shared" ca="1" si="1176"/>
        <v>-24</v>
      </c>
      <c r="I2118" s="54">
        <f t="shared" ca="1" si="1205"/>
        <v>2400</v>
      </c>
      <c r="J2118" s="1">
        <f t="shared" ca="1" si="1206"/>
        <v>24</v>
      </c>
      <c r="K2118" s="1">
        <f ca="1">IF(N2114="Win",1,K2114+1)</f>
        <v>2</v>
      </c>
      <c r="L2118" s="1">
        <f t="shared" si="1208"/>
        <v>4</v>
      </c>
      <c r="M2118" s="8"/>
      <c r="N2118" s="1"/>
      <c r="O2118" s="6"/>
      <c r="R2118" s="2"/>
    </row>
    <row r="2119" spans="2:18" x14ac:dyDescent="0.25">
      <c r="B2119" s="26">
        <f t="shared" ca="1" si="1203"/>
        <v>8</v>
      </c>
      <c r="C2119" s="35">
        <f ca="1">IF(B2119="","",VLOOKUP(B2119,Tabelle2!$D$1:$E$37,2,0))</f>
        <v>3</v>
      </c>
      <c r="D2119" s="33">
        <f t="shared" ca="1" si="1175"/>
        <v>3</v>
      </c>
      <c r="E2119" s="40">
        <f ca="1">IF(E2118=6,1,IF(G2118="w",E2118+1,E2118))</f>
        <v>1</v>
      </c>
      <c r="F2119" s="33">
        <f t="shared" ca="1" si="1207"/>
        <v>24</v>
      </c>
      <c r="G2119" s="29" t="str">
        <f t="shared" ca="1" si="1204"/>
        <v>l</v>
      </c>
      <c r="H2119" s="1">
        <f t="shared" ca="1" si="1176"/>
        <v>-24</v>
      </c>
      <c r="I2119" s="54">
        <f t="shared" ca="1" si="1205"/>
        <v>2376</v>
      </c>
      <c r="J2119" s="1">
        <f t="shared" ca="1" si="1206"/>
        <v>24</v>
      </c>
      <c r="K2119" s="1">
        <f ca="1">IF(N2114="Win",1,K2114+1)</f>
        <v>2</v>
      </c>
      <c r="L2119" s="1">
        <f t="shared" si="1208"/>
        <v>5</v>
      </c>
      <c r="M2119" s="8"/>
      <c r="N2119" s="1"/>
      <c r="O2119" s="5"/>
      <c r="R2119" s="2"/>
    </row>
    <row r="2120" spans="2:18" x14ac:dyDescent="0.25">
      <c r="B2120" s="26">
        <f t="shared" ca="1" si="1203"/>
        <v>26</v>
      </c>
      <c r="C2120" s="35">
        <f ca="1">IF(B2120="","",VLOOKUP(B2120,Tabelle2!$D$1:$E$37,2,0))</f>
        <v>9</v>
      </c>
      <c r="D2120" s="33">
        <f t="shared" ca="1" si="1175"/>
        <v>9</v>
      </c>
      <c r="E2120" s="40">
        <f ca="1">IF(E2119=6,1,IF(G2119="w",E2119+1,E2119))</f>
        <v>1</v>
      </c>
      <c r="F2120" s="33">
        <f t="shared" ca="1" si="1207"/>
        <v>24</v>
      </c>
      <c r="G2120" s="29" t="str">
        <f t="shared" ca="1" si="1204"/>
        <v>l</v>
      </c>
      <c r="H2120" s="1">
        <f t="shared" ca="1" si="1176"/>
        <v>-24</v>
      </c>
      <c r="I2120" s="54">
        <f t="shared" ca="1" si="1205"/>
        <v>2352</v>
      </c>
      <c r="J2120" s="1">
        <f t="shared" ca="1" si="1206"/>
        <v>24</v>
      </c>
      <c r="K2120" s="1">
        <f ca="1">IF(N2114="Win",1,K2114+1)</f>
        <v>2</v>
      </c>
      <c r="L2120" s="1">
        <f t="shared" si="1208"/>
        <v>6</v>
      </c>
      <c r="M2120" s="8"/>
      <c r="N2120" s="1"/>
      <c r="O2120" s="5"/>
      <c r="R2120" s="2"/>
    </row>
    <row r="2121" spans="2:18" x14ac:dyDescent="0.25">
      <c r="B2121" s="26">
        <f t="shared" ca="1" si="1203"/>
        <v>3</v>
      </c>
      <c r="C2121" s="35">
        <f ca="1">IF(B2121="","",VLOOKUP(B2121,Tabelle2!$D$1:$E$37,2,0))</f>
        <v>1</v>
      </c>
      <c r="D2121" s="33">
        <f t="shared" ca="1" si="1175"/>
        <v>1</v>
      </c>
      <c r="E2121" s="40">
        <f ca="1">IF(E2120=6,1,IF(G2120="w",E2120+1,E2120))</f>
        <v>1</v>
      </c>
      <c r="F2121" s="33">
        <f t="shared" ca="1" si="1207"/>
        <v>24</v>
      </c>
      <c r="G2121" s="29" t="str">
        <f t="shared" ca="1" si="1204"/>
        <v>l</v>
      </c>
      <c r="H2121" s="1">
        <f t="shared" ca="1" si="1176"/>
        <v>-24</v>
      </c>
      <c r="I2121" s="54">
        <f t="shared" ca="1" si="1205"/>
        <v>2328</v>
      </c>
      <c r="J2121" s="1">
        <f t="shared" ca="1" si="1206"/>
        <v>24</v>
      </c>
      <c r="K2121" s="1">
        <f ca="1">IF(N2114="Win",1,K2114+1)</f>
        <v>2</v>
      </c>
      <c r="L2121" s="1">
        <f t="shared" si="1208"/>
        <v>7</v>
      </c>
      <c r="M2121" s="8"/>
      <c r="N2121" s="1"/>
      <c r="O2121" s="5"/>
      <c r="R2121" s="2"/>
    </row>
    <row r="2122" spans="2:18" x14ac:dyDescent="0.25">
      <c r="B2122" s="26">
        <f t="shared" ca="1" si="1203"/>
        <v>24</v>
      </c>
      <c r="C2122" s="35">
        <f ca="1">IF(B2122="","",VLOOKUP(B2122,Tabelle2!$D$1:$E$37,2,0))</f>
        <v>8</v>
      </c>
      <c r="D2122" s="33">
        <f t="shared" ca="1" si="1175"/>
        <v>8</v>
      </c>
      <c r="E2122" s="40">
        <f ca="1">IF(E2121=6,1,IF(G2121="w",E2121+1,E2121))</f>
        <v>1</v>
      </c>
      <c r="F2122" s="33">
        <f t="shared" ca="1" si="1207"/>
        <v>24</v>
      </c>
      <c r="G2122" s="29" t="str">
        <f t="shared" ca="1" si="1204"/>
        <v>l</v>
      </c>
      <c r="H2122" s="1">
        <f t="shared" ca="1" si="1176"/>
        <v>-24</v>
      </c>
      <c r="I2122" s="54">
        <f t="shared" ca="1" si="1205"/>
        <v>2304</v>
      </c>
      <c r="J2122" s="1">
        <f t="shared" ca="1" si="1206"/>
        <v>24</v>
      </c>
      <c r="K2122" s="1">
        <f ca="1">IF(N2114="Win",1,K2114+1)</f>
        <v>2</v>
      </c>
      <c r="L2122" s="1">
        <f t="shared" si="1208"/>
        <v>8</v>
      </c>
      <c r="M2122" s="8"/>
      <c r="N2122" s="1"/>
      <c r="O2122" s="5"/>
      <c r="R2122" s="2"/>
    </row>
    <row r="2123" spans="2:18" x14ac:dyDescent="0.25">
      <c r="B2123" s="26">
        <f t="shared" ca="1" si="1203"/>
        <v>9</v>
      </c>
      <c r="C2123" s="35">
        <f ca="1">IF(B2123="","",VLOOKUP(B2123,Tabelle2!$D$1:$E$37,2,0))</f>
        <v>3</v>
      </c>
      <c r="D2123" s="33">
        <f t="shared" ref="D2123:D2186" ca="1" si="1209">IF(AND(L2122=1,C2123="R"),"B",IF(AND(L2122=1,C2123="B"),"R",C2123))</f>
        <v>3</v>
      </c>
      <c r="E2123" s="40">
        <f ca="1">IF(E2122=6,1,IF(G2122="w",E2122+1,E2122))</f>
        <v>1</v>
      </c>
      <c r="F2123" s="33">
        <f t="shared" ca="1" si="1207"/>
        <v>24</v>
      </c>
      <c r="G2123" s="29" t="str">
        <f t="shared" ca="1" si="1204"/>
        <v>l</v>
      </c>
      <c r="H2123" s="1">
        <f t="shared" ca="1" si="1176"/>
        <v>-24</v>
      </c>
      <c r="I2123" s="54">
        <f ca="1">H2123+I2122</f>
        <v>2280</v>
      </c>
      <c r="J2123" s="1">
        <f t="shared" ca="1" si="1206"/>
        <v>24</v>
      </c>
      <c r="K2123" s="1">
        <f ca="1">IF(N2114="Win",1,K2114+1)</f>
        <v>2</v>
      </c>
      <c r="L2123" s="1">
        <f t="shared" si="1208"/>
        <v>9</v>
      </c>
      <c r="M2123" s="8"/>
      <c r="N2123" s="1"/>
      <c r="O2123" s="5"/>
      <c r="R2123" s="2"/>
    </row>
    <row r="2124" spans="2:18" x14ac:dyDescent="0.25">
      <c r="B2124" s="26">
        <f t="shared" ca="1" si="1203"/>
        <v>27</v>
      </c>
      <c r="C2124" s="35">
        <f ca="1">IF(B2124="","",VLOOKUP(B2124,Tabelle2!$D$1:$E$37,2,0))</f>
        <v>9</v>
      </c>
      <c r="D2124" s="33">
        <f t="shared" ca="1" si="1209"/>
        <v>9</v>
      </c>
      <c r="E2124" s="40">
        <f t="shared" ref="E2124:E2126" ca="1" si="1210">IF(E2123=6,1,IF(G2123="w",E2123+1,E2123))</f>
        <v>1</v>
      </c>
      <c r="F2124" s="33">
        <f t="shared" ca="1" si="1207"/>
        <v>24</v>
      </c>
      <c r="G2124" s="29" t="str">
        <f t="shared" ca="1" si="1204"/>
        <v>l</v>
      </c>
      <c r="H2124" s="1">
        <f t="shared" ca="1" si="1176"/>
        <v>-24</v>
      </c>
      <c r="I2124" s="54">
        <f t="shared" ref="I2124:I2126" ca="1" si="1211">H2124+I2123</f>
        <v>2256</v>
      </c>
      <c r="J2124" s="1">
        <f t="shared" ca="1" si="1206"/>
        <v>24</v>
      </c>
      <c r="K2124" s="1">
        <f ca="1">IF(N2114="Win",1,K2114+1)</f>
        <v>2</v>
      </c>
      <c r="L2124" s="1">
        <f t="shared" si="1208"/>
        <v>10</v>
      </c>
      <c r="M2124" s="8"/>
      <c r="N2124" s="1"/>
      <c r="O2124" s="5"/>
      <c r="R2124" s="2"/>
    </row>
    <row r="2125" spans="2:18" ht="15.75" thickBot="1" x14ac:dyDescent="0.3">
      <c r="B2125" s="26">
        <f t="shared" ca="1" si="1203"/>
        <v>19</v>
      </c>
      <c r="C2125" s="36">
        <f ca="1">IF(B2125="","",VLOOKUP(B2125,Tabelle2!$D$1:$E$37,2,0))</f>
        <v>7</v>
      </c>
      <c r="D2125" s="33">
        <f t="shared" ca="1" si="1209"/>
        <v>7</v>
      </c>
      <c r="E2125" s="41">
        <f t="shared" ca="1" si="1210"/>
        <v>1</v>
      </c>
      <c r="F2125" s="33">
        <f t="shared" ca="1" si="1207"/>
        <v>24</v>
      </c>
      <c r="G2125" s="30" t="str">
        <f t="shared" ca="1" si="1204"/>
        <v>l</v>
      </c>
      <c r="H2125" s="18">
        <f t="shared" ca="1" si="1176"/>
        <v>-24</v>
      </c>
      <c r="I2125" s="55">
        <f t="shared" ca="1" si="1211"/>
        <v>2232</v>
      </c>
      <c r="J2125" s="18">
        <f t="shared" ca="1" si="1206"/>
        <v>24</v>
      </c>
      <c r="K2125" s="18">
        <f ca="1">IF(N2114="Win",1,K2114+1)</f>
        <v>2</v>
      </c>
      <c r="L2125" s="18">
        <f t="shared" si="1208"/>
        <v>11</v>
      </c>
      <c r="M2125" s="19"/>
      <c r="N2125" s="18"/>
      <c r="O2125" s="5"/>
      <c r="R2125" s="2"/>
    </row>
    <row r="2126" spans="2:18" ht="15.75" thickBot="1" x14ac:dyDescent="0.3">
      <c r="B2126" s="26">
        <f t="shared" ca="1" si="1203"/>
        <v>36</v>
      </c>
      <c r="C2126" s="37">
        <f ca="1">IF(B2126="","",VLOOKUP(B2126,Tabelle2!$D$1:$E$37,2,0))</f>
        <v>12</v>
      </c>
      <c r="D2126" s="33">
        <f t="shared" ca="1" si="1209"/>
        <v>12</v>
      </c>
      <c r="E2126" s="42">
        <f t="shared" ca="1" si="1210"/>
        <v>1</v>
      </c>
      <c r="F2126" s="33">
        <f t="shared" ca="1" si="1207"/>
        <v>24</v>
      </c>
      <c r="G2126" s="20" t="str">
        <f t="shared" ca="1" si="1204"/>
        <v>w</v>
      </c>
      <c r="H2126" s="21">
        <f t="shared" ref="H2126:H2156" ca="1" si="1212">IF(AND(G2125="w",H2125&lt;&gt;0),0,IF(G2126="w",12*J2126-J2126,J2126*(-1)))</f>
        <v>264</v>
      </c>
      <c r="I2126" s="56">
        <f t="shared" ca="1" si="1211"/>
        <v>2496</v>
      </c>
      <c r="J2126" s="21">
        <f t="shared" ca="1" si="1206"/>
        <v>24</v>
      </c>
      <c r="K2126" s="21">
        <f ca="1">IF(N2114="Win",1,K2114+1)</f>
        <v>2</v>
      </c>
      <c r="L2126" s="21">
        <f t="shared" si="1208"/>
        <v>12</v>
      </c>
      <c r="M2126" s="21">
        <f ca="1">COUNTIF(H2115:H2126,-1*J2115)</f>
        <v>11</v>
      </c>
      <c r="N2126" s="22" t="str">
        <f ca="1">IF(M2126=12,"Lost","Win")</f>
        <v>Win</v>
      </c>
      <c r="O2126" s="5"/>
      <c r="R2126" s="2"/>
    </row>
    <row r="2127" spans="2:18" x14ac:dyDescent="0.25">
      <c r="B2127" s="26">
        <f t="shared" ca="1" si="1203"/>
        <v>36</v>
      </c>
      <c r="C2127" s="38">
        <f ca="1">IF(B2127="","",VLOOKUP(B2127,Tabelle2!$D$1:$E$37,2,0))</f>
        <v>12</v>
      </c>
      <c r="D2127" s="33">
        <f t="shared" ca="1" si="1209"/>
        <v>12</v>
      </c>
      <c r="E2127" s="43"/>
      <c r="F2127" s="33">
        <f t="shared" ca="1" si="1207"/>
        <v>12</v>
      </c>
      <c r="G2127" s="31" t="str">
        <f ca="1">IF(C2128=D2127,"w","l")</f>
        <v>l</v>
      </c>
      <c r="H2127" s="14">
        <f t="shared" ca="1" si="1212"/>
        <v>0</v>
      </c>
      <c r="I2127" s="57">
        <f ca="1">I2126+H2127</f>
        <v>2496</v>
      </c>
      <c r="J2127" s="14">
        <f ca="1">12*K2127</f>
        <v>12</v>
      </c>
      <c r="K2127" s="14">
        <f ca="1">IF(N2126="Win",1,K2126+1)</f>
        <v>1</v>
      </c>
      <c r="L2127" s="13">
        <v>1</v>
      </c>
      <c r="M2127" s="15"/>
      <c r="N2127" s="14"/>
      <c r="O2127" s="5"/>
      <c r="R2127" s="2"/>
    </row>
    <row r="2128" spans="2:18" x14ac:dyDescent="0.25">
      <c r="B2128" s="26">
        <f t="shared" ca="1" si="1203"/>
        <v>29</v>
      </c>
      <c r="C2128" s="35">
        <f ca="1">IF(B2128="","",VLOOKUP(B2128,Tabelle2!$D$1:$E$37,2,0))</f>
        <v>10</v>
      </c>
      <c r="D2128" s="33">
        <f t="shared" ca="1" si="1209"/>
        <v>10</v>
      </c>
      <c r="E2128" s="40"/>
      <c r="F2128" s="33">
        <f t="shared" ca="1" si="1207"/>
        <v>12</v>
      </c>
      <c r="G2128" s="29" t="str">
        <f t="shared" ref="G2128:G2138" ca="1" si="1213">IF(C2129=D2128,"w","l")</f>
        <v>l</v>
      </c>
      <c r="H2128" s="1">
        <f t="shared" ca="1" si="1212"/>
        <v>-12</v>
      </c>
      <c r="I2128" s="54">
        <f t="shared" ref="I2128:I2134" ca="1" si="1214">H2128+I2127</f>
        <v>2484</v>
      </c>
      <c r="J2128" s="1">
        <f t="shared" ref="J2128:J2138" ca="1" si="1215">12*K2128</f>
        <v>12</v>
      </c>
      <c r="K2128" s="1">
        <f ca="1">IF(N2126="Win",1,K2126+1)</f>
        <v>1</v>
      </c>
      <c r="L2128" s="1">
        <f>IF(L2127=12,1,L2127+1)</f>
        <v>2</v>
      </c>
      <c r="M2128" s="8"/>
      <c r="N2128" s="1"/>
      <c r="O2128" s="5"/>
      <c r="R2128" s="2"/>
    </row>
    <row r="2129" spans="2:18" x14ac:dyDescent="0.25">
      <c r="B2129" s="26">
        <f t="shared" ca="1" si="1203"/>
        <v>1</v>
      </c>
      <c r="C2129" s="35">
        <f ca="1">IF(B2129="","",VLOOKUP(B2129,Tabelle2!$D$1:$E$37,2,0))</f>
        <v>1</v>
      </c>
      <c r="D2129" s="33">
        <f t="shared" ca="1" si="1209"/>
        <v>1</v>
      </c>
      <c r="E2129" s="40"/>
      <c r="F2129" s="33">
        <f t="shared" ca="1" si="1207"/>
        <v>12</v>
      </c>
      <c r="G2129" s="29" t="str">
        <f t="shared" ca="1" si="1213"/>
        <v>l</v>
      </c>
      <c r="H2129" s="1">
        <f t="shared" ca="1" si="1212"/>
        <v>-12</v>
      </c>
      <c r="I2129" s="54">
        <f t="shared" ca="1" si="1214"/>
        <v>2472</v>
      </c>
      <c r="J2129" s="1">
        <f t="shared" ca="1" si="1215"/>
        <v>12</v>
      </c>
      <c r="K2129" s="1">
        <f ca="1">IF(N2126="Win",1,K2126+1)</f>
        <v>1</v>
      </c>
      <c r="L2129" s="1">
        <f t="shared" ref="L2129:L2138" si="1216">IF(L2128=12,1,L2128+1)</f>
        <v>3</v>
      </c>
      <c r="M2129" s="8"/>
      <c r="N2129" s="1"/>
      <c r="O2129" s="5"/>
      <c r="R2129" s="2"/>
    </row>
    <row r="2130" spans="2:18" x14ac:dyDescent="0.25">
      <c r="B2130" s="26">
        <f t="shared" ca="1" si="1203"/>
        <v>24</v>
      </c>
      <c r="C2130" s="35">
        <f ca="1">IF(B2130="","",VLOOKUP(B2130,Tabelle2!$D$1:$E$37,2,0))</f>
        <v>8</v>
      </c>
      <c r="D2130" s="33">
        <f t="shared" ca="1" si="1209"/>
        <v>8</v>
      </c>
      <c r="E2130" s="40">
        <v>1</v>
      </c>
      <c r="F2130" s="33">
        <f t="shared" ca="1" si="1207"/>
        <v>12</v>
      </c>
      <c r="G2130" s="29" t="str">
        <f t="shared" ca="1" si="1213"/>
        <v>l</v>
      </c>
      <c r="H2130" s="1">
        <f t="shared" ca="1" si="1212"/>
        <v>-12</v>
      </c>
      <c r="I2130" s="54">
        <f t="shared" ca="1" si="1214"/>
        <v>2460</v>
      </c>
      <c r="J2130" s="1">
        <f t="shared" ca="1" si="1215"/>
        <v>12</v>
      </c>
      <c r="K2130" s="1">
        <f ca="1">IF(N2126="Win",1,K2126+1)</f>
        <v>1</v>
      </c>
      <c r="L2130" s="1">
        <f t="shared" si="1216"/>
        <v>4</v>
      </c>
      <c r="M2130" s="8"/>
      <c r="N2130" s="1"/>
      <c r="O2130" s="6"/>
      <c r="R2130" s="2"/>
    </row>
    <row r="2131" spans="2:18" x14ac:dyDescent="0.25">
      <c r="B2131" s="26">
        <f t="shared" ca="1" si="1203"/>
        <v>33</v>
      </c>
      <c r="C2131" s="35">
        <f ca="1">IF(B2131="","",VLOOKUP(B2131,Tabelle2!$D$1:$E$37,2,0))</f>
        <v>11</v>
      </c>
      <c r="D2131" s="33">
        <f t="shared" ca="1" si="1209"/>
        <v>11</v>
      </c>
      <c r="E2131" s="40">
        <f ca="1">IF(E2130=6,1,IF(G2130="w",E2130+1,E2130))</f>
        <v>1</v>
      </c>
      <c r="F2131" s="33">
        <f t="shared" ca="1" si="1207"/>
        <v>12</v>
      </c>
      <c r="G2131" s="29" t="str">
        <f t="shared" ca="1" si="1213"/>
        <v>l</v>
      </c>
      <c r="H2131" s="1">
        <f t="shared" ca="1" si="1212"/>
        <v>-12</v>
      </c>
      <c r="I2131" s="54">
        <f t="shared" ca="1" si="1214"/>
        <v>2448</v>
      </c>
      <c r="J2131" s="1">
        <f t="shared" ca="1" si="1215"/>
        <v>12</v>
      </c>
      <c r="K2131" s="1">
        <f ca="1">IF(N2126="Win",1,K2126+1)</f>
        <v>1</v>
      </c>
      <c r="L2131" s="1">
        <f t="shared" si="1216"/>
        <v>5</v>
      </c>
      <c r="M2131" s="8"/>
      <c r="N2131" s="1"/>
      <c r="O2131" s="5"/>
      <c r="R2131" s="2"/>
    </row>
    <row r="2132" spans="2:18" x14ac:dyDescent="0.25">
      <c r="B2132" s="26">
        <f t="shared" ca="1" si="1203"/>
        <v>23</v>
      </c>
      <c r="C2132" s="35">
        <f ca="1">IF(B2132="","",VLOOKUP(B2132,Tabelle2!$D$1:$E$37,2,0))</f>
        <v>8</v>
      </c>
      <c r="D2132" s="33">
        <f t="shared" ca="1" si="1209"/>
        <v>8</v>
      </c>
      <c r="E2132" s="40">
        <f ca="1">IF(E2131=6,1,IF(G2131="w",E2131+1,E2131))</f>
        <v>1</v>
      </c>
      <c r="F2132" s="33">
        <f t="shared" ca="1" si="1207"/>
        <v>12</v>
      </c>
      <c r="G2132" s="29" t="str">
        <f t="shared" ca="1" si="1213"/>
        <v>l</v>
      </c>
      <c r="H2132" s="1">
        <f t="shared" ca="1" si="1212"/>
        <v>-12</v>
      </c>
      <c r="I2132" s="54">
        <f t="shared" ca="1" si="1214"/>
        <v>2436</v>
      </c>
      <c r="J2132" s="1">
        <f t="shared" ca="1" si="1215"/>
        <v>12</v>
      </c>
      <c r="K2132" s="1">
        <f ca="1">IF(N2126="Win",1,K2126+1)</f>
        <v>1</v>
      </c>
      <c r="L2132" s="1">
        <f t="shared" si="1216"/>
        <v>6</v>
      </c>
      <c r="M2132" s="8"/>
      <c r="N2132" s="1"/>
      <c r="O2132" s="5"/>
      <c r="R2132" s="2"/>
    </row>
    <row r="2133" spans="2:18" x14ac:dyDescent="0.25">
      <c r="B2133" s="26">
        <f t="shared" ca="1" si="1203"/>
        <v>29</v>
      </c>
      <c r="C2133" s="35">
        <f ca="1">IF(B2133="","",VLOOKUP(B2133,Tabelle2!$D$1:$E$37,2,0))</f>
        <v>10</v>
      </c>
      <c r="D2133" s="33">
        <f t="shared" ca="1" si="1209"/>
        <v>10</v>
      </c>
      <c r="E2133" s="40">
        <f ca="1">IF(E2132=6,1,IF(G2132="w",E2132+1,E2132))</f>
        <v>1</v>
      </c>
      <c r="F2133" s="33">
        <f t="shared" ca="1" si="1207"/>
        <v>12</v>
      </c>
      <c r="G2133" s="29" t="str">
        <f t="shared" ca="1" si="1213"/>
        <v>l</v>
      </c>
      <c r="H2133" s="1">
        <f t="shared" ca="1" si="1212"/>
        <v>-12</v>
      </c>
      <c r="I2133" s="54">
        <f t="shared" ca="1" si="1214"/>
        <v>2424</v>
      </c>
      <c r="J2133" s="1">
        <f t="shared" ca="1" si="1215"/>
        <v>12</v>
      </c>
      <c r="K2133" s="1">
        <f ca="1">IF(N2126="Win",1,K2126+1)</f>
        <v>1</v>
      </c>
      <c r="L2133" s="1">
        <f t="shared" si="1216"/>
        <v>7</v>
      </c>
      <c r="M2133" s="8"/>
      <c r="N2133" s="1"/>
      <c r="O2133" s="5"/>
      <c r="R2133" s="2"/>
    </row>
    <row r="2134" spans="2:18" x14ac:dyDescent="0.25">
      <c r="B2134" s="26">
        <f t="shared" ca="1" si="1203"/>
        <v>5</v>
      </c>
      <c r="C2134" s="35">
        <f ca="1">IF(B2134="","",VLOOKUP(B2134,Tabelle2!$D$1:$E$37,2,0))</f>
        <v>2</v>
      </c>
      <c r="D2134" s="33">
        <f t="shared" ca="1" si="1209"/>
        <v>2</v>
      </c>
      <c r="E2134" s="40">
        <f ca="1">IF(E2133=6,1,IF(G2133="w",E2133+1,E2133))</f>
        <v>1</v>
      </c>
      <c r="F2134" s="33">
        <f t="shared" ca="1" si="1207"/>
        <v>12</v>
      </c>
      <c r="G2134" s="29" t="str">
        <f t="shared" ca="1" si="1213"/>
        <v>l</v>
      </c>
      <c r="H2134" s="1">
        <f t="shared" ca="1" si="1212"/>
        <v>-12</v>
      </c>
      <c r="I2134" s="54">
        <f t="shared" ca="1" si="1214"/>
        <v>2412</v>
      </c>
      <c r="J2134" s="1">
        <f t="shared" ca="1" si="1215"/>
        <v>12</v>
      </c>
      <c r="K2134" s="1">
        <f ca="1">IF(N2126="Win",1,K2126+1)</f>
        <v>1</v>
      </c>
      <c r="L2134" s="1">
        <f t="shared" si="1216"/>
        <v>8</v>
      </c>
      <c r="M2134" s="8"/>
      <c r="N2134" s="1"/>
      <c r="O2134" s="5"/>
      <c r="R2134" s="2"/>
    </row>
    <row r="2135" spans="2:18" x14ac:dyDescent="0.25">
      <c r="B2135" s="26">
        <f t="shared" ca="1" si="1203"/>
        <v>35</v>
      </c>
      <c r="C2135" s="35">
        <f ca="1">IF(B2135="","",VLOOKUP(B2135,Tabelle2!$D$1:$E$37,2,0))</f>
        <v>12</v>
      </c>
      <c r="D2135" s="33">
        <f t="shared" ca="1" si="1209"/>
        <v>12</v>
      </c>
      <c r="E2135" s="40">
        <f ca="1">IF(E2134=6,1,IF(G2134="w",E2134+1,E2134))</f>
        <v>1</v>
      </c>
      <c r="F2135" s="33">
        <f t="shared" ca="1" si="1207"/>
        <v>12</v>
      </c>
      <c r="G2135" s="29" t="str">
        <f t="shared" ca="1" si="1213"/>
        <v>w</v>
      </c>
      <c r="H2135" s="1">
        <f t="shared" ca="1" si="1212"/>
        <v>132</v>
      </c>
      <c r="I2135" s="54">
        <f ca="1">H2135+I2134</f>
        <v>2544</v>
      </c>
      <c r="J2135" s="1">
        <f t="shared" ca="1" si="1215"/>
        <v>12</v>
      </c>
      <c r="K2135" s="1">
        <f ca="1">IF(N2126="Win",1,K2126+1)</f>
        <v>1</v>
      </c>
      <c r="L2135" s="1">
        <f t="shared" si="1216"/>
        <v>9</v>
      </c>
      <c r="M2135" s="8"/>
      <c r="N2135" s="1"/>
      <c r="O2135" s="5"/>
      <c r="R2135" s="2"/>
    </row>
    <row r="2136" spans="2:18" x14ac:dyDescent="0.25">
      <c r="B2136" s="26">
        <f t="shared" ca="1" si="1203"/>
        <v>34</v>
      </c>
      <c r="C2136" s="35">
        <f ca="1">IF(B2136="","",VLOOKUP(B2136,Tabelle2!$D$1:$E$37,2,0))</f>
        <v>12</v>
      </c>
      <c r="D2136" s="33">
        <f t="shared" ca="1" si="1209"/>
        <v>12</v>
      </c>
      <c r="E2136" s="40">
        <f t="shared" ref="E2136:E2138" ca="1" si="1217">IF(E2135=6,1,IF(G2135="w",E2135+1,E2135))</f>
        <v>2</v>
      </c>
      <c r="F2136" s="33">
        <f t="shared" ca="1" si="1207"/>
        <v>12</v>
      </c>
      <c r="G2136" s="29" t="str">
        <f t="shared" ca="1" si="1213"/>
        <v>l</v>
      </c>
      <c r="H2136" s="1">
        <f t="shared" ca="1" si="1212"/>
        <v>0</v>
      </c>
      <c r="I2136" s="54">
        <f t="shared" ref="I2136:I2138" ca="1" si="1218">H2136+I2135</f>
        <v>2544</v>
      </c>
      <c r="J2136" s="1">
        <f t="shared" ca="1" si="1215"/>
        <v>12</v>
      </c>
      <c r="K2136" s="1">
        <f ca="1">IF(N2126="Win",1,K2126+1)</f>
        <v>1</v>
      </c>
      <c r="L2136" s="1">
        <f t="shared" si="1216"/>
        <v>10</v>
      </c>
      <c r="M2136" s="8"/>
      <c r="N2136" s="1"/>
      <c r="O2136" s="5"/>
      <c r="R2136" s="2"/>
    </row>
    <row r="2137" spans="2:18" ht="15.75" thickBot="1" x14ac:dyDescent="0.3">
      <c r="B2137" s="26">
        <f t="shared" ca="1" si="1203"/>
        <v>10</v>
      </c>
      <c r="C2137" s="36">
        <f ca="1">IF(B2137="","",VLOOKUP(B2137,Tabelle2!$D$1:$E$37,2,0))</f>
        <v>4</v>
      </c>
      <c r="D2137" s="33">
        <f t="shared" ca="1" si="1209"/>
        <v>4</v>
      </c>
      <c r="E2137" s="41">
        <f t="shared" ca="1" si="1217"/>
        <v>2</v>
      </c>
      <c r="F2137" s="33">
        <f t="shared" ca="1" si="1207"/>
        <v>12</v>
      </c>
      <c r="G2137" s="30" t="str">
        <f t="shared" ca="1" si="1213"/>
        <v>w</v>
      </c>
      <c r="H2137" s="18">
        <f t="shared" ca="1" si="1212"/>
        <v>132</v>
      </c>
      <c r="I2137" s="55">
        <f t="shared" ca="1" si="1218"/>
        <v>2676</v>
      </c>
      <c r="J2137" s="18">
        <f t="shared" ca="1" si="1215"/>
        <v>12</v>
      </c>
      <c r="K2137" s="18">
        <f ca="1">IF(N2126="Win",1,K2126+1)</f>
        <v>1</v>
      </c>
      <c r="L2137" s="18">
        <f t="shared" si="1216"/>
        <v>11</v>
      </c>
      <c r="M2137" s="19"/>
      <c r="N2137" s="18"/>
      <c r="O2137" s="5"/>
      <c r="R2137" s="2"/>
    </row>
    <row r="2138" spans="2:18" ht="15.75" thickBot="1" x14ac:dyDescent="0.3">
      <c r="B2138" s="26">
        <f t="shared" ca="1" si="1203"/>
        <v>12</v>
      </c>
      <c r="C2138" s="37">
        <f ca="1">IF(B2138="","",VLOOKUP(B2138,Tabelle2!$D$1:$E$37,2,0))</f>
        <v>4</v>
      </c>
      <c r="D2138" s="33">
        <f t="shared" ca="1" si="1209"/>
        <v>4</v>
      </c>
      <c r="E2138" s="42">
        <f t="shared" ca="1" si="1217"/>
        <v>3</v>
      </c>
      <c r="F2138" s="33">
        <f t="shared" ca="1" si="1207"/>
        <v>12</v>
      </c>
      <c r="G2138" s="20" t="str">
        <f t="shared" ca="1" si="1213"/>
        <v>l</v>
      </c>
      <c r="H2138" s="21">
        <f t="shared" ca="1" si="1212"/>
        <v>0</v>
      </c>
      <c r="I2138" s="56">
        <f t="shared" ca="1" si="1218"/>
        <v>2676</v>
      </c>
      <c r="J2138" s="21">
        <f t="shared" ca="1" si="1215"/>
        <v>12</v>
      </c>
      <c r="K2138" s="21">
        <f ca="1">IF(N2126="Win",1,K2126+1)</f>
        <v>1</v>
      </c>
      <c r="L2138" s="21">
        <f t="shared" si="1216"/>
        <v>12</v>
      </c>
      <c r="M2138" s="21">
        <f ca="1">COUNTIF(H2127:H2138,-1*J2127)</f>
        <v>7</v>
      </c>
      <c r="N2138" s="22" t="str">
        <f ca="1">IF(M2138=12,"Lost","Win")</f>
        <v>Win</v>
      </c>
      <c r="O2138" s="5"/>
      <c r="R2138" s="2"/>
    </row>
    <row r="2139" spans="2:18" x14ac:dyDescent="0.25">
      <c r="B2139" s="26">
        <f t="shared" ca="1" si="1203"/>
        <v>8</v>
      </c>
      <c r="C2139" s="38">
        <f ca="1">IF(B2139="","",VLOOKUP(B2139,Tabelle2!$D$1:$E$37,2,0))</f>
        <v>3</v>
      </c>
      <c r="D2139" s="33">
        <f t="shared" ca="1" si="1209"/>
        <v>3</v>
      </c>
      <c r="E2139" s="43"/>
      <c r="F2139" s="33">
        <f t="shared" ca="1" si="1207"/>
        <v>12</v>
      </c>
      <c r="G2139" s="31" t="str">
        <f ca="1">IF(C2140=D2139,"w","l")</f>
        <v>l</v>
      </c>
      <c r="H2139" s="14">
        <f t="shared" ca="1" si="1212"/>
        <v>-12</v>
      </c>
      <c r="I2139" s="57">
        <f ca="1">I2138+H2139</f>
        <v>2664</v>
      </c>
      <c r="J2139" s="14">
        <f ca="1">12*K2139</f>
        <v>12</v>
      </c>
      <c r="K2139" s="14">
        <f ca="1">IF(N2138="Win",1,K2138+1)</f>
        <v>1</v>
      </c>
      <c r="L2139" s="13">
        <v>1</v>
      </c>
      <c r="M2139" s="15"/>
      <c r="N2139" s="14"/>
      <c r="O2139" s="5"/>
      <c r="R2139" s="2"/>
    </row>
    <row r="2140" spans="2:18" x14ac:dyDescent="0.25">
      <c r="B2140" s="26">
        <f t="shared" ca="1" si="1203"/>
        <v>12</v>
      </c>
      <c r="C2140" s="35">
        <f ca="1">IF(B2140="","",VLOOKUP(B2140,Tabelle2!$D$1:$E$37,2,0))</f>
        <v>4</v>
      </c>
      <c r="D2140" s="33">
        <f t="shared" ca="1" si="1209"/>
        <v>4</v>
      </c>
      <c r="E2140" s="40"/>
      <c r="F2140" s="33">
        <f t="shared" ca="1" si="1207"/>
        <v>12</v>
      </c>
      <c r="G2140" s="29" t="str">
        <f t="shared" ref="G2140:G2150" ca="1" si="1219">IF(C2141=D2140,"w","l")</f>
        <v>l</v>
      </c>
      <c r="H2140" s="1">
        <f t="shared" ca="1" si="1212"/>
        <v>-12</v>
      </c>
      <c r="I2140" s="54">
        <f t="shared" ref="I2140:I2146" ca="1" si="1220">H2140+I2139</f>
        <v>2652</v>
      </c>
      <c r="J2140" s="1">
        <f t="shared" ref="J2140:J2150" ca="1" si="1221">12*K2140</f>
        <v>12</v>
      </c>
      <c r="K2140" s="1">
        <f ca="1">IF(N2138="Win",1,K2138+1)</f>
        <v>1</v>
      </c>
      <c r="L2140" s="1">
        <f>IF(L2139=12,1,L2139+1)</f>
        <v>2</v>
      </c>
      <c r="M2140" s="8"/>
      <c r="N2140" s="1"/>
      <c r="O2140" s="5"/>
      <c r="R2140" s="2"/>
    </row>
    <row r="2141" spans="2:18" x14ac:dyDescent="0.25">
      <c r="B2141" s="26">
        <f t="shared" ca="1" si="1203"/>
        <v>13</v>
      </c>
      <c r="C2141" s="35">
        <f ca="1">IF(B2141="","",VLOOKUP(B2141,Tabelle2!$D$1:$E$37,2,0))</f>
        <v>5</v>
      </c>
      <c r="D2141" s="33">
        <f t="shared" ca="1" si="1209"/>
        <v>5</v>
      </c>
      <c r="E2141" s="40"/>
      <c r="F2141" s="33">
        <f t="shared" ca="1" si="1207"/>
        <v>12</v>
      </c>
      <c r="G2141" s="29" t="str">
        <f t="shared" ca="1" si="1219"/>
        <v>l</v>
      </c>
      <c r="H2141" s="1">
        <f t="shared" ca="1" si="1212"/>
        <v>-12</v>
      </c>
      <c r="I2141" s="54">
        <f t="shared" ca="1" si="1220"/>
        <v>2640</v>
      </c>
      <c r="J2141" s="1">
        <f t="shared" ca="1" si="1221"/>
        <v>12</v>
      </c>
      <c r="K2141" s="1">
        <f ca="1">IF(N2138="Win",1,K2138+1)</f>
        <v>1</v>
      </c>
      <c r="L2141" s="1">
        <f t="shared" ref="L2141:L2150" si="1222">IF(L2140=12,1,L2140+1)</f>
        <v>3</v>
      </c>
      <c r="M2141" s="8"/>
      <c r="N2141" s="1"/>
      <c r="O2141" s="5"/>
      <c r="R2141" s="2"/>
    </row>
    <row r="2142" spans="2:18" x14ac:dyDescent="0.25">
      <c r="B2142" s="26">
        <f t="shared" ca="1" si="1203"/>
        <v>36</v>
      </c>
      <c r="C2142" s="35">
        <f ca="1">IF(B2142="","",VLOOKUP(B2142,Tabelle2!$D$1:$E$37,2,0))</f>
        <v>12</v>
      </c>
      <c r="D2142" s="33">
        <f t="shared" ca="1" si="1209"/>
        <v>12</v>
      </c>
      <c r="E2142" s="40">
        <v>1</v>
      </c>
      <c r="F2142" s="33">
        <f t="shared" ca="1" si="1207"/>
        <v>12</v>
      </c>
      <c r="G2142" s="29" t="str">
        <f t="shared" ca="1" si="1219"/>
        <v>l</v>
      </c>
      <c r="H2142" s="1">
        <f t="shared" ca="1" si="1212"/>
        <v>-12</v>
      </c>
      <c r="I2142" s="54">
        <f t="shared" ca="1" si="1220"/>
        <v>2628</v>
      </c>
      <c r="J2142" s="1">
        <f t="shared" ca="1" si="1221"/>
        <v>12</v>
      </c>
      <c r="K2142" s="1">
        <f ca="1">IF(N2138="Win",1,K2138+1)</f>
        <v>1</v>
      </c>
      <c r="L2142" s="1">
        <f t="shared" si="1222"/>
        <v>4</v>
      </c>
      <c r="M2142" s="8"/>
      <c r="N2142" s="1"/>
      <c r="O2142" s="6"/>
      <c r="R2142" s="2"/>
    </row>
    <row r="2143" spans="2:18" x14ac:dyDescent="0.25">
      <c r="B2143" s="26">
        <f t="shared" ca="1" si="1203"/>
        <v>27</v>
      </c>
      <c r="C2143" s="35">
        <f ca="1">IF(B2143="","",VLOOKUP(B2143,Tabelle2!$D$1:$E$37,2,0))</f>
        <v>9</v>
      </c>
      <c r="D2143" s="33">
        <f t="shared" ca="1" si="1209"/>
        <v>9</v>
      </c>
      <c r="E2143" s="40">
        <f ca="1">IF(E2142=6,1,IF(G2142="w",E2142+1,E2142))</f>
        <v>1</v>
      </c>
      <c r="F2143" s="33">
        <f t="shared" ca="1" si="1207"/>
        <v>12</v>
      </c>
      <c r="G2143" s="29" t="str">
        <f t="shared" ca="1" si="1219"/>
        <v>l</v>
      </c>
      <c r="H2143" s="1">
        <f t="shared" ca="1" si="1212"/>
        <v>-12</v>
      </c>
      <c r="I2143" s="54">
        <f t="shared" ca="1" si="1220"/>
        <v>2616</v>
      </c>
      <c r="J2143" s="1">
        <f t="shared" ca="1" si="1221"/>
        <v>12</v>
      </c>
      <c r="K2143" s="1">
        <f ca="1">IF(N2138="Win",1,K2138+1)</f>
        <v>1</v>
      </c>
      <c r="L2143" s="1">
        <f t="shared" si="1222"/>
        <v>5</v>
      </c>
      <c r="M2143" s="8"/>
      <c r="N2143" s="1"/>
      <c r="O2143" s="5"/>
      <c r="R2143" s="2"/>
    </row>
    <row r="2144" spans="2:18" x14ac:dyDescent="0.25">
      <c r="B2144" s="26">
        <f t="shared" ca="1" si="1203"/>
        <v>31</v>
      </c>
      <c r="C2144" s="35">
        <f ca="1">IF(B2144="","",VLOOKUP(B2144,Tabelle2!$D$1:$E$37,2,0))</f>
        <v>11</v>
      </c>
      <c r="D2144" s="33">
        <f t="shared" ca="1" si="1209"/>
        <v>11</v>
      </c>
      <c r="E2144" s="40">
        <f ca="1">IF(E2143=6,1,IF(G2143="w",E2143+1,E2143))</f>
        <v>1</v>
      </c>
      <c r="F2144" s="33">
        <f t="shared" ca="1" si="1207"/>
        <v>12</v>
      </c>
      <c r="G2144" s="29" t="str">
        <f t="shared" ca="1" si="1219"/>
        <v>l</v>
      </c>
      <c r="H2144" s="1">
        <f t="shared" ca="1" si="1212"/>
        <v>-12</v>
      </c>
      <c r="I2144" s="54">
        <f t="shared" ca="1" si="1220"/>
        <v>2604</v>
      </c>
      <c r="J2144" s="1">
        <f t="shared" ca="1" si="1221"/>
        <v>12</v>
      </c>
      <c r="K2144" s="1">
        <f ca="1">IF(N2138="Win",1,K2138+1)</f>
        <v>1</v>
      </c>
      <c r="L2144" s="1">
        <f t="shared" si="1222"/>
        <v>6</v>
      </c>
      <c r="M2144" s="8"/>
      <c r="N2144" s="1"/>
      <c r="O2144" s="5"/>
      <c r="R2144" s="2"/>
    </row>
    <row r="2145" spans="2:18" x14ac:dyDescent="0.25">
      <c r="B2145" s="26">
        <f t="shared" ca="1" si="1203"/>
        <v>18</v>
      </c>
      <c r="C2145" s="35">
        <f ca="1">IF(B2145="","",VLOOKUP(B2145,Tabelle2!$D$1:$E$37,2,0))</f>
        <v>6</v>
      </c>
      <c r="D2145" s="33">
        <f t="shared" ca="1" si="1209"/>
        <v>6</v>
      </c>
      <c r="E2145" s="40">
        <f ca="1">IF(E2144=6,1,IF(G2144="w",E2144+1,E2144))</f>
        <v>1</v>
      </c>
      <c r="F2145" s="33">
        <f t="shared" ca="1" si="1207"/>
        <v>12</v>
      </c>
      <c r="G2145" s="29" t="str">
        <f t="shared" ca="1" si="1219"/>
        <v>l</v>
      </c>
      <c r="H2145" s="1">
        <f t="shared" ca="1" si="1212"/>
        <v>-12</v>
      </c>
      <c r="I2145" s="54">
        <f t="shared" ca="1" si="1220"/>
        <v>2592</v>
      </c>
      <c r="J2145" s="1">
        <f t="shared" ca="1" si="1221"/>
        <v>12</v>
      </c>
      <c r="K2145" s="1">
        <f ca="1">IF(N2138="Win",1,K2138+1)</f>
        <v>1</v>
      </c>
      <c r="L2145" s="1">
        <f t="shared" si="1222"/>
        <v>7</v>
      </c>
      <c r="M2145" s="8"/>
      <c r="N2145" s="1"/>
      <c r="O2145" s="5"/>
      <c r="R2145" s="2"/>
    </row>
    <row r="2146" spans="2:18" x14ac:dyDescent="0.25">
      <c r="B2146" s="26">
        <f t="shared" ca="1" si="1203"/>
        <v>7</v>
      </c>
      <c r="C2146" s="35">
        <f ca="1">IF(B2146="","",VLOOKUP(B2146,Tabelle2!$D$1:$E$37,2,0))</f>
        <v>3</v>
      </c>
      <c r="D2146" s="33">
        <f t="shared" ca="1" si="1209"/>
        <v>3</v>
      </c>
      <c r="E2146" s="40">
        <f ca="1">IF(E2145=6,1,IF(G2145="w",E2145+1,E2145))</f>
        <v>1</v>
      </c>
      <c r="F2146" s="33">
        <f t="shared" ca="1" si="1207"/>
        <v>12</v>
      </c>
      <c r="G2146" s="29" t="str">
        <f t="shared" ca="1" si="1219"/>
        <v>l</v>
      </c>
      <c r="H2146" s="1">
        <f t="shared" ca="1" si="1212"/>
        <v>-12</v>
      </c>
      <c r="I2146" s="54">
        <f t="shared" ca="1" si="1220"/>
        <v>2580</v>
      </c>
      <c r="J2146" s="1">
        <f t="shared" ca="1" si="1221"/>
        <v>12</v>
      </c>
      <c r="K2146" s="1">
        <f ca="1">IF(N2138="Win",1,K2138+1)</f>
        <v>1</v>
      </c>
      <c r="L2146" s="1">
        <f t="shared" si="1222"/>
        <v>8</v>
      </c>
      <c r="M2146" s="8"/>
      <c r="N2146" s="1"/>
      <c r="O2146" s="5"/>
      <c r="R2146" s="2"/>
    </row>
    <row r="2147" spans="2:18" x14ac:dyDescent="0.25">
      <c r="B2147" s="26">
        <f t="shared" ca="1" si="1203"/>
        <v>34</v>
      </c>
      <c r="C2147" s="35">
        <f ca="1">IF(B2147="","",VLOOKUP(B2147,Tabelle2!$D$1:$E$37,2,0))</f>
        <v>12</v>
      </c>
      <c r="D2147" s="33">
        <f t="shared" ca="1" si="1209"/>
        <v>12</v>
      </c>
      <c r="E2147" s="40">
        <f ca="1">IF(E2146=6,1,IF(G2146="w",E2146+1,E2146))</f>
        <v>1</v>
      </c>
      <c r="F2147" s="33">
        <f t="shared" ca="1" si="1207"/>
        <v>12</v>
      </c>
      <c r="G2147" s="29" t="str">
        <f t="shared" ca="1" si="1219"/>
        <v>l</v>
      </c>
      <c r="H2147" s="1">
        <f t="shared" ca="1" si="1212"/>
        <v>-12</v>
      </c>
      <c r="I2147" s="54">
        <f ca="1">H2147+I2146</f>
        <v>2568</v>
      </c>
      <c r="J2147" s="1">
        <f t="shared" ca="1" si="1221"/>
        <v>12</v>
      </c>
      <c r="K2147" s="1">
        <f ca="1">IF(N2138="Win",1,K2138+1)</f>
        <v>1</v>
      </c>
      <c r="L2147" s="1">
        <f t="shared" si="1222"/>
        <v>9</v>
      </c>
      <c r="M2147" s="8"/>
      <c r="N2147" s="1"/>
      <c r="O2147" s="5"/>
      <c r="R2147" s="2"/>
    </row>
    <row r="2148" spans="2:18" x14ac:dyDescent="0.25">
      <c r="B2148" s="26">
        <f t="shared" ca="1" si="1203"/>
        <v>6</v>
      </c>
      <c r="C2148" s="35">
        <f ca="1">IF(B2148="","",VLOOKUP(B2148,Tabelle2!$D$1:$E$37,2,0))</f>
        <v>2</v>
      </c>
      <c r="D2148" s="33">
        <f t="shared" ca="1" si="1209"/>
        <v>2</v>
      </c>
      <c r="E2148" s="40">
        <f t="shared" ref="E2148:E2150" ca="1" si="1223">IF(E2147=6,1,IF(G2147="w",E2147+1,E2147))</f>
        <v>1</v>
      </c>
      <c r="F2148" s="33">
        <f t="shared" ca="1" si="1207"/>
        <v>12</v>
      </c>
      <c r="G2148" s="29" t="str">
        <f t="shared" ca="1" si="1219"/>
        <v>w</v>
      </c>
      <c r="H2148" s="1">
        <f t="shared" ca="1" si="1212"/>
        <v>132</v>
      </c>
      <c r="I2148" s="54">
        <f t="shared" ref="I2148:I2150" ca="1" si="1224">H2148+I2147</f>
        <v>2700</v>
      </c>
      <c r="J2148" s="1">
        <f t="shared" ca="1" si="1221"/>
        <v>12</v>
      </c>
      <c r="K2148" s="1">
        <f ca="1">IF(N2138="Win",1,K2138+1)</f>
        <v>1</v>
      </c>
      <c r="L2148" s="1">
        <f t="shared" si="1222"/>
        <v>10</v>
      </c>
      <c r="M2148" s="8"/>
      <c r="N2148" s="1"/>
      <c r="O2148" s="5"/>
      <c r="R2148" s="2"/>
    </row>
    <row r="2149" spans="2:18" ht="15.75" thickBot="1" x14ac:dyDescent="0.3">
      <c r="B2149" s="26">
        <f t="shared" ca="1" si="1203"/>
        <v>6</v>
      </c>
      <c r="C2149" s="36">
        <f ca="1">IF(B2149="","",VLOOKUP(B2149,Tabelle2!$D$1:$E$37,2,0))</f>
        <v>2</v>
      </c>
      <c r="D2149" s="33">
        <f t="shared" ca="1" si="1209"/>
        <v>2</v>
      </c>
      <c r="E2149" s="41">
        <f t="shared" ca="1" si="1223"/>
        <v>2</v>
      </c>
      <c r="F2149" s="33">
        <f t="shared" ca="1" si="1207"/>
        <v>12</v>
      </c>
      <c r="G2149" s="30" t="str">
        <f t="shared" ca="1" si="1219"/>
        <v>w</v>
      </c>
      <c r="H2149" s="18">
        <f t="shared" ca="1" si="1212"/>
        <v>0</v>
      </c>
      <c r="I2149" s="55">
        <f t="shared" ca="1" si="1224"/>
        <v>2700</v>
      </c>
      <c r="J2149" s="18">
        <f t="shared" ca="1" si="1221"/>
        <v>12</v>
      </c>
      <c r="K2149" s="18">
        <f ca="1">IF(N2138="Win",1,K2138+1)</f>
        <v>1</v>
      </c>
      <c r="L2149" s="18">
        <f t="shared" si="1222"/>
        <v>11</v>
      </c>
      <c r="M2149" s="19"/>
      <c r="N2149" s="18"/>
      <c r="O2149" s="5"/>
      <c r="R2149" s="2"/>
    </row>
    <row r="2150" spans="2:18" ht="15.75" thickBot="1" x14ac:dyDescent="0.3">
      <c r="B2150" s="26">
        <f t="shared" ca="1" si="1203"/>
        <v>5</v>
      </c>
      <c r="C2150" s="37">
        <f ca="1">IF(B2150="","",VLOOKUP(B2150,Tabelle2!$D$1:$E$37,2,0))</f>
        <v>2</v>
      </c>
      <c r="D2150" s="33">
        <f t="shared" ca="1" si="1209"/>
        <v>2</v>
      </c>
      <c r="E2150" s="42">
        <f t="shared" ca="1" si="1223"/>
        <v>3</v>
      </c>
      <c r="F2150" s="33">
        <f t="shared" ca="1" si="1207"/>
        <v>12</v>
      </c>
      <c r="G2150" s="20" t="str">
        <f t="shared" ca="1" si="1219"/>
        <v>l</v>
      </c>
      <c r="H2150" s="21">
        <f t="shared" ca="1" si="1212"/>
        <v>-12</v>
      </c>
      <c r="I2150" s="56">
        <f t="shared" ca="1" si="1224"/>
        <v>2688</v>
      </c>
      <c r="J2150" s="21">
        <f t="shared" ca="1" si="1221"/>
        <v>12</v>
      </c>
      <c r="K2150" s="21">
        <f ca="1">IF(N2138="Win",1,K2138+1)</f>
        <v>1</v>
      </c>
      <c r="L2150" s="21">
        <f t="shared" si="1222"/>
        <v>12</v>
      </c>
      <c r="M2150" s="21">
        <f ca="1">COUNTIF(H2139:H2150,-1*J2139)</f>
        <v>10</v>
      </c>
      <c r="N2150" s="22" t="str">
        <f ca="1">IF(M2150=12,"Lost","Win")</f>
        <v>Win</v>
      </c>
      <c r="O2150" s="5"/>
      <c r="R2150" s="2"/>
    </row>
    <row r="2151" spans="2:18" x14ac:dyDescent="0.25">
      <c r="B2151" s="26">
        <f t="shared" ca="1" si="1203"/>
        <v>18</v>
      </c>
      <c r="C2151" s="38">
        <f ca="1">IF(B2151="","",VLOOKUP(B2151,Tabelle2!$D$1:$E$37,2,0))</f>
        <v>6</v>
      </c>
      <c r="D2151" s="33">
        <f t="shared" ca="1" si="1209"/>
        <v>6</v>
      </c>
      <c r="E2151" s="43"/>
      <c r="F2151" s="33">
        <f t="shared" ca="1" si="1207"/>
        <v>12</v>
      </c>
      <c r="G2151" s="31" t="str">
        <f ca="1">IF(C2152=D2151,"w","l")</f>
        <v>l</v>
      </c>
      <c r="H2151" s="14">
        <f t="shared" ca="1" si="1212"/>
        <v>-12</v>
      </c>
      <c r="I2151" s="57">
        <f ca="1">I2150+H2151</f>
        <v>2676</v>
      </c>
      <c r="J2151" s="14">
        <f ca="1">12*K2151</f>
        <v>12</v>
      </c>
      <c r="K2151" s="14">
        <f ca="1">IF(N2150="Win",1,K2150+1)</f>
        <v>1</v>
      </c>
      <c r="L2151" s="13">
        <v>1</v>
      </c>
      <c r="M2151" s="15"/>
      <c r="N2151" s="14"/>
      <c r="O2151" s="5"/>
      <c r="R2151" s="2"/>
    </row>
    <row r="2152" spans="2:18" x14ac:dyDescent="0.25">
      <c r="B2152" s="26">
        <f t="shared" ca="1" si="1203"/>
        <v>13</v>
      </c>
      <c r="C2152" s="35">
        <f ca="1">IF(B2152="","",VLOOKUP(B2152,Tabelle2!$D$1:$E$37,2,0))</f>
        <v>5</v>
      </c>
      <c r="D2152" s="33">
        <f t="shared" ca="1" si="1209"/>
        <v>5</v>
      </c>
      <c r="E2152" s="40"/>
      <c r="F2152" s="33">
        <f t="shared" ca="1" si="1207"/>
        <v>12</v>
      </c>
      <c r="G2152" s="29" t="str">
        <f t="shared" ref="G2152:G2162" ca="1" si="1225">IF(C2153=D2152,"w","l")</f>
        <v>l</v>
      </c>
      <c r="H2152" s="1">
        <f t="shared" ca="1" si="1212"/>
        <v>-12</v>
      </c>
      <c r="I2152" s="54">
        <f t="shared" ref="I2152:I2158" ca="1" si="1226">H2152+I2151</f>
        <v>2664</v>
      </c>
      <c r="J2152" s="1">
        <f t="shared" ref="J2152:J2162" ca="1" si="1227">12*K2152</f>
        <v>12</v>
      </c>
      <c r="K2152" s="1">
        <f ca="1">IF(N2150="Win",1,K2150+1)</f>
        <v>1</v>
      </c>
      <c r="L2152" s="1">
        <f>IF(L2151=12,1,L2151+1)</f>
        <v>2</v>
      </c>
      <c r="M2152" s="8"/>
      <c r="N2152" s="1"/>
      <c r="O2152" s="5"/>
      <c r="R2152" s="2"/>
    </row>
    <row r="2153" spans="2:18" x14ac:dyDescent="0.25">
      <c r="B2153" s="26">
        <f t="shared" ca="1" si="1203"/>
        <v>33</v>
      </c>
      <c r="C2153" s="35">
        <f ca="1">IF(B2153="","",VLOOKUP(B2153,Tabelle2!$D$1:$E$37,2,0))</f>
        <v>11</v>
      </c>
      <c r="D2153" s="33">
        <f t="shared" ca="1" si="1209"/>
        <v>11</v>
      </c>
      <c r="E2153" s="40"/>
      <c r="F2153" s="33">
        <f t="shared" ca="1" si="1207"/>
        <v>12</v>
      </c>
      <c r="G2153" s="29" t="str">
        <f t="shared" ca="1" si="1225"/>
        <v>l</v>
      </c>
      <c r="H2153" s="1">
        <f t="shared" ca="1" si="1212"/>
        <v>-12</v>
      </c>
      <c r="I2153" s="54">
        <f t="shared" ca="1" si="1226"/>
        <v>2652</v>
      </c>
      <c r="J2153" s="1">
        <f t="shared" ca="1" si="1227"/>
        <v>12</v>
      </c>
      <c r="K2153" s="1">
        <f ca="1">IF(N2150="Win",1,K2150+1)</f>
        <v>1</v>
      </c>
      <c r="L2153" s="1">
        <f t="shared" ref="L2153:L2162" si="1228">IF(L2152=12,1,L2152+1)</f>
        <v>3</v>
      </c>
      <c r="M2153" s="8"/>
      <c r="N2153" s="1"/>
      <c r="O2153" s="5"/>
      <c r="R2153" s="2"/>
    </row>
    <row r="2154" spans="2:18" x14ac:dyDescent="0.25">
      <c r="B2154" s="26">
        <f t="shared" ca="1" si="1203"/>
        <v>23</v>
      </c>
      <c r="C2154" s="35">
        <f ca="1">IF(B2154="","",VLOOKUP(B2154,Tabelle2!$D$1:$E$37,2,0))</f>
        <v>8</v>
      </c>
      <c r="D2154" s="33">
        <f t="shared" ca="1" si="1209"/>
        <v>8</v>
      </c>
      <c r="E2154" s="40">
        <v>1</v>
      </c>
      <c r="F2154" s="33">
        <f t="shared" ca="1" si="1207"/>
        <v>12</v>
      </c>
      <c r="G2154" s="29" t="str">
        <f t="shared" ca="1" si="1225"/>
        <v>l</v>
      </c>
      <c r="H2154" s="1">
        <f t="shared" ca="1" si="1212"/>
        <v>-12</v>
      </c>
      <c r="I2154" s="54">
        <f t="shared" ca="1" si="1226"/>
        <v>2640</v>
      </c>
      <c r="J2154" s="1">
        <f t="shared" ca="1" si="1227"/>
        <v>12</v>
      </c>
      <c r="K2154" s="1">
        <f ca="1">IF(N2150="Win",1,K2150+1)</f>
        <v>1</v>
      </c>
      <c r="L2154" s="1">
        <f t="shared" si="1228"/>
        <v>4</v>
      </c>
      <c r="M2154" s="8"/>
      <c r="N2154" s="1"/>
      <c r="O2154" s="6"/>
      <c r="R2154" s="2"/>
    </row>
    <row r="2155" spans="2:18" x14ac:dyDescent="0.25">
      <c r="B2155" s="26">
        <f t="shared" ca="1" si="1203"/>
        <v>6</v>
      </c>
      <c r="C2155" s="35">
        <f ca="1">IF(B2155="","",VLOOKUP(B2155,Tabelle2!$D$1:$E$37,2,0))</f>
        <v>2</v>
      </c>
      <c r="D2155" s="33">
        <f t="shared" ca="1" si="1209"/>
        <v>2</v>
      </c>
      <c r="E2155" s="40">
        <f ca="1">IF(E2154=6,1,IF(G2154="w",E2154+1,E2154))</f>
        <v>1</v>
      </c>
      <c r="F2155" s="33">
        <f t="shared" ca="1" si="1207"/>
        <v>12</v>
      </c>
      <c r="G2155" s="29" t="str">
        <f t="shared" ca="1" si="1225"/>
        <v>l</v>
      </c>
      <c r="H2155" s="1">
        <f t="shared" ca="1" si="1212"/>
        <v>-12</v>
      </c>
      <c r="I2155" s="54">
        <f t="shared" ca="1" si="1226"/>
        <v>2628</v>
      </c>
      <c r="J2155" s="1">
        <f t="shared" ca="1" si="1227"/>
        <v>12</v>
      </c>
      <c r="K2155" s="1">
        <f ca="1">IF(N2150="Win",1,K2150+1)</f>
        <v>1</v>
      </c>
      <c r="L2155" s="1">
        <f t="shared" si="1228"/>
        <v>5</v>
      </c>
      <c r="M2155" s="8"/>
      <c r="N2155" s="1"/>
      <c r="O2155" s="5"/>
      <c r="R2155" s="2"/>
    </row>
    <row r="2156" spans="2:18" x14ac:dyDescent="0.25">
      <c r="B2156" s="26">
        <f t="shared" ca="1" si="1203"/>
        <v>31</v>
      </c>
      <c r="C2156" s="35">
        <f ca="1">IF(B2156="","",VLOOKUP(B2156,Tabelle2!$D$1:$E$37,2,0))</f>
        <v>11</v>
      </c>
      <c r="D2156" s="33">
        <f t="shared" ca="1" si="1209"/>
        <v>11</v>
      </c>
      <c r="E2156" s="40">
        <f ca="1">IF(E2155=6,1,IF(G2155="w",E2155+1,E2155))</f>
        <v>1</v>
      </c>
      <c r="F2156" s="33">
        <f t="shared" ca="1" si="1207"/>
        <v>12</v>
      </c>
      <c r="G2156" s="29" t="str">
        <f t="shared" ca="1" si="1225"/>
        <v>l</v>
      </c>
      <c r="H2156" s="1">
        <f t="shared" ca="1" si="1212"/>
        <v>-12</v>
      </c>
      <c r="I2156" s="54">
        <f t="shared" ca="1" si="1226"/>
        <v>2616</v>
      </c>
      <c r="J2156" s="1">
        <f t="shared" ca="1" si="1227"/>
        <v>12</v>
      </c>
      <c r="K2156" s="1">
        <f ca="1">IF(N2150="Win",1,K2150+1)</f>
        <v>1</v>
      </c>
      <c r="L2156" s="1">
        <f t="shared" si="1228"/>
        <v>6</v>
      </c>
      <c r="M2156" s="8"/>
      <c r="N2156" s="1"/>
      <c r="O2156" s="5"/>
      <c r="R2156" s="2"/>
    </row>
    <row r="2157" spans="2:18" x14ac:dyDescent="0.25">
      <c r="B2157" s="26">
        <f t="shared" ca="1" si="1203"/>
        <v>14</v>
      </c>
      <c r="C2157" s="35">
        <f ca="1">IF(B2157="","",VLOOKUP(B2157,Tabelle2!$D$1:$E$37,2,0))</f>
        <v>5</v>
      </c>
      <c r="D2157" s="33">
        <f t="shared" ca="1" si="1209"/>
        <v>5</v>
      </c>
      <c r="E2157" s="40">
        <f ca="1">IF(E2156=6,1,IF(G2156="w",E2156+1,E2156))</f>
        <v>1</v>
      </c>
      <c r="F2157" s="33">
        <f t="shared" ca="1" si="1207"/>
        <v>12</v>
      </c>
      <c r="G2157" s="29" t="str">
        <f t="shared" ca="1" si="1225"/>
        <v>l</v>
      </c>
      <c r="H2157" s="1">
        <f ca="1">IF(AND(G2156="w",H2156&lt;&gt;0),0,IF(G2157="w",12*J2157-J2157,J2157*(-1)))</f>
        <v>-12</v>
      </c>
      <c r="I2157" s="54">
        <f t="shared" ca="1" si="1226"/>
        <v>2604</v>
      </c>
      <c r="J2157" s="1">
        <f t="shared" ca="1" si="1227"/>
        <v>12</v>
      </c>
      <c r="K2157" s="1">
        <f ca="1">IF(N2150="Win",1,K2150+1)</f>
        <v>1</v>
      </c>
      <c r="L2157" s="1">
        <f t="shared" si="1228"/>
        <v>7</v>
      </c>
      <c r="M2157" s="8"/>
      <c r="N2157" s="1"/>
      <c r="O2157" s="5"/>
      <c r="R2157" s="2"/>
    </row>
    <row r="2158" spans="2:18" x14ac:dyDescent="0.25">
      <c r="B2158" s="26">
        <f t="shared" ca="1" si="1203"/>
        <v>2</v>
      </c>
      <c r="C2158" s="35">
        <f ca="1">IF(B2158="","",VLOOKUP(B2158,Tabelle2!$D$1:$E$37,2,0))</f>
        <v>1</v>
      </c>
      <c r="D2158" s="33">
        <f t="shared" ca="1" si="1209"/>
        <v>1</v>
      </c>
      <c r="E2158" s="40">
        <f ca="1">IF(E2157=6,1,IF(G2157="w",E2157+1,E2157))</f>
        <v>1</v>
      </c>
      <c r="F2158" s="33">
        <f t="shared" ca="1" si="1207"/>
        <v>12</v>
      </c>
      <c r="G2158" s="29" t="str">
        <f t="shared" ca="1" si="1225"/>
        <v>l</v>
      </c>
      <c r="H2158" s="1">
        <f t="shared" ref="H2158:H2221" ca="1" si="1229">IF(AND(G2157="w",H2157&lt;&gt;0),0,IF(G2158="w",12*J2158-J2158,J2158*(-1)))</f>
        <v>-12</v>
      </c>
      <c r="I2158" s="54">
        <f t="shared" ca="1" si="1226"/>
        <v>2592</v>
      </c>
      <c r="J2158" s="1">
        <f t="shared" ca="1" si="1227"/>
        <v>12</v>
      </c>
      <c r="K2158" s="1">
        <f ca="1">IF(N2150="Win",1,K2150+1)</f>
        <v>1</v>
      </c>
      <c r="L2158" s="1">
        <f t="shared" si="1228"/>
        <v>8</v>
      </c>
      <c r="M2158" s="8"/>
      <c r="N2158" s="1"/>
      <c r="O2158" s="5"/>
      <c r="R2158" s="2"/>
    </row>
    <row r="2159" spans="2:18" x14ac:dyDescent="0.25">
      <c r="B2159" s="26">
        <f t="shared" ca="1" si="1203"/>
        <v>35</v>
      </c>
      <c r="C2159" s="35">
        <f ca="1">IF(B2159="","",VLOOKUP(B2159,Tabelle2!$D$1:$E$37,2,0))</f>
        <v>12</v>
      </c>
      <c r="D2159" s="33">
        <f t="shared" ca="1" si="1209"/>
        <v>12</v>
      </c>
      <c r="E2159" s="40">
        <f ca="1">IF(E2158=6,1,IF(G2158="w",E2158+1,E2158))</f>
        <v>1</v>
      </c>
      <c r="F2159" s="33">
        <f t="shared" ca="1" si="1207"/>
        <v>12</v>
      </c>
      <c r="G2159" s="29" t="str">
        <f t="shared" ca="1" si="1225"/>
        <v>w</v>
      </c>
      <c r="H2159" s="1">
        <f t="shared" ca="1" si="1229"/>
        <v>132</v>
      </c>
      <c r="I2159" s="54">
        <f ca="1">H2159+I2158</f>
        <v>2724</v>
      </c>
      <c r="J2159" s="1">
        <f t="shared" ca="1" si="1227"/>
        <v>12</v>
      </c>
      <c r="K2159" s="1">
        <f ca="1">IF(N2150="Win",1,K2150+1)</f>
        <v>1</v>
      </c>
      <c r="L2159" s="1">
        <f t="shared" si="1228"/>
        <v>9</v>
      </c>
      <c r="M2159" s="8"/>
      <c r="N2159" s="1"/>
      <c r="O2159" s="5"/>
      <c r="R2159" s="2"/>
    </row>
    <row r="2160" spans="2:18" x14ac:dyDescent="0.25">
      <c r="B2160" s="26">
        <f t="shared" ca="1" si="1203"/>
        <v>35</v>
      </c>
      <c r="C2160" s="35">
        <f ca="1">IF(B2160="","",VLOOKUP(B2160,Tabelle2!$D$1:$E$37,2,0))</f>
        <v>12</v>
      </c>
      <c r="D2160" s="33">
        <f t="shared" ca="1" si="1209"/>
        <v>12</v>
      </c>
      <c r="E2160" s="40">
        <f t="shared" ref="E2160:E2162" ca="1" si="1230">IF(E2159=6,1,IF(G2159="w",E2159+1,E2159))</f>
        <v>2</v>
      </c>
      <c r="F2160" s="33">
        <f t="shared" ca="1" si="1207"/>
        <v>12</v>
      </c>
      <c r="G2160" s="29" t="str">
        <f t="shared" ca="1" si="1225"/>
        <v>l</v>
      </c>
      <c r="H2160" s="1">
        <f t="shared" ca="1" si="1229"/>
        <v>0</v>
      </c>
      <c r="I2160" s="54">
        <f t="shared" ref="I2160:I2162" ca="1" si="1231">H2160+I2159</f>
        <v>2724</v>
      </c>
      <c r="J2160" s="1">
        <f t="shared" ca="1" si="1227"/>
        <v>12</v>
      </c>
      <c r="K2160" s="1">
        <f ca="1">IF(N2150="Win",1,K2150+1)</f>
        <v>1</v>
      </c>
      <c r="L2160" s="1">
        <f t="shared" si="1228"/>
        <v>10</v>
      </c>
      <c r="M2160" s="8"/>
      <c r="N2160" s="1"/>
      <c r="O2160" s="5"/>
      <c r="R2160" s="2"/>
    </row>
    <row r="2161" spans="2:18" ht="15.75" thickBot="1" x14ac:dyDescent="0.3">
      <c r="B2161" s="26">
        <f t="shared" ca="1" si="1203"/>
        <v>12</v>
      </c>
      <c r="C2161" s="36">
        <f ca="1">IF(B2161="","",VLOOKUP(B2161,Tabelle2!$D$1:$E$37,2,0))</f>
        <v>4</v>
      </c>
      <c r="D2161" s="33">
        <f t="shared" ca="1" si="1209"/>
        <v>4</v>
      </c>
      <c r="E2161" s="41">
        <f t="shared" ca="1" si="1230"/>
        <v>2</v>
      </c>
      <c r="F2161" s="33">
        <f t="shared" ca="1" si="1207"/>
        <v>12</v>
      </c>
      <c r="G2161" s="30" t="str">
        <f t="shared" ca="1" si="1225"/>
        <v>l</v>
      </c>
      <c r="H2161" s="18">
        <f t="shared" ca="1" si="1229"/>
        <v>-12</v>
      </c>
      <c r="I2161" s="55">
        <f t="shared" ca="1" si="1231"/>
        <v>2712</v>
      </c>
      <c r="J2161" s="18">
        <f t="shared" ca="1" si="1227"/>
        <v>12</v>
      </c>
      <c r="K2161" s="18">
        <f ca="1">IF(N2150="Win",1,K2150+1)</f>
        <v>1</v>
      </c>
      <c r="L2161" s="18">
        <f t="shared" si="1228"/>
        <v>11</v>
      </c>
      <c r="M2161" s="19"/>
      <c r="N2161" s="18"/>
      <c r="O2161" s="5"/>
      <c r="R2161" s="2"/>
    </row>
    <row r="2162" spans="2:18" ht="15.75" thickBot="1" x14ac:dyDescent="0.3">
      <c r="B2162" s="26">
        <f t="shared" ca="1" si="1203"/>
        <v>32</v>
      </c>
      <c r="C2162" s="37">
        <f ca="1">IF(B2162="","",VLOOKUP(B2162,Tabelle2!$D$1:$E$37,2,0))</f>
        <v>11</v>
      </c>
      <c r="D2162" s="33">
        <f t="shared" ca="1" si="1209"/>
        <v>11</v>
      </c>
      <c r="E2162" s="42">
        <f t="shared" ca="1" si="1230"/>
        <v>2</v>
      </c>
      <c r="F2162" s="33">
        <f t="shared" ca="1" si="1207"/>
        <v>12</v>
      </c>
      <c r="G2162" s="20" t="str">
        <f t="shared" ca="1" si="1225"/>
        <v>l</v>
      </c>
      <c r="H2162" s="21">
        <f t="shared" ca="1" si="1229"/>
        <v>-12</v>
      </c>
      <c r="I2162" s="56">
        <f t="shared" ca="1" si="1231"/>
        <v>2700</v>
      </c>
      <c r="J2162" s="21">
        <f t="shared" ca="1" si="1227"/>
        <v>12</v>
      </c>
      <c r="K2162" s="21">
        <f ca="1">IF(N2150="Win",1,K2150+1)</f>
        <v>1</v>
      </c>
      <c r="L2162" s="21">
        <f t="shared" si="1228"/>
        <v>12</v>
      </c>
      <c r="M2162" s="21">
        <f ca="1">COUNTIF(H2151:H2162,-1*J2151)</f>
        <v>10</v>
      </c>
      <c r="N2162" s="22" t="str">
        <f ca="1">IF(M2162=12,"Lost","Win")</f>
        <v>Win</v>
      </c>
      <c r="O2162" s="5"/>
      <c r="R2162" s="2"/>
    </row>
    <row r="2163" spans="2:18" x14ac:dyDescent="0.25">
      <c r="B2163" s="26">
        <f t="shared" ca="1" si="1203"/>
        <v>10</v>
      </c>
      <c r="C2163" s="38">
        <f ca="1">IF(B2163="","",VLOOKUP(B2163,Tabelle2!$D$1:$E$37,2,0))</f>
        <v>4</v>
      </c>
      <c r="D2163" s="33">
        <f t="shared" ca="1" si="1209"/>
        <v>4</v>
      </c>
      <c r="E2163" s="43"/>
      <c r="F2163" s="33">
        <f t="shared" ca="1" si="1207"/>
        <v>12</v>
      </c>
      <c r="G2163" s="31" t="str">
        <f ca="1">IF(C2164=D2163,"w","l")</f>
        <v>l</v>
      </c>
      <c r="H2163" s="14">
        <f t="shared" ca="1" si="1229"/>
        <v>-12</v>
      </c>
      <c r="I2163" s="57">
        <f ca="1">I2162+H2163</f>
        <v>2688</v>
      </c>
      <c r="J2163" s="14">
        <f ca="1">12*K2163</f>
        <v>12</v>
      </c>
      <c r="K2163" s="14">
        <f ca="1">IF(N2162="Win",1,K2162+1)</f>
        <v>1</v>
      </c>
      <c r="L2163" s="13">
        <v>1</v>
      </c>
      <c r="M2163" s="15"/>
      <c r="N2163" s="14"/>
      <c r="O2163" s="5"/>
      <c r="R2163" s="2"/>
    </row>
    <row r="2164" spans="2:18" x14ac:dyDescent="0.25">
      <c r="B2164" s="26">
        <f t="shared" ca="1" si="1203"/>
        <v>23</v>
      </c>
      <c r="C2164" s="35">
        <f ca="1">IF(B2164="","",VLOOKUP(B2164,Tabelle2!$D$1:$E$37,2,0))</f>
        <v>8</v>
      </c>
      <c r="D2164" s="33">
        <f t="shared" ca="1" si="1209"/>
        <v>8</v>
      </c>
      <c r="E2164" s="40"/>
      <c r="F2164" s="33">
        <f t="shared" ca="1" si="1207"/>
        <v>12</v>
      </c>
      <c r="G2164" s="29" t="str">
        <f t="shared" ref="G2164:G2174" ca="1" si="1232">IF(C2165=D2164,"w","l")</f>
        <v>l</v>
      </c>
      <c r="H2164" s="1">
        <f t="shared" ca="1" si="1229"/>
        <v>-12</v>
      </c>
      <c r="I2164" s="54">
        <f t="shared" ref="I2164:I2170" ca="1" si="1233">H2164+I2163</f>
        <v>2676</v>
      </c>
      <c r="J2164" s="1">
        <f t="shared" ref="J2164:J2174" ca="1" si="1234">12*K2164</f>
        <v>12</v>
      </c>
      <c r="K2164" s="1">
        <f ca="1">IF(N2162="Win",1,K2162+1)</f>
        <v>1</v>
      </c>
      <c r="L2164" s="1">
        <f>IF(L2163=12,1,L2163+1)</f>
        <v>2</v>
      </c>
      <c r="M2164" s="8"/>
      <c r="N2164" s="1"/>
      <c r="O2164" s="5"/>
      <c r="R2164" s="2"/>
    </row>
    <row r="2165" spans="2:18" x14ac:dyDescent="0.25">
      <c r="B2165" s="26">
        <f t="shared" ca="1" si="1203"/>
        <v>31</v>
      </c>
      <c r="C2165" s="35">
        <f ca="1">IF(B2165="","",VLOOKUP(B2165,Tabelle2!$D$1:$E$37,2,0))</f>
        <v>11</v>
      </c>
      <c r="D2165" s="33">
        <f t="shared" ca="1" si="1209"/>
        <v>11</v>
      </c>
      <c r="E2165" s="40"/>
      <c r="F2165" s="33">
        <f t="shared" ca="1" si="1207"/>
        <v>12</v>
      </c>
      <c r="G2165" s="29" t="str">
        <f t="shared" ca="1" si="1232"/>
        <v>l</v>
      </c>
      <c r="H2165" s="1">
        <f t="shared" ca="1" si="1229"/>
        <v>-12</v>
      </c>
      <c r="I2165" s="54">
        <f t="shared" ca="1" si="1233"/>
        <v>2664</v>
      </c>
      <c r="J2165" s="1">
        <f t="shared" ca="1" si="1234"/>
        <v>12</v>
      </c>
      <c r="K2165" s="1">
        <f ca="1">IF(N2162="Win",1,K2162+1)</f>
        <v>1</v>
      </c>
      <c r="L2165" s="1">
        <f t="shared" ref="L2165:L2174" si="1235">IF(L2164=12,1,L2164+1)</f>
        <v>3</v>
      </c>
      <c r="M2165" s="8"/>
      <c r="N2165" s="1"/>
      <c r="O2165" s="5"/>
      <c r="R2165" s="2"/>
    </row>
    <row r="2166" spans="2:18" x14ac:dyDescent="0.25">
      <c r="B2166" s="26">
        <f t="shared" ca="1" si="1203"/>
        <v>0</v>
      </c>
      <c r="C2166" s="35">
        <f ca="1">IF(B2166="","",VLOOKUP(B2166,Tabelle2!$D$1:$E$37,2,0))</f>
        <v>0</v>
      </c>
      <c r="D2166" s="33">
        <f t="shared" ca="1" si="1209"/>
        <v>0</v>
      </c>
      <c r="E2166" s="40">
        <v>1</v>
      </c>
      <c r="F2166" s="33">
        <f t="shared" ca="1" si="1207"/>
        <v>12</v>
      </c>
      <c r="G2166" s="29" t="str">
        <f t="shared" ca="1" si="1232"/>
        <v>l</v>
      </c>
      <c r="H2166" s="1">
        <f t="shared" ca="1" si="1229"/>
        <v>-12</v>
      </c>
      <c r="I2166" s="54">
        <f t="shared" ca="1" si="1233"/>
        <v>2652</v>
      </c>
      <c r="J2166" s="1">
        <f t="shared" ca="1" si="1234"/>
        <v>12</v>
      </c>
      <c r="K2166" s="1">
        <f ca="1">IF(N2162="Win",1,K2162+1)</f>
        <v>1</v>
      </c>
      <c r="L2166" s="1">
        <f t="shared" si="1235"/>
        <v>4</v>
      </c>
      <c r="M2166" s="8"/>
      <c r="N2166" s="1"/>
      <c r="O2166" s="6"/>
      <c r="R2166" s="2"/>
    </row>
    <row r="2167" spans="2:18" x14ac:dyDescent="0.25">
      <c r="B2167" s="26">
        <f t="shared" ca="1" si="1203"/>
        <v>36</v>
      </c>
      <c r="C2167" s="35">
        <f ca="1">IF(B2167="","",VLOOKUP(B2167,Tabelle2!$D$1:$E$37,2,0))</f>
        <v>12</v>
      </c>
      <c r="D2167" s="33">
        <f t="shared" ca="1" si="1209"/>
        <v>12</v>
      </c>
      <c r="E2167" s="40">
        <f ca="1">IF(E2166=6,1,IF(G2166="w",E2166+1,E2166))</f>
        <v>1</v>
      </c>
      <c r="F2167" s="33">
        <f t="shared" ca="1" si="1207"/>
        <v>12</v>
      </c>
      <c r="G2167" s="29" t="str">
        <f t="shared" ca="1" si="1232"/>
        <v>l</v>
      </c>
      <c r="H2167" s="1">
        <f t="shared" ca="1" si="1229"/>
        <v>-12</v>
      </c>
      <c r="I2167" s="54">
        <f t="shared" ca="1" si="1233"/>
        <v>2640</v>
      </c>
      <c r="J2167" s="1">
        <f t="shared" ca="1" si="1234"/>
        <v>12</v>
      </c>
      <c r="K2167" s="1">
        <f ca="1">IF(N2162="Win",1,K2162+1)</f>
        <v>1</v>
      </c>
      <c r="L2167" s="1">
        <f t="shared" si="1235"/>
        <v>5</v>
      </c>
      <c r="M2167" s="8"/>
      <c r="N2167" s="1"/>
      <c r="O2167" s="5"/>
      <c r="R2167" s="2"/>
    </row>
    <row r="2168" spans="2:18" x14ac:dyDescent="0.25">
      <c r="B2168" s="26">
        <f t="shared" ca="1" si="1203"/>
        <v>30</v>
      </c>
      <c r="C2168" s="35">
        <f ca="1">IF(B2168="","",VLOOKUP(B2168,Tabelle2!$D$1:$E$37,2,0))</f>
        <v>10</v>
      </c>
      <c r="D2168" s="33">
        <f t="shared" ca="1" si="1209"/>
        <v>10</v>
      </c>
      <c r="E2168" s="40">
        <f ca="1">IF(E2167=6,1,IF(G2167="w",E2167+1,E2167))</f>
        <v>1</v>
      </c>
      <c r="F2168" s="33">
        <f t="shared" ca="1" si="1207"/>
        <v>12</v>
      </c>
      <c r="G2168" s="29" t="str">
        <f t="shared" ca="1" si="1232"/>
        <v>l</v>
      </c>
      <c r="H2168" s="1">
        <f t="shared" ca="1" si="1229"/>
        <v>-12</v>
      </c>
      <c r="I2168" s="54">
        <f t="shared" ca="1" si="1233"/>
        <v>2628</v>
      </c>
      <c r="J2168" s="1">
        <f t="shared" ca="1" si="1234"/>
        <v>12</v>
      </c>
      <c r="K2168" s="1">
        <f ca="1">IF(N2162="Win",1,K2162+1)</f>
        <v>1</v>
      </c>
      <c r="L2168" s="1">
        <f t="shared" si="1235"/>
        <v>6</v>
      </c>
      <c r="M2168" s="8"/>
      <c r="N2168" s="1"/>
      <c r="O2168" s="5"/>
      <c r="R2168" s="2"/>
    </row>
    <row r="2169" spans="2:18" x14ac:dyDescent="0.25">
      <c r="B2169" s="26">
        <f t="shared" ca="1" si="1203"/>
        <v>19</v>
      </c>
      <c r="C2169" s="35">
        <f ca="1">IF(B2169="","",VLOOKUP(B2169,Tabelle2!$D$1:$E$37,2,0))</f>
        <v>7</v>
      </c>
      <c r="D2169" s="33">
        <f t="shared" ca="1" si="1209"/>
        <v>7</v>
      </c>
      <c r="E2169" s="40">
        <f ca="1">IF(E2168=6,1,IF(G2168="w",E2168+1,E2168))</f>
        <v>1</v>
      </c>
      <c r="F2169" s="33">
        <f t="shared" ca="1" si="1207"/>
        <v>12</v>
      </c>
      <c r="G2169" s="29" t="str">
        <f t="shared" ca="1" si="1232"/>
        <v>l</v>
      </c>
      <c r="H2169" s="1">
        <f t="shared" ca="1" si="1229"/>
        <v>-12</v>
      </c>
      <c r="I2169" s="54">
        <f t="shared" ca="1" si="1233"/>
        <v>2616</v>
      </c>
      <c r="J2169" s="1">
        <f t="shared" ca="1" si="1234"/>
        <v>12</v>
      </c>
      <c r="K2169" s="1">
        <f ca="1">IF(N2162="Win",1,K2162+1)</f>
        <v>1</v>
      </c>
      <c r="L2169" s="1">
        <f t="shared" si="1235"/>
        <v>7</v>
      </c>
      <c r="M2169" s="8"/>
      <c r="N2169" s="1"/>
      <c r="O2169" s="5"/>
      <c r="R2169" s="2"/>
    </row>
    <row r="2170" spans="2:18" x14ac:dyDescent="0.25">
      <c r="B2170" s="26">
        <f t="shared" ca="1" si="1203"/>
        <v>7</v>
      </c>
      <c r="C2170" s="35">
        <f ca="1">IF(B2170="","",VLOOKUP(B2170,Tabelle2!$D$1:$E$37,2,0))</f>
        <v>3</v>
      </c>
      <c r="D2170" s="33">
        <f t="shared" ca="1" si="1209"/>
        <v>3</v>
      </c>
      <c r="E2170" s="40">
        <f ca="1">IF(E2169=6,1,IF(G2169="w",E2169+1,E2169))</f>
        <v>1</v>
      </c>
      <c r="F2170" s="33">
        <f t="shared" ca="1" si="1207"/>
        <v>12</v>
      </c>
      <c r="G2170" s="29" t="str">
        <f t="shared" ca="1" si="1232"/>
        <v>l</v>
      </c>
      <c r="H2170" s="1">
        <f t="shared" ca="1" si="1229"/>
        <v>-12</v>
      </c>
      <c r="I2170" s="54">
        <f t="shared" ca="1" si="1233"/>
        <v>2604</v>
      </c>
      <c r="J2170" s="1">
        <f t="shared" ca="1" si="1234"/>
        <v>12</v>
      </c>
      <c r="K2170" s="1">
        <f ca="1">IF(N2162="Win",1,K2162+1)</f>
        <v>1</v>
      </c>
      <c r="L2170" s="1">
        <f t="shared" si="1235"/>
        <v>8</v>
      </c>
      <c r="M2170" s="8"/>
      <c r="N2170" s="1"/>
      <c r="O2170" s="5"/>
      <c r="R2170" s="2"/>
    </row>
    <row r="2171" spans="2:18" x14ac:dyDescent="0.25">
      <c r="B2171" s="26">
        <f t="shared" ca="1" si="1203"/>
        <v>20</v>
      </c>
      <c r="C2171" s="35">
        <f ca="1">IF(B2171="","",VLOOKUP(B2171,Tabelle2!$D$1:$E$37,2,0))</f>
        <v>7</v>
      </c>
      <c r="D2171" s="33">
        <f t="shared" ca="1" si="1209"/>
        <v>7</v>
      </c>
      <c r="E2171" s="40">
        <f ca="1">IF(E2170=6,1,IF(G2170="w",E2170+1,E2170))</f>
        <v>1</v>
      </c>
      <c r="F2171" s="33">
        <f t="shared" ca="1" si="1207"/>
        <v>12</v>
      </c>
      <c r="G2171" s="29" t="str">
        <f t="shared" ca="1" si="1232"/>
        <v>l</v>
      </c>
      <c r="H2171" s="1">
        <f t="shared" ca="1" si="1229"/>
        <v>-12</v>
      </c>
      <c r="I2171" s="54">
        <f ca="1">H2171+I2170</f>
        <v>2592</v>
      </c>
      <c r="J2171" s="1">
        <f t="shared" ca="1" si="1234"/>
        <v>12</v>
      </c>
      <c r="K2171" s="1">
        <f ca="1">IF(N2162="Win",1,K2162+1)</f>
        <v>1</v>
      </c>
      <c r="L2171" s="1">
        <f t="shared" si="1235"/>
        <v>9</v>
      </c>
      <c r="M2171" s="8"/>
      <c r="N2171" s="1"/>
      <c r="O2171" s="5"/>
      <c r="R2171" s="2"/>
    </row>
    <row r="2172" spans="2:18" x14ac:dyDescent="0.25">
      <c r="B2172" s="26">
        <f t="shared" ca="1" si="1203"/>
        <v>31</v>
      </c>
      <c r="C2172" s="35">
        <f ca="1">IF(B2172="","",VLOOKUP(B2172,Tabelle2!$D$1:$E$37,2,0))</f>
        <v>11</v>
      </c>
      <c r="D2172" s="33">
        <f t="shared" ca="1" si="1209"/>
        <v>11</v>
      </c>
      <c r="E2172" s="40">
        <f t="shared" ref="E2172:E2174" ca="1" si="1236">IF(E2171=6,1,IF(G2171="w",E2171+1,E2171))</f>
        <v>1</v>
      </c>
      <c r="F2172" s="33">
        <f t="shared" ca="1" si="1207"/>
        <v>12</v>
      </c>
      <c r="G2172" s="29" t="str">
        <f t="shared" ca="1" si="1232"/>
        <v>l</v>
      </c>
      <c r="H2172" s="1">
        <f t="shared" ca="1" si="1229"/>
        <v>-12</v>
      </c>
      <c r="I2172" s="54">
        <f t="shared" ref="I2172:I2174" ca="1" si="1237">H2172+I2171</f>
        <v>2580</v>
      </c>
      <c r="J2172" s="1">
        <f t="shared" ca="1" si="1234"/>
        <v>12</v>
      </c>
      <c r="K2172" s="1">
        <f ca="1">IF(N2162="Win",1,K2162+1)</f>
        <v>1</v>
      </c>
      <c r="L2172" s="1">
        <f t="shared" si="1235"/>
        <v>10</v>
      </c>
      <c r="M2172" s="8"/>
      <c r="N2172" s="1"/>
      <c r="O2172" s="5"/>
      <c r="R2172" s="2"/>
    </row>
    <row r="2173" spans="2:18" ht="15.75" thickBot="1" x14ac:dyDescent="0.3">
      <c r="B2173" s="26">
        <f t="shared" ca="1" si="1203"/>
        <v>5</v>
      </c>
      <c r="C2173" s="36">
        <f ca="1">IF(B2173="","",VLOOKUP(B2173,Tabelle2!$D$1:$E$37,2,0))</f>
        <v>2</v>
      </c>
      <c r="D2173" s="33">
        <f t="shared" ca="1" si="1209"/>
        <v>2</v>
      </c>
      <c r="E2173" s="41">
        <f t="shared" ca="1" si="1236"/>
        <v>1</v>
      </c>
      <c r="F2173" s="33">
        <f t="shared" ca="1" si="1207"/>
        <v>12</v>
      </c>
      <c r="G2173" s="30" t="str">
        <f t="shared" ca="1" si="1232"/>
        <v>l</v>
      </c>
      <c r="H2173" s="18">
        <f t="shared" ca="1" si="1229"/>
        <v>-12</v>
      </c>
      <c r="I2173" s="55">
        <f t="shared" ca="1" si="1237"/>
        <v>2568</v>
      </c>
      <c r="J2173" s="18">
        <f t="shared" ca="1" si="1234"/>
        <v>12</v>
      </c>
      <c r="K2173" s="18">
        <f ca="1">IF(N2162="Win",1,K2162+1)</f>
        <v>1</v>
      </c>
      <c r="L2173" s="18">
        <f t="shared" si="1235"/>
        <v>11</v>
      </c>
      <c r="M2173" s="19"/>
      <c r="N2173" s="18"/>
      <c r="O2173" s="5"/>
      <c r="R2173" s="2"/>
    </row>
    <row r="2174" spans="2:18" ht="15.75" thickBot="1" x14ac:dyDescent="0.3">
      <c r="B2174" s="26">
        <f t="shared" ca="1" si="1203"/>
        <v>35</v>
      </c>
      <c r="C2174" s="37">
        <f ca="1">IF(B2174="","",VLOOKUP(B2174,Tabelle2!$D$1:$E$37,2,0))</f>
        <v>12</v>
      </c>
      <c r="D2174" s="33">
        <f t="shared" ca="1" si="1209"/>
        <v>12</v>
      </c>
      <c r="E2174" s="42">
        <f t="shared" ca="1" si="1236"/>
        <v>1</v>
      </c>
      <c r="F2174" s="33">
        <f t="shared" ca="1" si="1207"/>
        <v>12</v>
      </c>
      <c r="G2174" s="20" t="str">
        <f t="shared" ca="1" si="1232"/>
        <v>l</v>
      </c>
      <c r="H2174" s="21">
        <f t="shared" ca="1" si="1229"/>
        <v>-12</v>
      </c>
      <c r="I2174" s="56">
        <f t="shared" ca="1" si="1237"/>
        <v>2556</v>
      </c>
      <c r="J2174" s="21">
        <f t="shared" ca="1" si="1234"/>
        <v>12</v>
      </c>
      <c r="K2174" s="21">
        <f ca="1">IF(N2162="Win",1,K2162+1)</f>
        <v>1</v>
      </c>
      <c r="L2174" s="21">
        <f t="shared" si="1235"/>
        <v>12</v>
      </c>
      <c r="M2174" s="21">
        <f ca="1">COUNTIF(H2163:H2174,-1*J2163)</f>
        <v>12</v>
      </c>
      <c r="N2174" s="22" t="str">
        <f ca="1">IF(M2174=12,"Lost","Win")</f>
        <v>Lost</v>
      </c>
      <c r="O2174" s="5"/>
      <c r="R2174" s="2"/>
    </row>
    <row r="2175" spans="2:18" x14ac:dyDescent="0.25">
      <c r="B2175" s="26">
        <f t="shared" ca="1" si="1203"/>
        <v>17</v>
      </c>
      <c r="C2175" s="38">
        <f ca="1">IF(B2175="","",VLOOKUP(B2175,Tabelle2!$D$1:$E$37,2,0))</f>
        <v>6</v>
      </c>
      <c r="D2175" s="33">
        <f t="shared" ca="1" si="1209"/>
        <v>6</v>
      </c>
      <c r="E2175" s="43"/>
      <c r="F2175" s="33">
        <f t="shared" ca="1" si="1207"/>
        <v>24</v>
      </c>
      <c r="G2175" s="31" t="str">
        <f ca="1">IF(C2176=D2175,"w","l")</f>
        <v>l</v>
      </c>
      <c r="H2175" s="14">
        <f t="shared" ca="1" si="1229"/>
        <v>-24</v>
      </c>
      <c r="I2175" s="57">
        <f ca="1">I2174+H2175</f>
        <v>2532</v>
      </c>
      <c r="J2175" s="14">
        <f ca="1">12*K2175</f>
        <v>24</v>
      </c>
      <c r="K2175" s="14">
        <f ca="1">IF(N2174="Win",1,K2174+1)</f>
        <v>2</v>
      </c>
      <c r="L2175" s="13">
        <v>1</v>
      </c>
      <c r="M2175" s="15"/>
      <c r="N2175" s="14"/>
      <c r="O2175" s="5"/>
      <c r="R2175" s="2"/>
    </row>
    <row r="2176" spans="2:18" x14ac:dyDescent="0.25">
      <c r="B2176" s="26">
        <f t="shared" ca="1" si="1203"/>
        <v>22</v>
      </c>
      <c r="C2176" s="35">
        <f ca="1">IF(B2176="","",VLOOKUP(B2176,Tabelle2!$D$1:$E$37,2,0))</f>
        <v>8</v>
      </c>
      <c r="D2176" s="33">
        <f t="shared" ca="1" si="1209"/>
        <v>8</v>
      </c>
      <c r="E2176" s="40"/>
      <c r="F2176" s="33">
        <f t="shared" ca="1" si="1207"/>
        <v>24</v>
      </c>
      <c r="G2176" s="29" t="str">
        <f t="shared" ref="G2176:G2186" ca="1" si="1238">IF(C2177=D2176,"w","l")</f>
        <v>l</v>
      </c>
      <c r="H2176" s="1">
        <f t="shared" ca="1" si="1229"/>
        <v>-24</v>
      </c>
      <c r="I2176" s="54">
        <f t="shared" ref="I2176:I2182" ca="1" si="1239">H2176+I2175</f>
        <v>2508</v>
      </c>
      <c r="J2176" s="1">
        <f t="shared" ref="J2176:J2186" ca="1" si="1240">12*K2176</f>
        <v>24</v>
      </c>
      <c r="K2176" s="1">
        <f ca="1">IF(N2174="Win",1,K2174+1)</f>
        <v>2</v>
      </c>
      <c r="L2176" s="1">
        <f>IF(L2175=12,1,L2175+1)</f>
        <v>2</v>
      </c>
      <c r="M2176" s="8"/>
      <c r="N2176" s="1"/>
      <c r="O2176" s="5"/>
      <c r="R2176" s="2"/>
    </row>
    <row r="2177" spans="2:18" x14ac:dyDescent="0.25">
      <c r="B2177" s="26">
        <f t="shared" ca="1" si="1203"/>
        <v>2</v>
      </c>
      <c r="C2177" s="35">
        <f ca="1">IF(B2177="","",VLOOKUP(B2177,Tabelle2!$D$1:$E$37,2,0))</f>
        <v>1</v>
      </c>
      <c r="D2177" s="33">
        <f t="shared" ca="1" si="1209"/>
        <v>1</v>
      </c>
      <c r="E2177" s="40"/>
      <c r="F2177" s="33">
        <f t="shared" ca="1" si="1207"/>
        <v>24</v>
      </c>
      <c r="G2177" s="29" t="str">
        <f t="shared" ca="1" si="1238"/>
        <v>l</v>
      </c>
      <c r="H2177" s="1">
        <f t="shared" ca="1" si="1229"/>
        <v>-24</v>
      </c>
      <c r="I2177" s="54">
        <f t="shared" ca="1" si="1239"/>
        <v>2484</v>
      </c>
      <c r="J2177" s="1">
        <f t="shared" ca="1" si="1240"/>
        <v>24</v>
      </c>
      <c r="K2177" s="1">
        <f ca="1">IF(N2174="Win",1,K2174+1)</f>
        <v>2</v>
      </c>
      <c r="L2177" s="1">
        <f t="shared" ref="L2177:L2186" si="1241">IF(L2176=12,1,L2176+1)</f>
        <v>3</v>
      </c>
      <c r="M2177" s="8"/>
      <c r="N2177" s="1"/>
      <c r="O2177" s="5"/>
      <c r="R2177" s="2"/>
    </row>
    <row r="2178" spans="2:18" x14ac:dyDescent="0.25">
      <c r="B2178" s="26">
        <f t="shared" ca="1" si="1203"/>
        <v>31</v>
      </c>
      <c r="C2178" s="35">
        <f ca="1">IF(B2178="","",VLOOKUP(B2178,Tabelle2!$D$1:$E$37,2,0))</f>
        <v>11</v>
      </c>
      <c r="D2178" s="33">
        <f t="shared" ca="1" si="1209"/>
        <v>11</v>
      </c>
      <c r="E2178" s="40">
        <v>1</v>
      </c>
      <c r="F2178" s="33">
        <f t="shared" ca="1" si="1207"/>
        <v>24</v>
      </c>
      <c r="G2178" s="29" t="str">
        <f t="shared" ca="1" si="1238"/>
        <v>l</v>
      </c>
      <c r="H2178" s="1">
        <f t="shared" ca="1" si="1229"/>
        <v>-24</v>
      </c>
      <c r="I2178" s="54">
        <f t="shared" ca="1" si="1239"/>
        <v>2460</v>
      </c>
      <c r="J2178" s="1">
        <f t="shared" ca="1" si="1240"/>
        <v>24</v>
      </c>
      <c r="K2178" s="1">
        <f ca="1">IF(N2174="Win",1,K2174+1)</f>
        <v>2</v>
      </c>
      <c r="L2178" s="1">
        <f t="shared" si="1241"/>
        <v>4</v>
      </c>
      <c r="M2178" s="8"/>
      <c r="N2178" s="1"/>
      <c r="O2178" s="6"/>
      <c r="R2178" s="2"/>
    </row>
    <row r="2179" spans="2:18" x14ac:dyDescent="0.25">
      <c r="B2179" s="26">
        <f t="shared" ca="1" si="1203"/>
        <v>7</v>
      </c>
      <c r="C2179" s="35">
        <f ca="1">IF(B2179="","",VLOOKUP(B2179,Tabelle2!$D$1:$E$37,2,0))</f>
        <v>3</v>
      </c>
      <c r="D2179" s="33">
        <f t="shared" ca="1" si="1209"/>
        <v>3</v>
      </c>
      <c r="E2179" s="40">
        <f ca="1">IF(E2178=6,1,IF(G2178="w",E2178+1,E2178))</f>
        <v>1</v>
      </c>
      <c r="F2179" s="33">
        <f t="shared" ca="1" si="1207"/>
        <v>24</v>
      </c>
      <c r="G2179" s="29" t="str">
        <f t="shared" ca="1" si="1238"/>
        <v>l</v>
      </c>
      <c r="H2179" s="1">
        <f t="shared" ca="1" si="1229"/>
        <v>-24</v>
      </c>
      <c r="I2179" s="54">
        <f t="shared" ca="1" si="1239"/>
        <v>2436</v>
      </c>
      <c r="J2179" s="1">
        <f t="shared" ca="1" si="1240"/>
        <v>24</v>
      </c>
      <c r="K2179" s="1">
        <f ca="1">IF(N2174="Win",1,K2174+1)</f>
        <v>2</v>
      </c>
      <c r="L2179" s="1">
        <f t="shared" si="1241"/>
        <v>5</v>
      </c>
      <c r="M2179" s="8"/>
      <c r="N2179" s="1"/>
      <c r="O2179" s="5"/>
      <c r="R2179" s="2"/>
    </row>
    <row r="2180" spans="2:18" x14ac:dyDescent="0.25">
      <c r="B2180" s="26">
        <f t="shared" ref="B2180:B2243" ca="1" si="1242">RANDBETWEEN(0,36)</f>
        <v>3</v>
      </c>
      <c r="C2180" s="35">
        <f ca="1">IF(B2180="","",VLOOKUP(B2180,Tabelle2!$D$1:$E$37,2,0))</f>
        <v>1</v>
      </c>
      <c r="D2180" s="33">
        <f t="shared" ca="1" si="1209"/>
        <v>1</v>
      </c>
      <c r="E2180" s="40">
        <f ca="1">IF(E2179=6,1,IF(G2179="w",E2179+1,E2179))</f>
        <v>1</v>
      </c>
      <c r="F2180" s="33">
        <f t="shared" ca="1" si="1207"/>
        <v>24</v>
      </c>
      <c r="G2180" s="29" t="str">
        <f t="shared" ca="1" si="1238"/>
        <v>l</v>
      </c>
      <c r="H2180" s="1">
        <f t="shared" ca="1" si="1229"/>
        <v>-24</v>
      </c>
      <c r="I2180" s="54">
        <f t="shared" ca="1" si="1239"/>
        <v>2412</v>
      </c>
      <c r="J2180" s="1">
        <f t="shared" ca="1" si="1240"/>
        <v>24</v>
      </c>
      <c r="K2180" s="1">
        <f ca="1">IF(N2174="Win",1,K2174+1)</f>
        <v>2</v>
      </c>
      <c r="L2180" s="1">
        <f t="shared" si="1241"/>
        <v>6</v>
      </c>
      <c r="M2180" s="8"/>
      <c r="N2180" s="1"/>
      <c r="O2180" s="5"/>
      <c r="R2180" s="2"/>
    </row>
    <row r="2181" spans="2:18" x14ac:dyDescent="0.25">
      <c r="B2181" s="26">
        <f t="shared" ca="1" si="1242"/>
        <v>7</v>
      </c>
      <c r="C2181" s="35">
        <f ca="1">IF(B2181="","",VLOOKUP(B2181,Tabelle2!$D$1:$E$37,2,0))</f>
        <v>3</v>
      </c>
      <c r="D2181" s="33">
        <f t="shared" ca="1" si="1209"/>
        <v>3</v>
      </c>
      <c r="E2181" s="40">
        <f ca="1">IF(E2180=6,1,IF(G2180="w",E2180+1,E2180))</f>
        <v>1</v>
      </c>
      <c r="F2181" s="33">
        <f t="shared" ref="F2181:F2244" ca="1" si="1243">J2181</f>
        <v>24</v>
      </c>
      <c r="G2181" s="29" t="str">
        <f t="shared" ca="1" si="1238"/>
        <v>l</v>
      </c>
      <c r="H2181" s="1">
        <f t="shared" ca="1" si="1229"/>
        <v>-24</v>
      </c>
      <c r="I2181" s="54">
        <f t="shared" ca="1" si="1239"/>
        <v>2388</v>
      </c>
      <c r="J2181" s="1">
        <f t="shared" ca="1" si="1240"/>
        <v>24</v>
      </c>
      <c r="K2181" s="1">
        <f ca="1">IF(N2174="Win",1,K2174+1)</f>
        <v>2</v>
      </c>
      <c r="L2181" s="1">
        <f t="shared" si="1241"/>
        <v>7</v>
      </c>
      <c r="M2181" s="8"/>
      <c r="N2181" s="1"/>
      <c r="O2181" s="5"/>
      <c r="R2181" s="2"/>
    </row>
    <row r="2182" spans="2:18" x14ac:dyDescent="0.25">
      <c r="B2182" s="26">
        <f t="shared" ca="1" si="1242"/>
        <v>36</v>
      </c>
      <c r="C2182" s="35">
        <f ca="1">IF(B2182="","",VLOOKUP(B2182,Tabelle2!$D$1:$E$37,2,0))</f>
        <v>12</v>
      </c>
      <c r="D2182" s="33">
        <f t="shared" ca="1" si="1209"/>
        <v>12</v>
      </c>
      <c r="E2182" s="40">
        <f ca="1">IF(E2181=6,1,IF(G2181="w",E2181+1,E2181))</f>
        <v>1</v>
      </c>
      <c r="F2182" s="33">
        <f t="shared" ca="1" si="1243"/>
        <v>24</v>
      </c>
      <c r="G2182" s="29" t="str">
        <f t="shared" ca="1" si="1238"/>
        <v>l</v>
      </c>
      <c r="H2182" s="1">
        <f t="shared" ca="1" si="1229"/>
        <v>-24</v>
      </c>
      <c r="I2182" s="54">
        <f t="shared" ca="1" si="1239"/>
        <v>2364</v>
      </c>
      <c r="J2182" s="1">
        <f t="shared" ca="1" si="1240"/>
        <v>24</v>
      </c>
      <c r="K2182" s="1">
        <f ca="1">IF(N2174="Win",1,K2174+1)</f>
        <v>2</v>
      </c>
      <c r="L2182" s="1">
        <f t="shared" si="1241"/>
        <v>8</v>
      </c>
      <c r="M2182" s="8"/>
      <c r="N2182" s="1"/>
      <c r="O2182" s="5"/>
      <c r="R2182" s="2"/>
    </row>
    <row r="2183" spans="2:18" x14ac:dyDescent="0.25">
      <c r="B2183" s="26">
        <f t="shared" ca="1" si="1242"/>
        <v>19</v>
      </c>
      <c r="C2183" s="35">
        <f ca="1">IF(B2183="","",VLOOKUP(B2183,Tabelle2!$D$1:$E$37,2,0))</f>
        <v>7</v>
      </c>
      <c r="D2183" s="33">
        <f t="shared" ca="1" si="1209"/>
        <v>7</v>
      </c>
      <c r="E2183" s="40">
        <f ca="1">IF(E2182=6,1,IF(G2182="w",E2182+1,E2182))</f>
        <v>1</v>
      </c>
      <c r="F2183" s="33">
        <f t="shared" ca="1" si="1243"/>
        <v>24</v>
      </c>
      <c r="G2183" s="29" t="str">
        <f t="shared" ca="1" si="1238"/>
        <v>l</v>
      </c>
      <c r="H2183" s="1">
        <f t="shared" ca="1" si="1229"/>
        <v>-24</v>
      </c>
      <c r="I2183" s="54">
        <f ca="1">H2183+I2182</f>
        <v>2340</v>
      </c>
      <c r="J2183" s="1">
        <f t="shared" ca="1" si="1240"/>
        <v>24</v>
      </c>
      <c r="K2183" s="1">
        <f ca="1">IF(N2174="Win",1,K2174+1)</f>
        <v>2</v>
      </c>
      <c r="L2183" s="1">
        <f t="shared" si="1241"/>
        <v>9</v>
      </c>
      <c r="M2183" s="8"/>
      <c r="N2183" s="1"/>
      <c r="O2183" s="5"/>
      <c r="R2183" s="2"/>
    </row>
    <row r="2184" spans="2:18" x14ac:dyDescent="0.25">
      <c r="B2184" s="26">
        <f t="shared" ca="1" si="1242"/>
        <v>6</v>
      </c>
      <c r="C2184" s="35">
        <f ca="1">IF(B2184="","",VLOOKUP(B2184,Tabelle2!$D$1:$E$37,2,0))</f>
        <v>2</v>
      </c>
      <c r="D2184" s="33">
        <f t="shared" ca="1" si="1209"/>
        <v>2</v>
      </c>
      <c r="E2184" s="40">
        <f t="shared" ref="E2184:E2186" ca="1" si="1244">IF(E2183=6,1,IF(G2183="w",E2183+1,E2183))</f>
        <v>1</v>
      </c>
      <c r="F2184" s="33">
        <f t="shared" ca="1" si="1243"/>
        <v>24</v>
      </c>
      <c r="G2184" s="29" t="str">
        <f t="shared" ca="1" si="1238"/>
        <v>l</v>
      </c>
      <c r="H2184" s="1">
        <f t="shared" ca="1" si="1229"/>
        <v>-24</v>
      </c>
      <c r="I2184" s="54">
        <f t="shared" ref="I2184:I2186" ca="1" si="1245">H2184+I2183</f>
        <v>2316</v>
      </c>
      <c r="J2184" s="1">
        <f t="shared" ca="1" si="1240"/>
        <v>24</v>
      </c>
      <c r="K2184" s="1">
        <f ca="1">IF(N2174="Win",1,K2174+1)</f>
        <v>2</v>
      </c>
      <c r="L2184" s="1">
        <f t="shared" si="1241"/>
        <v>10</v>
      </c>
      <c r="M2184" s="8"/>
      <c r="N2184" s="1"/>
      <c r="O2184" s="5"/>
      <c r="R2184" s="2"/>
    </row>
    <row r="2185" spans="2:18" ht="15.75" thickBot="1" x14ac:dyDescent="0.3">
      <c r="B2185" s="26">
        <f t="shared" ca="1" si="1242"/>
        <v>18</v>
      </c>
      <c r="C2185" s="36">
        <f ca="1">IF(B2185="","",VLOOKUP(B2185,Tabelle2!$D$1:$E$37,2,0))</f>
        <v>6</v>
      </c>
      <c r="D2185" s="33">
        <f t="shared" ca="1" si="1209"/>
        <v>6</v>
      </c>
      <c r="E2185" s="41">
        <f t="shared" ca="1" si="1244"/>
        <v>1</v>
      </c>
      <c r="F2185" s="33">
        <f t="shared" ca="1" si="1243"/>
        <v>24</v>
      </c>
      <c r="G2185" s="30" t="str">
        <f t="shared" ca="1" si="1238"/>
        <v>l</v>
      </c>
      <c r="H2185" s="18">
        <f t="shared" ca="1" si="1229"/>
        <v>-24</v>
      </c>
      <c r="I2185" s="55">
        <f t="shared" ca="1" si="1245"/>
        <v>2292</v>
      </c>
      <c r="J2185" s="18">
        <f t="shared" ca="1" si="1240"/>
        <v>24</v>
      </c>
      <c r="K2185" s="18">
        <f ca="1">IF(N2174="Win",1,K2174+1)</f>
        <v>2</v>
      </c>
      <c r="L2185" s="18">
        <f t="shared" si="1241"/>
        <v>11</v>
      </c>
      <c r="M2185" s="19"/>
      <c r="N2185" s="18"/>
      <c r="O2185" s="5"/>
      <c r="R2185" s="2"/>
    </row>
    <row r="2186" spans="2:18" ht="15.75" thickBot="1" x14ac:dyDescent="0.3">
      <c r="B2186" s="26">
        <f t="shared" ca="1" si="1242"/>
        <v>6</v>
      </c>
      <c r="C2186" s="37">
        <f ca="1">IF(B2186="","",VLOOKUP(B2186,Tabelle2!$D$1:$E$37,2,0))</f>
        <v>2</v>
      </c>
      <c r="D2186" s="33">
        <f t="shared" ca="1" si="1209"/>
        <v>2</v>
      </c>
      <c r="E2186" s="42">
        <f t="shared" ca="1" si="1244"/>
        <v>1</v>
      </c>
      <c r="F2186" s="33">
        <f t="shared" ca="1" si="1243"/>
        <v>24</v>
      </c>
      <c r="G2186" s="20" t="str">
        <f t="shared" ca="1" si="1238"/>
        <v>l</v>
      </c>
      <c r="H2186" s="21">
        <f t="shared" ca="1" si="1229"/>
        <v>-24</v>
      </c>
      <c r="I2186" s="56">
        <f t="shared" ca="1" si="1245"/>
        <v>2268</v>
      </c>
      <c r="J2186" s="21">
        <f t="shared" ca="1" si="1240"/>
        <v>24</v>
      </c>
      <c r="K2186" s="21">
        <f ca="1">IF(N2174="Win",1,K2174+1)</f>
        <v>2</v>
      </c>
      <c r="L2186" s="21">
        <f t="shared" si="1241"/>
        <v>12</v>
      </c>
      <c r="M2186" s="21">
        <f ca="1">COUNTIF(H2175:H2186,-1*J2175)</f>
        <v>12</v>
      </c>
      <c r="N2186" s="22" t="str">
        <f ca="1">IF(M2186=12,"Lost","Win")</f>
        <v>Lost</v>
      </c>
      <c r="O2186" s="5"/>
      <c r="R2186" s="2"/>
    </row>
    <row r="2187" spans="2:18" x14ac:dyDescent="0.25">
      <c r="B2187" s="26">
        <f t="shared" ca="1" si="1242"/>
        <v>27</v>
      </c>
      <c r="C2187" s="38">
        <f ca="1">IF(B2187="","",VLOOKUP(B2187,Tabelle2!$D$1:$E$37,2,0))</f>
        <v>9</v>
      </c>
      <c r="D2187" s="33">
        <f t="shared" ref="D2187:D2250" ca="1" si="1246">IF(AND(L2186=1,C2187="R"),"B",IF(AND(L2186=1,C2187="B"),"R",C2187))</f>
        <v>9</v>
      </c>
      <c r="E2187" s="43"/>
      <c r="F2187" s="33">
        <f t="shared" ca="1" si="1243"/>
        <v>36</v>
      </c>
      <c r="G2187" s="31" t="str">
        <f ca="1">IF(C2188=D2187,"w","l")</f>
        <v>l</v>
      </c>
      <c r="H2187" s="14">
        <f t="shared" ca="1" si="1229"/>
        <v>-36</v>
      </c>
      <c r="I2187" s="57">
        <f ca="1">I2186+H2187</f>
        <v>2232</v>
      </c>
      <c r="J2187" s="14">
        <f ca="1">12*K2187</f>
        <v>36</v>
      </c>
      <c r="K2187" s="14">
        <f ca="1">IF(N2186="Win",1,K2186+1)</f>
        <v>3</v>
      </c>
      <c r="L2187" s="13">
        <v>1</v>
      </c>
      <c r="M2187" s="15"/>
      <c r="N2187" s="14"/>
      <c r="O2187" s="5"/>
      <c r="R2187" s="2"/>
    </row>
    <row r="2188" spans="2:18" x14ac:dyDescent="0.25">
      <c r="B2188" s="26">
        <f t="shared" ca="1" si="1242"/>
        <v>12</v>
      </c>
      <c r="C2188" s="35">
        <f ca="1">IF(B2188="","",VLOOKUP(B2188,Tabelle2!$D$1:$E$37,2,0))</f>
        <v>4</v>
      </c>
      <c r="D2188" s="33">
        <f t="shared" ca="1" si="1246"/>
        <v>4</v>
      </c>
      <c r="E2188" s="40"/>
      <c r="F2188" s="33">
        <f t="shared" ca="1" si="1243"/>
        <v>36</v>
      </c>
      <c r="G2188" s="29" t="str">
        <f t="shared" ref="G2188:G2198" ca="1" si="1247">IF(C2189=D2188,"w","l")</f>
        <v>l</v>
      </c>
      <c r="H2188" s="1">
        <f t="shared" ca="1" si="1229"/>
        <v>-36</v>
      </c>
      <c r="I2188" s="54">
        <f t="shared" ref="I2188:I2194" ca="1" si="1248">H2188+I2187</f>
        <v>2196</v>
      </c>
      <c r="J2188" s="1">
        <f t="shared" ref="J2188:J2198" ca="1" si="1249">12*K2188</f>
        <v>36</v>
      </c>
      <c r="K2188" s="1">
        <f ca="1">IF(N2186="Win",1,K2186+1)</f>
        <v>3</v>
      </c>
      <c r="L2188" s="1">
        <f>IF(L2187=12,1,L2187+1)</f>
        <v>2</v>
      </c>
      <c r="M2188" s="8"/>
      <c r="N2188" s="1"/>
      <c r="O2188" s="5"/>
      <c r="R2188" s="2"/>
    </row>
    <row r="2189" spans="2:18" x14ac:dyDescent="0.25">
      <c r="B2189" s="26">
        <f t="shared" ca="1" si="1242"/>
        <v>36</v>
      </c>
      <c r="C2189" s="35">
        <f ca="1">IF(B2189="","",VLOOKUP(B2189,Tabelle2!$D$1:$E$37,2,0))</f>
        <v>12</v>
      </c>
      <c r="D2189" s="33">
        <f t="shared" ca="1" si="1246"/>
        <v>12</v>
      </c>
      <c r="E2189" s="40"/>
      <c r="F2189" s="33">
        <f t="shared" ca="1" si="1243"/>
        <v>36</v>
      </c>
      <c r="G2189" s="29" t="str">
        <f t="shared" ca="1" si="1247"/>
        <v>l</v>
      </c>
      <c r="H2189" s="1">
        <f t="shared" ca="1" si="1229"/>
        <v>-36</v>
      </c>
      <c r="I2189" s="54">
        <f t="shared" ca="1" si="1248"/>
        <v>2160</v>
      </c>
      <c r="J2189" s="1">
        <f t="shared" ca="1" si="1249"/>
        <v>36</v>
      </c>
      <c r="K2189" s="1">
        <f ca="1">IF(N2186="Win",1,K2186+1)</f>
        <v>3</v>
      </c>
      <c r="L2189" s="1">
        <f t="shared" ref="L2189:L2198" si="1250">IF(L2188=12,1,L2188+1)</f>
        <v>3</v>
      </c>
      <c r="M2189" s="8"/>
      <c r="N2189" s="1"/>
      <c r="O2189" s="5"/>
      <c r="R2189" s="2"/>
    </row>
    <row r="2190" spans="2:18" x14ac:dyDescent="0.25">
      <c r="B2190" s="26">
        <f t="shared" ca="1" si="1242"/>
        <v>32</v>
      </c>
      <c r="C2190" s="35">
        <f ca="1">IF(B2190="","",VLOOKUP(B2190,Tabelle2!$D$1:$E$37,2,0))</f>
        <v>11</v>
      </c>
      <c r="D2190" s="33">
        <f t="shared" ca="1" si="1246"/>
        <v>11</v>
      </c>
      <c r="E2190" s="40">
        <v>1</v>
      </c>
      <c r="F2190" s="33">
        <f t="shared" ca="1" si="1243"/>
        <v>36</v>
      </c>
      <c r="G2190" s="29" t="str">
        <f t="shared" ca="1" si="1247"/>
        <v>l</v>
      </c>
      <c r="H2190" s="1">
        <f t="shared" ca="1" si="1229"/>
        <v>-36</v>
      </c>
      <c r="I2190" s="54">
        <f t="shared" ca="1" si="1248"/>
        <v>2124</v>
      </c>
      <c r="J2190" s="1">
        <f t="shared" ca="1" si="1249"/>
        <v>36</v>
      </c>
      <c r="K2190" s="1">
        <f ca="1">IF(N2186="Win",1,K2186+1)</f>
        <v>3</v>
      </c>
      <c r="L2190" s="1">
        <f t="shared" si="1250"/>
        <v>4</v>
      </c>
      <c r="M2190" s="8"/>
      <c r="N2190" s="1"/>
      <c r="O2190" s="6"/>
      <c r="R2190" s="2"/>
    </row>
    <row r="2191" spans="2:18" x14ac:dyDescent="0.25">
      <c r="B2191" s="26">
        <f t="shared" ca="1" si="1242"/>
        <v>11</v>
      </c>
      <c r="C2191" s="35">
        <f ca="1">IF(B2191="","",VLOOKUP(B2191,Tabelle2!$D$1:$E$37,2,0))</f>
        <v>4</v>
      </c>
      <c r="D2191" s="33">
        <f t="shared" ca="1" si="1246"/>
        <v>4</v>
      </c>
      <c r="E2191" s="40">
        <f ca="1">IF(E2190=6,1,IF(G2190="w",E2190+1,E2190))</f>
        <v>1</v>
      </c>
      <c r="F2191" s="33">
        <f t="shared" ca="1" si="1243"/>
        <v>36</v>
      </c>
      <c r="G2191" s="29" t="str">
        <f t="shared" ca="1" si="1247"/>
        <v>l</v>
      </c>
      <c r="H2191" s="1">
        <f t="shared" ca="1" si="1229"/>
        <v>-36</v>
      </c>
      <c r="I2191" s="54">
        <f t="shared" ca="1" si="1248"/>
        <v>2088</v>
      </c>
      <c r="J2191" s="1">
        <f t="shared" ca="1" si="1249"/>
        <v>36</v>
      </c>
      <c r="K2191" s="1">
        <f ca="1">IF(N2186="Win",1,K2186+1)</f>
        <v>3</v>
      </c>
      <c r="L2191" s="1">
        <f t="shared" si="1250"/>
        <v>5</v>
      </c>
      <c r="M2191" s="8"/>
      <c r="N2191" s="1"/>
      <c r="O2191" s="5"/>
      <c r="R2191" s="2"/>
    </row>
    <row r="2192" spans="2:18" x14ac:dyDescent="0.25">
      <c r="B2192" s="26">
        <f t="shared" ca="1" si="1242"/>
        <v>17</v>
      </c>
      <c r="C2192" s="35">
        <f ca="1">IF(B2192="","",VLOOKUP(B2192,Tabelle2!$D$1:$E$37,2,0))</f>
        <v>6</v>
      </c>
      <c r="D2192" s="33">
        <f t="shared" ca="1" si="1246"/>
        <v>6</v>
      </c>
      <c r="E2192" s="40">
        <f ca="1">IF(E2191=6,1,IF(G2191="w",E2191+1,E2191))</f>
        <v>1</v>
      </c>
      <c r="F2192" s="33">
        <f t="shared" ca="1" si="1243"/>
        <v>36</v>
      </c>
      <c r="G2192" s="29" t="str">
        <f t="shared" ca="1" si="1247"/>
        <v>l</v>
      </c>
      <c r="H2192" s="1">
        <f t="shared" ca="1" si="1229"/>
        <v>-36</v>
      </c>
      <c r="I2192" s="54">
        <f t="shared" ca="1" si="1248"/>
        <v>2052</v>
      </c>
      <c r="J2192" s="1">
        <f t="shared" ca="1" si="1249"/>
        <v>36</v>
      </c>
      <c r="K2192" s="1">
        <f ca="1">IF(N2186="Win",1,K2186+1)</f>
        <v>3</v>
      </c>
      <c r="L2192" s="1">
        <f t="shared" si="1250"/>
        <v>6</v>
      </c>
      <c r="M2192" s="8"/>
      <c r="N2192" s="1"/>
      <c r="O2192" s="5"/>
      <c r="R2192" s="2"/>
    </row>
    <row r="2193" spans="2:18" x14ac:dyDescent="0.25">
      <c r="B2193" s="26">
        <f t="shared" ca="1" si="1242"/>
        <v>10</v>
      </c>
      <c r="C2193" s="35">
        <f ca="1">IF(B2193="","",VLOOKUP(B2193,Tabelle2!$D$1:$E$37,2,0))</f>
        <v>4</v>
      </c>
      <c r="D2193" s="33">
        <f t="shared" ca="1" si="1246"/>
        <v>4</v>
      </c>
      <c r="E2193" s="40">
        <f ca="1">IF(E2192=6,1,IF(G2192="w",E2192+1,E2192))</f>
        <v>1</v>
      </c>
      <c r="F2193" s="33">
        <f t="shared" ca="1" si="1243"/>
        <v>36</v>
      </c>
      <c r="G2193" s="29" t="str">
        <f t="shared" ca="1" si="1247"/>
        <v>l</v>
      </c>
      <c r="H2193" s="1">
        <f t="shared" ca="1" si="1229"/>
        <v>-36</v>
      </c>
      <c r="I2193" s="54">
        <f t="shared" ca="1" si="1248"/>
        <v>2016</v>
      </c>
      <c r="J2193" s="1">
        <f t="shared" ca="1" si="1249"/>
        <v>36</v>
      </c>
      <c r="K2193" s="1">
        <f ca="1">IF(N2186="Win",1,K2186+1)</f>
        <v>3</v>
      </c>
      <c r="L2193" s="1">
        <f t="shared" si="1250"/>
        <v>7</v>
      </c>
      <c r="M2193" s="8"/>
      <c r="N2193" s="1"/>
      <c r="O2193" s="5"/>
      <c r="R2193" s="2"/>
    </row>
    <row r="2194" spans="2:18" x14ac:dyDescent="0.25">
      <c r="B2194" s="26">
        <f t="shared" ca="1" si="1242"/>
        <v>0</v>
      </c>
      <c r="C2194" s="35">
        <f ca="1">IF(B2194="","",VLOOKUP(B2194,Tabelle2!$D$1:$E$37,2,0))</f>
        <v>0</v>
      </c>
      <c r="D2194" s="33">
        <f t="shared" ca="1" si="1246"/>
        <v>0</v>
      </c>
      <c r="E2194" s="40">
        <f ca="1">IF(E2193=6,1,IF(G2193="w",E2193+1,E2193))</f>
        <v>1</v>
      </c>
      <c r="F2194" s="33">
        <f t="shared" ca="1" si="1243"/>
        <v>36</v>
      </c>
      <c r="G2194" s="29" t="str">
        <f t="shared" ca="1" si="1247"/>
        <v>l</v>
      </c>
      <c r="H2194" s="1">
        <f t="shared" ca="1" si="1229"/>
        <v>-36</v>
      </c>
      <c r="I2194" s="54">
        <f t="shared" ca="1" si="1248"/>
        <v>1980</v>
      </c>
      <c r="J2194" s="1">
        <f t="shared" ca="1" si="1249"/>
        <v>36</v>
      </c>
      <c r="K2194" s="1">
        <f ca="1">IF(N2186="Win",1,K2186+1)</f>
        <v>3</v>
      </c>
      <c r="L2194" s="1">
        <f t="shared" si="1250"/>
        <v>8</v>
      </c>
      <c r="M2194" s="8"/>
      <c r="N2194" s="1"/>
      <c r="O2194" s="5"/>
      <c r="R2194" s="2"/>
    </row>
    <row r="2195" spans="2:18" x14ac:dyDescent="0.25">
      <c r="B2195" s="26">
        <f t="shared" ca="1" si="1242"/>
        <v>17</v>
      </c>
      <c r="C2195" s="35">
        <f ca="1">IF(B2195="","",VLOOKUP(B2195,Tabelle2!$D$1:$E$37,2,0))</f>
        <v>6</v>
      </c>
      <c r="D2195" s="33">
        <f t="shared" ca="1" si="1246"/>
        <v>6</v>
      </c>
      <c r="E2195" s="40">
        <f ca="1">IF(E2194=6,1,IF(G2194="w",E2194+1,E2194))</f>
        <v>1</v>
      </c>
      <c r="F2195" s="33">
        <f t="shared" ca="1" si="1243"/>
        <v>36</v>
      </c>
      <c r="G2195" s="29" t="str">
        <f t="shared" ca="1" si="1247"/>
        <v>l</v>
      </c>
      <c r="H2195" s="1">
        <f t="shared" ca="1" si="1229"/>
        <v>-36</v>
      </c>
      <c r="I2195" s="54">
        <f ca="1">H2195+I2194</f>
        <v>1944</v>
      </c>
      <c r="J2195" s="1">
        <f t="shared" ca="1" si="1249"/>
        <v>36</v>
      </c>
      <c r="K2195" s="1">
        <f ca="1">IF(N2186="Win",1,K2186+1)</f>
        <v>3</v>
      </c>
      <c r="L2195" s="1">
        <f t="shared" si="1250"/>
        <v>9</v>
      </c>
      <c r="M2195" s="8"/>
      <c r="N2195" s="1"/>
      <c r="O2195" s="5"/>
      <c r="R2195" s="2"/>
    </row>
    <row r="2196" spans="2:18" x14ac:dyDescent="0.25">
      <c r="B2196" s="26">
        <f t="shared" ca="1" si="1242"/>
        <v>6</v>
      </c>
      <c r="C2196" s="35">
        <f ca="1">IF(B2196="","",VLOOKUP(B2196,Tabelle2!$D$1:$E$37,2,0))</f>
        <v>2</v>
      </c>
      <c r="D2196" s="33">
        <f t="shared" ca="1" si="1246"/>
        <v>2</v>
      </c>
      <c r="E2196" s="40">
        <f t="shared" ref="E2196:E2198" ca="1" si="1251">IF(E2195=6,1,IF(G2195="w",E2195+1,E2195))</f>
        <v>1</v>
      </c>
      <c r="F2196" s="33">
        <f t="shared" ca="1" si="1243"/>
        <v>36</v>
      </c>
      <c r="G2196" s="29" t="str">
        <f t="shared" ca="1" si="1247"/>
        <v>l</v>
      </c>
      <c r="H2196" s="1">
        <f t="shared" ca="1" si="1229"/>
        <v>-36</v>
      </c>
      <c r="I2196" s="54">
        <f t="shared" ref="I2196:I2198" ca="1" si="1252">H2196+I2195</f>
        <v>1908</v>
      </c>
      <c r="J2196" s="1">
        <f t="shared" ca="1" si="1249"/>
        <v>36</v>
      </c>
      <c r="K2196" s="1">
        <f ca="1">IF(N2186="Win",1,K2186+1)</f>
        <v>3</v>
      </c>
      <c r="L2196" s="1">
        <f t="shared" si="1250"/>
        <v>10</v>
      </c>
      <c r="M2196" s="8"/>
      <c r="N2196" s="1"/>
      <c r="O2196" s="5"/>
      <c r="R2196" s="2"/>
    </row>
    <row r="2197" spans="2:18" ht="15.75" thickBot="1" x14ac:dyDescent="0.3">
      <c r="B2197" s="26">
        <f t="shared" ca="1" si="1242"/>
        <v>35</v>
      </c>
      <c r="C2197" s="36">
        <f ca="1">IF(B2197="","",VLOOKUP(B2197,Tabelle2!$D$1:$E$37,2,0))</f>
        <v>12</v>
      </c>
      <c r="D2197" s="33">
        <f t="shared" ca="1" si="1246"/>
        <v>12</v>
      </c>
      <c r="E2197" s="41">
        <f t="shared" ca="1" si="1251"/>
        <v>1</v>
      </c>
      <c r="F2197" s="33">
        <f t="shared" ca="1" si="1243"/>
        <v>36</v>
      </c>
      <c r="G2197" s="30" t="str">
        <f t="shared" ca="1" si="1247"/>
        <v>l</v>
      </c>
      <c r="H2197" s="18">
        <f t="shared" ca="1" si="1229"/>
        <v>-36</v>
      </c>
      <c r="I2197" s="55">
        <f t="shared" ca="1" si="1252"/>
        <v>1872</v>
      </c>
      <c r="J2197" s="18">
        <f t="shared" ca="1" si="1249"/>
        <v>36</v>
      </c>
      <c r="K2197" s="18">
        <f ca="1">IF(N2186="Win",1,K2186+1)</f>
        <v>3</v>
      </c>
      <c r="L2197" s="18">
        <f t="shared" si="1250"/>
        <v>11</v>
      </c>
      <c r="M2197" s="19"/>
      <c r="N2197" s="18"/>
      <c r="O2197" s="5"/>
      <c r="R2197" s="2"/>
    </row>
    <row r="2198" spans="2:18" ht="15.75" thickBot="1" x14ac:dyDescent="0.3">
      <c r="B2198" s="26">
        <f t="shared" ca="1" si="1242"/>
        <v>16</v>
      </c>
      <c r="C2198" s="37">
        <f ca="1">IF(B2198="","",VLOOKUP(B2198,Tabelle2!$D$1:$E$37,2,0))</f>
        <v>6</v>
      </c>
      <c r="D2198" s="33">
        <f t="shared" ca="1" si="1246"/>
        <v>6</v>
      </c>
      <c r="E2198" s="42">
        <f t="shared" ca="1" si="1251"/>
        <v>1</v>
      </c>
      <c r="F2198" s="33">
        <f t="shared" ca="1" si="1243"/>
        <v>36</v>
      </c>
      <c r="G2198" s="20" t="str">
        <f t="shared" ca="1" si="1247"/>
        <v>l</v>
      </c>
      <c r="H2198" s="21">
        <f t="shared" ca="1" si="1229"/>
        <v>-36</v>
      </c>
      <c r="I2198" s="56">
        <f t="shared" ca="1" si="1252"/>
        <v>1836</v>
      </c>
      <c r="J2198" s="21">
        <f t="shared" ca="1" si="1249"/>
        <v>36</v>
      </c>
      <c r="K2198" s="21">
        <f ca="1">IF(N2186="Win",1,K2186+1)</f>
        <v>3</v>
      </c>
      <c r="L2198" s="21">
        <f t="shared" si="1250"/>
        <v>12</v>
      </c>
      <c r="M2198" s="21">
        <f ca="1">COUNTIF(H2187:H2198,-1*J2187)</f>
        <v>12</v>
      </c>
      <c r="N2198" s="22" t="str">
        <f ca="1">IF(M2198=12,"Lost","Win")</f>
        <v>Lost</v>
      </c>
      <c r="O2198" s="5"/>
      <c r="R2198" s="2"/>
    </row>
    <row r="2199" spans="2:18" x14ac:dyDescent="0.25">
      <c r="B2199" s="26">
        <f t="shared" ca="1" si="1242"/>
        <v>26</v>
      </c>
      <c r="C2199" s="38">
        <f ca="1">IF(B2199="","",VLOOKUP(B2199,Tabelle2!$D$1:$E$37,2,0))</f>
        <v>9</v>
      </c>
      <c r="D2199" s="33">
        <f t="shared" ca="1" si="1246"/>
        <v>9</v>
      </c>
      <c r="E2199" s="43"/>
      <c r="F2199" s="33">
        <f t="shared" ca="1" si="1243"/>
        <v>48</v>
      </c>
      <c r="G2199" s="31" t="str">
        <f ca="1">IF(C2200=D2199,"w","l")</f>
        <v>l</v>
      </c>
      <c r="H2199" s="14">
        <f t="shared" ca="1" si="1229"/>
        <v>-48</v>
      </c>
      <c r="I2199" s="57">
        <f ca="1">I2198+H2199</f>
        <v>1788</v>
      </c>
      <c r="J2199" s="14">
        <f ca="1">12*K2199</f>
        <v>48</v>
      </c>
      <c r="K2199" s="14">
        <f ca="1">IF(N2198="Win",1,K2198+1)</f>
        <v>4</v>
      </c>
      <c r="L2199" s="13">
        <v>1</v>
      </c>
      <c r="M2199" s="15"/>
      <c r="N2199" s="14"/>
      <c r="O2199" s="5"/>
      <c r="R2199" s="2"/>
    </row>
    <row r="2200" spans="2:18" x14ac:dyDescent="0.25">
      <c r="B2200" s="26">
        <f t="shared" ca="1" si="1242"/>
        <v>16</v>
      </c>
      <c r="C2200" s="35">
        <f ca="1">IF(B2200="","",VLOOKUP(B2200,Tabelle2!$D$1:$E$37,2,0))</f>
        <v>6</v>
      </c>
      <c r="D2200" s="33">
        <f t="shared" ca="1" si="1246"/>
        <v>6</v>
      </c>
      <c r="E2200" s="40"/>
      <c r="F2200" s="33">
        <f t="shared" ca="1" si="1243"/>
        <v>48</v>
      </c>
      <c r="G2200" s="29" t="str">
        <f t="shared" ref="G2200:G2210" ca="1" si="1253">IF(C2201=D2200,"w","l")</f>
        <v>l</v>
      </c>
      <c r="H2200" s="1">
        <f t="shared" ca="1" si="1229"/>
        <v>-48</v>
      </c>
      <c r="I2200" s="54">
        <f t="shared" ref="I2200:I2206" ca="1" si="1254">H2200+I2199</f>
        <v>1740</v>
      </c>
      <c r="J2200" s="1">
        <f t="shared" ref="J2200:J2210" ca="1" si="1255">12*K2200</f>
        <v>48</v>
      </c>
      <c r="K2200" s="1">
        <f ca="1">IF(N2198="Win",1,K2198+1)</f>
        <v>4</v>
      </c>
      <c r="L2200" s="1">
        <f>IF(L2199=12,1,L2199+1)</f>
        <v>2</v>
      </c>
      <c r="M2200" s="8"/>
      <c r="N2200" s="1"/>
      <c r="O2200" s="5"/>
      <c r="R2200" s="2"/>
    </row>
    <row r="2201" spans="2:18" x14ac:dyDescent="0.25">
      <c r="B2201" s="26">
        <f t="shared" ca="1" si="1242"/>
        <v>32</v>
      </c>
      <c r="C2201" s="35">
        <f ca="1">IF(B2201="","",VLOOKUP(B2201,Tabelle2!$D$1:$E$37,2,0))</f>
        <v>11</v>
      </c>
      <c r="D2201" s="33">
        <f t="shared" ca="1" si="1246"/>
        <v>11</v>
      </c>
      <c r="E2201" s="40"/>
      <c r="F2201" s="33">
        <f t="shared" ca="1" si="1243"/>
        <v>48</v>
      </c>
      <c r="G2201" s="29" t="str">
        <f t="shared" ca="1" si="1253"/>
        <v>l</v>
      </c>
      <c r="H2201" s="1">
        <f t="shared" ca="1" si="1229"/>
        <v>-48</v>
      </c>
      <c r="I2201" s="54">
        <f t="shared" ca="1" si="1254"/>
        <v>1692</v>
      </c>
      <c r="J2201" s="1">
        <f t="shared" ca="1" si="1255"/>
        <v>48</v>
      </c>
      <c r="K2201" s="1">
        <f ca="1">IF(N2198="Win",1,K2198+1)</f>
        <v>4</v>
      </c>
      <c r="L2201" s="1">
        <f t="shared" ref="L2201:L2210" si="1256">IF(L2200=12,1,L2200+1)</f>
        <v>3</v>
      </c>
      <c r="M2201" s="8"/>
      <c r="N2201" s="1"/>
      <c r="O2201" s="5"/>
      <c r="R2201" s="2"/>
    </row>
    <row r="2202" spans="2:18" x14ac:dyDescent="0.25">
      <c r="B2202" s="26">
        <f t="shared" ca="1" si="1242"/>
        <v>18</v>
      </c>
      <c r="C2202" s="35">
        <f ca="1">IF(B2202="","",VLOOKUP(B2202,Tabelle2!$D$1:$E$37,2,0))</f>
        <v>6</v>
      </c>
      <c r="D2202" s="33">
        <f t="shared" ca="1" si="1246"/>
        <v>6</v>
      </c>
      <c r="E2202" s="40">
        <v>1</v>
      </c>
      <c r="F2202" s="33">
        <f t="shared" ca="1" si="1243"/>
        <v>48</v>
      </c>
      <c r="G2202" s="29" t="str">
        <f t="shared" ca="1" si="1253"/>
        <v>l</v>
      </c>
      <c r="H2202" s="1">
        <f t="shared" ca="1" si="1229"/>
        <v>-48</v>
      </c>
      <c r="I2202" s="54">
        <f t="shared" ca="1" si="1254"/>
        <v>1644</v>
      </c>
      <c r="J2202" s="1">
        <f t="shared" ca="1" si="1255"/>
        <v>48</v>
      </c>
      <c r="K2202" s="1">
        <f ca="1">IF(N2198="Win",1,K2198+1)</f>
        <v>4</v>
      </c>
      <c r="L2202" s="1">
        <f t="shared" si="1256"/>
        <v>4</v>
      </c>
      <c r="M2202" s="8"/>
      <c r="N2202" s="1"/>
      <c r="O2202" s="6"/>
      <c r="R2202" s="2"/>
    </row>
    <row r="2203" spans="2:18" x14ac:dyDescent="0.25">
      <c r="B2203" s="26">
        <f t="shared" ca="1" si="1242"/>
        <v>14</v>
      </c>
      <c r="C2203" s="35">
        <f ca="1">IF(B2203="","",VLOOKUP(B2203,Tabelle2!$D$1:$E$37,2,0))</f>
        <v>5</v>
      </c>
      <c r="D2203" s="33">
        <f t="shared" ca="1" si="1246"/>
        <v>5</v>
      </c>
      <c r="E2203" s="40">
        <f ca="1">IF(E2202=6,1,IF(G2202="w",E2202+1,E2202))</f>
        <v>1</v>
      </c>
      <c r="F2203" s="33">
        <f t="shared" ca="1" si="1243"/>
        <v>48</v>
      </c>
      <c r="G2203" s="29" t="str">
        <f t="shared" ca="1" si="1253"/>
        <v>l</v>
      </c>
      <c r="H2203" s="1">
        <f t="shared" ca="1" si="1229"/>
        <v>-48</v>
      </c>
      <c r="I2203" s="54">
        <f t="shared" ca="1" si="1254"/>
        <v>1596</v>
      </c>
      <c r="J2203" s="1">
        <f t="shared" ca="1" si="1255"/>
        <v>48</v>
      </c>
      <c r="K2203" s="1">
        <f ca="1">IF(N2198="Win",1,K2198+1)</f>
        <v>4</v>
      </c>
      <c r="L2203" s="1">
        <f t="shared" si="1256"/>
        <v>5</v>
      </c>
      <c r="M2203" s="8"/>
      <c r="N2203" s="1"/>
      <c r="O2203" s="5"/>
      <c r="R2203" s="2"/>
    </row>
    <row r="2204" spans="2:18" x14ac:dyDescent="0.25">
      <c r="B2204" s="26">
        <f t="shared" ca="1" si="1242"/>
        <v>2</v>
      </c>
      <c r="C2204" s="35">
        <f ca="1">IF(B2204="","",VLOOKUP(B2204,Tabelle2!$D$1:$E$37,2,0))</f>
        <v>1</v>
      </c>
      <c r="D2204" s="33">
        <f t="shared" ca="1" si="1246"/>
        <v>1</v>
      </c>
      <c r="E2204" s="40">
        <f ca="1">IF(E2203=6,1,IF(G2203="w",E2203+1,E2203))</f>
        <v>1</v>
      </c>
      <c r="F2204" s="33">
        <f t="shared" ca="1" si="1243"/>
        <v>48</v>
      </c>
      <c r="G2204" s="29" t="str">
        <f t="shared" ca="1" si="1253"/>
        <v>l</v>
      </c>
      <c r="H2204" s="1">
        <f t="shared" ca="1" si="1229"/>
        <v>-48</v>
      </c>
      <c r="I2204" s="54">
        <f t="shared" ca="1" si="1254"/>
        <v>1548</v>
      </c>
      <c r="J2204" s="1">
        <f t="shared" ca="1" si="1255"/>
        <v>48</v>
      </c>
      <c r="K2204" s="1">
        <f ca="1">IF(N2198="Win",1,K2198+1)</f>
        <v>4</v>
      </c>
      <c r="L2204" s="1">
        <f t="shared" si="1256"/>
        <v>6</v>
      </c>
      <c r="M2204" s="8"/>
      <c r="N2204" s="1"/>
      <c r="O2204" s="5"/>
      <c r="R2204" s="2"/>
    </row>
    <row r="2205" spans="2:18" x14ac:dyDescent="0.25">
      <c r="B2205" s="26">
        <f t="shared" ca="1" si="1242"/>
        <v>34</v>
      </c>
      <c r="C2205" s="35">
        <f ca="1">IF(B2205="","",VLOOKUP(B2205,Tabelle2!$D$1:$E$37,2,0))</f>
        <v>12</v>
      </c>
      <c r="D2205" s="33">
        <f t="shared" ca="1" si="1246"/>
        <v>12</v>
      </c>
      <c r="E2205" s="40">
        <f ca="1">IF(E2204=6,1,IF(G2204="w",E2204+1,E2204))</f>
        <v>1</v>
      </c>
      <c r="F2205" s="33">
        <f t="shared" ca="1" si="1243"/>
        <v>48</v>
      </c>
      <c r="G2205" s="29" t="str">
        <f t="shared" ca="1" si="1253"/>
        <v>l</v>
      </c>
      <c r="H2205" s="1">
        <f t="shared" ca="1" si="1229"/>
        <v>-48</v>
      </c>
      <c r="I2205" s="54">
        <f t="shared" ca="1" si="1254"/>
        <v>1500</v>
      </c>
      <c r="J2205" s="1">
        <f t="shared" ca="1" si="1255"/>
        <v>48</v>
      </c>
      <c r="K2205" s="1">
        <f ca="1">IF(N2198="Win",1,K2198+1)</f>
        <v>4</v>
      </c>
      <c r="L2205" s="1">
        <f t="shared" si="1256"/>
        <v>7</v>
      </c>
      <c r="M2205" s="8"/>
      <c r="N2205" s="1"/>
      <c r="O2205" s="5"/>
      <c r="R2205" s="2"/>
    </row>
    <row r="2206" spans="2:18" x14ac:dyDescent="0.25">
      <c r="B2206" s="26">
        <f t="shared" ca="1" si="1242"/>
        <v>29</v>
      </c>
      <c r="C2206" s="35">
        <f ca="1">IF(B2206="","",VLOOKUP(B2206,Tabelle2!$D$1:$E$37,2,0))</f>
        <v>10</v>
      </c>
      <c r="D2206" s="33">
        <f t="shared" ca="1" si="1246"/>
        <v>10</v>
      </c>
      <c r="E2206" s="40">
        <f ca="1">IF(E2205=6,1,IF(G2205="w",E2205+1,E2205))</f>
        <v>1</v>
      </c>
      <c r="F2206" s="33">
        <f t="shared" ca="1" si="1243"/>
        <v>48</v>
      </c>
      <c r="G2206" s="29" t="str">
        <f t="shared" ca="1" si="1253"/>
        <v>l</v>
      </c>
      <c r="H2206" s="1">
        <f t="shared" ca="1" si="1229"/>
        <v>-48</v>
      </c>
      <c r="I2206" s="54">
        <f t="shared" ca="1" si="1254"/>
        <v>1452</v>
      </c>
      <c r="J2206" s="1">
        <f t="shared" ca="1" si="1255"/>
        <v>48</v>
      </c>
      <c r="K2206" s="1">
        <f ca="1">IF(N2198="Win",1,K2198+1)</f>
        <v>4</v>
      </c>
      <c r="L2206" s="1">
        <f t="shared" si="1256"/>
        <v>8</v>
      </c>
      <c r="M2206" s="8"/>
      <c r="N2206" s="1"/>
      <c r="O2206" s="5"/>
      <c r="R2206" s="2"/>
    </row>
    <row r="2207" spans="2:18" x14ac:dyDescent="0.25">
      <c r="B2207" s="26">
        <f t="shared" ca="1" si="1242"/>
        <v>3</v>
      </c>
      <c r="C2207" s="35">
        <f ca="1">IF(B2207="","",VLOOKUP(B2207,Tabelle2!$D$1:$E$37,2,0))</f>
        <v>1</v>
      </c>
      <c r="D2207" s="33">
        <f t="shared" ca="1" si="1246"/>
        <v>1</v>
      </c>
      <c r="E2207" s="40">
        <f ca="1">IF(E2206=6,1,IF(G2206="w",E2206+1,E2206))</f>
        <v>1</v>
      </c>
      <c r="F2207" s="33">
        <f t="shared" ca="1" si="1243"/>
        <v>48</v>
      </c>
      <c r="G2207" s="29" t="str">
        <f t="shared" ca="1" si="1253"/>
        <v>l</v>
      </c>
      <c r="H2207" s="1">
        <f t="shared" ca="1" si="1229"/>
        <v>-48</v>
      </c>
      <c r="I2207" s="54">
        <f ca="1">H2207+I2206</f>
        <v>1404</v>
      </c>
      <c r="J2207" s="1">
        <f t="shared" ca="1" si="1255"/>
        <v>48</v>
      </c>
      <c r="K2207" s="1">
        <f ca="1">IF(N2198="Win",1,K2198+1)</f>
        <v>4</v>
      </c>
      <c r="L2207" s="1">
        <f t="shared" si="1256"/>
        <v>9</v>
      </c>
      <c r="M2207" s="8"/>
      <c r="N2207" s="1"/>
      <c r="O2207" s="5"/>
      <c r="R2207" s="2"/>
    </row>
    <row r="2208" spans="2:18" x14ac:dyDescent="0.25">
      <c r="B2208" s="26">
        <f t="shared" ca="1" si="1242"/>
        <v>0</v>
      </c>
      <c r="C2208" s="35">
        <f ca="1">IF(B2208="","",VLOOKUP(B2208,Tabelle2!$D$1:$E$37,2,0))</f>
        <v>0</v>
      </c>
      <c r="D2208" s="33">
        <f t="shared" ca="1" si="1246"/>
        <v>0</v>
      </c>
      <c r="E2208" s="40">
        <f t="shared" ref="E2208:E2210" ca="1" si="1257">IF(E2207=6,1,IF(G2207="w",E2207+1,E2207))</f>
        <v>1</v>
      </c>
      <c r="F2208" s="33">
        <f t="shared" ca="1" si="1243"/>
        <v>48</v>
      </c>
      <c r="G2208" s="29" t="str">
        <f t="shared" ca="1" si="1253"/>
        <v>l</v>
      </c>
      <c r="H2208" s="1">
        <f t="shared" ca="1" si="1229"/>
        <v>-48</v>
      </c>
      <c r="I2208" s="54">
        <f t="shared" ref="I2208:I2210" ca="1" si="1258">H2208+I2207</f>
        <v>1356</v>
      </c>
      <c r="J2208" s="1">
        <f t="shared" ca="1" si="1255"/>
        <v>48</v>
      </c>
      <c r="K2208" s="1">
        <f ca="1">IF(N2198="Win",1,K2198+1)</f>
        <v>4</v>
      </c>
      <c r="L2208" s="1">
        <f t="shared" si="1256"/>
        <v>10</v>
      </c>
      <c r="M2208" s="8"/>
      <c r="N2208" s="1"/>
      <c r="O2208" s="5"/>
      <c r="R2208" s="2"/>
    </row>
    <row r="2209" spans="2:18" ht="15.75" thickBot="1" x14ac:dyDescent="0.3">
      <c r="B2209" s="26">
        <f t="shared" ca="1" si="1242"/>
        <v>24</v>
      </c>
      <c r="C2209" s="36">
        <f ca="1">IF(B2209="","",VLOOKUP(B2209,Tabelle2!$D$1:$E$37,2,0))</f>
        <v>8</v>
      </c>
      <c r="D2209" s="33">
        <f t="shared" ca="1" si="1246"/>
        <v>8</v>
      </c>
      <c r="E2209" s="41">
        <f t="shared" ca="1" si="1257"/>
        <v>1</v>
      </c>
      <c r="F2209" s="33">
        <f t="shared" ca="1" si="1243"/>
        <v>48</v>
      </c>
      <c r="G2209" s="30" t="str">
        <f t="shared" ca="1" si="1253"/>
        <v>l</v>
      </c>
      <c r="H2209" s="18">
        <f t="shared" ca="1" si="1229"/>
        <v>-48</v>
      </c>
      <c r="I2209" s="55">
        <f t="shared" ca="1" si="1258"/>
        <v>1308</v>
      </c>
      <c r="J2209" s="18">
        <f t="shared" ca="1" si="1255"/>
        <v>48</v>
      </c>
      <c r="K2209" s="18">
        <f ca="1">IF(N2198="Win",1,K2198+1)</f>
        <v>4</v>
      </c>
      <c r="L2209" s="18">
        <f t="shared" si="1256"/>
        <v>11</v>
      </c>
      <c r="M2209" s="19"/>
      <c r="N2209" s="18"/>
      <c r="O2209" s="5"/>
      <c r="R2209" s="2"/>
    </row>
    <row r="2210" spans="2:18" ht="15.75" thickBot="1" x14ac:dyDescent="0.3">
      <c r="B2210" s="26">
        <f t="shared" ca="1" si="1242"/>
        <v>34</v>
      </c>
      <c r="C2210" s="37">
        <f ca="1">IF(B2210="","",VLOOKUP(B2210,Tabelle2!$D$1:$E$37,2,0))</f>
        <v>12</v>
      </c>
      <c r="D2210" s="33">
        <f t="shared" ca="1" si="1246"/>
        <v>12</v>
      </c>
      <c r="E2210" s="42">
        <f t="shared" ca="1" si="1257"/>
        <v>1</v>
      </c>
      <c r="F2210" s="33">
        <f t="shared" ca="1" si="1243"/>
        <v>48</v>
      </c>
      <c r="G2210" s="20" t="str">
        <f t="shared" ca="1" si="1253"/>
        <v>l</v>
      </c>
      <c r="H2210" s="21">
        <f t="shared" ca="1" si="1229"/>
        <v>-48</v>
      </c>
      <c r="I2210" s="56">
        <f t="shared" ca="1" si="1258"/>
        <v>1260</v>
      </c>
      <c r="J2210" s="21">
        <f t="shared" ca="1" si="1255"/>
        <v>48</v>
      </c>
      <c r="K2210" s="21">
        <f ca="1">IF(N2198="Win",1,K2198+1)</f>
        <v>4</v>
      </c>
      <c r="L2210" s="21">
        <f t="shared" si="1256"/>
        <v>12</v>
      </c>
      <c r="M2210" s="21">
        <f ca="1">COUNTIF(H2199:H2210,-1*J2199)</f>
        <v>12</v>
      </c>
      <c r="N2210" s="22" t="str">
        <f ca="1">IF(M2210=12,"Lost","Win")</f>
        <v>Lost</v>
      </c>
      <c r="O2210" s="5"/>
      <c r="R2210" s="2"/>
    </row>
    <row r="2211" spans="2:18" x14ac:dyDescent="0.25">
      <c r="B2211" s="26">
        <f t="shared" ca="1" si="1242"/>
        <v>27</v>
      </c>
      <c r="C2211" s="38">
        <f ca="1">IF(B2211="","",VLOOKUP(B2211,Tabelle2!$D$1:$E$37,2,0))</f>
        <v>9</v>
      </c>
      <c r="D2211" s="33">
        <f t="shared" ca="1" si="1246"/>
        <v>9</v>
      </c>
      <c r="E2211" s="43"/>
      <c r="F2211" s="33">
        <f t="shared" ca="1" si="1243"/>
        <v>60</v>
      </c>
      <c r="G2211" s="31" t="str">
        <f ca="1">IF(C2212=D2211,"w","l")</f>
        <v>l</v>
      </c>
      <c r="H2211" s="14">
        <f t="shared" ca="1" si="1229"/>
        <v>-60</v>
      </c>
      <c r="I2211" s="57">
        <f ca="1">I2210+H2211</f>
        <v>1200</v>
      </c>
      <c r="J2211" s="14">
        <f ca="1">12*K2211</f>
        <v>60</v>
      </c>
      <c r="K2211" s="14">
        <f ca="1">IF(N2210="Win",1,K2210+1)</f>
        <v>5</v>
      </c>
      <c r="L2211" s="13">
        <v>1</v>
      </c>
      <c r="M2211" s="15"/>
      <c r="N2211" s="14"/>
      <c r="O2211" s="5"/>
      <c r="R2211" s="2"/>
    </row>
    <row r="2212" spans="2:18" x14ac:dyDescent="0.25">
      <c r="B2212" s="26">
        <f t="shared" ca="1" si="1242"/>
        <v>29</v>
      </c>
      <c r="C2212" s="35">
        <f ca="1">IF(B2212="","",VLOOKUP(B2212,Tabelle2!$D$1:$E$37,2,0))</f>
        <v>10</v>
      </c>
      <c r="D2212" s="33">
        <f t="shared" ca="1" si="1246"/>
        <v>10</v>
      </c>
      <c r="E2212" s="40"/>
      <c r="F2212" s="33">
        <f t="shared" ca="1" si="1243"/>
        <v>60</v>
      </c>
      <c r="G2212" s="29" t="str">
        <f t="shared" ref="G2212:G2222" ca="1" si="1259">IF(C2213=D2212,"w","l")</f>
        <v>l</v>
      </c>
      <c r="H2212" s="1">
        <f t="shared" ca="1" si="1229"/>
        <v>-60</v>
      </c>
      <c r="I2212" s="54">
        <f t="shared" ref="I2212:I2218" ca="1" si="1260">H2212+I2211</f>
        <v>1140</v>
      </c>
      <c r="J2212" s="1">
        <f t="shared" ref="J2212:J2222" ca="1" si="1261">12*K2212</f>
        <v>60</v>
      </c>
      <c r="K2212" s="1">
        <f ca="1">IF(N2210="Win",1,K2210+1)</f>
        <v>5</v>
      </c>
      <c r="L2212" s="1">
        <f>IF(L2211=12,1,L2211+1)</f>
        <v>2</v>
      </c>
      <c r="M2212" s="8"/>
      <c r="N2212" s="1"/>
      <c r="O2212" s="5"/>
      <c r="R2212" s="2"/>
    </row>
    <row r="2213" spans="2:18" x14ac:dyDescent="0.25">
      <c r="B2213" s="26">
        <f t="shared" ca="1" si="1242"/>
        <v>9</v>
      </c>
      <c r="C2213" s="35">
        <f ca="1">IF(B2213="","",VLOOKUP(B2213,Tabelle2!$D$1:$E$37,2,0))</f>
        <v>3</v>
      </c>
      <c r="D2213" s="33">
        <f t="shared" ca="1" si="1246"/>
        <v>3</v>
      </c>
      <c r="E2213" s="40"/>
      <c r="F2213" s="33">
        <f t="shared" ca="1" si="1243"/>
        <v>60</v>
      </c>
      <c r="G2213" s="29" t="str">
        <f t="shared" ca="1" si="1259"/>
        <v>w</v>
      </c>
      <c r="H2213" s="1">
        <f t="shared" ca="1" si="1229"/>
        <v>660</v>
      </c>
      <c r="I2213" s="54">
        <f t="shared" ca="1" si="1260"/>
        <v>1800</v>
      </c>
      <c r="J2213" s="1">
        <f t="shared" ca="1" si="1261"/>
        <v>60</v>
      </c>
      <c r="K2213" s="1">
        <f ca="1">IF(N2210="Win",1,K2210+1)</f>
        <v>5</v>
      </c>
      <c r="L2213" s="1">
        <f t="shared" ref="L2213:L2222" si="1262">IF(L2212=12,1,L2212+1)</f>
        <v>3</v>
      </c>
      <c r="M2213" s="8"/>
      <c r="N2213" s="1"/>
      <c r="O2213" s="5"/>
      <c r="R2213" s="2"/>
    </row>
    <row r="2214" spans="2:18" x14ac:dyDescent="0.25">
      <c r="B2214" s="26">
        <f t="shared" ca="1" si="1242"/>
        <v>7</v>
      </c>
      <c r="C2214" s="35">
        <f ca="1">IF(B2214="","",VLOOKUP(B2214,Tabelle2!$D$1:$E$37,2,0))</f>
        <v>3</v>
      </c>
      <c r="D2214" s="33">
        <f t="shared" ca="1" si="1246"/>
        <v>3</v>
      </c>
      <c r="E2214" s="40">
        <v>1</v>
      </c>
      <c r="F2214" s="33">
        <f t="shared" ca="1" si="1243"/>
        <v>60</v>
      </c>
      <c r="G2214" s="29" t="str">
        <f t="shared" ca="1" si="1259"/>
        <v>l</v>
      </c>
      <c r="H2214" s="1">
        <f t="shared" ca="1" si="1229"/>
        <v>0</v>
      </c>
      <c r="I2214" s="54">
        <f t="shared" ca="1" si="1260"/>
        <v>1800</v>
      </c>
      <c r="J2214" s="1">
        <f t="shared" ca="1" si="1261"/>
        <v>60</v>
      </c>
      <c r="K2214" s="1">
        <f ca="1">IF(N2210="Win",1,K2210+1)</f>
        <v>5</v>
      </c>
      <c r="L2214" s="1">
        <f t="shared" si="1262"/>
        <v>4</v>
      </c>
      <c r="M2214" s="8"/>
      <c r="N2214" s="1"/>
      <c r="O2214" s="6"/>
      <c r="R2214" s="2"/>
    </row>
    <row r="2215" spans="2:18" x14ac:dyDescent="0.25">
      <c r="B2215" s="26">
        <f t="shared" ca="1" si="1242"/>
        <v>11</v>
      </c>
      <c r="C2215" s="35">
        <f ca="1">IF(B2215="","",VLOOKUP(B2215,Tabelle2!$D$1:$E$37,2,0))</f>
        <v>4</v>
      </c>
      <c r="D2215" s="33">
        <f t="shared" ca="1" si="1246"/>
        <v>4</v>
      </c>
      <c r="E2215" s="40">
        <f ca="1">IF(E2214=6,1,IF(G2214="w",E2214+1,E2214))</f>
        <v>1</v>
      </c>
      <c r="F2215" s="33">
        <f t="shared" ca="1" si="1243"/>
        <v>60</v>
      </c>
      <c r="G2215" s="29" t="str">
        <f t="shared" ca="1" si="1259"/>
        <v>l</v>
      </c>
      <c r="H2215" s="1">
        <f t="shared" ca="1" si="1229"/>
        <v>-60</v>
      </c>
      <c r="I2215" s="54">
        <f t="shared" ca="1" si="1260"/>
        <v>1740</v>
      </c>
      <c r="J2215" s="1">
        <f t="shared" ca="1" si="1261"/>
        <v>60</v>
      </c>
      <c r="K2215" s="1">
        <f ca="1">IF(N2210="Win",1,K2210+1)</f>
        <v>5</v>
      </c>
      <c r="L2215" s="1">
        <f t="shared" si="1262"/>
        <v>5</v>
      </c>
      <c r="M2215" s="8"/>
      <c r="N2215" s="1"/>
      <c r="O2215" s="5"/>
      <c r="R2215" s="2"/>
    </row>
    <row r="2216" spans="2:18" x14ac:dyDescent="0.25">
      <c r="B2216" s="26">
        <f t="shared" ca="1" si="1242"/>
        <v>4</v>
      </c>
      <c r="C2216" s="35">
        <f ca="1">IF(B2216="","",VLOOKUP(B2216,Tabelle2!$D$1:$E$37,2,0))</f>
        <v>2</v>
      </c>
      <c r="D2216" s="33">
        <f t="shared" ca="1" si="1246"/>
        <v>2</v>
      </c>
      <c r="E2216" s="40">
        <f ca="1">IF(E2215=6,1,IF(G2215="w",E2215+1,E2215))</f>
        <v>1</v>
      </c>
      <c r="F2216" s="33">
        <f t="shared" ca="1" si="1243"/>
        <v>60</v>
      </c>
      <c r="G2216" s="29" t="str">
        <f t="shared" ca="1" si="1259"/>
        <v>l</v>
      </c>
      <c r="H2216" s="1">
        <f t="shared" ca="1" si="1229"/>
        <v>-60</v>
      </c>
      <c r="I2216" s="54">
        <f t="shared" ca="1" si="1260"/>
        <v>1680</v>
      </c>
      <c r="J2216" s="1">
        <f t="shared" ca="1" si="1261"/>
        <v>60</v>
      </c>
      <c r="K2216" s="1">
        <f ca="1">IF(N2210="Win",1,K2210+1)</f>
        <v>5</v>
      </c>
      <c r="L2216" s="1">
        <f t="shared" si="1262"/>
        <v>6</v>
      </c>
      <c r="M2216" s="8"/>
      <c r="N2216" s="1"/>
      <c r="O2216" s="5"/>
      <c r="R2216" s="2"/>
    </row>
    <row r="2217" spans="2:18" x14ac:dyDescent="0.25">
      <c r="B2217" s="26">
        <f t="shared" ca="1" si="1242"/>
        <v>27</v>
      </c>
      <c r="C2217" s="35">
        <f ca="1">IF(B2217="","",VLOOKUP(B2217,Tabelle2!$D$1:$E$37,2,0))</f>
        <v>9</v>
      </c>
      <c r="D2217" s="33">
        <f t="shared" ca="1" si="1246"/>
        <v>9</v>
      </c>
      <c r="E2217" s="40">
        <f ca="1">IF(E2216=6,1,IF(G2216="w",E2216+1,E2216))</f>
        <v>1</v>
      </c>
      <c r="F2217" s="33">
        <f t="shared" ca="1" si="1243"/>
        <v>60</v>
      </c>
      <c r="G2217" s="29" t="str">
        <f t="shared" ca="1" si="1259"/>
        <v>l</v>
      </c>
      <c r="H2217" s="1">
        <f t="shared" ca="1" si="1229"/>
        <v>-60</v>
      </c>
      <c r="I2217" s="54">
        <f t="shared" ca="1" si="1260"/>
        <v>1620</v>
      </c>
      <c r="J2217" s="1">
        <f t="shared" ca="1" si="1261"/>
        <v>60</v>
      </c>
      <c r="K2217" s="1">
        <f ca="1">IF(N2210="Win",1,K2210+1)</f>
        <v>5</v>
      </c>
      <c r="L2217" s="1">
        <f t="shared" si="1262"/>
        <v>7</v>
      </c>
      <c r="M2217" s="8"/>
      <c r="N2217" s="1"/>
      <c r="O2217" s="5"/>
      <c r="R2217" s="2"/>
    </row>
    <row r="2218" spans="2:18" x14ac:dyDescent="0.25">
      <c r="B2218" s="26">
        <f t="shared" ca="1" si="1242"/>
        <v>13</v>
      </c>
      <c r="C2218" s="35">
        <f ca="1">IF(B2218="","",VLOOKUP(B2218,Tabelle2!$D$1:$E$37,2,0))</f>
        <v>5</v>
      </c>
      <c r="D2218" s="33">
        <f t="shared" ca="1" si="1246"/>
        <v>5</v>
      </c>
      <c r="E2218" s="40">
        <f ca="1">IF(E2217=6,1,IF(G2217="w",E2217+1,E2217))</f>
        <v>1</v>
      </c>
      <c r="F2218" s="33">
        <f t="shared" ca="1" si="1243"/>
        <v>60</v>
      </c>
      <c r="G2218" s="29" t="str">
        <f t="shared" ca="1" si="1259"/>
        <v>l</v>
      </c>
      <c r="H2218" s="1">
        <f t="shared" ca="1" si="1229"/>
        <v>-60</v>
      </c>
      <c r="I2218" s="54">
        <f t="shared" ca="1" si="1260"/>
        <v>1560</v>
      </c>
      <c r="J2218" s="1">
        <f t="shared" ca="1" si="1261"/>
        <v>60</v>
      </c>
      <c r="K2218" s="1">
        <f ca="1">IF(N2210="Win",1,K2210+1)</f>
        <v>5</v>
      </c>
      <c r="L2218" s="1">
        <f t="shared" si="1262"/>
        <v>8</v>
      </c>
      <c r="M2218" s="8"/>
      <c r="N2218" s="1"/>
      <c r="O2218" s="5"/>
      <c r="R2218" s="2"/>
    </row>
    <row r="2219" spans="2:18" x14ac:dyDescent="0.25">
      <c r="B2219" s="26">
        <f t="shared" ca="1" si="1242"/>
        <v>18</v>
      </c>
      <c r="C2219" s="35">
        <f ca="1">IF(B2219="","",VLOOKUP(B2219,Tabelle2!$D$1:$E$37,2,0))</f>
        <v>6</v>
      </c>
      <c r="D2219" s="33">
        <f t="shared" ca="1" si="1246"/>
        <v>6</v>
      </c>
      <c r="E2219" s="40">
        <f ca="1">IF(E2218=6,1,IF(G2218="w",E2218+1,E2218))</f>
        <v>1</v>
      </c>
      <c r="F2219" s="33">
        <f t="shared" ca="1" si="1243"/>
        <v>60</v>
      </c>
      <c r="G2219" s="29" t="str">
        <f t="shared" ca="1" si="1259"/>
        <v>l</v>
      </c>
      <c r="H2219" s="1">
        <f t="shared" ca="1" si="1229"/>
        <v>-60</v>
      </c>
      <c r="I2219" s="54">
        <f ca="1">H2219+I2218</f>
        <v>1500</v>
      </c>
      <c r="J2219" s="1">
        <f t="shared" ca="1" si="1261"/>
        <v>60</v>
      </c>
      <c r="K2219" s="1">
        <f ca="1">IF(N2210="Win",1,K2210+1)</f>
        <v>5</v>
      </c>
      <c r="L2219" s="1">
        <f t="shared" si="1262"/>
        <v>9</v>
      </c>
      <c r="M2219" s="8"/>
      <c r="N2219" s="1"/>
      <c r="O2219" s="5"/>
      <c r="R2219" s="2"/>
    </row>
    <row r="2220" spans="2:18" x14ac:dyDescent="0.25">
      <c r="B2220" s="26">
        <f t="shared" ca="1" si="1242"/>
        <v>33</v>
      </c>
      <c r="C2220" s="35">
        <f ca="1">IF(B2220="","",VLOOKUP(B2220,Tabelle2!$D$1:$E$37,2,0))</f>
        <v>11</v>
      </c>
      <c r="D2220" s="33">
        <f t="shared" ca="1" si="1246"/>
        <v>11</v>
      </c>
      <c r="E2220" s="40">
        <f t="shared" ref="E2220:E2222" ca="1" si="1263">IF(E2219=6,1,IF(G2219="w",E2219+1,E2219))</f>
        <v>1</v>
      </c>
      <c r="F2220" s="33">
        <f t="shared" ca="1" si="1243"/>
        <v>60</v>
      </c>
      <c r="G2220" s="29" t="str">
        <f t="shared" ca="1" si="1259"/>
        <v>l</v>
      </c>
      <c r="H2220" s="1">
        <f t="shared" ca="1" si="1229"/>
        <v>-60</v>
      </c>
      <c r="I2220" s="54">
        <f t="shared" ref="I2220:I2222" ca="1" si="1264">H2220+I2219</f>
        <v>1440</v>
      </c>
      <c r="J2220" s="1">
        <f t="shared" ca="1" si="1261"/>
        <v>60</v>
      </c>
      <c r="K2220" s="1">
        <f ca="1">IF(N2210="Win",1,K2210+1)</f>
        <v>5</v>
      </c>
      <c r="L2220" s="1">
        <f t="shared" si="1262"/>
        <v>10</v>
      </c>
      <c r="M2220" s="8"/>
      <c r="N2220" s="1"/>
      <c r="O2220" s="5"/>
      <c r="R2220" s="2"/>
    </row>
    <row r="2221" spans="2:18" ht="15.75" thickBot="1" x14ac:dyDescent="0.3">
      <c r="B2221" s="26">
        <f t="shared" ca="1" si="1242"/>
        <v>18</v>
      </c>
      <c r="C2221" s="36">
        <f ca="1">IF(B2221="","",VLOOKUP(B2221,Tabelle2!$D$1:$E$37,2,0))</f>
        <v>6</v>
      </c>
      <c r="D2221" s="33">
        <f t="shared" ca="1" si="1246"/>
        <v>6</v>
      </c>
      <c r="E2221" s="41">
        <f t="shared" ca="1" si="1263"/>
        <v>1</v>
      </c>
      <c r="F2221" s="33">
        <f t="shared" ca="1" si="1243"/>
        <v>60</v>
      </c>
      <c r="G2221" s="30" t="str">
        <f t="shared" ca="1" si="1259"/>
        <v>l</v>
      </c>
      <c r="H2221" s="18">
        <f t="shared" ca="1" si="1229"/>
        <v>-60</v>
      </c>
      <c r="I2221" s="55">
        <f t="shared" ca="1" si="1264"/>
        <v>1380</v>
      </c>
      <c r="J2221" s="18">
        <f t="shared" ca="1" si="1261"/>
        <v>60</v>
      </c>
      <c r="K2221" s="18">
        <f ca="1">IF(N2210="Win",1,K2210+1)</f>
        <v>5</v>
      </c>
      <c r="L2221" s="18">
        <f t="shared" si="1262"/>
        <v>11</v>
      </c>
      <c r="M2221" s="19"/>
      <c r="N2221" s="18"/>
      <c r="O2221" s="5"/>
      <c r="R2221" s="2"/>
    </row>
    <row r="2222" spans="2:18" ht="15.75" thickBot="1" x14ac:dyDescent="0.3">
      <c r="B2222" s="26">
        <f t="shared" ca="1" si="1242"/>
        <v>29</v>
      </c>
      <c r="C2222" s="37">
        <f ca="1">IF(B2222="","",VLOOKUP(B2222,Tabelle2!$D$1:$E$37,2,0))</f>
        <v>10</v>
      </c>
      <c r="D2222" s="33">
        <f t="shared" ca="1" si="1246"/>
        <v>10</v>
      </c>
      <c r="E2222" s="42">
        <f t="shared" ca="1" si="1263"/>
        <v>1</v>
      </c>
      <c r="F2222" s="33">
        <f t="shared" ca="1" si="1243"/>
        <v>60</v>
      </c>
      <c r="G2222" s="20" t="str">
        <f t="shared" ca="1" si="1259"/>
        <v>l</v>
      </c>
      <c r="H2222" s="21">
        <f t="shared" ref="H2222:H2252" ca="1" si="1265">IF(AND(G2221="w",H2221&lt;&gt;0),0,IF(G2222="w",12*J2222-J2222,J2222*(-1)))</f>
        <v>-60</v>
      </c>
      <c r="I2222" s="56">
        <f t="shared" ca="1" si="1264"/>
        <v>1320</v>
      </c>
      <c r="J2222" s="21">
        <f t="shared" ca="1" si="1261"/>
        <v>60</v>
      </c>
      <c r="K2222" s="21">
        <f ca="1">IF(N2210="Win",1,K2210+1)</f>
        <v>5</v>
      </c>
      <c r="L2222" s="21">
        <f t="shared" si="1262"/>
        <v>12</v>
      </c>
      <c r="M2222" s="21">
        <f ca="1">COUNTIF(H2211:H2222,-1*J2211)</f>
        <v>10</v>
      </c>
      <c r="N2222" s="22" t="str">
        <f ca="1">IF(M2222=12,"Lost","Win")</f>
        <v>Win</v>
      </c>
      <c r="O2222" s="5"/>
      <c r="R2222" s="2"/>
    </row>
    <row r="2223" spans="2:18" x14ac:dyDescent="0.25">
      <c r="B2223" s="26">
        <f t="shared" ca="1" si="1242"/>
        <v>23</v>
      </c>
      <c r="C2223" s="38">
        <f ca="1">IF(B2223="","",VLOOKUP(B2223,Tabelle2!$D$1:$E$37,2,0))</f>
        <v>8</v>
      </c>
      <c r="D2223" s="33">
        <f t="shared" ca="1" si="1246"/>
        <v>8</v>
      </c>
      <c r="E2223" s="43"/>
      <c r="F2223" s="33">
        <f t="shared" ca="1" si="1243"/>
        <v>12</v>
      </c>
      <c r="G2223" s="31" t="str">
        <f ca="1">IF(C2224=D2223,"w","l")</f>
        <v>l</v>
      </c>
      <c r="H2223" s="14">
        <f t="shared" ca="1" si="1265"/>
        <v>-12</v>
      </c>
      <c r="I2223" s="57">
        <f ca="1">I2222+H2223</f>
        <v>1308</v>
      </c>
      <c r="J2223" s="14">
        <f ca="1">12*K2223</f>
        <v>12</v>
      </c>
      <c r="K2223" s="14">
        <f ca="1">IF(N2222="Win",1,K2222+1)</f>
        <v>1</v>
      </c>
      <c r="L2223" s="13">
        <v>1</v>
      </c>
      <c r="M2223" s="15"/>
      <c r="N2223" s="14"/>
      <c r="O2223" s="5"/>
      <c r="R2223" s="2"/>
    </row>
    <row r="2224" spans="2:18" x14ac:dyDescent="0.25">
      <c r="B2224" s="26">
        <f t="shared" ca="1" si="1242"/>
        <v>26</v>
      </c>
      <c r="C2224" s="35">
        <f ca="1">IF(B2224="","",VLOOKUP(B2224,Tabelle2!$D$1:$E$37,2,0))</f>
        <v>9</v>
      </c>
      <c r="D2224" s="33">
        <f t="shared" ca="1" si="1246"/>
        <v>9</v>
      </c>
      <c r="E2224" s="40"/>
      <c r="F2224" s="33">
        <f t="shared" ca="1" si="1243"/>
        <v>12</v>
      </c>
      <c r="G2224" s="29" t="str">
        <f t="shared" ref="G2224:G2234" ca="1" si="1266">IF(C2225=D2224,"w","l")</f>
        <v>l</v>
      </c>
      <c r="H2224" s="1">
        <f t="shared" ca="1" si="1265"/>
        <v>-12</v>
      </c>
      <c r="I2224" s="54">
        <f t="shared" ref="I2224:I2230" ca="1" si="1267">H2224+I2223</f>
        <v>1296</v>
      </c>
      <c r="J2224" s="1">
        <f t="shared" ref="J2224:J2234" ca="1" si="1268">12*K2224</f>
        <v>12</v>
      </c>
      <c r="K2224" s="1">
        <f ca="1">IF(N2222="Win",1,K2222+1)</f>
        <v>1</v>
      </c>
      <c r="L2224" s="1">
        <f>IF(L2223=12,1,L2223+1)</f>
        <v>2</v>
      </c>
      <c r="M2224" s="8"/>
      <c r="N2224" s="1"/>
      <c r="O2224" s="5"/>
      <c r="R2224" s="2"/>
    </row>
    <row r="2225" spans="2:18" x14ac:dyDescent="0.25">
      <c r="B2225" s="26">
        <f t="shared" ca="1" si="1242"/>
        <v>13</v>
      </c>
      <c r="C2225" s="35">
        <f ca="1">IF(B2225="","",VLOOKUP(B2225,Tabelle2!$D$1:$E$37,2,0))</f>
        <v>5</v>
      </c>
      <c r="D2225" s="33">
        <f t="shared" ca="1" si="1246"/>
        <v>5</v>
      </c>
      <c r="E2225" s="40"/>
      <c r="F2225" s="33">
        <f t="shared" ca="1" si="1243"/>
        <v>12</v>
      </c>
      <c r="G2225" s="29" t="str">
        <f t="shared" ca="1" si="1266"/>
        <v>l</v>
      </c>
      <c r="H2225" s="1">
        <f t="shared" ca="1" si="1265"/>
        <v>-12</v>
      </c>
      <c r="I2225" s="54">
        <f t="shared" ca="1" si="1267"/>
        <v>1284</v>
      </c>
      <c r="J2225" s="1">
        <f t="shared" ca="1" si="1268"/>
        <v>12</v>
      </c>
      <c r="K2225" s="1">
        <f ca="1">IF(N2222="Win",1,K2222+1)</f>
        <v>1</v>
      </c>
      <c r="L2225" s="1">
        <f t="shared" ref="L2225:L2234" si="1269">IF(L2224=12,1,L2224+1)</f>
        <v>3</v>
      </c>
      <c r="M2225" s="8"/>
      <c r="N2225" s="1"/>
      <c r="O2225" s="5"/>
      <c r="R2225" s="2"/>
    </row>
    <row r="2226" spans="2:18" x14ac:dyDescent="0.25">
      <c r="B2226" s="26">
        <f t="shared" ca="1" si="1242"/>
        <v>22</v>
      </c>
      <c r="C2226" s="35">
        <f ca="1">IF(B2226="","",VLOOKUP(B2226,Tabelle2!$D$1:$E$37,2,0))</f>
        <v>8</v>
      </c>
      <c r="D2226" s="33">
        <f t="shared" ca="1" si="1246"/>
        <v>8</v>
      </c>
      <c r="E2226" s="40">
        <v>1</v>
      </c>
      <c r="F2226" s="33">
        <f t="shared" ca="1" si="1243"/>
        <v>12</v>
      </c>
      <c r="G2226" s="29" t="str">
        <f t="shared" ca="1" si="1266"/>
        <v>l</v>
      </c>
      <c r="H2226" s="1">
        <f t="shared" ca="1" si="1265"/>
        <v>-12</v>
      </c>
      <c r="I2226" s="54">
        <f t="shared" ca="1" si="1267"/>
        <v>1272</v>
      </c>
      <c r="J2226" s="1">
        <f t="shared" ca="1" si="1268"/>
        <v>12</v>
      </c>
      <c r="K2226" s="1">
        <f ca="1">IF(N2222="Win",1,K2222+1)</f>
        <v>1</v>
      </c>
      <c r="L2226" s="1">
        <f t="shared" si="1269"/>
        <v>4</v>
      </c>
      <c r="M2226" s="8"/>
      <c r="N2226" s="1"/>
      <c r="O2226" s="6"/>
      <c r="R2226" s="2"/>
    </row>
    <row r="2227" spans="2:18" x14ac:dyDescent="0.25">
      <c r="B2227" s="26">
        <f t="shared" ca="1" si="1242"/>
        <v>6</v>
      </c>
      <c r="C2227" s="35">
        <f ca="1">IF(B2227="","",VLOOKUP(B2227,Tabelle2!$D$1:$E$37,2,0))</f>
        <v>2</v>
      </c>
      <c r="D2227" s="33">
        <f t="shared" ca="1" si="1246"/>
        <v>2</v>
      </c>
      <c r="E2227" s="40">
        <f ca="1">IF(E2226=6,1,IF(G2226="w",E2226+1,E2226))</f>
        <v>1</v>
      </c>
      <c r="F2227" s="33">
        <f t="shared" ca="1" si="1243"/>
        <v>12</v>
      </c>
      <c r="G2227" s="29" t="str">
        <f t="shared" ca="1" si="1266"/>
        <v>l</v>
      </c>
      <c r="H2227" s="1">
        <f t="shared" ca="1" si="1265"/>
        <v>-12</v>
      </c>
      <c r="I2227" s="54">
        <f t="shared" ca="1" si="1267"/>
        <v>1260</v>
      </c>
      <c r="J2227" s="1">
        <f t="shared" ca="1" si="1268"/>
        <v>12</v>
      </c>
      <c r="K2227" s="1">
        <f ca="1">IF(N2222="Win",1,K2222+1)</f>
        <v>1</v>
      </c>
      <c r="L2227" s="1">
        <f t="shared" si="1269"/>
        <v>5</v>
      </c>
      <c r="M2227" s="8"/>
      <c r="N2227" s="1"/>
      <c r="O2227" s="5"/>
      <c r="R2227" s="2"/>
    </row>
    <row r="2228" spans="2:18" x14ac:dyDescent="0.25">
      <c r="B2228" s="26">
        <f t="shared" ca="1" si="1242"/>
        <v>1</v>
      </c>
      <c r="C2228" s="35">
        <f ca="1">IF(B2228="","",VLOOKUP(B2228,Tabelle2!$D$1:$E$37,2,0))</f>
        <v>1</v>
      </c>
      <c r="D2228" s="33">
        <f t="shared" ca="1" si="1246"/>
        <v>1</v>
      </c>
      <c r="E2228" s="40">
        <f ca="1">IF(E2227=6,1,IF(G2227="w",E2227+1,E2227))</f>
        <v>1</v>
      </c>
      <c r="F2228" s="33">
        <f t="shared" ca="1" si="1243"/>
        <v>12</v>
      </c>
      <c r="G2228" s="29" t="str">
        <f t="shared" ca="1" si="1266"/>
        <v>l</v>
      </c>
      <c r="H2228" s="1">
        <f t="shared" ca="1" si="1265"/>
        <v>-12</v>
      </c>
      <c r="I2228" s="54">
        <f t="shared" ca="1" si="1267"/>
        <v>1248</v>
      </c>
      <c r="J2228" s="1">
        <f t="shared" ca="1" si="1268"/>
        <v>12</v>
      </c>
      <c r="K2228" s="1">
        <f ca="1">IF(N2222="Win",1,K2222+1)</f>
        <v>1</v>
      </c>
      <c r="L2228" s="1">
        <f t="shared" si="1269"/>
        <v>6</v>
      </c>
      <c r="M2228" s="8"/>
      <c r="N2228" s="1"/>
      <c r="O2228" s="5"/>
      <c r="R2228" s="2"/>
    </row>
    <row r="2229" spans="2:18" x14ac:dyDescent="0.25">
      <c r="B2229" s="26">
        <f t="shared" ca="1" si="1242"/>
        <v>27</v>
      </c>
      <c r="C2229" s="35">
        <f ca="1">IF(B2229="","",VLOOKUP(B2229,Tabelle2!$D$1:$E$37,2,0))</f>
        <v>9</v>
      </c>
      <c r="D2229" s="33">
        <f t="shared" ca="1" si="1246"/>
        <v>9</v>
      </c>
      <c r="E2229" s="40">
        <f ca="1">IF(E2228=6,1,IF(G2228="w",E2228+1,E2228))</f>
        <v>1</v>
      </c>
      <c r="F2229" s="33">
        <f t="shared" ca="1" si="1243"/>
        <v>12</v>
      </c>
      <c r="G2229" s="29" t="str">
        <f t="shared" ca="1" si="1266"/>
        <v>l</v>
      </c>
      <c r="H2229" s="1">
        <f t="shared" ca="1" si="1265"/>
        <v>-12</v>
      </c>
      <c r="I2229" s="54">
        <f t="shared" ca="1" si="1267"/>
        <v>1236</v>
      </c>
      <c r="J2229" s="1">
        <f t="shared" ca="1" si="1268"/>
        <v>12</v>
      </c>
      <c r="K2229" s="1">
        <f ca="1">IF(N2222="Win",1,K2222+1)</f>
        <v>1</v>
      </c>
      <c r="L2229" s="1">
        <f t="shared" si="1269"/>
        <v>7</v>
      </c>
      <c r="M2229" s="8"/>
      <c r="N2229" s="1"/>
      <c r="O2229" s="5"/>
      <c r="R2229" s="2"/>
    </row>
    <row r="2230" spans="2:18" x14ac:dyDescent="0.25">
      <c r="B2230" s="26">
        <f t="shared" ca="1" si="1242"/>
        <v>29</v>
      </c>
      <c r="C2230" s="35">
        <f ca="1">IF(B2230="","",VLOOKUP(B2230,Tabelle2!$D$1:$E$37,2,0))</f>
        <v>10</v>
      </c>
      <c r="D2230" s="33">
        <f t="shared" ca="1" si="1246"/>
        <v>10</v>
      </c>
      <c r="E2230" s="40">
        <f ca="1">IF(E2229=6,1,IF(G2229="w",E2229+1,E2229))</f>
        <v>1</v>
      </c>
      <c r="F2230" s="33">
        <f t="shared" ca="1" si="1243"/>
        <v>12</v>
      </c>
      <c r="G2230" s="29" t="str">
        <f t="shared" ca="1" si="1266"/>
        <v>l</v>
      </c>
      <c r="H2230" s="1">
        <f t="shared" ca="1" si="1265"/>
        <v>-12</v>
      </c>
      <c r="I2230" s="54">
        <f t="shared" ca="1" si="1267"/>
        <v>1224</v>
      </c>
      <c r="J2230" s="1">
        <f t="shared" ca="1" si="1268"/>
        <v>12</v>
      </c>
      <c r="K2230" s="1">
        <f ca="1">IF(N2222="Win",1,K2222+1)</f>
        <v>1</v>
      </c>
      <c r="L2230" s="1">
        <f t="shared" si="1269"/>
        <v>8</v>
      </c>
      <c r="M2230" s="8"/>
      <c r="N2230" s="1"/>
      <c r="O2230" s="5"/>
      <c r="R2230" s="2"/>
    </row>
    <row r="2231" spans="2:18" x14ac:dyDescent="0.25">
      <c r="B2231" s="26">
        <f t="shared" ca="1" si="1242"/>
        <v>2</v>
      </c>
      <c r="C2231" s="35">
        <f ca="1">IF(B2231="","",VLOOKUP(B2231,Tabelle2!$D$1:$E$37,2,0))</f>
        <v>1</v>
      </c>
      <c r="D2231" s="33">
        <f t="shared" ca="1" si="1246"/>
        <v>1</v>
      </c>
      <c r="E2231" s="40">
        <f ca="1">IF(E2230=6,1,IF(G2230="w",E2230+1,E2230))</f>
        <v>1</v>
      </c>
      <c r="F2231" s="33">
        <f t="shared" ca="1" si="1243"/>
        <v>12</v>
      </c>
      <c r="G2231" s="29" t="str">
        <f t="shared" ca="1" si="1266"/>
        <v>l</v>
      </c>
      <c r="H2231" s="1">
        <f t="shared" ca="1" si="1265"/>
        <v>-12</v>
      </c>
      <c r="I2231" s="54">
        <f ca="1">H2231+I2230</f>
        <v>1212</v>
      </c>
      <c r="J2231" s="1">
        <f t="shared" ca="1" si="1268"/>
        <v>12</v>
      </c>
      <c r="K2231" s="1">
        <f ca="1">IF(N2222="Win",1,K2222+1)</f>
        <v>1</v>
      </c>
      <c r="L2231" s="1">
        <f t="shared" si="1269"/>
        <v>9</v>
      </c>
      <c r="M2231" s="8"/>
      <c r="N2231" s="1"/>
      <c r="O2231" s="5"/>
      <c r="R2231" s="2"/>
    </row>
    <row r="2232" spans="2:18" x14ac:dyDescent="0.25">
      <c r="B2232" s="26">
        <f t="shared" ca="1" si="1242"/>
        <v>30</v>
      </c>
      <c r="C2232" s="35">
        <f ca="1">IF(B2232="","",VLOOKUP(B2232,Tabelle2!$D$1:$E$37,2,0))</f>
        <v>10</v>
      </c>
      <c r="D2232" s="33">
        <f t="shared" ca="1" si="1246"/>
        <v>10</v>
      </c>
      <c r="E2232" s="40">
        <f t="shared" ref="E2232:E2234" ca="1" si="1270">IF(E2231=6,1,IF(G2231="w",E2231+1,E2231))</f>
        <v>1</v>
      </c>
      <c r="F2232" s="33">
        <f t="shared" ca="1" si="1243"/>
        <v>12</v>
      </c>
      <c r="G2232" s="29" t="str">
        <f t="shared" ca="1" si="1266"/>
        <v>l</v>
      </c>
      <c r="H2232" s="1">
        <f t="shared" ca="1" si="1265"/>
        <v>-12</v>
      </c>
      <c r="I2232" s="54">
        <f t="shared" ref="I2232:I2234" ca="1" si="1271">H2232+I2231</f>
        <v>1200</v>
      </c>
      <c r="J2232" s="1">
        <f t="shared" ca="1" si="1268"/>
        <v>12</v>
      </c>
      <c r="K2232" s="1">
        <f ca="1">IF(N2222="Win",1,K2222+1)</f>
        <v>1</v>
      </c>
      <c r="L2232" s="1">
        <f t="shared" si="1269"/>
        <v>10</v>
      </c>
      <c r="M2232" s="8"/>
      <c r="N2232" s="1"/>
      <c r="O2232" s="5"/>
      <c r="R2232" s="2"/>
    </row>
    <row r="2233" spans="2:18" ht="15.75" thickBot="1" x14ac:dyDescent="0.3">
      <c r="B2233" s="26">
        <f t="shared" ca="1" si="1242"/>
        <v>19</v>
      </c>
      <c r="C2233" s="36">
        <f ca="1">IF(B2233="","",VLOOKUP(B2233,Tabelle2!$D$1:$E$37,2,0))</f>
        <v>7</v>
      </c>
      <c r="D2233" s="33">
        <f t="shared" ca="1" si="1246"/>
        <v>7</v>
      </c>
      <c r="E2233" s="41">
        <f t="shared" ca="1" si="1270"/>
        <v>1</v>
      </c>
      <c r="F2233" s="33">
        <f t="shared" ca="1" si="1243"/>
        <v>12</v>
      </c>
      <c r="G2233" s="30" t="str">
        <f t="shared" ca="1" si="1266"/>
        <v>l</v>
      </c>
      <c r="H2233" s="18">
        <f t="shared" ca="1" si="1265"/>
        <v>-12</v>
      </c>
      <c r="I2233" s="55">
        <f t="shared" ca="1" si="1271"/>
        <v>1188</v>
      </c>
      <c r="J2233" s="18">
        <f t="shared" ca="1" si="1268"/>
        <v>12</v>
      </c>
      <c r="K2233" s="18">
        <f ca="1">IF(N2222="Win",1,K2222+1)</f>
        <v>1</v>
      </c>
      <c r="L2233" s="18">
        <f t="shared" si="1269"/>
        <v>11</v>
      </c>
      <c r="M2233" s="19"/>
      <c r="N2233" s="18"/>
      <c r="O2233" s="5"/>
      <c r="R2233" s="2"/>
    </row>
    <row r="2234" spans="2:18" ht="15.75" thickBot="1" x14ac:dyDescent="0.3">
      <c r="B2234" s="26">
        <f t="shared" ca="1" si="1242"/>
        <v>3</v>
      </c>
      <c r="C2234" s="37">
        <f ca="1">IF(B2234="","",VLOOKUP(B2234,Tabelle2!$D$1:$E$37,2,0))</f>
        <v>1</v>
      </c>
      <c r="D2234" s="33">
        <f t="shared" ca="1" si="1246"/>
        <v>1</v>
      </c>
      <c r="E2234" s="42">
        <f t="shared" ca="1" si="1270"/>
        <v>1</v>
      </c>
      <c r="F2234" s="33">
        <f t="shared" ca="1" si="1243"/>
        <v>12</v>
      </c>
      <c r="G2234" s="20" t="str">
        <f t="shared" ca="1" si="1266"/>
        <v>l</v>
      </c>
      <c r="H2234" s="21">
        <f t="shared" ca="1" si="1265"/>
        <v>-12</v>
      </c>
      <c r="I2234" s="56">
        <f t="shared" ca="1" si="1271"/>
        <v>1176</v>
      </c>
      <c r="J2234" s="21">
        <f t="shared" ca="1" si="1268"/>
        <v>12</v>
      </c>
      <c r="K2234" s="21">
        <f ca="1">IF(N2222="Win",1,K2222+1)</f>
        <v>1</v>
      </c>
      <c r="L2234" s="21">
        <f t="shared" si="1269"/>
        <v>12</v>
      </c>
      <c r="M2234" s="21">
        <f ca="1">COUNTIF(H2223:H2234,-1*J2223)</f>
        <v>12</v>
      </c>
      <c r="N2234" s="22" t="str">
        <f ca="1">IF(M2234=12,"Lost","Win")</f>
        <v>Lost</v>
      </c>
      <c r="O2234" s="5"/>
      <c r="R2234" s="2"/>
    </row>
    <row r="2235" spans="2:18" x14ac:dyDescent="0.25">
      <c r="B2235" s="26">
        <f t="shared" ca="1" si="1242"/>
        <v>8</v>
      </c>
      <c r="C2235" s="38">
        <f ca="1">IF(B2235="","",VLOOKUP(B2235,Tabelle2!$D$1:$E$37,2,0))</f>
        <v>3</v>
      </c>
      <c r="D2235" s="33">
        <f t="shared" ca="1" si="1246"/>
        <v>3</v>
      </c>
      <c r="E2235" s="43"/>
      <c r="F2235" s="33">
        <f t="shared" ca="1" si="1243"/>
        <v>24</v>
      </c>
      <c r="G2235" s="31" t="str">
        <f ca="1">IF(C2236=D2235,"w","l")</f>
        <v>l</v>
      </c>
      <c r="H2235" s="14">
        <f t="shared" ca="1" si="1265"/>
        <v>-24</v>
      </c>
      <c r="I2235" s="57">
        <f ca="1">I2234+H2235</f>
        <v>1152</v>
      </c>
      <c r="J2235" s="14">
        <f ca="1">12*K2235</f>
        <v>24</v>
      </c>
      <c r="K2235" s="14">
        <f ca="1">IF(N2234="Win",1,K2234+1)</f>
        <v>2</v>
      </c>
      <c r="L2235" s="13">
        <v>1</v>
      </c>
      <c r="M2235" s="15"/>
      <c r="N2235" s="14"/>
      <c r="O2235" s="5"/>
      <c r="R2235" s="2"/>
    </row>
    <row r="2236" spans="2:18" x14ac:dyDescent="0.25">
      <c r="B2236" s="26">
        <f t="shared" ca="1" si="1242"/>
        <v>33</v>
      </c>
      <c r="C2236" s="35">
        <f ca="1">IF(B2236="","",VLOOKUP(B2236,Tabelle2!$D$1:$E$37,2,0))</f>
        <v>11</v>
      </c>
      <c r="D2236" s="33">
        <f t="shared" ca="1" si="1246"/>
        <v>11</v>
      </c>
      <c r="E2236" s="40"/>
      <c r="F2236" s="33">
        <f t="shared" ca="1" si="1243"/>
        <v>24</v>
      </c>
      <c r="G2236" s="29" t="str">
        <f t="shared" ref="G2236:G2246" ca="1" si="1272">IF(C2237=D2236,"w","l")</f>
        <v>l</v>
      </c>
      <c r="H2236" s="1">
        <f t="shared" ca="1" si="1265"/>
        <v>-24</v>
      </c>
      <c r="I2236" s="54">
        <f t="shared" ref="I2236:I2242" ca="1" si="1273">H2236+I2235</f>
        <v>1128</v>
      </c>
      <c r="J2236" s="1">
        <f t="shared" ref="J2236:J2246" ca="1" si="1274">12*K2236</f>
        <v>24</v>
      </c>
      <c r="K2236" s="1">
        <f ca="1">IF(N2234="Win",1,K2234+1)</f>
        <v>2</v>
      </c>
      <c r="L2236" s="1">
        <f>IF(L2235=12,1,L2235+1)</f>
        <v>2</v>
      </c>
      <c r="M2236" s="8"/>
      <c r="N2236" s="1"/>
      <c r="O2236" s="5"/>
      <c r="R2236" s="2"/>
    </row>
    <row r="2237" spans="2:18" x14ac:dyDescent="0.25">
      <c r="B2237" s="26">
        <f t="shared" ca="1" si="1242"/>
        <v>0</v>
      </c>
      <c r="C2237" s="35">
        <f ca="1">IF(B2237="","",VLOOKUP(B2237,Tabelle2!$D$1:$E$37,2,0))</f>
        <v>0</v>
      </c>
      <c r="D2237" s="33">
        <f t="shared" ca="1" si="1246"/>
        <v>0</v>
      </c>
      <c r="E2237" s="40"/>
      <c r="F2237" s="33">
        <f t="shared" ca="1" si="1243"/>
        <v>24</v>
      </c>
      <c r="G2237" s="29" t="str">
        <f t="shared" ca="1" si="1272"/>
        <v>l</v>
      </c>
      <c r="H2237" s="1">
        <f t="shared" ca="1" si="1265"/>
        <v>-24</v>
      </c>
      <c r="I2237" s="54">
        <f t="shared" ca="1" si="1273"/>
        <v>1104</v>
      </c>
      <c r="J2237" s="1">
        <f t="shared" ca="1" si="1274"/>
        <v>24</v>
      </c>
      <c r="K2237" s="1">
        <f ca="1">IF(N2234="Win",1,K2234+1)</f>
        <v>2</v>
      </c>
      <c r="L2237" s="1">
        <f t="shared" ref="L2237:L2246" si="1275">IF(L2236=12,1,L2236+1)</f>
        <v>3</v>
      </c>
      <c r="M2237" s="8"/>
      <c r="N2237" s="1"/>
      <c r="O2237" s="5"/>
      <c r="R2237" s="2"/>
    </row>
    <row r="2238" spans="2:18" x14ac:dyDescent="0.25">
      <c r="B2238" s="26">
        <f t="shared" ca="1" si="1242"/>
        <v>19</v>
      </c>
      <c r="C2238" s="35">
        <f ca="1">IF(B2238="","",VLOOKUP(B2238,Tabelle2!$D$1:$E$37,2,0))</f>
        <v>7</v>
      </c>
      <c r="D2238" s="33">
        <f t="shared" ca="1" si="1246"/>
        <v>7</v>
      </c>
      <c r="E2238" s="40">
        <v>1</v>
      </c>
      <c r="F2238" s="33">
        <f t="shared" ca="1" si="1243"/>
        <v>24</v>
      </c>
      <c r="G2238" s="29" t="str">
        <f t="shared" ca="1" si="1272"/>
        <v>l</v>
      </c>
      <c r="H2238" s="1">
        <f t="shared" ca="1" si="1265"/>
        <v>-24</v>
      </c>
      <c r="I2238" s="54">
        <f t="shared" ca="1" si="1273"/>
        <v>1080</v>
      </c>
      <c r="J2238" s="1">
        <f t="shared" ca="1" si="1274"/>
        <v>24</v>
      </c>
      <c r="K2238" s="1">
        <f ca="1">IF(N2234="Win",1,K2234+1)</f>
        <v>2</v>
      </c>
      <c r="L2238" s="1">
        <f t="shared" si="1275"/>
        <v>4</v>
      </c>
      <c r="M2238" s="8"/>
      <c r="N2238" s="1"/>
      <c r="O2238" s="6"/>
      <c r="R2238" s="2"/>
    </row>
    <row r="2239" spans="2:18" x14ac:dyDescent="0.25">
      <c r="B2239" s="26">
        <f t="shared" ca="1" si="1242"/>
        <v>4</v>
      </c>
      <c r="C2239" s="35">
        <f ca="1">IF(B2239="","",VLOOKUP(B2239,Tabelle2!$D$1:$E$37,2,0))</f>
        <v>2</v>
      </c>
      <c r="D2239" s="33">
        <f t="shared" ca="1" si="1246"/>
        <v>2</v>
      </c>
      <c r="E2239" s="40">
        <f ca="1">IF(E2238=6,1,IF(G2238="w",E2238+1,E2238))</f>
        <v>1</v>
      </c>
      <c r="F2239" s="33">
        <f t="shared" ca="1" si="1243"/>
        <v>24</v>
      </c>
      <c r="G2239" s="29" t="str">
        <f t="shared" ca="1" si="1272"/>
        <v>l</v>
      </c>
      <c r="H2239" s="1">
        <f t="shared" ca="1" si="1265"/>
        <v>-24</v>
      </c>
      <c r="I2239" s="54">
        <f t="shared" ca="1" si="1273"/>
        <v>1056</v>
      </c>
      <c r="J2239" s="1">
        <f t="shared" ca="1" si="1274"/>
        <v>24</v>
      </c>
      <c r="K2239" s="1">
        <f ca="1">IF(N2234="Win",1,K2234+1)</f>
        <v>2</v>
      </c>
      <c r="L2239" s="1">
        <f t="shared" si="1275"/>
        <v>5</v>
      </c>
      <c r="M2239" s="8"/>
      <c r="N2239" s="1"/>
      <c r="O2239" s="5"/>
      <c r="R2239" s="2"/>
    </row>
    <row r="2240" spans="2:18" x14ac:dyDescent="0.25">
      <c r="B2240" s="26">
        <f t="shared" ca="1" si="1242"/>
        <v>19</v>
      </c>
      <c r="C2240" s="35">
        <f ca="1">IF(B2240="","",VLOOKUP(B2240,Tabelle2!$D$1:$E$37,2,0))</f>
        <v>7</v>
      </c>
      <c r="D2240" s="33">
        <f t="shared" ca="1" si="1246"/>
        <v>7</v>
      </c>
      <c r="E2240" s="40">
        <f ca="1">IF(E2239=6,1,IF(G2239="w",E2239+1,E2239))</f>
        <v>1</v>
      </c>
      <c r="F2240" s="33">
        <f t="shared" ca="1" si="1243"/>
        <v>24</v>
      </c>
      <c r="G2240" s="29" t="str">
        <f t="shared" ca="1" si="1272"/>
        <v>l</v>
      </c>
      <c r="H2240" s="1">
        <f t="shared" ca="1" si="1265"/>
        <v>-24</v>
      </c>
      <c r="I2240" s="54">
        <f t="shared" ca="1" si="1273"/>
        <v>1032</v>
      </c>
      <c r="J2240" s="1">
        <f t="shared" ca="1" si="1274"/>
        <v>24</v>
      </c>
      <c r="K2240" s="1">
        <f ca="1">IF(N2234="Win",1,K2234+1)</f>
        <v>2</v>
      </c>
      <c r="L2240" s="1">
        <f t="shared" si="1275"/>
        <v>6</v>
      </c>
      <c r="M2240" s="8"/>
      <c r="N2240" s="1"/>
      <c r="O2240" s="5"/>
      <c r="R2240" s="2"/>
    </row>
    <row r="2241" spans="2:18" x14ac:dyDescent="0.25">
      <c r="B2241" s="26">
        <f t="shared" ca="1" si="1242"/>
        <v>15</v>
      </c>
      <c r="C2241" s="35">
        <f ca="1">IF(B2241="","",VLOOKUP(B2241,Tabelle2!$D$1:$E$37,2,0))</f>
        <v>5</v>
      </c>
      <c r="D2241" s="33">
        <f t="shared" ca="1" si="1246"/>
        <v>5</v>
      </c>
      <c r="E2241" s="40">
        <f ca="1">IF(E2240=6,1,IF(G2240="w",E2240+1,E2240))</f>
        <v>1</v>
      </c>
      <c r="F2241" s="33">
        <f t="shared" ca="1" si="1243"/>
        <v>24</v>
      </c>
      <c r="G2241" s="29" t="str">
        <f t="shared" ca="1" si="1272"/>
        <v>l</v>
      </c>
      <c r="H2241" s="1">
        <f t="shared" ca="1" si="1265"/>
        <v>-24</v>
      </c>
      <c r="I2241" s="54">
        <f t="shared" ca="1" si="1273"/>
        <v>1008</v>
      </c>
      <c r="J2241" s="1">
        <f t="shared" ca="1" si="1274"/>
        <v>24</v>
      </c>
      <c r="K2241" s="1">
        <f ca="1">IF(N2234="Win",1,K2234+1)</f>
        <v>2</v>
      </c>
      <c r="L2241" s="1">
        <f t="shared" si="1275"/>
        <v>7</v>
      </c>
      <c r="M2241" s="8"/>
      <c r="N2241" s="1"/>
      <c r="O2241" s="5"/>
      <c r="R2241" s="2"/>
    </row>
    <row r="2242" spans="2:18" x14ac:dyDescent="0.25">
      <c r="B2242" s="26">
        <f t="shared" ca="1" si="1242"/>
        <v>12</v>
      </c>
      <c r="C2242" s="35">
        <f ca="1">IF(B2242="","",VLOOKUP(B2242,Tabelle2!$D$1:$E$37,2,0))</f>
        <v>4</v>
      </c>
      <c r="D2242" s="33">
        <f t="shared" ca="1" si="1246"/>
        <v>4</v>
      </c>
      <c r="E2242" s="40">
        <f ca="1">IF(E2241=6,1,IF(G2241="w",E2241+1,E2241))</f>
        <v>1</v>
      </c>
      <c r="F2242" s="33">
        <f t="shared" ca="1" si="1243"/>
        <v>24</v>
      </c>
      <c r="G2242" s="29" t="str">
        <f t="shared" ca="1" si="1272"/>
        <v>l</v>
      </c>
      <c r="H2242" s="1">
        <f t="shared" ca="1" si="1265"/>
        <v>-24</v>
      </c>
      <c r="I2242" s="54">
        <f t="shared" ca="1" si="1273"/>
        <v>984</v>
      </c>
      <c r="J2242" s="1">
        <f t="shared" ca="1" si="1274"/>
        <v>24</v>
      </c>
      <c r="K2242" s="1">
        <f ca="1">IF(N2234="Win",1,K2234+1)</f>
        <v>2</v>
      </c>
      <c r="L2242" s="1">
        <f t="shared" si="1275"/>
        <v>8</v>
      </c>
      <c r="M2242" s="8"/>
      <c r="N2242" s="1"/>
      <c r="O2242" s="5"/>
      <c r="R2242" s="2"/>
    </row>
    <row r="2243" spans="2:18" x14ac:dyDescent="0.25">
      <c r="B2243" s="26">
        <f t="shared" ca="1" si="1242"/>
        <v>33</v>
      </c>
      <c r="C2243" s="35">
        <f ca="1">IF(B2243="","",VLOOKUP(B2243,Tabelle2!$D$1:$E$37,2,0))</f>
        <v>11</v>
      </c>
      <c r="D2243" s="33">
        <f t="shared" ca="1" si="1246"/>
        <v>11</v>
      </c>
      <c r="E2243" s="40">
        <f ca="1">IF(E2242=6,1,IF(G2242="w",E2242+1,E2242))</f>
        <v>1</v>
      </c>
      <c r="F2243" s="33">
        <f t="shared" ca="1" si="1243"/>
        <v>24</v>
      </c>
      <c r="G2243" s="29" t="str">
        <f t="shared" ca="1" si="1272"/>
        <v>l</v>
      </c>
      <c r="H2243" s="1">
        <f t="shared" ca="1" si="1265"/>
        <v>-24</v>
      </c>
      <c r="I2243" s="54">
        <f ca="1">H2243+I2242</f>
        <v>960</v>
      </c>
      <c r="J2243" s="1">
        <f t="shared" ca="1" si="1274"/>
        <v>24</v>
      </c>
      <c r="K2243" s="1">
        <f ca="1">IF(N2234="Win",1,K2234+1)</f>
        <v>2</v>
      </c>
      <c r="L2243" s="1">
        <f t="shared" si="1275"/>
        <v>9</v>
      </c>
      <c r="M2243" s="8"/>
      <c r="N2243" s="1"/>
      <c r="O2243" s="5"/>
      <c r="R2243" s="2"/>
    </row>
    <row r="2244" spans="2:18" x14ac:dyDescent="0.25">
      <c r="B2244" s="26">
        <f t="shared" ref="B2244:B2307" ca="1" si="1276">RANDBETWEEN(0,36)</f>
        <v>22</v>
      </c>
      <c r="C2244" s="35">
        <f ca="1">IF(B2244="","",VLOOKUP(B2244,Tabelle2!$D$1:$E$37,2,0))</f>
        <v>8</v>
      </c>
      <c r="D2244" s="33">
        <f t="shared" ca="1" si="1246"/>
        <v>8</v>
      </c>
      <c r="E2244" s="40">
        <f t="shared" ref="E2244:E2246" ca="1" si="1277">IF(E2243=6,1,IF(G2243="w",E2243+1,E2243))</f>
        <v>1</v>
      </c>
      <c r="F2244" s="33">
        <f t="shared" ca="1" si="1243"/>
        <v>24</v>
      </c>
      <c r="G2244" s="29" t="str">
        <f t="shared" ca="1" si="1272"/>
        <v>l</v>
      </c>
      <c r="H2244" s="1">
        <f t="shared" ca="1" si="1265"/>
        <v>-24</v>
      </c>
      <c r="I2244" s="54">
        <f t="shared" ref="I2244:I2246" ca="1" si="1278">H2244+I2243</f>
        <v>936</v>
      </c>
      <c r="J2244" s="1">
        <f t="shared" ca="1" si="1274"/>
        <v>24</v>
      </c>
      <c r="K2244" s="1">
        <f ca="1">IF(N2234="Win",1,K2234+1)</f>
        <v>2</v>
      </c>
      <c r="L2244" s="1">
        <f t="shared" si="1275"/>
        <v>10</v>
      </c>
      <c r="M2244" s="8"/>
      <c r="N2244" s="1"/>
      <c r="O2244" s="5"/>
      <c r="R2244" s="2"/>
    </row>
    <row r="2245" spans="2:18" ht="15.75" thickBot="1" x14ac:dyDescent="0.3">
      <c r="B2245" s="26">
        <f t="shared" ca="1" si="1276"/>
        <v>25</v>
      </c>
      <c r="C2245" s="36">
        <f ca="1">IF(B2245="","",VLOOKUP(B2245,Tabelle2!$D$1:$E$37,2,0))</f>
        <v>9</v>
      </c>
      <c r="D2245" s="33">
        <f t="shared" ca="1" si="1246"/>
        <v>9</v>
      </c>
      <c r="E2245" s="41">
        <f t="shared" ca="1" si="1277"/>
        <v>1</v>
      </c>
      <c r="F2245" s="33">
        <f t="shared" ref="F2245:F2308" ca="1" si="1279">J2245</f>
        <v>24</v>
      </c>
      <c r="G2245" s="30" t="str">
        <f t="shared" ca="1" si="1272"/>
        <v>l</v>
      </c>
      <c r="H2245" s="18">
        <f t="shared" ca="1" si="1265"/>
        <v>-24</v>
      </c>
      <c r="I2245" s="55">
        <f t="shared" ca="1" si="1278"/>
        <v>912</v>
      </c>
      <c r="J2245" s="18">
        <f t="shared" ca="1" si="1274"/>
        <v>24</v>
      </c>
      <c r="K2245" s="18">
        <f ca="1">IF(N2234="Win",1,K2234+1)</f>
        <v>2</v>
      </c>
      <c r="L2245" s="18">
        <f t="shared" si="1275"/>
        <v>11</v>
      </c>
      <c r="M2245" s="19"/>
      <c r="N2245" s="18"/>
      <c r="O2245" s="5"/>
      <c r="R2245" s="2"/>
    </row>
    <row r="2246" spans="2:18" ht="15.75" thickBot="1" x14ac:dyDescent="0.3">
      <c r="B2246" s="26">
        <f t="shared" ca="1" si="1276"/>
        <v>16</v>
      </c>
      <c r="C2246" s="37">
        <f ca="1">IF(B2246="","",VLOOKUP(B2246,Tabelle2!$D$1:$E$37,2,0))</f>
        <v>6</v>
      </c>
      <c r="D2246" s="33">
        <f t="shared" ca="1" si="1246"/>
        <v>6</v>
      </c>
      <c r="E2246" s="42">
        <f t="shared" ca="1" si="1277"/>
        <v>1</v>
      </c>
      <c r="F2246" s="33">
        <f t="shared" ca="1" si="1279"/>
        <v>24</v>
      </c>
      <c r="G2246" s="20" t="str">
        <f t="shared" ca="1" si="1272"/>
        <v>l</v>
      </c>
      <c r="H2246" s="21">
        <f t="shared" ca="1" si="1265"/>
        <v>-24</v>
      </c>
      <c r="I2246" s="56">
        <f t="shared" ca="1" si="1278"/>
        <v>888</v>
      </c>
      <c r="J2246" s="21">
        <f t="shared" ca="1" si="1274"/>
        <v>24</v>
      </c>
      <c r="K2246" s="21">
        <f ca="1">IF(N2234="Win",1,K2234+1)</f>
        <v>2</v>
      </c>
      <c r="L2246" s="21">
        <f t="shared" si="1275"/>
        <v>12</v>
      </c>
      <c r="M2246" s="21">
        <f ca="1">COUNTIF(H2235:H2246,-1*J2235)</f>
        <v>12</v>
      </c>
      <c r="N2246" s="22" t="str">
        <f ca="1">IF(M2246=12,"Lost","Win")</f>
        <v>Lost</v>
      </c>
      <c r="O2246" s="5"/>
      <c r="R2246" s="2"/>
    </row>
    <row r="2247" spans="2:18" x14ac:dyDescent="0.25">
      <c r="B2247" s="26">
        <f t="shared" ca="1" si="1276"/>
        <v>32</v>
      </c>
      <c r="C2247" s="38">
        <f ca="1">IF(B2247="","",VLOOKUP(B2247,Tabelle2!$D$1:$E$37,2,0))</f>
        <v>11</v>
      </c>
      <c r="D2247" s="33">
        <f t="shared" ca="1" si="1246"/>
        <v>11</v>
      </c>
      <c r="E2247" s="43"/>
      <c r="F2247" s="33">
        <f t="shared" ca="1" si="1279"/>
        <v>36</v>
      </c>
      <c r="G2247" s="31" t="str">
        <f ca="1">IF(C2248=D2247,"w","l")</f>
        <v>l</v>
      </c>
      <c r="H2247" s="14">
        <f t="shared" ca="1" si="1265"/>
        <v>-36</v>
      </c>
      <c r="I2247" s="57">
        <f ca="1">I2246+H2247</f>
        <v>852</v>
      </c>
      <c r="J2247" s="14">
        <f ca="1">12*K2247</f>
        <v>36</v>
      </c>
      <c r="K2247" s="14">
        <f ca="1">IF(N2246="Win",1,K2246+1)</f>
        <v>3</v>
      </c>
      <c r="L2247" s="13">
        <v>1</v>
      </c>
      <c r="M2247" s="15"/>
      <c r="N2247" s="14"/>
      <c r="O2247" s="5"/>
      <c r="R2247" s="2"/>
    </row>
    <row r="2248" spans="2:18" x14ac:dyDescent="0.25">
      <c r="B2248" s="26">
        <f t="shared" ca="1" si="1276"/>
        <v>24</v>
      </c>
      <c r="C2248" s="35">
        <f ca="1">IF(B2248="","",VLOOKUP(B2248,Tabelle2!$D$1:$E$37,2,0))</f>
        <v>8</v>
      </c>
      <c r="D2248" s="33">
        <f t="shared" ca="1" si="1246"/>
        <v>8</v>
      </c>
      <c r="E2248" s="40"/>
      <c r="F2248" s="33">
        <f t="shared" ca="1" si="1279"/>
        <v>36</v>
      </c>
      <c r="G2248" s="29" t="str">
        <f t="shared" ref="G2248:G2258" ca="1" si="1280">IF(C2249=D2248,"w","l")</f>
        <v>l</v>
      </c>
      <c r="H2248" s="1">
        <f t="shared" ca="1" si="1265"/>
        <v>-36</v>
      </c>
      <c r="I2248" s="54">
        <f t="shared" ref="I2248:I2254" ca="1" si="1281">H2248+I2247</f>
        <v>816</v>
      </c>
      <c r="J2248" s="1">
        <f t="shared" ref="J2248:J2258" ca="1" si="1282">12*K2248</f>
        <v>36</v>
      </c>
      <c r="K2248" s="1">
        <f ca="1">IF(N2246="Win",1,K2246+1)</f>
        <v>3</v>
      </c>
      <c r="L2248" s="1">
        <f>IF(L2247=12,1,L2247+1)</f>
        <v>2</v>
      </c>
      <c r="M2248" s="8"/>
      <c r="N2248" s="1"/>
      <c r="O2248" s="5"/>
      <c r="R2248" s="2"/>
    </row>
    <row r="2249" spans="2:18" x14ac:dyDescent="0.25">
      <c r="B2249" s="26">
        <f t="shared" ca="1" si="1276"/>
        <v>20</v>
      </c>
      <c r="C2249" s="35">
        <f ca="1">IF(B2249="","",VLOOKUP(B2249,Tabelle2!$D$1:$E$37,2,0))</f>
        <v>7</v>
      </c>
      <c r="D2249" s="33">
        <f t="shared" ca="1" si="1246"/>
        <v>7</v>
      </c>
      <c r="E2249" s="40"/>
      <c r="F2249" s="33">
        <f t="shared" ca="1" si="1279"/>
        <v>36</v>
      </c>
      <c r="G2249" s="29" t="str">
        <f t="shared" ca="1" si="1280"/>
        <v>l</v>
      </c>
      <c r="H2249" s="1">
        <f t="shared" ca="1" si="1265"/>
        <v>-36</v>
      </c>
      <c r="I2249" s="54">
        <f t="shared" ca="1" si="1281"/>
        <v>780</v>
      </c>
      <c r="J2249" s="1">
        <f t="shared" ca="1" si="1282"/>
        <v>36</v>
      </c>
      <c r="K2249" s="1">
        <f ca="1">IF(N2246="Win",1,K2246+1)</f>
        <v>3</v>
      </c>
      <c r="L2249" s="1">
        <f t="shared" ref="L2249:L2258" si="1283">IF(L2248=12,1,L2248+1)</f>
        <v>3</v>
      </c>
      <c r="M2249" s="8"/>
      <c r="N2249" s="1"/>
      <c r="O2249" s="5"/>
      <c r="R2249" s="2"/>
    </row>
    <row r="2250" spans="2:18" x14ac:dyDescent="0.25">
      <c r="B2250" s="26">
        <f t="shared" ca="1" si="1276"/>
        <v>15</v>
      </c>
      <c r="C2250" s="35">
        <f ca="1">IF(B2250="","",VLOOKUP(B2250,Tabelle2!$D$1:$E$37,2,0))</f>
        <v>5</v>
      </c>
      <c r="D2250" s="33">
        <f t="shared" ca="1" si="1246"/>
        <v>5</v>
      </c>
      <c r="E2250" s="40">
        <v>1</v>
      </c>
      <c r="F2250" s="33">
        <f t="shared" ca="1" si="1279"/>
        <v>36</v>
      </c>
      <c r="G2250" s="29" t="str">
        <f t="shared" ca="1" si="1280"/>
        <v>l</v>
      </c>
      <c r="H2250" s="1">
        <f t="shared" ca="1" si="1265"/>
        <v>-36</v>
      </c>
      <c r="I2250" s="54">
        <f t="shared" ca="1" si="1281"/>
        <v>744</v>
      </c>
      <c r="J2250" s="1">
        <f t="shared" ca="1" si="1282"/>
        <v>36</v>
      </c>
      <c r="K2250" s="1">
        <f ca="1">IF(N2246="Win",1,K2246+1)</f>
        <v>3</v>
      </c>
      <c r="L2250" s="1">
        <f t="shared" si="1283"/>
        <v>4</v>
      </c>
      <c r="M2250" s="8"/>
      <c r="N2250" s="1"/>
      <c r="O2250" s="6"/>
      <c r="R2250" s="2"/>
    </row>
    <row r="2251" spans="2:18" x14ac:dyDescent="0.25">
      <c r="B2251" s="26">
        <f t="shared" ca="1" si="1276"/>
        <v>3</v>
      </c>
      <c r="C2251" s="35">
        <f ca="1">IF(B2251="","",VLOOKUP(B2251,Tabelle2!$D$1:$E$37,2,0))</f>
        <v>1</v>
      </c>
      <c r="D2251" s="33">
        <f t="shared" ref="D2251:D2314" ca="1" si="1284">IF(AND(L2250=1,C2251="R"),"B",IF(AND(L2250=1,C2251="B"),"R",C2251))</f>
        <v>1</v>
      </c>
      <c r="E2251" s="40">
        <f ca="1">IF(E2250=6,1,IF(G2250="w",E2250+1,E2250))</f>
        <v>1</v>
      </c>
      <c r="F2251" s="33">
        <f t="shared" ca="1" si="1279"/>
        <v>36</v>
      </c>
      <c r="G2251" s="29" t="str">
        <f t="shared" ca="1" si="1280"/>
        <v>l</v>
      </c>
      <c r="H2251" s="1">
        <f t="shared" ca="1" si="1265"/>
        <v>-36</v>
      </c>
      <c r="I2251" s="54">
        <f t="shared" ca="1" si="1281"/>
        <v>708</v>
      </c>
      <c r="J2251" s="1">
        <f t="shared" ca="1" si="1282"/>
        <v>36</v>
      </c>
      <c r="K2251" s="1">
        <f ca="1">IF(N2246="Win",1,K2246+1)</f>
        <v>3</v>
      </c>
      <c r="L2251" s="1">
        <f t="shared" si="1283"/>
        <v>5</v>
      </c>
      <c r="M2251" s="8"/>
      <c r="N2251" s="1"/>
      <c r="O2251" s="5"/>
      <c r="R2251" s="2"/>
    </row>
    <row r="2252" spans="2:18" x14ac:dyDescent="0.25">
      <c r="B2252" s="26">
        <f t="shared" ca="1" si="1276"/>
        <v>29</v>
      </c>
      <c r="C2252" s="35">
        <f ca="1">IF(B2252="","",VLOOKUP(B2252,Tabelle2!$D$1:$E$37,2,0))</f>
        <v>10</v>
      </c>
      <c r="D2252" s="33">
        <f t="shared" ca="1" si="1284"/>
        <v>10</v>
      </c>
      <c r="E2252" s="40">
        <f ca="1">IF(E2251=6,1,IF(G2251="w",E2251+1,E2251))</f>
        <v>1</v>
      </c>
      <c r="F2252" s="33">
        <f t="shared" ca="1" si="1279"/>
        <v>36</v>
      </c>
      <c r="G2252" s="29" t="str">
        <f t="shared" ca="1" si="1280"/>
        <v>l</v>
      </c>
      <c r="H2252" s="1">
        <f t="shared" ca="1" si="1265"/>
        <v>-36</v>
      </c>
      <c r="I2252" s="54">
        <f t="shared" ca="1" si="1281"/>
        <v>672</v>
      </c>
      <c r="J2252" s="1">
        <f t="shared" ca="1" si="1282"/>
        <v>36</v>
      </c>
      <c r="K2252" s="1">
        <f ca="1">IF(N2246="Win",1,K2246+1)</f>
        <v>3</v>
      </c>
      <c r="L2252" s="1">
        <f t="shared" si="1283"/>
        <v>6</v>
      </c>
      <c r="M2252" s="8"/>
      <c r="N2252" s="1"/>
      <c r="O2252" s="5"/>
      <c r="R2252" s="2"/>
    </row>
    <row r="2253" spans="2:18" x14ac:dyDescent="0.25">
      <c r="B2253" s="26">
        <f t="shared" ca="1" si="1276"/>
        <v>22</v>
      </c>
      <c r="C2253" s="35">
        <f ca="1">IF(B2253="","",VLOOKUP(B2253,Tabelle2!$D$1:$E$37,2,0))</f>
        <v>8</v>
      </c>
      <c r="D2253" s="33">
        <f t="shared" ca="1" si="1284"/>
        <v>8</v>
      </c>
      <c r="E2253" s="40">
        <f ca="1">IF(E2252=6,1,IF(G2252="w",E2252+1,E2252))</f>
        <v>1</v>
      </c>
      <c r="F2253" s="33">
        <f t="shared" ca="1" si="1279"/>
        <v>36</v>
      </c>
      <c r="G2253" s="29" t="str">
        <f t="shared" ca="1" si="1280"/>
        <v>l</v>
      </c>
      <c r="H2253" s="1">
        <f ca="1">IF(AND(G2252="w",H2252&lt;&gt;0),0,IF(G2253="w",12*J2253-J2253,J2253*(-1)))</f>
        <v>-36</v>
      </c>
      <c r="I2253" s="54">
        <f t="shared" ca="1" si="1281"/>
        <v>636</v>
      </c>
      <c r="J2253" s="1">
        <f t="shared" ca="1" si="1282"/>
        <v>36</v>
      </c>
      <c r="K2253" s="1">
        <f ca="1">IF(N2246="Win",1,K2246+1)</f>
        <v>3</v>
      </c>
      <c r="L2253" s="1">
        <f t="shared" si="1283"/>
        <v>7</v>
      </c>
      <c r="M2253" s="8"/>
      <c r="N2253" s="1"/>
      <c r="O2253" s="5"/>
      <c r="R2253" s="2"/>
    </row>
    <row r="2254" spans="2:18" x14ac:dyDescent="0.25">
      <c r="B2254" s="26">
        <f t="shared" ca="1" si="1276"/>
        <v>15</v>
      </c>
      <c r="C2254" s="35">
        <f ca="1">IF(B2254="","",VLOOKUP(B2254,Tabelle2!$D$1:$E$37,2,0))</f>
        <v>5</v>
      </c>
      <c r="D2254" s="33">
        <f t="shared" ca="1" si="1284"/>
        <v>5</v>
      </c>
      <c r="E2254" s="40">
        <f ca="1">IF(E2253=6,1,IF(G2253="w",E2253+1,E2253))</f>
        <v>1</v>
      </c>
      <c r="F2254" s="33">
        <f t="shared" ca="1" si="1279"/>
        <v>36</v>
      </c>
      <c r="G2254" s="29" t="str">
        <f t="shared" ca="1" si="1280"/>
        <v>l</v>
      </c>
      <c r="H2254" s="1">
        <f t="shared" ref="H2254:H2317" ca="1" si="1285">IF(AND(G2253="w",H2253&lt;&gt;0),0,IF(G2254="w",12*J2254-J2254,J2254*(-1)))</f>
        <v>-36</v>
      </c>
      <c r="I2254" s="54">
        <f t="shared" ca="1" si="1281"/>
        <v>600</v>
      </c>
      <c r="J2254" s="1">
        <f t="shared" ca="1" si="1282"/>
        <v>36</v>
      </c>
      <c r="K2254" s="1">
        <f ca="1">IF(N2246="Win",1,K2246+1)</f>
        <v>3</v>
      </c>
      <c r="L2254" s="1">
        <f t="shared" si="1283"/>
        <v>8</v>
      </c>
      <c r="M2254" s="8"/>
      <c r="N2254" s="1"/>
      <c r="O2254" s="5"/>
      <c r="R2254" s="2"/>
    </row>
    <row r="2255" spans="2:18" x14ac:dyDescent="0.25">
      <c r="B2255" s="26">
        <f t="shared" ca="1" si="1276"/>
        <v>28</v>
      </c>
      <c r="C2255" s="35">
        <f ca="1">IF(B2255="","",VLOOKUP(B2255,Tabelle2!$D$1:$E$37,2,0))</f>
        <v>10</v>
      </c>
      <c r="D2255" s="33">
        <f t="shared" ca="1" si="1284"/>
        <v>10</v>
      </c>
      <c r="E2255" s="40">
        <f ca="1">IF(E2254=6,1,IF(G2254="w",E2254+1,E2254))</f>
        <v>1</v>
      </c>
      <c r="F2255" s="33">
        <f t="shared" ca="1" si="1279"/>
        <v>36</v>
      </c>
      <c r="G2255" s="29" t="str">
        <f t="shared" ca="1" si="1280"/>
        <v>l</v>
      </c>
      <c r="H2255" s="1">
        <f t="shared" ca="1" si="1285"/>
        <v>-36</v>
      </c>
      <c r="I2255" s="54">
        <f ca="1">H2255+I2254</f>
        <v>564</v>
      </c>
      <c r="J2255" s="1">
        <f t="shared" ca="1" si="1282"/>
        <v>36</v>
      </c>
      <c r="K2255" s="1">
        <f ca="1">IF(N2246="Win",1,K2246+1)</f>
        <v>3</v>
      </c>
      <c r="L2255" s="1">
        <f t="shared" si="1283"/>
        <v>9</v>
      </c>
      <c r="M2255" s="8"/>
      <c r="N2255" s="1"/>
      <c r="O2255" s="5"/>
      <c r="R2255" s="2"/>
    </row>
    <row r="2256" spans="2:18" x14ac:dyDescent="0.25">
      <c r="B2256" s="26">
        <f t="shared" ca="1" si="1276"/>
        <v>9</v>
      </c>
      <c r="C2256" s="35">
        <f ca="1">IF(B2256="","",VLOOKUP(B2256,Tabelle2!$D$1:$E$37,2,0))</f>
        <v>3</v>
      </c>
      <c r="D2256" s="33">
        <f t="shared" ca="1" si="1284"/>
        <v>3</v>
      </c>
      <c r="E2256" s="40">
        <f t="shared" ref="E2256:E2258" ca="1" si="1286">IF(E2255=6,1,IF(G2255="w",E2255+1,E2255))</f>
        <v>1</v>
      </c>
      <c r="F2256" s="33">
        <f t="shared" ca="1" si="1279"/>
        <v>36</v>
      </c>
      <c r="G2256" s="29" t="str">
        <f t="shared" ca="1" si="1280"/>
        <v>l</v>
      </c>
      <c r="H2256" s="1">
        <f t="shared" ca="1" si="1285"/>
        <v>-36</v>
      </c>
      <c r="I2256" s="54">
        <f t="shared" ref="I2256:I2258" ca="1" si="1287">H2256+I2255</f>
        <v>528</v>
      </c>
      <c r="J2256" s="1">
        <f t="shared" ca="1" si="1282"/>
        <v>36</v>
      </c>
      <c r="K2256" s="1">
        <f ca="1">IF(N2246="Win",1,K2246+1)</f>
        <v>3</v>
      </c>
      <c r="L2256" s="1">
        <f t="shared" si="1283"/>
        <v>10</v>
      </c>
      <c r="M2256" s="8"/>
      <c r="N2256" s="1"/>
      <c r="O2256" s="5"/>
      <c r="R2256" s="2"/>
    </row>
    <row r="2257" spans="2:18" ht="15.75" thickBot="1" x14ac:dyDescent="0.3">
      <c r="B2257" s="26">
        <f t="shared" ca="1" si="1276"/>
        <v>11</v>
      </c>
      <c r="C2257" s="36">
        <f ca="1">IF(B2257="","",VLOOKUP(B2257,Tabelle2!$D$1:$E$37,2,0))</f>
        <v>4</v>
      </c>
      <c r="D2257" s="33">
        <f t="shared" ca="1" si="1284"/>
        <v>4</v>
      </c>
      <c r="E2257" s="41">
        <f t="shared" ca="1" si="1286"/>
        <v>1</v>
      </c>
      <c r="F2257" s="33">
        <f t="shared" ca="1" si="1279"/>
        <v>36</v>
      </c>
      <c r="G2257" s="30" t="str">
        <f t="shared" ca="1" si="1280"/>
        <v>l</v>
      </c>
      <c r="H2257" s="18">
        <f t="shared" ca="1" si="1285"/>
        <v>-36</v>
      </c>
      <c r="I2257" s="55">
        <f t="shared" ca="1" si="1287"/>
        <v>492</v>
      </c>
      <c r="J2257" s="18">
        <f t="shared" ca="1" si="1282"/>
        <v>36</v>
      </c>
      <c r="K2257" s="18">
        <f ca="1">IF(N2246="Win",1,K2246+1)</f>
        <v>3</v>
      </c>
      <c r="L2257" s="18">
        <f t="shared" si="1283"/>
        <v>11</v>
      </c>
      <c r="M2257" s="19"/>
      <c r="N2257" s="18"/>
      <c r="O2257" s="5"/>
      <c r="R2257" s="2"/>
    </row>
    <row r="2258" spans="2:18" ht="15.75" thickBot="1" x14ac:dyDescent="0.3">
      <c r="B2258" s="26">
        <f t="shared" ca="1" si="1276"/>
        <v>13</v>
      </c>
      <c r="C2258" s="37">
        <f ca="1">IF(B2258="","",VLOOKUP(B2258,Tabelle2!$D$1:$E$37,2,0))</f>
        <v>5</v>
      </c>
      <c r="D2258" s="33">
        <f t="shared" ca="1" si="1284"/>
        <v>5</v>
      </c>
      <c r="E2258" s="42">
        <f t="shared" ca="1" si="1286"/>
        <v>1</v>
      </c>
      <c r="F2258" s="33">
        <f t="shared" ca="1" si="1279"/>
        <v>36</v>
      </c>
      <c r="G2258" s="20" t="str">
        <f t="shared" ca="1" si="1280"/>
        <v>l</v>
      </c>
      <c r="H2258" s="21">
        <f t="shared" ca="1" si="1285"/>
        <v>-36</v>
      </c>
      <c r="I2258" s="56">
        <f t="shared" ca="1" si="1287"/>
        <v>456</v>
      </c>
      <c r="J2258" s="21">
        <f t="shared" ca="1" si="1282"/>
        <v>36</v>
      </c>
      <c r="K2258" s="21">
        <f ca="1">IF(N2246="Win",1,K2246+1)</f>
        <v>3</v>
      </c>
      <c r="L2258" s="21">
        <f t="shared" si="1283"/>
        <v>12</v>
      </c>
      <c r="M2258" s="21">
        <f ca="1">COUNTIF(H2247:H2258,-1*J2247)</f>
        <v>12</v>
      </c>
      <c r="N2258" s="22" t="str">
        <f ca="1">IF(M2258=12,"Lost","Win")</f>
        <v>Lost</v>
      </c>
      <c r="O2258" s="5"/>
      <c r="R2258" s="2"/>
    </row>
    <row r="2259" spans="2:18" x14ac:dyDescent="0.25">
      <c r="B2259" s="26">
        <f t="shared" ca="1" si="1276"/>
        <v>31</v>
      </c>
      <c r="C2259" s="38">
        <f ca="1">IF(B2259="","",VLOOKUP(B2259,Tabelle2!$D$1:$E$37,2,0))</f>
        <v>11</v>
      </c>
      <c r="D2259" s="33">
        <f t="shared" ca="1" si="1284"/>
        <v>11</v>
      </c>
      <c r="E2259" s="43"/>
      <c r="F2259" s="33">
        <f t="shared" ca="1" si="1279"/>
        <v>48</v>
      </c>
      <c r="G2259" s="31" t="str">
        <f ca="1">IF(C2260=D2259,"w","l")</f>
        <v>l</v>
      </c>
      <c r="H2259" s="14">
        <f t="shared" ca="1" si="1285"/>
        <v>-48</v>
      </c>
      <c r="I2259" s="57">
        <f ca="1">I2258+H2259</f>
        <v>408</v>
      </c>
      <c r="J2259" s="14">
        <f ca="1">12*K2259</f>
        <v>48</v>
      </c>
      <c r="K2259" s="14">
        <f ca="1">IF(N2258="Win",1,K2258+1)</f>
        <v>4</v>
      </c>
      <c r="L2259" s="13">
        <v>1</v>
      </c>
      <c r="M2259" s="15"/>
      <c r="N2259" s="14"/>
      <c r="O2259" s="5"/>
      <c r="R2259" s="2"/>
    </row>
    <row r="2260" spans="2:18" x14ac:dyDescent="0.25">
      <c r="B2260" s="26">
        <f t="shared" ca="1" si="1276"/>
        <v>19</v>
      </c>
      <c r="C2260" s="35">
        <f ca="1">IF(B2260="","",VLOOKUP(B2260,Tabelle2!$D$1:$E$37,2,0))</f>
        <v>7</v>
      </c>
      <c r="D2260" s="33">
        <f t="shared" ca="1" si="1284"/>
        <v>7</v>
      </c>
      <c r="E2260" s="40"/>
      <c r="F2260" s="33">
        <f t="shared" ca="1" si="1279"/>
        <v>48</v>
      </c>
      <c r="G2260" s="29" t="str">
        <f t="shared" ref="G2260:G2270" ca="1" si="1288">IF(C2261=D2260,"w","l")</f>
        <v>l</v>
      </c>
      <c r="H2260" s="1">
        <f t="shared" ca="1" si="1285"/>
        <v>-48</v>
      </c>
      <c r="I2260" s="54">
        <f t="shared" ref="I2260:I2266" ca="1" si="1289">H2260+I2259</f>
        <v>360</v>
      </c>
      <c r="J2260" s="1">
        <f t="shared" ref="J2260:J2270" ca="1" si="1290">12*K2260</f>
        <v>48</v>
      </c>
      <c r="K2260" s="1">
        <f ca="1">IF(N2258="Win",1,K2258+1)</f>
        <v>4</v>
      </c>
      <c r="L2260" s="1">
        <f>IF(L2259=12,1,L2259+1)</f>
        <v>2</v>
      </c>
      <c r="M2260" s="8"/>
      <c r="N2260" s="1"/>
      <c r="O2260" s="5"/>
      <c r="R2260" s="2"/>
    </row>
    <row r="2261" spans="2:18" x14ac:dyDescent="0.25">
      <c r="B2261" s="26">
        <f t="shared" ca="1" si="1276"/>
        <v>33</v>
      </c>
      <c r="C2261" s="35">
        <f ca="1">IF(B2261="","",VLOOKUP(B2261,Tabelle2!$D$1:$E$37,2,0))</f>
        <v>11</v>
      </c>
      <c r="D2261" s="33">
        <f t="shared" ca="1" si="1284"/>
        <v>11</v>
      </c>
      <c r="E2261" s="40"/>
      <c r="F2261" s="33">
        <f t="shared" ca="1" si="1279"/>
        <v>48</v>
      </c>
      <c r="G2261" s="29" t="str">
        <f t="shared" ca="1" si="1288"/>
        <v>l</v>
      </c>
      <c r="H2261" s="1">
        <f t="shared" ca="1" si="1285"/>
        <v>-48</v>
      </c>
      <c r="I2261" s="54">
        <f t="shared" ca="1" si="1289"/>
        <v>312</v>
      </c>
      <c r="J2261" s="1">
        <f t="shared" ca="1" si="1290"/>
        <v>48</v>
      </c>
      <c r="K2261" s="1">
        <f ca="1">IF(N2258="Win",1,K2258+1)</f>
        <v>4</v>
      </c>
      <c r="L2261" s="1">
        <f t="shared" ref="L2261:L2270" si="1291">IF(L2260=12,1,L2260+1)</f>
        <v>3</v>
      </c>
      <c r="M2261" s="8"/>
      <c r="N2261" s="1"/>
      <c r="O2261" s="5"/>
      <c r="R2261" s="2"/>
    </row>
    <row r="2262" spans="2:18" x14ac:dyDescent="0.25">
      <c r="B2262" s="26">
        <f t="shared" ca="1" si="1276"/>
        <v>5</v>
      </c>
      <c r="C2262" s="35">
        <f ca="1">IF(B2262="","",VLOOKUP(B2262,Tabelle2!$D$1:$E$37,2,0))</f>
        <v>2</v>
      </c>
      <c r="D2262" s="33">
        <f t="shared" ca="1" si="1284"/>
        <v>2</v>
      </c>
      <c r="E2262" s="40">
        <v>1</v>
      </c>
      <c r="F2262" s="33">
        <f t="shared" ca="1" si="1279"/>
        <v>48</v>
      </c>
      <c r="G2262" s="29" t="str">
        <f t="shared" ca="1" si="1288"/>
        <v>l</v>
      </c>
      <c r="H2262" s="1">
        <f t="shared" ca="1" si="1285"/>
        <v>-48</v>
      </c>
      <c r="I2262" s="54">
        <f t="shared" ca="1" si="1289"/>
        <v>264</v>
      </c>
      <c r="J2262" s="1">
        <f t="shared" ca="1" si="1290"/>
        <v>48</v>
      </c>
      <c r="K2262" s="1">
        <f ca="1">IF(N2258="Win",1,K2258+1)</f>
        <v>4</v>
      </c>
      <c r="L2262" s="1">
        <f t="shared" si="1291"/>
        <v>4</v>
      </c>
      <c r="M2262" s="8"/>
      <c r="N2262" s="1"/>
      <c r="O2262" s="6"/>
      <c r="R2262" s="2"/>
    </row>
    <row r="2263" spans="2:18" x14ac:dyDescent="0.25">
      <c r="B2263" s="26">
        <f t="shared" ca="1" si="1276"/>
        <v>19</v>
      </c>
      <c r="C2263" s="35">
        <f ca="1">IF(B2263="","",VLOOKUP(B2263,Tabelle2!$D$1:$E$37,2,0))</f>
        <v>7</v>
      </c>
      <c r="D2263" s="33">
        <f t="shared" ca="1" si="1284"/>
        <v>7</v>
      </c>
      <c r="E2263" s="40">
        <f ca="1">IF(E2262=6,1,IF(G2262="w",E2262+1,E2262))</f>
        <v>1</v>
      </c>
      <c r="F2263" s="33">
        <f t="shared" ca="1" si="1279"/>
        <v>48</v>
      </c>
      <c r="G2263" s="29" t="str">
        <f t="shared" ca="1" si="1288"/>
        <v>l</v>
      </c>
      <c r="H2263" s="1">
        <f t="shared" ca="1" si="1285"/>
        <v>-48</v>
      </c>
      <c r="I2263" s="54">
        <f t="shared" ca="1" si="1289"/>
        <v>216</v>
      </c>
      <c r="J2263" s="1">
        <f t="shared" ca="1" si="1290"/>
        <v>48</v>
      </c>
      <c r="K2263" s="1">
        <f ca="1">IF(N2258="Win",1,K2258+1)</f>
        <v>4</v>
      </c>
      <c r="L2263" s="1">
        <f t="shared" si="1291"/>
        <v>5</v>
      </c>
      <c r="M2263" s="8"/>
      <c r="N2263" s="1"/>
      <c r="O2263" s="5"/>
      <c r="R2263" s="2"/>
    </row>
    <row r="2264" spans="2:18" x14ac:dyDescent="0.25">
      <c r="B2264" s="26">
        <f t="shared" ca="1" si="1276"/>
        <v>32</v>
      </c>
      <c r="C2264" s="35">
        <f ca="1">IF(B2264="","",VLOOKUP(B2264,Tabelle2!$D$1:$E$37,2,0))</f>
        <v>11</v>
      </c>
      <c r="D2264" s="33">
        <f t="shared" ca="1" si="1284"/>
        <v>11</v>
      </c>
      <c r="E2264" s="40">
        <f ca="1">IF(E2263=6,1,IF(G2263="w",E2263+1,E2263))</f>
        <v>1</v>
      </c>
      <c r="F2264" s="33">
        <f t="shared" ca="1" si="1279"/>
        <v>48</v>
      </c>
      <c r="G2264" s="29" t="str">
        <f t="shared" ca="1" si="1288"/>
        <v>l</v>
      </c>
      <c r="H2264" s="1">
        <f t="shared" ca="1" si="1285"/>
        <v>-48</v>
      </c>
      <c r="I2264" s="54">
        <f t="shared" ca="1" si="1289"/>
        <v>168</v>
      </c>
      <c r="J2264" s="1">
        <f t="shared" ca="1" si="1290"/>
        <v>48</v>
      </c>
      <c r="K2264" s="1">
        <f ca="1">IF(N2258="Win",1,K2258+1)</f>
        <v>4</v>
      </c>
      <c r="L2264" s="1">
        <f t="shared" si="1291"/>
        <v>6</v>
      </c>
      <c r="M2264" s="8"/>
      <c r="N2264" s="1"/>
      <c r="O2264" s="5"/>
      <c r="R2264" s="2"/>
    </row>
    <row r="2265" spans="2:18" x14ac:dyDescent="0.25">
      <c r="B2265" s="26">
        <f t="shared" ca="1" si="1276"/>
        <v>28</v>
      </c>
      <c r="C2265" s="35">
        <f ca="1">IF(B2265="","",VLOOKUP(B2265,Tabelle2!$D$1:$E$37,2,0))</f>
        <v>10</v>
      </c>
      <c r="D2265" s="33">
        <f t="shared" ca="1" si="1284"/>
        <v>10</v>
      </c>
      <c r="E2265" s="40">
        <f ca="1">IF(E2264=6,1,IF(G2264="w",E2264+1,E2264))</f>
        <v>1</v>
      </c>
      <c r="F2265" s="33">
        <f t="shared" ca="1" si="1279"/>
        <v>48</v>
      </c>
      <c r="G2265" s="29" t="str">
        <f t="shared" ca="1" si="1288"/>
        <v>l</v>
      </c>
      <c r="H2265" s="1">
        <f t="shared" ca="1" si="1285"/>
        <v>-48</v>
      </c>
      <c r="I2265" s="54">
        <f t="shared" ca="1" si="1289"/>
        <v>120</v>
      </c>
      <c r="J2265" s="1">
        <f t="shared" ca="1" si="1290"/>
        <v>48</v>
      </c>
      <c r="K2265" s="1">
        <f ca="1">IF(N2258="Win",1,K2258+1)</f>
        <v>4</v>
      </c>
      <c r="L2265" s="1">
        <f t="shared" si="1291"/>
        <v>7</v>
      </c>
      <c r="M2265" s="8"/>
      <c r="N2265" s="1"/>
      <c r="O2265" s="5"/>
      <c r="R2265" s="2"/>
    </row>
    <row r="2266" spans="2:18" x14ac:dyDescent="0.25">
      <c r="B2266" s="26">
        <f t="shared" ca="1" si="1276"/>
        <v>18</v>
      </c>
      <c r="C2266" s="35">
        <f ca="1">IF(B2266="","",VLOOKUP(B2266,Tabelle2!$D$1:$E$37,2,0))</f>
        <v>6</v>
      </c>
      <c r="D2266" s="33">
        <f t="shared" ca="1" si="1284"/>
        <v>6</v>
      </c>
      <c r="E2266" s="40">
        <f ca="1">IF(E2265=6,1,IF(G2265="w",E2265+1,E2265))</f>
        <v>1</v>
      </c>
      <c r="F2266" s="33">
        <f t="shared" ca="1" si="1279"/>
        <v>48</v>
      </c>
      <c r="G2266" s="29" t="str">
        <f t="shared" ca="1" si="1288"/>
        <v>l</v>
      </c>
      <c r="H2266" s="1">
        <f t="shared" ca="1" si="1285"/>
        <v>-48</v>
      </c>
      <c r="I2266" s="54">
        <f t="shared" ca="1" si="1289"/>
        <v>72</v>
      </c>
      <c r="J2266" s="1">
        <f t="shared" ca="1" si="1290"/>
        <v>48</v>
      </c>
      <c r="K2266" s="1">
        <f ca="1">IF(N2258="Win",1,K2258+1)</f>
        <v>4</v>
      </c>
      <c r="L2266" s="1">
        <f t="shared" si="1291"/>
        <v>8</v>
      </c>
      <c r="M2266" s="8"/>
      <c r="N2266" s="1"/>
      <c r="O2266" s="5"/>
      <c r="R2266" s="2"/>
    </row>
    <row r="2267" spans="2:18" x14ac:dyDescent="0.25">
      <c r="B2267" s="26">
        <f t="shared" ca="1" si="1276"/>
        <v>11</v>
      </c>
      <c r="C2267" s="35">
        <f ca="1">IF(B2267="","",VLOOKUP(B2267,Tabelle2!$D$1:$E$37,2,0))</f>
        <v>4</v>
      </c>
      <c r="D2267" s="33">
        <f t="shared" ca="1" si="1284"/>
        <v>4</v>
      </c>
      <c r="E2267" s="40">
        <f ca="1">IF(E2266=6,1,IF(G2266="w",E2266+1,E2266))</f>
        <v>1</v>
      </c>
      <c r="F2267" s="33">
        <f t="shared" ca="1" si="1279"/>
        <v>48</v>
      </c>
      <c r="G2267" s="29" t="str">
        <f t="shared" ca="1" si="1288"/>
        <v>l</v>
      </c>
      <c r="H2267" s="1">
        <f t="shared" ca="1" si="1285"/>
        <v>-48</v>
      </c>
      <c r="I2267" s="54">
        <f ca="1">H2267+I2266</f>
        <v>24</v>
      </c>
      <c r="J2267" s="1">
        <f t="shared" ca="1" si="1290"/>
        <v>48</v>
      </c>
      <c r="K2267" s="1">
        <f ca="1">IF(N2258="Win",1,K2258+1)</f>
        <v>4</v>
      </c>
      <c r="L2267" s="1">
        <f t="shared" si="1291"/>
        <v>9</v>
      </c>
      <c r="M2267" s="8"/>
      <c r="N2267" s="1"/>
      <c r="O2267" s="5"/>
      <c r="R2267" s="2"/>
    </row>
    <row r="2268" spans="2:18" x14ac:dyDescent="0.25">
      <c r="B2268" s="26">
        <f t="shared" ca="1" si="1276"/>
        <v>13</v>
      </c>
      <c r="C2268" s="35">
        <f ca="1">IF(B2268="","",VLOOKUP(B2268,Tabelle2!$D$1:$E$37,2,0))</f>
        <v>5</v>
      </c>
      <c r="D2268" s="33">
        <f t="shared" ca="1" si="1284"/>
        <v>5</v>
      </c>
      <c r="E2268" s="40">
        <f t="shared" ref="E2268:E2270" ca="1" si="1292">IF(E2267=6,1,IF(G2267="w",E2267+1,E2267))</f>
        <v>1</v>
      </c>
      <c r="F2268" s="33">
        <f t="shared" ca="1" si="1279"/>
        <v>48</v>
      </c>
      <c r="G2268" s="29" t="str">
        <f t="shared" ca="1" si="1288"/>
        <v>l</v>
      </c>
      <c r="H2268" s="1">
        <f t="shared" ca="1" si="1285"/>
        <v>-48</v>
      </c>
      <c r="I2268" s="54">
        <f t="shared" ref="I2268:I2270" ca="1" si="1293">H2268+I2267</f>
        <v>-24</v>
      </c>
      <c r="J2268" s="1">
        <f t="shared" ca="1" si="1290"/>
        <v>48</v>
      </c>
      <c r="K2268" s="1">
        <f ca="1">IF(N2258="Win",1,K2258+1)</f>
        <v>4</v>
      </c>
      <c r="L2268" s="1">
        <f t="shared" si="1291"/>
        <v>10</v>
      </c>
      <c r="M2268" s="8"/>
      <c r="N2268" s="1"/>
      <c r="O2268" s="5"/>
      <c r="R2268" s="2"/>
    </row>
    <row r="2269" spans="2:18" ht="15.75" thickBot="1" x14ac:dyDescent="0.3">
      <c r="B2269" s="26">
        <f t="shared" ca="1" si="1276"/>
        <v>21</v>
      </c>
      <c r="C2269" s="36">
        <f ca="1">IF(B2269="","",VLOOKUP(B2269,Tabelle2!$D$1:$E$37,2,0))</f>
        <v>7</v>
      </c>
      <c r="D2269" s="33">
        <f t="shared" ca="1" si="1284"/>
        <v>7</v>
      </c>
      <c r="E2269" s="41">
        <f t="shared" ca="1" si="1292"/>
        <v>1</v>
      </c>
      <c r="F2269" s="33">
        <f t="shared" ca="1" si="1279"/>
        <v>48</v>
      </c>
      <c r="G2269" s="30" t="str">
        <f t="shared" ca="1" si="1288"/>
        <v>l</v>
      </c>
      <c r="H2269" s="18">
        <f t="shared" ca="1" si="1285"/>
        <v>-48</v>
      </c>
      <c r="I2269" s="55">
        <f t="shared" ca="1" si="1293"/>
        <v>-72</v>
      </c>
      <c r="J2269" s="18">
        <f t="shared" ca="1" si="1290"/>
        <v>48</v>
      </c>
      <c r="K2269" s="18">
        <f ca="1">IF(N2258="Win",1,K2258+1)</f>
        <v>4</v>
      </c>
      <c r="L2269" s="18">
        <f t="shared" si="1291"/>
        <v>11</v>
      </c>
      <c r="M2269" s="19"/>
      <c r="N2269" s="18"/>
      <c r="O2269" s="5"/>
      <c r="R2269" s="2"/>
    </row>
    <row r="2270" spans="2:18" ht="15.75" thickBot="1" x14ac:dyDescent="0.3">
      <c r="B2270" s="26">
        <f t="shared" ca="1" si="1276"/>
        <v>22</v>
      </c>
      <c r="C2270" s="37">
        <f ca="1">IF(B2270="","",VLOOKUP(B2270,Tabelle2!$D$1:$E$37,2,0))</f>
        <v>8</v>
      </c>
      <c r="D2270" s="33">
        <f t="shared" ca="1" si="1284"/>
        <v>8</v>
      </c>
      <c r="E2270" s="42">
        <f t="shared" ca="1" si="1292"/>
        <v>1</v>
      </c>
      <c r="F2270" s="33">
        <f t="shared" ca="1" si="1279"/>
        <v>48</v>
      </c>
      <c r="G2270" s="20" t="str">
        <f t="shared" ca="1" si="1288"/>
        <v>l</v>
      </c>
      <c r="H2270" s="21">
        <f t="shared" ca="1" si="1285"/>
        <v>-48</v>
      </c>
      <c r="I2270" s="56">
        <f t="shared" ca="1" si="1293"/>
        <v>-120</v>
      </c>
      <c r="J2270" s="21">
        <f t="shared" ca="1" si="1290"/>
        <v>48</v>
      </c>
      <c r="K2270" s="21">
        <f ca="1">IF(N2258="Win",1,K2258+1)</f>
        <v>4</v>
      </c>
      <c r="L2270" s="21">
        <f t="shared" si="1291"/>
        <v>12</v>
      </c>
      <c r="M2270" s="21">
        <f ca="1">COUNTIF(H2259:H2270,-1*J2259)</f>
        <v>12</v>
      </c>
      <c r="N2270" s="22" t="str">
        <f ca="1">IF(M2270=12,"Lost","Win")</f>
        <v>Lost</v>
      </c>
      <c r="O2270" s="5"/>
      <c r="R2270" s="2"/>
    </row>
    <row r="2271" spans="2:18" x14ac:dyDescent="0.25">
      <c r="B2271" s="26">
        <f t="shared" ca="1" si="1276"/>
        <v>26</v>
      </c>
      <c r="C2271" s="38">
        <f ca="1">IF(B2271="","",VLOOKUP(B2271,Tabelle2!$D$1:$E$37,2,0))</f>
        <v>9</v>
      </c>
      <c r="D2271" s="33">
        <f t="shared" ca="1" si="1284"/>
        <v>9</v>
      </c>
      <c r="E2271" s="43"/>
      <c r="F2271" s="33">
        <f t="shared" ca="1" si="1279"/>
        <v>60</v>
      </c>
      <c r="G2271" s="31" t="str">
        <f ca="1">IF(C2272=D2271,"w","l")</f>
        <v>l</v>
      </c>
      <c r="H2271" s="14">
        <f t="shared" ca="1" si="1285"/>
        <v>-60</v>
      </c>
      <c r="I2271" s="57">
        <f ca="1">I2270+H2271</f>
        <v>-180</v>
      </c>
      <c r="J2271" s="14">
        <f ca="1">12*K2271</f>
        <v>60</v>
      </c>
      <c r="K2271" s="14">
        <f ca="1">IF(N2270="Win",1,K2270+1)</f>
        <v>5</v>
      </c>
      <c r="L2271" s="13">
        <v>1</v>
      </c>
      <c r="M2271" s="15"/>
      <c r="N2271" s="14"/>
      <c r="O2271" s="5"/>
      <c r="R2271" s="2"/>
    </row>
    <row r="2272" spans="2:18" x14ac:dyDescent="0.25">
      <c r="B2272" s="26">
        <f t="shared" ca="1" si="1276"/>
        <v>4</v>
      </c>
      <c r="C2272" s="35">
        <f ca="1">IF(B2272="","",VLOOKUP(B2272,Tabelle2!$D$1:$E$37,2,0))</f>
        <v>2</v>
      </c>
      <c r="D2272" s="33">
        <f t="shared" ca="1" si="1284"/>
        <v>2</v>
      </c>
      <c r="E2272" s="40"/>
      <c r="F2272" s="33">
        <f t="shared" ca="1" si="1279"/>
        <v>60</v>
      </c>
      <c r="G2272" s="29" t="str">
        <f t="shared" ref="G2272:G2282" ca="1" si="1294">IF(C2273=D2272,"w","l")</f>
        <v>l</v>
      </c>
      <c r="H2272" s="1">
        <f t="shared" ca="1" si="1285"/>
        <v>-60</v>
      </c>
      <c r="I2272" s="54">
        <f t="shared" ref="I2272:I2278" ca="1" si="1295">H2272+I2271</f>
        <v>-240</v>
      </c>
      <c r="J2272" s="1">
        <f t="shared" ref="J2272:J2282" ca="1" si="1296">12*K2272</f>
        <v>60</v>
      </c>
      <c r="K2272" s="1">
        <f ca="1">IF(N2270="Win",1,K2270+1)</f>
        <v>5</v>
      </c>
      <c r="L2272" s="1">
        <f>IF(L2271=12,1,L2271+1)</f>
        <v>2</v>
      </c>
      <c r="M2272" s="8"/>
      <c r="N2272" s="1"/>
      <c r="O2272" s="5"/>
      <c r="R2272" s="2"/>
    </row>
    <row r="2273" spans="2:18" x14ac:dyDescent="0.25">
      <c r="B2273" s="26">
        <f t="shared" ca="1" si="1276"/>
        <v>2</v>
      </c>
      <c r="C2273" s="35">
        <f ca="1">IF(B2273="","",VLOOKUP(B2273,Tabelle2!$D$1:$E$37,2,0))</f>
        <v>1</v>
      </c>
      <c r="D2273" s="33">
        <f t="shared" ca="1" si="1284"/>
        <v>1</v>
      </c>
      <c r="E2273" s="40"/>
      <c r="F2273" s="33">
        <f t="shared" ca="1" si="1279"/>
        <v>60</v>
      </c>
      <c r="G2273" s="29" t="str">
        <f t="shared" ca="1" si="1294"/>
        <v>l</v>
      </c>
      <c r="H2273" s="1">
        <f t="shared" ca="1" si="1285"/>
        <v>-60</v>
      </c>
      <c r="I2273" s="54">
        <f t="shared" ca="1" si="1295"/>
        <v>-300</v>
      </c>
      <c r="J2273" s="1">
        <f t="shared" ca="1" si="1296"/>
        <v>60</v>
      </c>
      <c r="K2273" s="1">
        <f ca="1">IF(N2270="Win",1,K2270+1)</f>
        <v>5</v>
      </c>
      <c r="L2273" s="1">
        <f t="shared" ref="L2273:L2282" si="1297">IF(L2272=12,1,L2272+1)</f>
        <v>3</v>
      </c>
      <c r="M2273" s="8"/>
      <c r="N2273" s="1"/>
      <c r="O2273" s="5"/>
      <c r="R2273" s="2"/>
    </row>
    <row r="2274" spans="2:18" x14ac:dyDescent="0.25">
      <c r="B2274" s="26">
        <f t="shared" ca="1" si="1276"/>
        <v>35</v>
      </c>
      <c r="C2274" s="35">
        <f ca="1">IF(B2274="","",VLOOKUP(B2274,Tabelle2!$D$1:$E$37,2,0))</f>
        <v>12</v>
      </c>
      <c r="D2274" s="33">
        <f t="shared" ca="1" si="1284"/>
        <v>12</v>
      </c>
      <c r="E2274" s="40">
        <v>1</v>
      </c>
      <c r="F2274" s="33">
        <f t="shared" ca="1" si="1279"/>
        <v>60</v>
      </c>
      <c r="G2274" s="29" t="str">
        <f t="shared" ca="1" si="1294"/>
        <v>l</v>
      </c>
      <c r="H2274" s="1">
        <f t="shared" ca="1" si="1285"/>
        <v>-60</v>
      </c>
      <c r="I2274" s="54">
        <f t="shared" ca="1" si="1295"/>
        <v>-360</v>
      </c>
      <c r="J2274" s="1">
        <f t="shared" ca="1" si="1296"/>
        <v>60</v>
      </c>
      <c r="K2274" s="1">
        <f ca="1">IF(N2270="Win",1,K2270+1)</f>
        <v>5</v>
      </c>
      <c r="L2274" s="1">
        <f t="shared" si="1297"/>
        <v>4</v>
      </c>
      <c r="M2274" s="8"/>
      <c r="N2274" s="1"/>
      <c r="O2274" s="6"/>
      <c r="R2274" s="2"/>
    </row>
    <row r="2275" spans="2:18" x14ac:dyDescent="0.25">
      <c r="B2275" s="26">
        <f t="shared" ca="1" si="1276"/>
        <v>3</v>
      </c>
      <c r="C2275" s="35">
        <f ca="1">IF(B2275="","",VLOOKUP(B2275,Tabelle2!$D$1:$E$37,2,0))</f>
        <v>1</v>
      </c>
      <c r="D2275" s="33">
        <f t="shared" ca="1" si="1284"/>
        <v>1</v>
      </c>
      <c r="E2275" s="40">
        <f ca="1">IF(E2274=6,1,IF(G2274="w",E2274+1,E2274))</f>
        <v>1</v>
      </c>
      <c r="F2275" s="33">
        <f t="shared" ca="1" si="1279"/>
        <v>60</v>
      </c>
      <c r="G2275" s="29" t="str">
        <f t="shared" ca="1" si="1294"/>
        <v>l</v>
      </c>
      <c r="H2275" s="1">
        <f t="shared" ca="1" si="1285"/>
        <v>-60</v>
      </c>
      <c r="I2275" s="54">
        <f t="shared" ca="1" si="1295"/>
        <v>-420</v>
      </c>
      <c r="J2275" s="1">
        <f t="shared" ca="1" si="1296"/>
        <v>60</v>
      </c>
      <c r="K2275" s="1">
        <f ca="1">IF(N2270="Win",1,K2270+1)</f>
        <v>5</v>
      </c>
      <c r="L2275" s="1">
        <f t="shared" si="1297"/>
        <v>5</v>
      </c>
      <c r="M2275" s="8"/>
      <c r="N2275" s="1"/>
      <c r="O2275" s="5"/>
      <c r="R2275" s="2"/>
    </row>
    <row r="2276" spans="2:18" x14ac:dyDescent="0.25">
      <c r="B2276" s="26">
        <f t="shared" ca="1" si="1276"/>
        <v>4</v>
      </c>
      <c r="C2276" s="35">
        <f ca="1">IF(B2276="","",VLOOKUP(B2276,Tabelle2!$D$1:$E$37,2,0))</f>
        <v>2</v>
      </c>
      <c r="D2276" s="33">
        <f t="shared" ca="1" si="1284"/>
        <v>2</v>
      </c>
      <c r="E2276" s="40">
        <f ca="1">IF(E2275=6,1,IF(G2275="w",E2275+1,E2275))</f>
        <v>1</v>
      </c>
      <c r="F2276" s="33">
        <f t="shared" ca="1" si="1279"/>
        <v>60</v>
      </c>
      <c r="G2276" s="29" t="str">
        <f t="shared" ca="1" si="1294"/>
        <v>l</v>
      </c>
      <c r="H2276" s="1">
        <f t="shared" ca="1" si="1285"/>
        <v>-60</v>
      </c>
      <c r="I2276" s="54">
        <f t="shared" ca="1" si="1295"/>
        <v>-480</v>
      </c>
      <c r="J2276" s="1">
        <f t="shared" ca="1" si="1296"/>
        <v>60</v>
      </c>
      <c r="K2276" s="1">
        <f ca="1">IF(N2270="Win",1,K2270+1)</f>
        <v>5</v>
      </c>
      <c r="L2276" s="1">
        <f t="shared" si="1297"/>
        <v>6</v>
      </c>
      <c r="M2276" s="8"/>
      <c r="N2276" s="1"/>
      <c r="O2276" s="5"/>
      <c r="R2276" s="2"/>
    </row>
    <row r="2277" spans="2:18" x14ac:dyDescent="0.25">
      <c r="B2277" s="26">
        <f t="shared" ca="1" si="1276"/>
        <v>3</v>
      </c>
      <c r="C2277" s="35">
        <f ca="1">IF(B2277="","",VLOOKUP(B2277,Tabelle2!$D$1:$E$37,2,0))</f>
        <v>1</v>
      </c>
      <c r="D2277" s="33">
        <f t="shared" ca="1" si="1284"/>
        <v>1</v>
      </c>
      <c r="E2277" s="40">
        <f ca="1">IF(E2276=6,1,IF(G2276="w",E2276+1,E2276))</f>
        <v>1</v>
      </c>
      <c r="F2277" s="33">
        <f t="shared" ca="1" si="1279"/>
        <v>60</v>
      </c>
      <c r="G2277" s="29" t="str">
        <f t="shared" ca="1" si="1294"/>
        <v>l</v>
      </c>
      <c r="H2277" s="1">
        <f t="shared" ca="1" si="1285"/>
        <v>-60</v>
      </c>
      <c r="I2277" s="54">
        <f t="shared" ca="1" si="1295"/>
        <v>-540</v>
      </c>
      <c r="J2277" s="1">
        <f t="shared" ca="1" si="1296"/>
        <v>60</v>
      </c>
      <c r="K2277" s="1">
        <f ca="1">IF(N2270="Win",1,K2270+1)</f>
        <v>5</v>
      </c>
      <c r="L2277" s="1">
        <f t="shared" si="1297"/>
        <v>7</v>
      </c>
      <c r="M2277" s="8"/>
      <c r="N2277" s="1"/>
      <c r="O2277" s="5"/>
      <c r="R2277" s="2"/>
    </row>
    <row r="2278" spans="2:18" x14ac:dyDescent="0.25">
      <c r="B2278" s="26">
        <f t="shared" ca="1" si="1276"/>
        <v>30</v>
      </c>
      <c r="C2278" s="35">
        <f ca="1">IF(B2278="","",VLOOKUP(B2278,Tabelle2!$D$1:$E$37,2,0))</f>
        <v>10</v>
      </c>
      <c r="D2278" s="33">
        <f t="shared" ca="1" si="1284"/>
        <v>10</v>
      </c>
      <c r="E2278" s="40">
        <f ca="1">IF(E2277=6,1,IF(G2277="w",E2277+1,E2277))</f>
        <v>1</v>
      </c>
      <c r="F2278" s="33">
        <f t="shared" ca="1" si="1279"/>
        <v>60</v>
      </c>
      <c r="G2278" s="29" t="str">
        <f t="shared" ca="1" si="1294"/>
        <v>l</v>
      </c>
      <c r="H2278" s="1">
        <f t="shared" ca="1" si="1285"/>
        <v>-60</v>
      </c>
      <c r="I2278" s="54">
        <f t="shared" ca="1" si="1295"/>
        <v>-600</v>
      </c>
      <c r="J2278" s="1">
        <f t="shared" ca="1" si="1296"/>
        <v>60</v>
      </c>
      <c r="K2278" s="1">
        <f ca="1">IF(N2270="Win",1,K2270+1)</f>
        <v>5</v>
      </c>
      <c r="L2278" s="1">
        <f t="shared" si="1297"/>
        <v>8</v>
      </c>
      <c r="M2278" s="8"/>
      <c r="N2278" s="1"/>
      <c r="O2278" s="5"/>
      <c r="R2278" s="2"/>
    </row>
    <row r="2279" spans="2:18" x14ac:dyDescent="0.25">
      <c r="B2279" s="26">
        <f t="shared" ca="1" si="1276"/>
        <v>36</v>
      </c>
      <c r="C2279" s="35">
        <f ca="1">IF(B2279="","",VLOOKUP(B2279,Tabelle2!$D$1:$E$37,2,0))</f>
        <v>12</v>
      </c>
      <c r="D2279" s="33">
        <f t="shared" ca="1" si="1284"/>
        <v>12</v>
      </c>
      <c r="E2279" s="40">
        <f ca="1">IF(E2278=6,1,IF(G2278="w",E2278+1,E2278))</f>
        <v>1</v>
      </c>
      <c r="F2279" s="33">
        <f t="shared" ca="1" si="1279"/>
        <v>60</v>
      </c>
      <c r="G2279" s="29" t="str">
        <f t="shared" ca="1" si="1294"/>
        <v>l</v>
      </c>
      <c r="H2279" s="1">
        <f t="shared" ca="1" si="1285"/>
        <v>-60</v>
      </c>
      <c r="I2279" s="54">
        <f ca="1">H2279+I2278</f>
        <v>-660</v>
      </c>
      <c r="J2279" s="1">
        <f t="shared" ca="1" si="1296"/>
        <v>60</v>
      </c>
      <c r="K2279" s="1">
        <f ca="1">IF(N2270="Win",1,K2270+1)</f>
        <v>5</v>
      </c>
      <c r="L2279" s="1">
        <f t="shared" si="1297"/>
        <v>9</v>
      </c>
      <c r="M2279" s="8"/>
      <c r="N2279" s="1"/>
      <c r="O2279" s="5"/>
      <c r="R2279" s="2"/>
    </row>
    <row r="2280" spans="2:18" x14ac:dyDescent="0.25">
      <c r="B2280" s="26">
        <f t="shared" ca="1" si="1276"/>
        <v>26</v>
      </c>
      <c r="C2280" s="35">
        <f ca="1">IF(B2280="","",VLOOKUP(B2280,Tabelle2!$D$1:$E$37,2,0))</f>
        <v>9</v>
      </c>
      <c r="D2280" s="33">
        <f t="shared" ca="1" si="1284"/>
        <v>9</v>
      </c>
      <c r="E2280" s="40">
        <f t="shared" ref="E2280:E2282" ca="1" si="1298">IF(E2279=6,1,IF(G2279="w",E2279+1,E2279))</f>
        <v>1</v>
      </c>
      <c r="F2280" s="33">
        <f t="shared" ca="1" si="1279"/>
        <v>60</v>
      </c>
      <c r="G2280" s="29" t="str">
        <f t="shared" ca="1" si="1294"/>
        <v>l</v>
      </c>
      <c r="H2280" s="1">
        <f t="shared" ca="1" si="1285"/>
        <v>-60</v>
      </c>
      <c r="I2280" s="54">
        <f t="shared" ref="I2280:I2282" ca="1" si="1299">H2280+I2279</f>
        <v>-720</v>
      </c>
      <c r="J2280" s="1">
        <f t="shared" ca="1" si="1296"/>
        <v>60</v>
      </c>
      <c r="K2280" s="1">
        <f ca="1">IF(N2270="Win",1,K2270+1)</f>
        <v>5</v>
      </c>
      <c r="L2280" s="1">
        <f t="shared" si="1297"/>
        <v>10</v>
      </c>
      <c r="M2280" s="8"/>
      <c r="N2280" s="1"/>
      <c r="O2280" s="5"/>
      <c r="R2280" s="2"/>
    </row>
    <row r="2281" spans="2:18" ht="15.75" thickBot="1" x14ac:dyDescent="0.3">
      <c r="B2281" s="26">
        <f t="shared" ca="1" si="1276"/>
        <v>33</v>
      </c>
      <c r="C2281" s="36">
        <f ca="1">IF(B2281="","",VLOOKUP(B2281,Tabelle2!$D$1:$E$37,2,0))</f>
        <v>11</v>
      </c>
      <c r="D2281" s="33">
        <f t="shared" ca="1" si="1284"/>
        <v>11</v>
      </c>
      <c r="E2281" s="41">
        <f t="shared" ca="1" si="1298"/>
        <v>1</v>
      </c>
      <c r="F2281" s="33">
        <f t="shared" ca="1" si="1279"/>
        <v>60</v>
      </c>
      <c r="G2281" s="30" t="str">
        <f t="shared" ca="1" si="1294"/>
        <v>l</v>
      </c>
      <c r="H2281" s="18">
        <f t="shared" ca="1" si="1285"/>
        <v>-60</v>
      </c>
      <c r="I2281" s="55">
        <f t="shared" ca="1" si="1299"/>
        <v>-780</v>
      </c>
      <c r="J2281" s="18">
        <f t="shared" ca="1" si="1296"/>
        <v>60</v>
      </c>
      <c r="K2281" s="18">
        <f ca="1">IF(N2270="Win",1,K2270+1)</f>
        <v>5</v>
      </c>
      <c r="L2281" s="18">
        <f t="shared" si="1297"/>
        <v>11</v>
      </c>
      <c r="M2281" s="19"/>
      <c r="N2281" s="18"/>
      <c r="O2281" s="5"/>
      <c r="R2281" s="2"/>
    </row>
    <row r="2282" spans="2:18" ht="15.75" thickBot="1" x14ac:dyDescent="0.3">
      <c r="B2282" s="26">
        <f t="shared" ca="1" si="1276"/>
        <v>21</v>
      </c>
      <c r="C2282" s="37">
        <f ca="1">IF(B2282="","",VLOOKUP(B2282,Tabelle2!$D$1:$E$37,2,0))</f>
        <v>7</v>
      </c>
      <c r="D2282" s="33">
        <f t="shared" ca="1" si="1284"/>
        <v>7</v>
      </c>
      <c r="E2282" s="42">
        <f t="shared" ca="1" si="1298"/>
        <v>1</v>
      </c>
      <c r="F2282" s="33">
        <f t="shared" ca="1" si="1279"/>
        <v>60</v>
      </c>
      <c r="G2282" s="20" t="str">
        <f t="shared" ca="1" si="1294"/>
        <v>l</v>
      </c>
      <c r="H2282" s="21">
        <f t="shared" ca="1" si="1285"/>
        <v>-60</v>
      </c>
      <c r="I2282" s="56">
        <f t="shared" ca="1" si="1299"/>
        <v>-840</v>
      </c>
      <c r="J2282" s="21">
        <f t="shared" ca="1" si="1296"/>
        <v>60</v>
      </c>
      <c r="K2282" s="21">
        <f ca="1">IF(N2270="Win",1,K2270+1)</f>
        <v>5</v>
      </c>
      <c r="L2282" s="21">
        <f t="shared" si="1297"/>
        <v>12</v>
      </c>
      <c r="M2282" s="21">
        <f ca="1">COUNTIF(H2271:H2282,-1*J2271)</f>
        <v>12</v>
      </c>
      <c r="N2282" s="22" t="str">
        <f ca="1">IF(M2282=12,"Lost","Win")</f>
        <v>Lost</v>
      </c>
      <c r="O2282" s="5"/>
      <c r="R2282" s="2"/>
    </row>
    <row r="2283" spans="2:18" x14ac:dyDescent="0.25">
      <c r="B2283" s="26">
        <f t="shared" ca="1" si="1276"/>
        <v>7</v>
      </c>
      <c r="C2283" s="38">
        <f ca="1">IF(B2283="","",VLOOKUP(B2283,Tabelle2!$D$1:$E$37,2,0))</f>
        <v>3</v>
      </c>
      <c r="D2283" s="33">
        <f t="shared" ca="1" si="1284"/>
        <v>3</v>
      </c>
      <c r="E2283" s="43"/>
      <c r="F2283" s="33">
        <f t="shared" ca="1" si="1279"/>
        <v>72</v>
      </c>
      <c r="G2283" s="31" t="str">
        <f ca="1">IF(C2284=D2283,"w","l")</f>
        <v>l</v>
      </c>
      <c r="H2283" s="14">
        <f t="shared" ca="1" si="1285"/>
        <v>-72</v>
      </c>
      <c r="I2283" s="57">
        <f ca="1">I2282+H2283</f>
        <v>-912</v>
      </c>
      <c r="J2283" s="14">
        <f ca="1">12*K2283</f>
        <v>72</v>
      </c>
      <c r="K2283" s="14">
        <f ca="1">IF(N2282="Win",1,K2282+1)</f>
        <v>6</v>
      </c>
      <c r="L2283" s="13">
        <v>1</v>
      </c>
      <c r="M2283" s="15"/>
      <c r="N2283" s="14"/>
      <c r="O2283" s="5"/>
      <c r="R2283" s="2"/>
    </row>
    <row r="2284" spans="2:18" x14ac:dyDescent="0.25">
      <c r="B2284" s="26">
        <f t="shared" ca="1" si="1276"/>
        <v>27</v>
      </c>
      <c r="C2284" s="35">
        <f ca="1">IF(B2284="","",VLOOKUP(B2284,Tabelle2!$D$1:$E$37,2,0))</f>
        <v>9</v>
      </c>
      <c r="D2284" s="33">
        <f t="shared" ca="1" si="1284"/>
        <v>9</v>
      </c>
      <c r="E2284" s="40"/>
      <c r="F2284" s="33">
        <f t="shared" ca="1" si="1279"/>
        <v>72</v>
      </c>
      <c r="G2284" s="29" t="str">
        <f t="shared" ref="G2284:G2294" ca="1" si="1300">IF(C2285=D2284,"w","l")</f>
        <v>l</v>
      </c>
      <c r="H2284" s="1">
        <f t="shared" ca="1" si="1285"/>
        <v>-72</v>
      </c>
      <c r="I2284" s="54">
        <f t="shared" ref="I2284:I2290" ca="1" si="1301">H2284+I2283</f>
        <v>-984</v>
      </c>
      <c r="J2284" s="1">
        <f t="shared" ref="J2284:J2294" ca="1" si="1302">12*K2284</f>
        <v>72</v>
      </c>
      <c r="K2284" s="1">
        <f ca="1">IF(N2282="Win",1,K2282+1)</f>
        <v>6</v>
      </c>
      <c r="L2284" s="1">
        <f>IF(L2283=12,1,L2283+1)</f>
        <v>2</v>
      </c>
      <c r="M2284" s="8"/>
      <c r="N2284" s="1"/>
      <c r="O2284" s="5"/>
      <c r="R2284" s="2"/>
    </row>
    <row r="2285" spans="2:18" x14ac:dyDescent="0.25">
      <c r="B2285" s="26">
        <f t="shared" ca="1" si="1276"/>
        <v>35</v>
      </c>
      <c r="C2285" s="35">
        <f ca="1">IF(B2285="","",VLOOKUP(B2285,Tabelle2!$D$1:$E$37,2,0))</f>
        <v>12</v>
      </c>
      <c r="D2285" s="33">
        <f t="shared" ca="1" si="1284"/>
        <v>12</v>
      </c>
      <c r="E2285" s="40"/>
      <c r="F2285" s="33">
        <f t="shared" ca="1" si="1279"/>
        <v>72</v>
      </c>
      <c r="G2285" s="29" t="str">
        <f t="shared" ca="1" si="1300"/>
        <v>l</v>
      </c>
      <c r="H2285" s="1">
        <f t="shared" ca="1" si="1285"/>
        <v>-72</v>
      </c>
      <c r="I2285" s="54">
        <f t="shared" ca="1" si="1301"/>
        <v>-1056</v>
      </c>
      <c r="J2285" s="1">
        <f t="shared" ca="1" si="1302"/>
        <v>72</v>
      </c>
      <c r="K2285" s="1">
        <f ca="1">IF(N2282="Win",1,K2282+1)</f>
        <v>6</v>
      </c>
      <c r="L2285" s="1">
        <f t="shared" ref="L2285:L2294" si="1303">IF(L2284=12,1,L2284+1)</f>
        <v>3</v>
      </c>
      <c r="M2285" s="8"/>
      <c r="N2285" s="1"/>
      <c r="O2285" s="5"/>
      <c r="R2285" s="2"/>
    </row>
    <row r="2286" spans="2:18" x14ac:dyDescent="0.25">
      <c r="B2286" s="26">
        <f t="shared" ca="1" si="1276"/>
        <v>14</v>
      </c>
      <c r="C2286" s="35">
        <f ca="1">IF(B2286="","",VLOOKUP(B2286,Tabelle2!$D$1:$E$37,2,0))</f>
        <v>5</v>
      </c>
      <c r="D2286" s="33">
        <f t="shared" ca="1" si="1284"/>
        <v>5</v>
      </c>
      <c r="E2286" s="40">
        <v>1</v>
      </c>
      <c r="F2286" s="33">
        <f t="shared" ca="1" si="1279"/>
        <v>72</v>
      </c>
      <c r="G2286" s="29" t="str">
        <f t="shared" ca="1" si="1300"/>
        <v>l</v>
      </c>
      <c r="H2286" s="1">
        <f t="shared" ca="1" si="1285"/>
        <v>-72</v>
      </c>
      <c r="I2286" s="54">
        <f t="shared" ca="1" si="1301"/>
        <v>-1128</v>
      </c>
      <c r="J2286" s="1">
        <f t="shared" ca="1" si="1302"/>
        <v>72</v>
      </c>
      <c r="K2286" s="1">
        <f ca="1">IF(N2282="Win",1,K2282+1)</f>
        <v>6</v>
      </c>
      <c r="L2286" s="1">
        <f t="shared" si="1303"/>
        <v>4</v>
      </c>
      <c r="M2286" s="8"/>
      <c r="N2286" s="1"/>
      <c r="O2286" s="6"/>
      <c r="R2286" s="2"/>
    </row>
    <row r="2287" spans="2:18" x14ac:dyDescent="0.25">
      <c r="B2287" s="26">
        <f t="shared" ca="1" si="1276"/>
        <v>6</v>
      </c>
      <c r="C2287" s="35">
        <f ca="1">IF(B2287="","",VLOOKUP(B2287,Tabelle2!$D$1:$E$37,2,0))</f>
        <v>2</v>
      </c>
      <c r="D2287" s="33">
        <f t="shared" ca="1" si="1284"/>
        <v>2</v>
      </c>
      <c r="E2287" s="40">
        <f ca="1">IF(E2286=6,1,IF(G2286="w",E2286+1,E2286))</f>
        <v>1</v>
      </c>
      <c r="F2287" s="33">
        <f t="shared" ca="1" si="1279"/>
        <v>72</v>
      </c>
      <c r="G2287" s="29" t="str">
        <f t="shared" ca="1" si="1300"/>
        <v>l</v>
      </c>
      <c r="H2287" s="1">
        <f t="shared" ca="1" si="1285"/>
        <v>-72</v>
      </c>
      <c r="I2287" s="54">
        <f t="shared" ca="1" si="1301"/>
        <v>-1200</v>
      </c>
      <c r="J2287" s="1">
        <f t="shared" ca="1" si="1302"/>
        <v>72</v>
      </c>
      <c r="K2287" s="1">
        <f ca="1">IF(N2282="Win",1,K2282+1)</f>
        <v>6</v>
      </c>
      <c r="L2287" s="1">
        <f t="shared" si="1303"/>
        <v>5</v>
      </c>
      <c r="M2287" s="8"/>
      <c r="N2287" s="1"/>
      <c r="O2287" s="5"/>
      <c r="R2287" s="2"/>
    </row>
    <row r="2288" spans="2:18" x14ac:dyDescent="0.25">
      <c r="B2288" s="26">
        <f t="shared" ca="1" si="1276"/>
        <v>8</v>
      </c>
      <c r="C2288" s="35">
        <f ca="1">IF(B2288="","",VLOOKUP(B2288,Tabelle2!$D$1:$E$37,2,0))</f>
        <v>3</v>
      </c>
      <c r="D2288" s="33">
        <f t="shared" ca="1" si="1284"/>
        <v>3</v>
      </c>
      <c r="E2288" s="40">
        <f ca="1">IF(E2287=6,1,IF(G2287="w",E2287+1,E2287))</f>
        <v>1</v>
      </c>
      <c r="F2288" s="33">
        <f t="shared" ca="1" si="1279"/>
        <v>72</v>
      </c>
      <c r="G2288" s="29" t="str">
        <f t="shared" ca="1" si="1300"/>
        <v>l</v>
      </c>
      <c r="H2288" s="1">
        <f t="shared" ca="1" si="1285"/>
        <v>-72</v>
      </c>
      <c r="I2288" s="54">
        <f t="shared" ca="1" si="1301"/>
        <v>-1272</v>
      </c>
      <c r="J2288" s="1">
        <f t="shared" ca="1" si="1302"/>
        <v>72</v>
      </c>
      <c r="K2288" s="1">
        <f ca="1">IF(N2282="Win",1,K2282+1)</f>
        <v>6</v>
      </c>
      <c r="L2288" s="1">
        <f t="shared" si="1303"/>
        <v>6</v>
      </c>
      <c r="M2288" s="8"/>
      <c r="N2288" s="1"/>
      <c r="O2288" s="5"/>
      <c r="R2288" s="2"/>
    </row>
    <row r="2289" spans="2:18" x14ac:dyDescent="0.25">
      <c r="B2289" s="26">
        <f t="shared" ca="1" si="1276"/>
        <v>18</v>
      </c>
      <c r="C2289" s="35">
        <f ca="1">IF(B2289="","",VLOOKUP(B2289,Tabelle2!$D$1:$E$37,2,0))</f>
        <v>6</v>
      </c>
      <c r="D2289" s="33">
        <f t="shared" ca="1" si="1284"/>
        <v>6</v>
      </c>
      <c r="E2289" s="40">
        <f ca="1">IF(E2288=6,1,IF(G2288="w",E2288+1,E2288))</f>
        <v>1</v>
      </c>
      <c r="F2289" s="33">
        <f t="shared" ca="1" si="1279"/>
        <v>72</v>
      </c>
      <c r="G2289" s="29" t="str">
        <f t="shared" ca="1" si="1300"/>
        <v>w</v>
      </c>
      <c r="H2289" s="1">
        <f t="shared" ca="1" si="1285"/>
        <v>792</v>
      </c>
      <c r="I2289" s="54">
        <f t="shared" ca="1" si="1301"/>
        <v>-480</v>
      </c>
      <c r="J2289" s="1">
        <f t="shared" ca="1" si="1302"/>
        <v>72</v>
      </c>
      <c r="K2289" s="1">
        <f ca="1">IF(N2282="Win",1,K2282+1)</f>
        <v>6</v>
      </c>
      <c r="L2289" s="1">
        <f t="shared" si="1303"/>
        <v>7</v>
      </c>
      <c r="M2289" s="8"/>
      <c r="N2289" s="1"/>
      <c r="O2289" s="5"/>
      <c r="R2289" s="2"/>
    </row>
    <row r="2290" spans="2:18" x14ac:dyDescent="0.25">
      <c r="B2290" s="26">
        <f t="shared" ca="1" si="1276"/>
        <v>16</v>
      </c>
      <c r="C2290" s="35">
        <f ca="1">IF(B2290="","",VLOOKUP(B2290,Tabelle2!$D$1:$E$37,2,0))</f>
        <v>6</v>
      </c>
      <c r="D2290" s="33">
        <f t="shared" ca="1" si="1284"/>
        <v>6</v>
      </c>
      <c r="E2290" s="40">
        <f ca="1">IF(E2289=6,1,IF(G2289="w",E2289+1,E2289))</f>
        <v>2</v>
      </c>
      <c r="F2290" s="33">
        <f t="shared" ca="1" si="1279"/>
        <v>72</v>
      </c>
      <c r="G2290" s="29" t="str">
        <f t="shared" ca="1" si="1300"/>
        <v>l</v>
      </c>
      <c r="H2290" s="1">
        <f t="shared" ca="1" si="1285"/>
        <v>0</v>
      </c>
      <c r="I2290" s="54">
        <f t="shared" ca="1" si="1301"/>
        <v>-480</v>
      </c>
      <c r="J2290" s="1">
        <f t="shared" ca="1" si="1302"/>
        <v>72</v>
      </c>
      <c r="K2290" s="1">
        <f ca="1">IF(N2282="Win",1,K2282+1)</f>
        <v>6</v>
      </c>
      <c r="L2290" s="1">
        <f t="shared" si="1303"/>
        <v>8</v>
      </c>
      <c r="M2290" s="8"/>
      <c r="N2290" s="1"/>
      <c r="O2290" s="5"/>
      <c r="R2290" s="2"/>
    </row>
    <row r="2291" spans="2:18" x14ac:dyDescent="0.25">
      <c r="B2291" s="26">
        <f t="shared" ca="1" si="1276"/>
        <v>11</v>
      </c>
      <c r="C2291" s="35">
        <f ca="1">IF(B2291="","",VLOOKUP(B2291,Tabelle2!$D$1:$E$37,2,0))</f>
        <v>4</v>
      </c>
      <c r="D2291" s="33">
        <f t="shared" ca="1" si="1284"/>
        <v>4</v>
      </c>
      <c r="E2291" s="40">
        <f ca="1">IF(E2290=6,1,IF(G2290="w",E2290+1,E2290))</f>
        <v>2</v>
      </c>
      <c r="F2291" s="33">
        <f t="shared" ca="1" si="1279"/>
        <v>72</v>
      </c>
      <c r="G2291" s="29" t="str">
        <f t="shared" ca="1" si="1300"/>
        <v>l</v>
      </c>
      <c r="H2291" s="1">
        <f t="shared" ca="1" si="1285"/>
        <v>-72</v>
      </c>
      <c r="I2291" s="54">
        <f ca="1">H2291+I2290</f>
        <v>-552</v>
      </c>
      <c r="J2291" s="1">
        <f t="shared" ca="1" si="1302"/>
        <v>72</v>
      </c>
      <c r="K2291" s="1">
        <f ca="1">IF(N2282="Win",1,K2282+1)</f>
        <v>6</v>
      </c>
      <c r="L2291" s="1">
        <f t="shared" si="1303"/>
        <v>9</v>
      </c>
      <c r="M2291" s="8"/>
      <c r="N2291" s="1"/>
      <c r="O2291" s="5"/>
      <c r="R2291" s="2"/>
    </row>
    <row r="2292" spans="2:18" x14ac:dyDescent="0.25">
      <c r="B2292" s="26">
        <f t="shared" ca="1" si="1276"/>
        <v>7</v>
      </c>
      <c r="C2292" s="35">
        <f ca="1">IF(B2292="","",VLOOKUP(B2292,Tabelle2!$D$1:$E$37,2,0))</f>
        <v>3</v>
      </c>
      <c r="D2292" s="33">
        <f t="shared" ca="1" si="1284"/>
        <v>3</v>
      </c>
      <c r="E2292" s="40">
        <f t="shared" ref="E2292:E2294" ca="1" si="1304">IF(E2291=6,1,IF(G2291="w",E2291+1,E2291))</f>
        <v>2</v>
      </c>
      <c r="F2292" s="33">
        <f t="shared" ca="1" si="1279"/>
        <v>72</v>
      </c>
      <c r="G2292" s="29" t="str">
        <f t="shared" ca="1" si="1300"/>
        <v>l</v>
      </c>
      <c r="H2292" s="1">
        <f t="shared" ca="1" si="1285"/>
        <v>-72</v>
      </c>
      <c r="I2292" s="54">
        <f t="shared" ref="I2292:I2294" ca="1" si="1305">H2292+I2291</f>
        <v>-624</v>
      </c>
      <c r="J2292" s="1">
        <f t="shared" ca="1" si="1302"/>
        <v>72</v>
      </c>
      <c r="K2292" s="1">
        <f ca="1">IF(N2282="Win",1,K2282+1)</f>
        <v>6</v>
      </c>
      <c r="L2292" s="1">
        <f t="shared" si="1303"/>
        <v>10</v>
      </c>
      <c r="M2292" s="8"/>
      <c r="N2292" s="1"/>
      <c r="O2292" s="5"/>
      <c r="R2292" s="2"/>
    </row>
    <row r="2293" spans="2:18" ht="15.75" thickBot="1" x14ac:dyDescent="0.3">
      <c r="B2293" s="26">
        <f t="shared" ca="1" si="1276"/>
        <v>4</v>
      </c>
      <c r="C2293" s="36">
        <f ca="1">IF(B2293="","",VLOOKUP(B2293,Tabelle2!$D$1:$E$37,2,0))</f>
        <v>2</v>
      </c>
      <c r="D2293" s="33">
        <f t="shared" ca="1" si="1284"/>
        <v>2</v>
      </c>
      <c r="E2293" s="41">
        <f t="shared" ca="1" si="1304"/>
        <v>2</v>
      </c>
      <c r="F2293" s="33">
        <f t="shared" ca="1" si="1279"/>
        <v>72</v>
      </c>
      <c r="G2293" s="30" t="str">
        <f t="shared" ca="1" si="1300"/>
        <v>l</v>
      </c>
      <c r="H2293" s="18">
        <f t="shared" ca="1" si="1285"/>
        <v>-72</v>
      </c>
      <c r="I2293" s="55">
        <f t="shared" ca="1" si="1305"/>
        <v>-696</v>
      </c>
      <c r="J2293" s="18">
        <f t="shared" ca="1" si="1302"/>
        <v>72</v>
      </c>
      <c r="K2293" s="18">
        <f ca="1">IF(N2282="Win",1,K2282+1)</f>
        <v>6</v>
      </c>
      <c r="L2293" s="18">
        <f t="shared" si="1303"/>
        <v>11</v>
      </c>
      <c r="M2293" s="19"/>
      <c r="N2293" s="18"/>
      <c r="O2293" s="5"/>
      <c r="R2293" s="2"/>
    </row>
    <row r="2294" spans="2:18" ht="15.75" thickBot="1" x14ac:dyDescent="0.3">
      <c r="B2294" s="26">
        <f t="shared" ca="1" si="1276"/>
        <v>21</v>
      </c>
      <c r="C2294" s="37">
        <f ca="1">IF(B2294="","",VLOOKUP(B2294,Tabelle2!$D$1:$E$37,2,0))</f>
        <v>7</v>
      </c>
      <c r="D2294" s="33">
        <f t="shared" ca="1" si="1284"/>
        <v>7</v>
      </c>
      <c r="E2294" s="42">
        <f t="shared" ca="1" si="1304"/>
        <v>2</v>
      </c>
      <c r="F2294" s="33">
        <f t="shared" ca="1" si="1279"/>
        <v>72</v>
      </c>
      <c r="G2294" s="20" t="str">
        <f t="shared" ca="1" si="1300"/>
        <v>l</v>
      </c>
      <c r="H2294" s="21">
        <f t="shared" ca="1" si="1285"/>
        <v>-72</v>
      </c>
      <c r="I2294" s="56">
        <f t="shared" ca="1" si="1305"/>
        <v>-768</v>
      </c>
      <c r="J2294" s="21">
        <f t="shared" ca="1" si="1302"/>
        <v>72</v>
      </c>
      <c r="K2294" s="21">
        <f ca="1">IF(N2282="Win",1,K2282+1)</f>
        <v>6</v>
      </c>
      <c r="L2294" s="21">
        <f t="shared" si="1303"/>
        <v>12</v>
      </c>
      <c r="M2294" s="21">
        <f ca="1">COUNTIF(H2283:H2294,-1*J2283)</f>
        <v>10</v>
      </c>
      <c r="N2294" s="22" t="str">
        <f ca="1">IF(M2294=12,"Lost","Win")</f>
        <v>Win</v>
      </c>
      <c r="O2294" s="5"/>
      <c r="R2294" s="2"/>
    </row>
    <row r="2295" spans="2:18" x14ac:dyDescent="0.25">
      <c r="B2295" s="26">
        <f t="shared" ca="1" si="1276"/>
        <v>2</v>
      </c>
      <c r="C2295" s="38">
        <f ca="1">IF(B2295="","",VLOOKUP(B2295,Tabelle2!$D$1:$E$37,2,0))</f>
        <v>1</v>
      </c>
      <c r="D2295" s="33">
        <f t="shared" ca="1" si="1284"/>
        <v>1</v>
      </c>
      <c r="E2295" s="43"/>
      <c r="F2295" s="33">
        <f t="shared" ca="1" si="1279"/>
        <v>12</v>
      </c>
      <c r="G2295" s="31" t="str">
        <f ca="1">IF(C2296=D2295,"w","l")</f>
        <v>l</v>
      </c>
      <c r="H2295" s="14">
        <f t="shared" ca="1" si="1285"/>
        <v>-12</v>
      </c>
      <c r="I2295" s="57">
        <f ca="1">I2294+H2295</f>
        <v>-780</v>
      </c>
      <c r="J2295" s="14">
        <f ca="1">12*K2295</f>
        <v>12</v>
      </c>
      <c r="K2295" s="14">
        <f ca="1">IF(N2294="Win",1,K2294+1)</f>
        <v>1</v>
      </c>
      <c r="L2295" s="13">
        <v>1</v>
      </c>
      <c r="M2295" s="15"/>
      <c r="N2295" s="14"/>
      <c r="O2295" s="5"/>
      <c r="R2295" s="2"/>
    </row>
    <row r="2296" spans="2:18" x14ac:dyDescent="0.25">
      <c r="B2296" s="26">
        <f t="shared" ca="1" si="1276"/>
        <v>15</v>
      </c>
      <c r="C2296" s="35">
        <f ca="1">IF(B2296="","",VLOOKUP(B2296,Tabelle2!$D$1:$E$37,2,0))</f>
        <v>5</v>
      </c>
      <c r="D2296" s="33">
        <f t="shared" ca="1" si="1284"/>
        <v>5</v>
      </c>
      <c r="E2296" s="40"/>
      <c r="F2296" s="33">
        <f t="shared" ca="1" si="1279"/>
        <v>12</v>
      </c>
      <c r="G2296" s="29" t="str">
        <f t="shared" ref="G2296:G2306" ca="1" si="1306">IF(C2297=D2296,"w","l")</f>
        <v>l</v>
      </c>
      <c r="H2296" s="1">
        <f t="shared" ca="1" si="1285"/>
        <v>-12</v>
      </c>
      <c r="I2296" s="54">
        <f t="shared" ref="I2296:I2302" ca="1" si="1307">H2296+I2295</f>
        <v>-792</v>
      </c>
      <c r="J2296" s="1">
        <f t="shared" ref="J2296:J2306" ca="1" si="1308">12*K2296</f>
        <v>12</v>
      </c>
      <c r="K2296" s="1">
        <f ca="1">IF(N2294="Win",1,K2294+1)</f>
        <v>1</v>
      </c>
      <c r="L2296" s="1">
        <f>IF(L2295=12,1,L2295+1)</f>
        <v>2</v>
      </c>
      <c r="M2296" s="8"/>
      <c r="N2296" s="1"/>
      <c r="O2296" s="5"/>
      <c r="R2296" s="2"/>
    </row>
    <row r="2297" spans="2:18" x14ac:dyDescent="0.25">
      <c r="B2297" s="26">
        <f t="shared" ca="1" si="1276"/>
        <v>1</v>
      </c>
      <c r="C2297" s="35">
        <f ca="1">IF(B2297="","",VLOOKUP(B2297,Tabelle2!$D$1:$E$37,2,0))</f>
        <v>1</v>
      </c>
      <c r="D2297" s="33">
        <f t="shared" ca="1" si="1284"/>
        <v>1</v>
      </c>
      <c r="E2297" s="40"/>
      <c r="F2297" s="33">
        <f t="shared" ca="1" si="1279"/>
        <v>12</v>
      </c>
      <c r="G2297" s="29" t="str">
        <f t="shared" ca="1" si="1306"/>
        <v>l</v>
      </c>
      <c r="H2297" s="1">
        <f t="shared" ca="1" si="1285"/>
        <v>-12</v>
      </c>
      <c r="I2297" s="54">
        <f t="shared" ca="1" si="1307"/>
        <v>-804</v>
      </c>
      <c r="J2297" s="1">
        <f t="shared" ca="1" si="1308"/>
        <v>12</v>
      </c>
      <c r="K2297" s="1">
        <f ca="1">IF(N2294="Win",1,K2294+1)</f>
        <v>1</v>
      </c>
      <c r="L2297" s="1">
        <f t="shared" ref="L2297:L2306" si="1309">IF(L2296=12,1,L2296+1)</f>
        <v>3</v>
      </c>
      <c r="M2297" s="8"/>
      <c r="N2297" s="1"/>
      <c r="O2297" s="5"/>
      <c r="R2297" s="2"/>
    </row>
    <row r="2298" spans="2:18" x14ac:dyDescent="0.25">
      <c r="B2298" s="26">
        <f t="shared" ca="1" si="1276"/>
        <v>15</v>
      </c>
      <c r="C2298" s="35">
        <f ca="1">IF(B2298="","",VLOOKUP(B2298,Tabelle2!$D$1:$E$37,2,0))</f>
        <v>5</v>
      </c>
      <c r="D2298" s="33">
        <f t="shared" ca="1" si="1284"/>
        <v>5</v>
      </c>
      <c r="E2298" s="40">
        <v>1</v>
      </c>
      <c r="F2298" s="33">
        <f t="shared" ca="1" si="1279"/>
        <v>12</v>
      </c>
      <c r="G2298" s="29" t="str">
        <f t="shared" ca="1" si="1306"/>
        <v>l</v>
      </c>
      <c r="H2298" s="1">
        <f t="shared" ca="1" si="1285"/>
        <v>-12</v>
      </c>
      <c r="I2298" s="54">
        <f t="shared" ca="1" si="1307"/>
        <v>-816</v>
      </c>
      <c r="J2298" s="1">
        <f t="shared" ca="1" si="1308"/>
        <v>12</v>
      </c>
      <c r="K2298" s="1">
        <f ca="1">IF(N2294="Win",1,K2294+1)</f>
        <v>1</v>
      </c>
      <c r="L2298" s="1">
        <f t="shared" si="1309"/>
        <v>4</v>
      </c>
      <c r="M2298" s="8"/>
      <c r="N2298" s="1"/>
      <c r="O2298" s="6"/>
      <c r="R2298" s="2"/>
    </row>
    <row r="2299" spans="2:18" x14ac:dyDescent="0.25">
      <c r="B2299" s="26">
        <f t="shared" ca="1" si="1276"/>
        <v>28</v>
      </c>
      <c r="C2299" s="35">
        <f ca="1">IF(B2299="","",VLOOKUP(B2299,Tabelle2!$D$1:$E$37,2,0))</f>
        <v>10</v>
      </c>
      <c r="D2299" s="33">
        <f t="shared" ca="1" si="1284"/>
        <v>10</v>
      </c>
      <c r="E2299" s="40">
        <f ca="1">IF(E2298=6,1,IF(G2298="w",E2298+1,E2298))</f>
        <v>1</v>
      </c>
      <c r="F2299" s="33">
        <f t="shared" ca="1" si="1279"/>
        <v>12</v>
      </c>
      <c r="G2299" s="29" t="str">
        <f t="shared" ca="1" si="1306"/>
        <v>l</v>
      </c>
      <c r="H2299" s="1">
        <f t="shared" ca="1" si="1285"/>
        <v>-12</v>
      </c>
      <c r="I2299" s="54">
        <f t="shared" ca="1" si="1307"/>
        <v>-828</v>
      </c>
      <c r="J2299" s="1">
        <f t="shared" ca="1" si="1308"/>
        <v>12</v>
      </c>
      <c r="K2299" s="1">
        <f ca="1">IF(N2294="Win",1,K2294+1)</f>
        <v>1</v>
      </c>
      <c r="L2299" s="1">
        <f t="shared" si="1309"/>
        <v>5</v>
      </c>
      <c r="M2299" s="8"/>
      <c r="N2299" s="1"/>
      <c r="O2299" s="5"/>
      <c r="R2299" s="2"/>
    </row>
    <row r="2300" spans="2:18" x14ac:dyDescent="0.25">
      <c r="B2300" s="26">
        <f t="shared" ca="1" si="1276"/>
        <v>11</v>
      </c>
      <c r="C2300" s="35">
        <f ca="1">IF(B2300="","",VLOOKUP(B2300,Tabelle2!$D$1:$E$37,2,0))</f>
        <v>4</v>
      </c>
      <c r="D2300" s="33">
        <f t="shared" ca="1" si="1284"/>
        <v>4</v>
      </c>
      <c r="E2300" s="40">
        <f ca="1">IF(E2299=6,1,IF(G2299="w",E2299+1,E2299))</f>
        <v>1</v>
      </c>
      <c r="F2300" s="33">
        <f t="shared" ca="1" si="1279"/>
        <v>12</v>
      </c>
      <c r="G2300" s="29" t="str">
        <f t="shared" ca="1" si="1306"/>
        <v>l</v>
      </c>
      <c r="H2300" s="1">
        <f t="shared" ca="1" si="1285"/>
        <v>-12</v>
      </c>
      <c r="I2300" s="54">
        <f t="shared" ca="1" si="1307"/>
        <v>-840</v>
      </c>
      <c r="J2300" s="1">
        <f t="shared" ca="1" si="1308"/>
        <v>12</v>
      </c>
      <c r="K2300" s="1">
        <f ca="1">IF(N2294="Win",1,K2294+1)</f>
        <v>1</v>
      </c>
      <c r="L2300" s="1">
        <f t="shared" si="1309"/>
        <v>6</v>
      </c>
      <c r="M2300" s="8"/>
      <c r="N2300" s="1"/>
      <c r="O2300" s="5"/>
      <c r="R2300" s="2"/>
    </row>
    <row r="2301" spans="2:18" x14ac:dyDescent="0.25">
      <c r="B2301" s="26">
        <f t="shared" ca="1" si="1276"/>
        <v>13</v>
      </c>
      <c r="C2301" s="35">
        <f ca="1">IF(B2301="","",VLOOKUP(B2301,Tabelle2!$D$1:$E$37,2,0))</f>
        <v>5</v>
      </c>
      <c r="D2301" s="33">
        <f t="shared" ca="1" si="1284"/>
        <v>5</v>
      </c>
      <c r="E2301" s="40">
        <f ca="1">IF(E2300=6,1,IF(G2300="w",E2300+1,E2300))</f>
        <v>1</v>
      </c>
      <c r="F2301" s="33">
        <f t="shared" ca="1" si="1279"/>
        <v>12</v>
      </c>
      <c r="G2301" s="29" t="str">
        <f t="shared" ca="1" si="1306"/>
        <v>l</v>
      </c>
      <c r="H2301" s="1">
        <f t="shared" ca="1" si="1285"/>
        <v>-12</v>
      </c>
      <c r="I2301" s="54">
        <f t="shared" ca="1" si="1307"/>
        <v>-852</v>
      </c>
      <c r="J2301" s="1">
        <f t="shared" ca="1" si="1308"/>
        <v>12</v>
      </c>
      <c r="K2301" s="1">
        <f ca="1">IF(N2294="Win",1,K2294+1)</f>
        <v>1</v>
      </c>
      <c r="L2301" s="1">
        <f t="shared" si="1309"/>
        <v>7</v>
      </c>
      <c r="M2301" s="8"/>
      <c r="N2301" s="1"/>
      <c r="O2301" s="5"/>
      <c r="R2301" s="2"/>
    </row>
    <row r="2302" spans="2:18" x14ac:dyDescent="0.25">
      <c r="B2302" s="26">
        <f t="shared" ca="1" si="1276"/>
        <v>5</v>
      </c>
      <c r="C2302" s="35">
        <f ca="1">IF(B2302="","",VLOOKUP(B2302,Tabelle2!$D$1:$E$37,2,0))</f>
        <v>2</v>
      </c>
      <c r="D2302" s="33">
        <f t="shared" ca="1" si="1284"/>
        <v>2</v>
      </c>
      <c r="E2302" s="40">
        <f ca="1">IF(E2301=6,1,IF(G2301="w",E2301+1,E2301))</f>
        <v>1</v>
      </c>
      <c r="F2302" s="33">
        <f t="shared" ca="1" si="1279"/>
        <v>12</v>
      </c>
      <c r="G2302" s="29" t="str">
        <f t="shared" ca="1" si="1306"/>
        <v>l</v>
      </c>
      <c r="H2302" s="1">
        <f t="shared" ca="1" si="1285"/>
        <v>-12</v>
      </c>
      <c r="I2302" s="54">
        <f t="shared" ca="1" si="1307"/>
        <v>-864</v>
      </c>
      <c r="J2302" s="1">
        <f t="shared" ca="1" si="1308"/>
        <v>12</v>
      </c>
      <c r="K2302" s="1">
        <f ca="1">IF(N2294="Win",1,K2294+1)</f>
        <v>1</v>
      </c>
      <c r="L2302" s="1">
        <f t="shared" si="1309"/>
        <v>8</v>
      </c>
      <c r="M2302" s="8"/>
      <c r="N2302" s="1"/>
      <c r="O2302" s="5"/>
      <c r="R2302" s="2"/>
    </row>
    <row r="2303" spans="2:18" x14ac:dyDescent="0.25">
      <c r="B2303" s="26">
        <f t="shared" ca="1" si="1276"/>
        <v>14</v>
      </c>
      <c r="C2303" s="35">
        <f ca="1">IF(B2303="","",VLOOKUP(B2303,Tabelle2!$D$1:$E$37,2,0))</f>
        <v>5</v>
      </c>
      <c r="D2303" s="33">
        <f t="shared" ca="1" si="1284"/>
        <v>5</v>
      </c>
      <c r="E2303" s="40">
        <f ca="1">IF(E2302=6,1,IF(G2302="w",E2302+1,E2302))</f>
        <v>1</v>
      </c>
      <c r="F2303" s="33">
        <f t="shared" ca="1" si="1279"/>
        <v>12</v>
      </c>
      <c r="G2303" s="29" t="str">
        <f t="shared" ca="1" si="1306"/>
        <v>w</v>
      </c>
      <c r="H2303" s="1">
        <f t="shared" ca="1" si="1285"/>
        <v>132</v>
      </c>
      <c r="I2303" s="54">
        <f ca="1">H2303+I2302</f>
        <v>-732</v>
      </c>
      <c r="J2303" s="1">
        <f t="shared" ca="1" si="1308"/>
        <v>12</v>
      </c>
      <c r="K2303" s="1">
        <f ca="1">IF(N2294="Win",1,K2294+1)</f>
        <v>1</v>
      </c>
      <c r="L2303" s="1">
        <f t="shared" si="1309"/>
        <v>9</v>
      </c>
      <c r="M2303" s="8"/>
      <c r="N2303" s="1"/>
      <c r="O2303" s="5"/>
      <c r="R2303" s="2"/>
    </row>
    <row r="2304" spans="2:18" x14ac:dyDescent="0.25">
      <c r="B2304" s="26">
        <f t="shared" ca="1" si="1276"/>
        <v>14</v>
      </c>
      <c r="C2304" s="35">
        <f ca="1">IF(B2304="","",VLOOKUP(B2304,Tabelle2!$D$1:$E$37,2,0))</f>
        <v>5</v>
      </c>
      <c r="D2304" s="33">
        <f t="shared" ca="1" si="1284"/>
        <v>5</v>
      </c>
      <c r="E2304" s="40">
        <f t="shared" ref="E2304:E2306" ca="1" si="1310">IF(E2303=6,1,IF(G2303="w",E2303+1,E2303))</f>
        <v>2</v>
      </c>
      <c r="F2304" s="33">
        <f t="shared" ca="1" si="1279"/>
        <v>12</v>
      </c>
      <c r="G2304" s="29" t="str">
        <f t="shared" ca="1" si="1306"/>
        <v>l</v>
      </c>
      <c r="H2304" s="1">
        <f t="shared" ca="1" si="1285"/>
        <v>0</v>
      </c>
      <c r="I2304" s="54">
        <f t="shared" ref="I2304:I2306" ca="1" si="1311">H2304+I2303</f>
        <v>-732</v>
      </c>
      <c r="J2304" s="1">
        <f t="shared" ca="1" si="1308"/>
        <v>12</v>
      </c>
      <c r="K2304" s="1">
        <f ca="1">IF(N2294="Win",1,K2294+1)</f>
        <v>1</v>
      </c>
      <c r="L2304" s="1">
        <f t="shared" si="1309"/>
        <v>10</v>
      </c>
      <c r="M2304" s="8"/>
      <c r="N2304" s="1"/>
      <c r="O2304" s="5"/>
      <c r="R2304" s="2"/>
    </row>
    <row r="2305" spans="2:18" ht="15.75" thickBot="1" x14ac:dyDescent="0.3">
      <c r="B2305" s="26">
        <f t="shared" ca="1" si="1276"/>
        <v>32</v>
      </c>
      <c r="C2305" s="36">
        <f ca="1">IF(B2305="","",VLOOKUP(B2305,Tabelle2!$D$1:$E$37,2,0))</f>
        <v>11</v>
      </c>
      <c r="D2305" s="33">
        <f t="shared" ca="1" si="1284"/>
        <v>11</v>
      </c>
      <c r="E2305" s="41">
        <f t="shared" ca="1" si="1310"/>
        <v>2</v>
      </c>
      <c r="F2305" s="33">
        <f t="shared" ca="1" si="1279"/>
        <v>12</v>
      </c>
      <c r="G2305" s="30" t="str">
        <f t="shared" ca="1" si="1306"/>
        <v>l</v>
      </c>
      <c r="H2305" s="18">
        <f t="shared" ca="1" si="1285"/>
        <v>-12</v>
      </c>
      <c r="I2305" s="55">
        <f t="shared" ca="1" si="1311"/>
        <v>-744</v>
      </c>
      <c r="J2305" s="18">
        <f t="shared" ca="1" si="1308"/>
        <v>12</v>
      </c>
      <c r="K2305" s="18">
        <f ca="1">IF(N2294="Win",1,K2294+1)</f>
        <v>1</v>
      </c>
      <c r="L2305" s="18">
        <f t="shared" si="1309"/>
        <v>11</v>
      </c>
      <c r="M2305" s="19"/>
      <c r="N2305" s="18"/>
      <c r="O2305" s="5"/>
      <c r="R2305" s="2"/>
    </row>
    <row r="2306" spans="2:18" ht="15.75" thickBot="1" x14ac:dyDescent="0.3">
      <c r="B2306" s="26">
        <f t="shared" ca="1" si="1276"/>
        <v>1</v>
      </c>
      <c r="C2306" s="37">
        <f ca="1">IF(B2306="","",VLOOKUP(B2306,Tabelle2!$D$1:$E$37,2,0))</f>
        <v>1</v>
      </c>
      <c r="D2306" s="33">
        <f t="shared" ca="1" si="1284"/>
        <v>1</v>
      </c>
      <c r="E2306" s="42">
        <f t="shared" ca="1" si="1310"/>
        <v>2</v>
      </c>
      <c r="F2306" s="33">
        <f t="shared" ca="1" si="1279"/>
        <v>12</v>
      </c>
      <c r="G2306" s="20" t="str">
        <f t="shared" ca="1" si="1306"/>
        <v>l</v>
      </c>
      <c r="H2306" s="21">
        <f t="shared" ca="1" si="1285"/>
        <v>-12</v>
      </c>
      <c r="I2306" s="56">
        <f t="shared" ca="1" si="1311"/>
        <v>-756</v>
      </c>
      <c r="J2306" s="21">
        <f t="shared" ca="1" si="1308"/>
        <v>12</v>
      </c>
      <c r="K2306" s="21">
        <f ca="1">IF(N2294="Win",1,K2294+1)</f>
        <v>1</v>
      </c>
      <c r="L2306" s="21">
        <f t="shared" si="1309"/>
        <v>12</v>
      </c>
      <c r="M2306" s="21">
        <f ca="1">COUNTIF(H2295:H2306,-1*J2295)</f>
        <v>10</v>
      </c>
      <c r="N2306" s="22" t="str">
        <f ca="1">IF(M2306=12,"Lost","Win")</f>
        <v>Win</v>
      </c>
      <c r="O2306" s="5"/>
      <c r="R2306" s="2"/>
    </row>
    <row r="2307" spans="2:18" x14ac:dyDescent="0.25">
      <c r="B2307" s="26">
        <f t="shared" ca="1" si="1276"/>
        <v>33</v>
      </c>
      <c r="C2307" s="38">
        <f ca="1">IF(B2307="","",VLOOKUP(B2307,Tabelle2!$D$1:$E$37,2,0))</f>
        <v>11</v>
      </c>
      <c r="D2307" s="33">
        <f t="shared" ca="1" si="1284"/>
        <v>11</v>
      </c>
      <c r="E2307" s="43"/>
      <c r="F2307" s="33">
        <f t="shared" ca="1" si="1279"/>
        <v>12</v>
      </c>
      <c r="G2307" s="31" t="str">
        <f ca="1">IF(C2308=D2307,"w","l")</f>
        <v>l</v>
      </c>
      <c r="H2307" s="14">
        <f t="shared" ca="1" si="1285"/>
        <v>-12</v>
      </c>
      <c r="I2307" s="57">
        <f ca="1">I2306+H2307</f>
        <v>-768</v>
      </c>
      <c r="J2307" s="14">
        <f ca="1">12*K2307</f>
        <v>12</v>
      </c>
      <c r="K2307" s="14">
        <f ca="1">IF(N2306="Win",1,K2306+1)</f>
        <v>1</v>
      </c>
      <c r="L2307" s="13">
        <v>1</v>
      </c>
      <c r="M2307" s="15"/>
      <c r="N2307" s="14"/>
      <c r="O2307" s="5"/>
      <c r="R2307" s="2"/>
    </row>
    <row r="2308" spans="2:18" x14ac:dyDescent="0.25">
      <c r="B2308" s="26">
        <f t="shared" ref="B2308:B2371" ca="1" si="1312">RANDBETWEEN(0,36)</f>
        <v>0</v>
      </c>
      <c r="C2308" s="35">
        <f ca="1">IF(B2308="","",VLOOKUP(B2308,Tabelle2!$D$1:$E$37,2,0))</f>
        <v>0</v>
      </c>
      <c r="D2308" s="33">
        <f t="shared" ca="1" si="1284"/>
        <v>0</v>
      </c>
      <c r="E2308" s="40"/>
      <c r="F2308" s="33">
        <f t="shared" ca="1" si="1279"/>
        <v>12</v>
      </c>
      <c r="G2308" s="29" t="str">
        <f t="shared" ref="G2308:G2318" ca="1" si="1313">IF(C2309=D2308,"w","l")</f>
        <v>l</v>
      </c>
      <c r="H2308" s="1">
        <f t="shared" ca="1" si="1285"/>
        <v>-12</v>
      </c>
      <c r="I2308" s="54">
        <f t="shared" ref="I2308:I2314" ca="1" si="1314">H2308+I2307</f>
        <v>-780</v>
      </c>
      <c r="J2308" s="1">
        <f t="shared" ref="J2308:J2318" ca="1" si="1315">12*K2308</f>
        <v>12</v>
      </c>
      <c r="K2308" s="1">
        <f ca="1">IF(N2306="Win",1,K2306+1)</f>
        <v>1</v>
      </c>
      <c r="L2308" s="1">
        <f>IF(L2307=12,1,L2307+1)</f>
        <v>2</v>
      </c>
      <c r="M2308" s="8"/>
      <c r="N2308" s="1"/>
      <c r="O2308" s="5"/>
      <c r="R2308" s="2"/>
    </row>
    <row r="2309" spans="2:18" x14ac:dyDescent="0.25">
      <c r="B2309" s="26">
        <f t="shared" ca="1" si="1312"/>
        <v>22</v>
      </c>
      <c r="C2309" s="35">
        <f ca="1">IF(B2309="","",VLOOKUP(B2309,Tabelle2!$D$1:$E$37,2,0))</f>
        <v>8</v>
      </c>
      <c r="D2309" s="33">
        <f t="shared" ca="1" si="1284"/>
        <v>8</v>
      </c>
      <c r="E2309" s="40"/>
      <c r="F2309" s="33">
        <f t="shared" ref="F2309:F2372" ca="1" si="1316">J2309</f>
        <v>12</v>
      </c>
      <c r="G2309" s="29" t="str">
        <f t="shared" ca="1" si="1313"/>
        <v>l</v>
      </c>
      <c r="H2309" s="1">
        <f t="shared" ca="1" si="1285"/>
        <v>-12</v>
      </c>
      <c r="I2309" s="54">
        <f t="shared" ca="1" si="1314"/>
        <v>-792</v>
      </c>
      <c r="J2309" s="1">
        <f t="shared" ca="1" si="1315"/>
        <v>12</v>
      </c>
      <c r="K2309" s="1">
        <f ca="1">IF(N2306="Win",1,K2306+1)</f>
        <v>1</v>
      </c>
      <c r="L2309" s="1">
        <f t="shared" ref="L2309:L2318" si="1317">IF(L2308=12,1,L2308+1)</f>
        <v>3</v>
      </c>
      <c r="M2309" s="8"/>
      <c r="N2309" s="1"/>
      <c r="O2309" s="5"/>
      <c r="R2309" s="2"/>
    </row>
    <row r="2310" spans="2:18" x14ac:dyDescent="0.25">
      <c r="B2310" s="26">
        <f t="shared" ca="1" si="1312"/>
        <v>19</v>
      </c>
      <c r="C2310" s="35">
        <f ca="1">IF(B2310="","",VLOOKUP(B2310,Tabelle2!$D$1:$E$37,2,0))</f>
        <v>7</v>
      </c>
      <c r="D2310" s="33">
        <f t="shared" ca="1" si="1284"/>
        <v>7</v>
      </c>
      <c r="E2310" s="40">
        <v>1</v>
      </c>
      <c r="F2310" s="33">
        <f t="shared" ca="1" si="1316"/>
        <v>12</v>
      </c>
      <c r="G2310" s="29" t="str">
        <f t="shared" ca="1" si="1313"/>
        <v>l</v>
      </c>
      <c r="H2310" s="1">
        <f t="shared" ca="1" si="1285"/>
        <v>-12</v>
      </c>
      <c r="I2310" s="54">
        <f t="shared" ca="1" si="1314"/>
        <v>-804</v>
      </c>
      <c r="J2310" s="1">
        <f t="shared" ca="1" si="1315"/>
        <v>12</v>
      </c>
      <c r="K2310" s="1">
        <f ca="1">IF(N2306="Win",1,K2306+1)</f>
        <v>1</v>
      </c>
      <c r="L2310" s="1">
        <f t="shared" si="1317"/>
        <v>4</v>
      </c>
      <c r="M2310" s="8"/>
      <c r="N2310" s="1"/>
      <c r="O2310" s="6"/>
      <c r="R2310" s="2"/>
    </row>
    <row r="2311" spans="2:18" x14ac:dyDescent="0.25">
      <c r="B2311" s="26">
        <f t="shared" ca="1" si="1312"/>
        <v>24</v>
      </c>
      <c r="C2311" s="35">
        <f ca="1">IF(B2311="","",VLOOKUP(B2311,Tabelle2!$D$1:$E$37,2,0))</f>
        <v>8</v>
      </c>
      <c r="D2311" s="33">
        <f t="shared" ca="1" si="1284"/>
        <v>8</v>
      </c>
      <c r="E2311" s="40">
        <f ca="1">IF(E2310=6,1,IF(G2310="w",E2310+1,E2310))</f>
        <v>1</v>
      </c>
      <c r="F2311" s="33">
        <f t="shared" ca="1" si="1316"/>
        <v>12</v>
      </c>
      <c r="G2311" s="29" t="str">
        <f t="shared" ca="1" si="1313"/>
        <v>l</v>
      </c>
      <c r="H2311" s="1">
        <f t="shared" ca="1" si="1285"/>
        <v>-12</v>
      </c>
      <c r="I2311" s="54">
        <f t="shared" ca="1" si="1314"/>
        <v>-816</v>
      </c>
      <c r="J2311" s="1">
        <f t="shared" ca="1" si="1315"/>
        <v>12</v>
      </c>
      <c r="K2311" s="1">
        <f ca="1">IF(N2306="Win",1,K2306+1)</f>
        <v>1</v>
      </c>
      <c r="L2311" s="1">
        <f t="shared" si="1317"/>
        <v>5</v>
      </c>
      <c r="M2311" s="8"/>
      <c r="N2311" s="1"/>
      <c r="O2311" s="5"/>
      <c r="R2311" s="2"/>
    </row>
    <row r="2312" spans="2:18" x14ac:dyDescent="0.25">
      <c r="B2312" s="26">
        <f t="shared" ca="1" si="1312"/>
        <v>34</v>
      </c>
      <c r="C2312" s="35">
        <f ca="1">IF(B2312="","",VLOOKUP(B2312,Tabelle2!$D$1:$E$37,2,0))</f>
        <v>12</v>
      </c>
      <c r="D2312" s="33">
        <f t="shared" ca="1" si="1284"/>
        <v>12</v>
      </c>
      <c r="E2312" s="40">
        <f ca="1">IF(E2311=6,1,IF(G2311="w",E2311+1,E2311))</f>
        <v>1</v>
      </c>
      <c r="F2312" s="33">
        <f t="shared" ca="1" si="1316"/>
        <v>12</v>
      </c>
      <c r="G2312" s="29" t="str">
        <f t="shared" ca="1" si="1313"/>
        <v>l</v>
      </c>
      <c r="H2312" s="1">
        <f t="shared" ca="1" si="1285"/>
        <v>-12</v>
      </c>
      <c r="I2312" s="54">
        <f t="shared" ca="1" si="1314"/>
        <v>-828</v>
      </c>
      <c r="J2312" s="1">
        <f t="shared" ca="1" si="1315"/>
        <v>12</v>
      </c>
      <c r="K2312" s="1">
        <f ca="1">IF(N2306="Win",1,K2306+1)</f>
        <v>1</v>
      </c>
      <c r="L2312" s="1">
        <f t="shared" si="1317"/>
        <v>6</v>
      </c>
      <c r="M2312" s="8"/>
      <c r="N2312" s="1"/>
      <c r="O2312" s="5"/>
      <c r="R2312" s="2"/>
    </row>
    <row r="2313" spans="2:18" x14ac:dyDescent="0.25">
      <c r="B2313" s="26">
        <f t="shared" ca="1" si="1312"/>
        <v>21</v>
      </c>
      <c r="C2313" s="35">
        <f ca="1">IF(B2313="","",VLOOKUP(B2313,Tabelle2!$D$1:$E$37,2,0))</f>
        <v>7</v>
      </c>
      <c r="D2313" s="33">
        <f t="shared" ca="1" si="1284"/>
        <v>7</v>
      </c>
      <c r="E2313" s="40">
        <f ca="1">IF(E2312=6,1,IF(G2312="w",E2312+1,E2312))</f>
        <v>1</v>
      </c>
      <c r="F2313" s="33">
        <f t="shared" ca="1" si="1316"/>
        <v>12</v>
      </c>
      <c r="G2313" s="29" t="str">
        <f t="shared" ca="1" si="1313"/>
        <v>l</v>
      </c>
      <c r="H2313" s="1">
        <f t="shared" ca="1" si="1285"/>
        <v>-12</v>
      </c>
      <c r="I2313" s="54">
        <f t="shared" ca="1" si="1314"/>
        <v>-840</v>
      </c>
      <c r="J2313" s="1">
        <f t="shared" ca="1" si="1315"/>
        <v>12</v>
      </c>
      <c r="K2313" s="1">
        <f ca="1">IF(N2306="Win",1,K2306+1)</f>
        <v>1</v>
      </c>
      <c r="L2313" s="1">
        <f t="shared" si="1317"/>
        <v>7</v>
      </c>
      <c r="M2313" s="8"/>
      <c r="N2313" s="1"/>
      <c r="O2313" s="5"/>
      <c r="R2313" s="2"/>
    </row>
    <row r="2314" spans="2:18" x14ac:dyDescent="0.25">
      <c r="B2314" s="26">
        <f t="shared" ca="1" si="1312"/>
        <v>18</v>
      </c>
      <c r="C2314" s="35">
        <f ca="1">IF(B2314="","",VLOOKUP(B2314,Tabelle2!$D$1:$E$37,2,0))</f>
        <v>6</v>
      </c>
      <c r="D2314" s="33">
        <f t="shared" ca="1" si="1284"/>
        <v>6</v>
      </c>
      <c r="E2314" s="40">
        <f ca="1">IF(E2313=6,1,IF(G2313="w",E2313+1,E2313))</f>
        <v>1</v>
      </c>
      <c r="F2314" s="33">
        <f t="shared" ca="1" si="1316"/>
        <v>12</v>
      </c>
      <c r="G2314" s="29" t="str">
        <f t="shared" ca="1" si="1313"/>
        <v>l</v>
      </c>
      <c r="H2314" s="1">
        <f t="shared" ca="1" si="1285"/>
        <v>-12</v>
      </c>
      <c r="I2314" s="54">
        <f t="shared" ca="1" si="1314"/>
        <v>-852</v>
      </c>
      <c r="J2314" s="1">
        <f t="shared" ca="1" si="1315"/>
        <v>12</v>
      </c>
      <c r="K2314" s="1">
        <f ca="1">IF(N2306="Win",1,K2306+1)</f>
        <v>1</v>
      </c>
      <c r="L2314" s="1">
        <f t="shared" si="1317"/>
        <v>8</v>
      </c>
      <c r="M2314" s="8"/>
      <c r="N2314" s="1"/>
      <c r="O2314" s="5"/>
      <c r="R2314" s="2"/>
    </row>
    <row r="2315" spans="2:18" x14ac:dyDescent="0.25">
      <c r="B2315" s="26">
        <f t="shared" ca="1" si="1312"/>
        <v>11</v>
      </c>
      <c r="C2315" s="35">
        <f ca="1">IF(B2315="","",VLOOKUP(B2315,Tabelle2!$D$1:$E$37,2,0))</f>
        <v>4</v>
      </c>
      <c r="D2315" s="33">
        <f t="shared" ref="D2315:D2378" ca="1" si="1318">IF(AND(L2314=1,C2315="R"),"B",IF(AND(L2314=1,C2315="B"),"R",C2315))</f>
        <v>4</v>
      </c>
      <c r="E2315" s="40">
        <f ca="1">IF(E2314=6,1,IF(G2314="w",E2314+1,E2314))</f>
        <v>1</v>
      </c>
      <c r="F2315" s="33">
        <f t="shared" ca="1" si="1316"/>
        <v>12</v>
      </c>
      <c r="G2315" s="29" t="str">
        <f t="shared" ca="1" si="1313"/>
        <v>l</v>
      </c>
      <c r="H2315" s="1">
        <f t="shared" ca="1" si="1285"/>
        <v>-12</v>
      </c>
      <c r="I2315" s="54">
        <f ca="1">H2315+I2314</f>
        <v>-864</v>
      </c>
      <c r="J2315" s="1">
        <f t="shared" ca="1" si="1315"/>
        <v>12</v>
      </c>
      <c r="K2315" s="1">
        <f ca="1">IF(N2306="Win",1,K2306+1)</f>
        <v>1</v>
      </c>
      <c r="L2315" s="1">
        <f t="shared" si="1317"/>
        <v>9</v>
      </c>
      <c r="M2315" s="8"/>
      <c r="N2315" s="1"/>
      <c r="O2315" s="5"/>
      <c r="R2315" s="2"/>
    </row>
    <row r="2316" spans="2:18" x14ac:dyDescent="0.25">
      <c r="B2316" s="26">
        <f t="shared" ca="1" si="1312"/>
        <v>5</v>
      </c>
      <c r="C2316" s="35">
        <f ca="1">IF(B2316="","",VLOOKUP(B2316,Tabelle2!$D$1:$E$37,2,0))</f>
        <v>2</v>
      </c>
      <c r="D2316" s="33">
        <f t="shared" ca="1" si="1318"/>
        <v>2</v>
      </c>
      <c r="E2316" s="40">
        <f t="shared" ref="E2316:E2318" ca="1" si="1319">IF(E2315=6,1,IF(G2315="w",E2315+1,E2315))</f>
        <v>1</v>
      </c>
      <c r="F2316" s="33">
        <f t="shared" ca="1" si="1316"/>
        <v>12</v>
      </c>
      <c r="G2316" s="29" t="str">
        <f t="shared" ca="1" si="1313"/>
        <v>w</v>
      </c>
      <c r="H2316" s="1">
        <f t="shared" ca="1" si="1285"/>
        <v>132</v>
      </c>
      <c r="I2316" s="54">
        <f t="shared" ref="I2316:I2318" ca="1" si="1320">H2316+I2315</f>
        <v>-732</v>
      </c>
      <c r="J2316" s="1">
        <f t="shared" ca="1" si="1315"/>
        <v>12</v>
      </c>
      <c r="K2316" s="1">
        <f ca="1">IF(N2306="Win",1,K2306+1)</f>
        <v>1</v>
      </c>
      <c r="L2316" s="1">
        <f t="shared" si="1317"/>
        <v>10</v>
      </c>
      <c r="M2316" s="8"/>
      <c r="N2316" s="1"/>
      <c r="O2316" s="5"/>
      <c r="R2316" s="2"/>
    </row>
    <row r="2317" spans="2:18" ht="15.75" thickBot="1" x14ac:dyDescent="0.3">
      <c r="B2317" s="26">
        <f t="shared" ca="1" si="1312"/>
        <v>5</v>
      </c>
      <c r="C2317" s="36">
        <f ca="1">IF(B2317="","",VLOOKUP(B2317,Tabelle2!$D$1:$E$37,2,0))</f>
        <v>2</v>
      </c>
      <c r="D2317" s="33">
        <f t="shared" ca="1" si="1318"/>
        <v>2</v>
      </c>
      <c r="E2317" s="41">
        <f t="shared" ca="1" si="1319"/>
        <v>2</v>
      </c>
      <c r="F2317" s="33">
        <f t="shared" ca="1" si="1316"/>
        <v>12</v>
      </c>
      <c r="G2317" s="30" t="str">
        <f t="shared" ca="1" si="1313"/>
        <v>l</v>
      </c>
      <c r="H2317" s="18">
        <f t="shared" ca="1" si="1285"/>
        <v>0</v>
      </c>
      <c r="I2317" s="55">
        <f t="shared" ca="1" si="1320"/>
        <v>-732</v>
      </c>
      <c r="J2317" s="18">
        <f t="shared" ca="1" si="1315"/>
        <v>12</v>
      </c>
      <c r="K2317" s="18">
        <f ca="1">IF(N2306="Win",1,K2306+1)</f>
        <v>1</v>
      </c>
      <c r="L2317" s="18">
        <f t="shared" si="1317"/>
        <v>11</v>
      </c>
      <c r="M2317" s="19"/>
      <c r="N2317" s="18"/>
      <c r="O2317" s="5"/>
      <c r="R2317" s="2"/>
    </row>
    <row r="2318" spans="2:18" ht="15.75" thickBot="1" x14ac:dyDescent="0.3">
      <c r="B2318" s="26">
        <f t="shared" ca="1" si="1312"/>
        <v>8</v>
      </c>
      <c r="C2318" s="37">
        <f ca="1">IF(B2318="","",VLOOKUP(B2318,Tabelle2!$D$1:$E$37,2,0))</f>
        <v>3</v>
      </c>
      <c r="D2318" s="33">
        <f t="shared" ca="1" si="1318"/>
        <v>3</v>
      </c>
      <c r="E2318" s="42">
        <f t="shared" ca="1" si="1319"/>
        <v>2</v>
      </c>
      <c r="F2318" s="33">
        <f t="shared" ca="1" si="1316"/>
        <v>12</v>
      </c>
      <c r="G2318" s="20" t="str">
        <f t="shared" ca="1" si="1313"/>
        <v>l</v>
      </c>
      <c r="H2318" s="21">
        <f t="shared" ref="H2318:H2348" ca="1" si="1321">IF(AND(G2317="w",H2317&lt;&gt;0),0,IF(G2318="w",12*J2318-J2318,J2318*(-1)))</f>
        <v>-12</v>
      </c>
      <c r="I2318" s="56">
        <f t="shared" ca="1" si="1320"/>
        <v>-744</v>
      </c>
      <c r="J2318" s="21">
        <f t="shared" ca="1" si="1315"/>
        <v>12</v>
      </c>
      <c r="K2318" s="21">
        <f ca="1">IF(N2306="Win",1,K2306+1)</f>
        <v>1</v>
      </c>
      <c r="L2318" s="21">
        <f t="shared" si="1317"/>
        <v>12</v>
      </c>
      <c r="M2318" s="21">
        <f ca="1">COUNTIF(H2307:H2318,-1*J2307)</f>
        <v>10</v>
      </c>
      <c r="N2318" s="22" t="str">
        <f ca="1">IF(M2318=12,"Lost","Win")</f>
        <v>Win</v>
      </c>
      <c r="O2318" s="5"/>
      <c r="R2318" s="2"/>
    </row>
    <row r="2319" spans="2:18" x14ac:dyDescent="0.25">
      <c r="B2319" s="26">
        <f t="shared" ca="1" si="1312"/>
        <v>11</v>
      </c>
      <c r="C2319" s="38">
        <f ca="1">IF(B2319="","",VLOOKUP(B2319,Tabelle2!$D$1:$E$37,2,0))</f>
        <v>4</v>
      </c>
      <c r="D2319" s="33">
        <f t="shared" ca="1" si="1318"/>
        <v>4</v>
      </c>
      <c r="E2319" s="43"/>
      <c r="F2319" s="33">
        <f t="shared" ca="1" si="1316"/>
        <v>12</v>
      </c>
      <c r="G2319" s="31" t="str">
        <f ca="1">IF(C2320=D2319,"w","l")</f>
        <v>l</v>
      </c>
      <c r="H2319" s="14">
        <f t="shared" ca="1" si="1321"/>
        <v>-12</v>
      </c>
      <c r="I2319" s="57">
        <f ca="1">I2318+H2319</f>
        <v>-756</v>
      </c>
      <c r="J2319" s="14">
        <f ca="1">12*K2319</f>
        <v>12</v>
      </c>
      <c r="K2319" s="14">
        <f ca="1">IF(N2318="Win",1,K2318+1)</f>
        <v>1</v>
      </c>
      <c r="L2319" s="13">
        <v>1</v>
      </c>
      <c r="M2319" s="15"/>
      <c r="N2319" s="14"/>
      <c r="O2319" s="5"/>
      <c r="R2319" s="2"/>
    </row>
    <row r="2320" spans="2:18" x14ac:dyDescent="0.25">
      <c r="B2320" s="26">
        <f t="shared" ca="1" si="1312"/>
        <v>35</v>
      </c>
      <c r="C2320" s="35">
        <f ca="1">IF(B2320="","",VLOOKUP(B2320,Tabelle2!$D$1:$E$37,2,0))</f>
        <v>12</v>
      </c>
      <c r="D2320" s="33">
        <f t="shared" ca="1" si="1318"/>
        <v>12</v>
      </c>
      <c r="E2320" s="40"/>
      <c r="F2320" s="33">
        <f t="shared" ca="1" si="1316"/>
        <v>12</v>
      </c>
      <c r="G2320" s="29" t="str">
        <f t="shared" ref="G2320:G2330" ca="1" si="1322">IF(C2321=D2320,"w","l")</f>
        <v>l</v>
      </c>
      <c r="H2320" s="1">
        <f t="shared" ca="1" si="1321"/>
        <v>-12</v>
      </c>
      <c r="I2320" s="54">
        <f t="shared" ref="I2320:I2326" ca="1" si="1323">H2320+I2319</f>
        <v>-768</v>
      </c>
      <c r="J2320" s="1">
        <f t="shared" ref="J2320:J2330" ca="1" si="1324">12*K2320</f>
        <v>12</v>
      </c>
      <c r="K2320" s="1">
        <f ca="1">IF(N2318="Win",1,K2318+1)</f>
        <v>1</v>
      </c>
      <c r="L2320" s="1">
        <f>IF(L2319=12,1,L2319+1)</f>
        <v>2</v>
      </c>
      <c r="M2320" s="8"/>
      <c r="N2320" s="1"/>
      <c r="O2320" s="5"/>
      <c r="R2320" s="2"/>
    </row>
    <row r="2321" spans="2:18" x14ac:dyDescent="0.25">
      <c r="B2321" s="26">
        <f t="shared" ca="1" si="1312"/>
        <v>27</v>
      </c>
      <c r="C2321" s="35">
        <f ca="1">IF(B2321="","",VLOOKUP(B2321,Tabelle2!$D$1:$E$37,2,0))</f>
        <v>9</v>
      </c>
      <c r="D2321" s="33">
        <f t="shared" ca="1" si="1318"/>
        <v>9</v>
      </c>
      <c r="E2321" s="40"/>
      <c r="F2321" s="33">
        <f t="shared" ca="1" si="1316"/>
        <v>12</v>
      </c>
      <c r="G2321" s="29" t="str">
        <f t="shared" ca="1" si="1322"/>
        <v>l</v>
      </c>
      <c r="H2321" s="1">
        <f t="shared" ca="1" si="1321"/>
        <v>-12</v>
      </c>
      <c r="I2321" s="54">
        <f t="shared" ca="1" si="1323"/>
        <v>-780</v>
      </c>
      <c r="J2321" s="1">
        <f t="shared" ca="1" si="1324"/>
        <v>12</v>
      </c>
      <c r="K2321" s="1">
        <f ca="1">IF(N2318="Win",1,K2318+1)</f>
        <v>1</v>
      </c>
      <c r="L2321" s="1">
        <f t="shared" ref="L2321:L2330" si="1325">IF(L2320=12,1,L2320+1)</f>
        <v>3</v>
      </c>
      <c r="M2321" s="8"/>
      <c r="N2321" s="1"/>
      <c r="O2321" s="5"/>
      <c r="R2321" s="2"/>
    </row>
    <row r="2322" spans="2:18" x14ac:dyDescent="0.25">
      <c r="B2322" s="26">
        <f t="shared" ca="1" si="1312"/>
        <v>10</v>
      </c>
      <c r="C2322" s="35">
        <f ca="1">IF(B2322="","",VLOOKUP(B2322,Tabelle2!$D$1:$E$37,2,0))</f>
        <v>4</v>
      </c>
      <c r="D2322" s="33">
        <f t="shared" ca="1" si="1318"/>
        <v>4</v>
      </c>
      <c r="E2322" s="40">
        <v>1</v>
      </c>
      <c r="F2322" s="33">
        <f t="shared" ca="1" si="1316"/>
        <v>12</v>
      </c>
      <c r="G2322" s="29" t="str">
        <f t="shared" ca="1" si="1322"/>
        <v>l</v>
      </c>
      <c r="H2322" s="1">
        <f t="shared" ca="1" si="1321"/>
        <v>-12</v>
      </c>
      <c r="I2322" s="54">
        <f t="shared" ca="1" si="1323"/>
        <v>-792</v>
      </c>
      <c r="J2322" s="1">
        <f t="shared" ca="1" si="1324"/>
        <v>12</v>
      </c>
      <c r="K2322" s="1">
        <f ca="1">IF(N2318="Win",1,K2318+1)</f>
        <v>1</v>
      </c>
      <c r="L2322" s="1">
        <f t="shared" si="1325"/>
        <v>4</v>
      </c>
      <c r="M2322" s="8"/>
      <c r="N2322" s="1"/>
      <c r="O2322" s="6"/>
      <c r="R2322" s="2"/>
    </row>
    <row r="2323" spans="2:18" x14ac:dyDescent="0.25">
      <c r="B2323" s="26">
        <f t="shared" ca="1" si="1312"/>
        <v>15</v>
      </c>
      <c r="C2323" s="35">
        <f ca="1">IF(B2323="","",VLOOKUP(B2323,Tabelle2!$D$1:$E$37,2,0))</f>
        <v>5</v>
      </c>
      <c r="D2323" s="33">
        <f t="shared" ca="1" si="1318"/>
        <v>5</v>
      </c>
      <c r="E2323" s="40">
        <f ca="1">IF(E2322=6,1,IF(G2322="w",E2322+1,E2322))</f>
        <v>1</v>
      </c>
      <c r="F2323" s="33">
        <f t="shared" ca="1" si="1316"/>
        <v>12</v>
      </c>
      <c r="G2323" s="29" t="str">
        <f t="shared" ca="1" si="1322"/>
        <v>l</v>
      </c>
      <c r="H2323" s="1">
        <f t="shared" ca="1" si="1321"/>
        <v>-12</v>
      </c>
      <c r="I2323" s="54">
        <f t="shared" ca="1" si="1323"/>
        <v>-804</v>
      </c>
      <c r="J2323" s="1">
        <f t="shared" ca="1" si="1324"/>
        <v>12</v>
      </c>
      <c r="K2323" s="1">
        <f ca="1">IF(N2318="Win",1,K2318+1)</f>
        <v>1</v>
      </c>
      <c r="L2323" s="1">
        <f t="shared" si="1325"/>
        <v>5</v>
      </c>
      <c r="M2323" s="8"/>
      <c r="N2323" s="1"/>
      <c r="O2323" s="5"/>
      <c r="R2323" s="2"/>
    </row>
    <row r="2324" spans="2:18" x14ac:dyDescent="0.25">
      <c r="B2324" s="26">
        <f t="shared" ca="1" si="1312"/>
        <v>16</v>
      </c>
      <c r="C2324" s="35">
        <f ca="1">IF(B2324="","",VLOOKUP(B2324,Tabelle2!$D$1:$E$37,2,0))</f>
        <v>6</v>
      </c>
      <c r="D2324" s="33">
        <f t="shared" ca="1" si="1318"/>
        <v>6</v>
      </c>
      <c r="E2324" s="40">
        <f ca="1">IF(E2323=6,1,IF(G2323="w",E2323+1,E2323))</f>
        <v>1</v>
      </c>
      <c r="F2324" s="33">
        <f t="shared" ca="1" si="1316"/>
        <v>12</v>
      </c>
      <c r="G2324" s="29" t="str">
        <f t="shared" ca="1" si="1322"/>
        <v>l</v>
      </c>
      <c r="H2324" s="1">
        <f t="shared" ca="1" si="1321"/>
        <v>-12</v>
      </c>
      <c r="I2324" s="54">
        <f t="shared" ca="1" si="1323"/>
        <v>-816</v>
      </c>
      <c r="J2324" s="1">
        <f t="shared" ca="1" si="1324"/>
        <v>12</v>
      </c>
      <c r="K2324" s="1">
        <f ca="1">IF(N2318="Win",1,K2318+1)</f>
        <v>1</v>
      </c>
      <c r="L2324" s="1">
        <f t="shared" si="1325"/>
        <v>6</v>
      </c>
      <c r="M2324" s="8"/>
      <c r="N2324" s="1"/>
      <c r="O2324" s="5"/>
      <c r="R2324" s="2"/>
    </row>
    <row r="2325" spans="2:18" x14ac:dyDescent="0.25">
      <c r="B2325" s="26">
        <f t="shared" ca="1" si="1312"/>
        <v>31</v>
      </c>
      <c r="C2325" s="35">
        <f ca="1">IF(B2325="","",VLOOKUP(B2325,Tabelle2!$D$1:$E$37,2,0))</f>
        <v>11</v>
      </c>
      <c r="D2325" s="33">
        <f t="shared" ca="1" si="1318"/>
        <v>11</v>
      </c>
      <c r="E2325" s="40">
        <f ca="1">IF(E2324=6,1,IF(G2324="w",E2324+1,E2324))</f>
        <v>1</v>
      </c>
      <c r="F2325" s="33">
        <f t="shared" ca="1" si="1316"/>
        <v>12</v>
      </c>
      <c r="G2325" s="29" t="str">
        <f t="shared" ca="1" si="1322"/>
        <v>l</v>
      </c>
      <c r="H2325" s="1">
        <f t="shared" ca="1" si="1321"/>
        <v>-12</v>
      </c>
      <c r="I2325" s="54">
        <f t="shared" ca="1" si="1323"/>
        <v>-828</v>
      </c>
      <c r="J2325" s="1">
        <f t="shared" ca="1" si="1324"/>
        <v>12</v>
      </c>
      <c r="K2325" s="1">
        <f ca="1">IF(N2318="Win",1,K2318+1)</f>
        <v>1</v>
      </c>
      <c r="L2325" s="1">
        <f t="shared" si="1325"/>
        <v>7</v>
      </c>
      <c r="M2325" s="8"/>
      <c r="N2325" s="1"/>
      <c r="O2325" s="5"/>
      <c r="R2325" s="2"/>
    </row>
    <row r="2326" spans="2:18" x14ac:dyDescent="0.25">
      <c r="B2326" s="26">
        <f t="shared" ca="1" si="1312"/>
        <v>28</v>
      </c>
      <c r="C2326" s="35">
        <f ca="1">IF(B2326="","",VLOOKUP(B2326,Tabelle2!$D$1:$E$37,2,0))</f>
        <v>10</v>
      </c>
      <c r="D2326" s="33">
        <f t="shared" ca="1" si="1318"/>
        <v>10</v>
      </c>
      <c r="E2326" s="40">
        <f ca="1">IF(E2325=6,1,IF(G2325="w",E2325+1,E2325))</f>
        <v>1</v>
      </c>
      <c r="F2326" s="33">
        <f t="shared" ca="1" si="1316"/>
        <v>12</v>
      </c>
      <c r="G2326" s="29" t="str">
        <f t="shared" ca="1" si="1322"/>
        <v>l</v>
      </c>
      <c r="H2326" s="1">
        <f t="shared" ca="1" si="1321"/>
        <v>-12</v>
      </c>
      <c r="I2326" s="54">
        <f t="shared" ca="1" si="1323"/>
        <v>-840</v>
      </c>
      <c r="J2326" s="1">
        <f t="shared" ca="1" si="1324"/>
        <v>12</v>
      </c>
      <c r="K2326" s="1">
        <f ca="1">IF(N2318="Win",1,K2318+1)</f>
        <v>1</v>
      </c>
      <c r="L2326" s="1">
        <f t="shared" si="1325"/>
        <v>8</v>
      </c>
      <c r="M2326" s="8"/>
      <c r="N2326" s="1"/>
      <c r="O2326" s="5"/>
      <c r="R2326" s="2"/>
    </row>
    <row r="2327" spans="2:18" x14ac:dyDescent="0.25">
      <c r="B2327" s="26">
        <f t="shared" ca="1" si="1312"/>
        <v>34</v>
      </c>
      <c r="C2327" s="35">
        <f ca="1">IF(B2327="","",VLOOKUP(B2327,Tabelle2!$D$1:$E$37,2,0))</f>
        <v>12</v>
      </c>
      <c r="D2327" s="33">
        <f t="shared" ca="1" si="1318"/>
        <v>12</v>
      </c>
      <c r="E2327" s="40">
        <f ca="1">IF(E2326=6,1,IF(G2326="w",E2326+1,E2326))</f>
        <v>1</v>
      </c>
      <c r="F2327" s="33">
        <f t="shared" ca="1" si="1316"/>
        <v>12</v>
      </c>
      <c r="G2327" s="29" t="str">
        <f t="shared" ca="1" si="1322"/>
        <v>l</v>
      </c>
      <c r="H2327" s="1">
        <f t="shared" ca="1" si="1321"/>
        <v>-12</v>
      </c>
      <c r="I2327" s="54">
        <f ca="1">H2327+I2326</f>
        <v>-852</v>
      </c>
      <c r="J2327" s="1">
        <f t="shared" ca="1" si="1324"/>
        <v>12</v>
      </c>
      <c r="K2327" s="1">
        <f ca="1">IF(N2318="Win",1,K2318+1)</f>
        <v>1</v>
      </c>
      <c r="L2327" s="1">
        <f t="shared" si="1325"/>
        <v>9</v>
      </c>
      <c r="M2327" s="8"/>
      <c r="N2327" s="1"/>
      <c r="O2327" s="5"/>
      <c r="R2327" s="2"/>
    </row>
    <row r="2328" spans="2:18" x14ac:dyDescent="0.25">
      <c r="B2328" s="26">
        <f t="shared" ca="1" si="1312"/>
        <v>30</v>
      </c>
      <c r="C2328" s="35">
        <f ca="1">IF(B2328="","",VLOOKUP(B2328,Tabelle2!$D$1:$E$37,2,0))</f>
        <v>10</v>
      </c>
      <c r="D2328" s="33">
        <f t="shared" ca="1" si="1318"/>
        <v>10</v>
      </c>
      <c r="E2328" s="40">
        <f t="shared" ref="E2328:E2330" ca="1" si="1326">IF(E2327=6,1,IF(G2327="w",E2327+1,E2327))</f>
        <v>1</v>
      </c>
      <c r="F2328" s="33">
        <f t="shared" ca="1" si="1316"/>
        <v>12</v>
      </c>
      <c r="G2328" s="29" t="str">
        <f t="shared" ca="1" si="1322"/>
        <v>l</v>
      </c>
      <c r="H2328" s="1">
        <f t="shared" ca="1" si="1321"/>
        <v>-12</v>
      </c>
      <c r="I2328" s="54">
        <f t="shared" ref="I2328:I2330" ca="1" si="1327">H2328+I2327</f>
        <v>-864</v>
      </c>
      <c r="J2328" s="1">
        <f t="shared" ca="1" si="1324"/>
        <v>12</v>
      </c>
      <c r="K2328" s="1">
        <f ca="1">IF(N2318="Win",1,K2318+1)</f>
        <v>1</v>
      </c>
      <c r="L2328" s="1">
        <f t="shared" si="1325"/>
        <v>10</v>
      </c>
      <c r="M2328" s="8"/>
      <c r="N2328" s="1"/>
      <c r="O2328" s="5"/>
      <c r="R2328" s="2"/>
    </row>
    <row r="2329" spans="2:18" ht="15.75" thickBot="1" x14ac:dyDescent="0.3">
      <c r="B2329" s="26">
        <f t="shared" ca="1" si="1312"/>
        <v>19</v>
      </c>
      <c r="C2329" s="36">
        <f ca="1">IF(B2329="","",VLOOKUP(B2329,Tabelle2!$D$1:$E$37,2,0))</f>
        <v>7</v>
      </c>
      <c r="D2329" s="33">
        <f t="shared" ca="1" si="1318"/>
        <v>7</v>
      </c>
      <c r="E2329" s="41">
        <f t="shared" ca="1" si="1326"/>
        <v>1</v>
      </c>
      <c r="F2329" s="33">
        <f t="shared" ca="1" si="1316"/>
        <v>12</v>
      </c>
      <c r="G2329" s="30" t="str">
        <f t="shared" ca="1" si="1322"/>
        <v>l</v>
      </c>
      <c r="H2329" s="18">
        <f t="shared" ca="1" si="1321"/>
        <v>-12</v>
      </c>
      <c r="I2329" s="55">
        <f t="shared" ca="1" si="1327"/>
        <v>-876</v>
      </c>
      <c r="J2329" s="18">
        <f t="shared" ca="1" si="1324"/>
        <v>12</v>
      </c>
      <c r="K2329" s="18">
        <f ca="1">IF(N2318="Win",1,K2318+1)</f>
        <v>1</v>
      </c>
      <c r="L2329" s="18">
        <f t="shared" si="1325"/>
        <v>11</v>
      </c>
      <c r="M2329" s="19"/>
      <c r="N2329" s="18"/>
      <c r="O2329" s="5"/>
      <c r="R2329" s="2"/>
    </row>
    <row r="2330" spans="2:18" ht="15.75" thickBot="1" x14ac:dyDescent="0.3">
      <c r="B2330" s="26">
        <f t="shared" ca="1" si="1312"/>
        <v>16</v>
      </c>
      <c r="C2330" s="37">
        <f ca="1">IF(B2330="","",VLOOKUP(B2330,Tabelle2!$D$1:$E$37,2,0))</f>
        <v>6</v>
      </c>
      <c r="D2330" s="33">
        <f t="shared" ca="1" si="1318"/>
        <v>6</v>
      </c>
      <c r="E2330" s="42">
        <f t="shared" ca="1" si="1326"/>
        <v>1</v>
      </c>
      <c r="F2330" s="33">
        <f t="shared" ca="1" si="1316"/>
        <v>12</v>
      </c>
      <c r="G2330" s="20" t="str">
        <f t="shared" ca="1" si="1322"/>
        <v>l</v>
      </c>
      <c r="H2330" s="21">
        <f t="shared" ca="1" si="1321"/>
        <v>-12</v>
      </c>
      <c r="I2330" s="56">
        <f t="shared" ca="1" si="1327"/>
        <v>-888</v>
      </c>
      <c r="J2330" s="21">
        <f t="shared" ca="1" si="1324"/>
        <v>12</v>
      </c>
      <c r="K2330" s="21">
        <f ca="1">IF(N2318="Win",1,K2318+1)</f>
        <v>1</v>
      </c>
      <c r="L2330" s="21">
        <f t="shared" si="1325"/>
        <v>12</v>
      </c>
      <c r="M2330" s="21">
        <f ca="1">COUNTIF(H2319:H2330,-1*J2319)</f>
        <v>12</v>
      </c>
      <c r="N2330" s="22" t="str">
        <f ca="1">IF(M2330=12,"Lost","Win")</f>
        <v>Lost</v>
      </c>
      <c r="O2330" s="5"/>
      <c r="R2330" s="2"/>
    </row>
    <row r="2331" spans="2:18" x14ac:dyDescent="0.25">
      <c r="B2331" s="26">
        <f t="shared" ca="1" si="1312"/>
        <v>5</v>
      </c>
      <c r="C2331" s="38">
        <f ca="1">IF(B2331="","",VLOOKUP(B2331,Tabelle2!$D$1:$E$37,2,0))</f>
        <v>2</v>
      </c>
      <c r="D2331" s="33">
        <f t="shared" ca="1" si="1318"/>
        <v>2</v>
      </c>
      <c r="E2331" s="43"/>
      <c r="F2331" s="33">
        <f t="shared" ca="1" si="1316"/>
        <v>24</v>
      </c>
      <c r="G2331" s="31" t="str">
        <f ca="1">IF(C2332=D2331,"w","l")</f>
        <v>l</v>
      </c>
      <c r="H2331" s="14">
        <f t="shared" ca="1" si="1321"/>
        <v>-24</v>
      </c>
      <c r="I2331" s="57">
        <f ca="1">I2330+H2331</f>
        <v>-912</v>
      </c>
      <c r="J2331" s="14">
        <f ca="1">12*K2331</f>
        <v>24</v>
      </c>
      <c r="K2331" s="14">
        <f ca="1">IF(N2330="Win",1,K2330+1)</f>
        <v>2</v>
      </c>
      <c r="L2331" s="13">
        <v>1</v>
      </c>
      <c r="M2331" s="15"/>
      <c r="N2331" s="14"/>
      <c r="O2331" s="5"/>
      <c r="R2331" s="2"/>
    </row>
    <row r="2332" spans="2:18" x14ac:dyDescent="0.25">
      <c r="B2332" s="26">
        <f t="shared" ca="1" si="1312"/>
        <v>7</v>
      </c>
      <c r="C2332" s="35">
        <f ca="1">IF(B2332="","",VLOOKUP(B2332,Tabelle2!$D$1:$E$37,2,0))</f>
        <v>3</v>
      </c>
      <c r="D2332" s="33">
        <f t="shared" ca="1" si="1318"/>
        <v>3</v>
      </c>
      <c r="E2332" s="40"/>
      <c r="F2332" s="33">
        <f t="shared" ca="1" si="1316"/>
        <v>24</v>
      </c>
      <c r="G2332" s="29" t="str">
        <f t="shared" ref="G2332:G2342" ca="1" si="1328">IF(C2333=D2332,"w","l")</f>
        <v>l</v>
      </c>
      <c r="H2332" s="1">
        <f t="shared" ca="1" si="1321"/>
        <v>-24</v>
      </c>
      <c r="I2332" s="54">
        <f t="shared" ref="I2332:I2338" ca="1" si="1329">H2332+I2331</f>
        <v>-936</v>
      </c>
      <c r="J2332" s="1">
        <f t="shared" ref="J2332:J2342" ca="1" si="1330">12*K2332</f>
        <v>24</v>
      </c>
      <c r="K2332" s="1">
        <f ca="1">IF(N2330="Win",1,K2330+1)</f>
        <v>2</v>
      </c>
      <c r="L2332" s="1">
        <f>IF(L2331=12,1,L2331+1)</f>
        <v>2</v>
      </c>
      <c r="M2332" s="8"/>
      <c r="N2332" s="1"/>
      <c r="O2332" s="5"/>
      <c r="R2332" s="2"/>
    </row>
    <row r="2333" spans="2:18" x14ac:dyDescent="0.25">
      <c r="B2333" s="26">
        <f t="shared" ca="1" si="1312"/>
        <v>24</v>
      </c>
      <c r="C2333" s="35">
        <f ca="1">IF(B2333="","",VLOOKUP(B2333,Tabelle2!$D$1:$E$37,2,0))</f>
        <v>8</v>
      </c>
      <c r="D2333" s="33">
        <f t="shared" ca="1" si="1318"/>
        <v>8</v>
      </c>
      <c r="E2333" s="40"/>
      <c r="F2333" s="33">
        <f t="shared" ca="1" si="1316"/>
        <v>24</v>
      </c>
      <c r="G2333" s="29" t="str">
        <f t="shared" ca="1" si="1328"/>
        <v>l</v>
      </c>
      <c r="H2333" s="1">
        <f t="shared" ca="1" si="1321"/>
        <v>-24</v>
      </c>
      <c r="I2333" s="54">
        <f t="shared" ca="1" si="1329"/>
        <v>-960</v>
      </c>
      <c r="J2333" s="1">
        <f t="shared" ca="1" si="1330"/>
        <v>24</v>
      </c>
      <c r="K2333" s="1">
        <f ca="1">IF(N2330="Win",1,K2330+1)</f>
        <v>2</v>
      </c>
      <c r="L2333" s="1">
        <f t="shared" ref="L2333:L2342" si="1331">IF(L2332=12,1,L2332+1)</f>
        <v>3</v>
      </c>
      <c r="M2333" s="8"/>
      <c r="N2333" s="1"/>
      <c r="O2333" s="5"/>
      <c r="R2333" s="2"/>
    </row>
    <row r="2334" spans="2:18" x14ac:dyDescent="0.25">
      <c r="B2334" s="26">
        <f t="shared" ca="1" si="1312"/>
        <v>1</v>
      </c>
      <c r="C2334" s="35">
        <f ca="1">IF(B2334="","",VLOOKUP(B2334,Tabelle2!$D$1:$E$37,2,0))</f>
        <v>1</v>
      </c>
      <c r="D2334" s="33">
        <f t="shared" ca="1" si="1318"/>
        <v>1</v>
      </c>
      <c r="E2334" s="40">
        <v>1</v>
      </c>
      <c r="F2334" s="33">
        <f t="shared" ca="1" si="1316"/>
        <v>24</v>
      </c>
      <c r="G2334" s="29" t="str">
        <f t="shared" ca="1" si="1328"/>
        <v>w</v>
      </c>
      <c r="H2334" s="1">
        <f t="shared" ca="1" si="1321"/>
        <v>264</v>
      </c>
      <c r="I2334" s="54">
        <f t="shared" ca="1" si="1329"/>
        <v>-696</v>
      </c>
      <c r="J2334" s="1">
        <f t="shared" ca="1" si="1330"/>
        <v>24</v>
      </c>
      <c r="K2334" s="1">
        <f ca="1">IF(N2330="Win",1,K2330+1)</f>
        <v>2</v>
      </c>
      <c r="L2334" s="1">
        <f t="shared" si="1331"/>
        <v>4</v>
      </c>
      <c r="M2334" s="8"/>
      <c r="N2334" s="1"/>
      <c r="O2334" s="6"/>
      <c r="R2334" s="2"/>
    </row>
    <row r="2335" spans="2:18" x14ac:dyDescent="0.25">
      <c r="B2335" s="26">
        <f t="shared" ca="1" si="1312"/>
        <v>2</v>
      </c>
      <c r="C2335" s="35">
        <f ca="1">IF(B2335="","",VLOOKUP(B2335,Tabelle2!$D$1:$E$37,2,0))</f>
        <v>1</v>
      </c>
      <c r="D2335" s="33">
        <f t="shared" ca="1" si="1318"/>
        <v>1</v>
      </c>
      <c r="E2335" s="40">
        <f ca="1">IF(E2334=6,1,IF(G2334="w",E2334+1,E2334))</f>
        <v>2</v>
      </c>
      <c r="F2335" s="33">
        <f t="shared" ca="1" si="1316"/>
        <v>24</v>
      </c>
      <c r="G2335" s="29" t="str">
        <f t="shared" ca="1" si="1328"/>
        <v>l</v>
      </c>
      <c r="H2335" s="1">
        <f t="shared" ca="1" si="1321"/>
        <v>0</v>
      </c>
      <c r="I2335" s="54">
        <f t="shared" ca="1" si="1329"/>
        <v>-696</v>
      </c>
      <c r="J2335" s="1">
        <f t="shared" ca="1" si="1330"/>
        <v>24</v>
      </c>
      <c r="K2335" s="1">
        <f ca="1">IF(N2330="Win",1,K2330+1)</f>
        <v>2</v>
      </c>
      <c r="L2335" s="1">
        <f t="shared" si="1331"/>
        <v>5</v>
      </c>
      <c r="M2335" s="8"/>
      <c r="N2335" s="1"/>
      <c r="O2335" s="5"/>
      <c r="R2335" s="2"/>
    </row>
    <row r="2336" spans="2:18" x14ac:dyDescent="0.25">
      <c r="B2336" s="26">
        <f t="shared" ca="1" si="1312"/>
        <v>32</v>
      </c>
      <c r="C2336" s="35">
        <f ca="1">IF(B2336="","",VLOOKUP(B2336,Tabelle2!$D$1:$E$37,2,0))</f>
        <v>11</v>
      </c>
      <c r="D2336" s="33">
        <f t="shared" ca="1" si="1318"/>
        <v>11</v>
      </c>
      <c r="E2336" s="40">
        <f ca="1">IF(E2335=6,1,IF(G2335="w",E2335+1,E2335))</f>
        <v>2</v>
      </c>
      <c r="F2336" s="33">
        <f t="shared" ca="1" si="1316"/>
        <v>24</v>
      </c>
      <c r="G2336" s="29" t="str">
        <f t="shared" ca="1" si="1328"/>
        <v>l</v>
      </c>
      <c r="H2336" s="1">
        <f t="shared" ca="1" si="1321"/>
        <v>-24</v>
      </c>
      <c r="I2336" s="54">
        <f t="shared" ca="1" si="1329"/>
        <v>-720</v>
      </c>
      <c r="J2336" s="1">
        <f t="shared" ca="1" si="1330"/>
        <v>24</v>
      </c>
      <c r="K2336" s="1">
        <f ca="1">IF(N2330="Win",1,K2330+1)</f>
        <v>2</v>
      </c>
      <c r="L2336" s="1">
        <f t="shared" si="1331"/>
        <v>6</v>
      </c>
      <c r="M2336" s="8"/>
      <c r="N2336" s="1"/>
      <c r="O2336" s="5"/>
      <c r="R2336" s="2"/>
    </row>
    <row r="2337" spans="2:18" x14ac:dyDescent="0.25">
      <c r="B2337" s="26">
        <f t="shared" ca="1" si="1312"/>
        <v>3</v>
      </c>
      <c r="C2337" s="35">
        <f ca="1">IF(B2337="","",VLOOKUP(B2337,Tabelle2!$D$1:$E$37,2,0))</f>
        <v>1</v>
      </c>
      <c r="D2337" s="33">
        <f t="shared" ca="1" si="1318"/>
        <v>1</v>
      </c>
      <c r="E2337" s="40">
        <f ca="1">IF(E2336=6,1,IF(G2336="w",E2336+1,E2336))</f>
        <v>2</v>
      </c>
      <c r="F2337" s="33">
        <f t="shared" ca="1" si="1316"/>
        <v>24</v>
      </c>
      <c r="G2337" s="29" t="str">
        <f t="shared" ca="1" si="1328"/>
        <v>l</v>
      </c>
      <c r="H2337" s="1">
        <f t="shared" ca="1" si="1321"/>
        <v>-24</v>
      </c>
      <c r="I2337" s="54">
        <f t="shared" ca="1" si="1329"/>
        <v>-744</v>
      </c>
      <c r="J2337" s="1">
        <f t="shared" ca="1" si="1330"/>
        <v>24</v>
      </c>
      <c r="K2337" s="1">
        <f ca="1">IF(N2330="Win",1,K2330+1)</f>
        <v>2</v>
      </c>
      <c r="L2337" s="1">
        <f t="shared" si="1331"/>
        <v>7</v>
      </c>
      <c r="M2337" s="8"/>
      <c r="N2337" s="1"/>
      <c r="O2337" s="5"/>
      <c r="R2337" s="2"/>
    </row>
    <row r="2338" spans="2:18" x14ac:dyDescent="0.25">
      <c r="B2338" s="26">
        <f t="shared" ca="1" si="1312"/>
        <v>26</v>
      </c>
      <c r="C2338" s="35">
        <f ca="1">IF(B2338="","",VLOOKUP(B2338,Tabelle2!$D$1:$E$37,2,0))</f>
        <v>9</v>
      </c>
      <c r="D2338" s="33">
        <f t="shared" ca="1" si="1318"/>
        <v>9</v>
      </c>
      <c r="E2338" s="40">
        <f ca="1">IF(E2337=6,1,IF(G2337="w",E2337+1,E2337))</f>
        <v>2</v>
      </c>
      <c r="F2338" s="33">
        <f t="shared" ca="1" si="1316"/>
        <v>24</v>
      </c>
      <c r="G2338" s="29" t="str">
        <f t="shared" ca="1" si="1328"/>
        <v>l</v>
      </c>
      <c r="H2338" s="1">
        <f t="shared" ca="1" si="1321"/>
        <v>-24</v>
      </c>
      <c r="I2338" s="54">
        <f t="shared" ca="1" si="1329"/>
        <v>-768</v>
      </c>
      <c r="J2338" s="1">
        <f t="shared" ca="1" si="1330"/>
        <v>24</v>
      </c>
      <c r="K2338" s="1">
        <f ca="1">IF(N2330="Win",1,K2330+1)</f>
        <v>2</v>
      </c>
      <c r="L2338" s="1">
        <f t="shared" si="1331"/>
        <v>8</v>
      </c>
      <c r="M2338" s="8"/>
      <c r="N2338" s="1"/>
      <c r="O2338" s="5"/>
      <c r="R2338" s="2"/>
    </row>
    <row r="2339" spans="2:18" x14ac:dyDescent="0.25">
      <c r="B2339" s="26">
        <f t="shared" ca="1" si="1312"/>
        <v>0</v>
      </c>
      <c r="C2339" s="35">
        <f ca="1">IF(B2339="","",VLOOKUP(B2339,Tabelle2!$D$1:$E$37,2,0))</f>
        <v>0</v>
      </c>
      <c r="D2339" s="33">
        <f t="shared" ca="1" si="1318"/>
        <v>0</v>
      </c>
      <c r="E2339" s="40">
        <f ca="1">IF(E2338=6,1,IF(G2338="w",E2338+1,E2338))</f>
        <v>2</v>
      </c>
      <c r="F2339" s="33">
        <f t="shared" ca="1" si="1316"/>
        <v>24</v>
      </c>
      <c r="G2339" s="29" t="str">
        <f t="shared" ca="1" si="1328"/>
        <v>l</v>
      </c>
      <c r="H2339" s="1">
        <f t="shared" ca="1" si="1321"/>
        <v>-24</v>
      </c>
      <c r="I2339" s="54">
        <f ca="1">H2339+I2338</f>
        <v>-792</v>
      </c>
      <c r="J2339" s="1">
        <f t="shared" ca="1" si="1330"/>
        <v>24</v>
      </c>
      <c r="K2339" s="1">
        <f ca="1">IF(N2330="Win",1,K2330+1)</f>
        <v>2</v>
      </c>
      <c r="L2339" s="1">
        <f t="shared" si="1331"/>
        <v>9</v>
      </c>
      <c r="M2339" s="8"/>
      <c r="N2339" s="1"/>
      <c r="O2339" s="5"/>
      <c r="R2339" s="2"/>
    </row>
    <row r="2340" spans="2:18" x14ac:dyDescent="0.25">
      <c r="B2340" s="26">
        <f t="shared" ca="1" si="1312"/>
        <v>28</v>
      </c>
      <c r="C2340" s="35">
        <f ca="1">IF(B2340="","",VLOOKUP(B2340,Tabelle2!$D$1:$E$37,2,0))</f>
        <v>10</v>
      </c>
      <c r="D2340" s="33">
        <f t="shared" ca="1" si="1318"/>
        <v>10</v>
      </c>
      <c r="E2340" s="40">
        <f t="shared" ref="E2340:E2342" ca="1" si="1332">IF(E2339=6,1,IF(G2339="w",E2339+1,E2339))</f>
        <v>2</v>
      </c>
      <c r="F2340" s="33">
        <f t="shared" ca="1" si="1316"/>
        <v>24</v>
      </c>
      <c r="G2340" s="29" t="str">
        <f t="shared" ca="1" si="1328"/>
        <v>l</v>
      </c>
      <c r="H2340" s="1">
        <f t="shared" ca="1" si="1321"/>
        <v>-24</v>
      </c>
      <c r="I2340" s="54">
        <f t="shared" ref="I2340:I2342" ca="1" si="1333">H2340+I2339</f>
        <v>-816</v>
      </c>
      <c r="J2340" s="1">
        <f t="shared" ca="1" si="1330"/>
        <v>24</v>
      </c>
      <c r="K2340" s="1">
        <f ca="1">IF(N2330="Win",1,K2330+1)</f>
        <v>2</v>
      </c>
      <c r="L2340" s="1">
        <f t="shared" si="1331"/>
        <v>10</v>
      </c>
      <c r="M2340" s="8"/>
      <c r="N2340" s="1"/>
      <c r="O2340" s="5"/>
      <c r="R2340" s="2"/>
    </row>
    <row r="2341" spans="2:18" ht="15.75" thickBot="1" x14ac:dyDescent="0.3">
      <c r="B2341" s="26">
        <f t="shared" ca="1" si="1312"/>
        <v>21</v>
      </c>
      <c r="C2341" s="36">
        <f ca="1">IF(B2341="","",VLOOKUP(B2341,Tabelle2!$D$1:$E$37,2,0))</f>
        <v>7</v>
      </c>
      <c r="D2341" s="33">
        <f t="shared" ca="1" si="1318"/>
        <v>7</v>
      </c>
      <c r="E2341" s="41">
        <f t="shared" ca="1" si="1332"/>
        <v>2</v>
      </c>
      <c r="F2341" s="33">
        <f t="shared" ca="1" si="1316"/>
        <v>24</v>
      </c>
      <c r="G2341" s="30" t="str">
        <f t="shared" ca="1" si="1328"/>
        <v>l</v>
      </c>
      <c r="H2341" s="18">
        <f t="shared" ca="1" si="1321"/>
        <v>-24</v>
      </c>
      <c r="I2341" s="55">
        <f t="shared" ca="1" si="1333"/>
        <v>-840</v>
      </c>
      <c r="J2341" s="18">
        <f t="shared" ca="1" si="1330"/>
        <v>24</v>
      </c>
      <c r="K2341" s="18">
        <f ca="1">IF(N2330="Win",1,K2330+1)</f>
        <v>2</v>
      </c>
      <c r="L2341" s="18">
        <f t="shared" si="1331"/>
        <v>11</v>
      </c>
      <c r="M2341" s="19"/>
      <c r="N2341" s="18"/>
      <c r="O2341" s="5"/>
      <c r="R2341" s="2"/>
    </row>
    <row r="2342" spans="2:18" ht="15.75" thickBot="1" x14ac:dyDescent="0.3">
      <c r="B2342" s="26">
        <f t="shared" ca="1" si="1312"/>
        <v>12</v>
      </c>
      <c r="C2342" s="37">
        <f ca="1">IF(B2342="","",VLOOKUP(B2342,Tabelle2!$D$1:$E$37,2,0))</f>
        <v>4</v>
      </c>
      <c r="D2342" s="33">
        <f t="shared" ca="1" si="1318"/>
        <v>4</v>
      </c>
      <c r="E2342" s="42">
        <f t="shared" ca="1" si="1332"/>
        <v>2</v>
      </c>
      <c r="F2342" s="33">
        <f t="shared" ca="1" si="1316"/>
        <v>24</v>
      </c>
      <c r="G2342" s="20" t="str">
        <f t="shared" ca="1" si="1328"/>
        <v>l</v>
      </c>
      <c r="H2342" s="21">
        <f t="shared" ca="1" si="1321"/>
        <v>-24</v>
      </c>
      <c r="I2342" s="56">
        <f t="shared" ca="1" si="1333"/>
        <v>-864</v>
      </c>
      <c r="J2342" s="21">
        <f t="shared" ca="1" si="1330"/>
        <v>24</v>
      </c>
      <c r="K2342" s="21">
        <f ca="1">IF(N2330="Win",1,K2330+1)</f>
        <v>2</v>
      </c>
      <c r="L2342" s="21">
        <f t="shared" si="1331"/>
        <v>12</v>
      </c>
      <c r="M2342" s="21">
        <f ca="1">COUNTIF(H2331:H2342,-1*J2331)</f>
        <v>10</v>
      </c>
      <c r="N2342" s="22" t="str">
        <f ca="1">IF(M2342=12,"Lost","Win")</f>
        <v>Win</v>
      </c>
      <c r="O2342" s="5"/>
      <c r="R2342" s="2"/>
    </row>
    <row r="2343" spans="2:18" x14ac:dyDescent="0.25">
      <c r="B2343" s="26">
        <f t="shared" ca="1" si="1312"/>
        <v>33</v>
      </c>
      <c r="C2343" s="38">
        <f ca="1">IF(B2343="","",VLOOKUP(B2343,Tabelle2!$D$1:$E$37,2,0))</f>
        <v>11</v>
      </c>
      <c r="D2343" s="33">
        <f t="shared" ca="1" si="1318"/>
        <v>11</v>
      </c>
      <c r="E2343" s="43"/>
      <c r="F2343" s="33">
        <f t="shared" ca="1" si="1316"/>
        <v>12</v>
      </c>
      <c r="G2343" s="31" t="str">
        <f ca="1">IF(C2344=D2343,"w","l")</f>
        <v>l</v>
      </c>
      <c r="H2343" s="14">
        <f t="shared" ca="1" si="1321"/>
        <v>-12</v>
      </c>
      <c r="I2343" s="57">
        <f ca="1">I2342+H2343</f>
        <v>-876</v>
      </c>
      <c r="J2343" s="14">
        <f ca="1">12*K2343</f>
        <v>12</v>
      </c>
      <c r="K2343" s="14">
        <f ca="1">IF(N2342="Win",1,K2342+1)</f>
        <v>1</v>
      </c>
      <c r="L2343" s="13">
        <v>1</v>
      </c>
      <c r="M2343" s="15"/>
      <c r="N2343" s="14"/>
      <c r="O2343" s="5"/>
      <c r="R2343" s="2"/>
    </row>
    <row r="2344" spans="2:18" x14ac:dyDescent="0.25">
      <c r="B2344" s="26">
        <f t="shared" ca="1" si="1312"/>
        <v>4</v>
      </c>
      <c r="C2344" s="35">
        <f ca="1">IF(B2344="","",VLOOKUP(B2344,Tabelle2!$D$1:$E$37,2,0))</f>
        <v>2</v>
      </c>
      <c r="D2344" s="33">
        <f t="shared" ca="1" si="1318"/>
        <v>2</v>
      </c>
      <c r="E2344" s="40"/>
      <c r="F2344" s="33">
        <f t="shared" ca="1" si="1316"/>
        <v>12</v>
      </c>
      <c r="G2344" s="29" t="str">
        <f t="shared" ref="G2344:G2354" ca="1" si="1334">IF(C2345=D2344,"w","l")</f>
        <v>l</v>
      </c>
      <c r="H2344" s="1">
        <f t="shared" ca="1" si="1321"/>
        <v>-12</v>
      </c>
      <c r="I2344" s="54">
        <f t="shared" ref="I2344:I2350" ca="1" si="1335">H2344+I2343</f>
        <v>-888</v>
      </c>
      <c r="J2344" s="1">
        <f t="shared" ref="J2344:J2354" ca="1" si="1336">12*K2344</f>
        <v>12</v>
      </c>
      <c r="K2344" s="1">
        <f ca="1">IF(N2342="Win",1,K2342+1)</f>
        <v>1</v>
      </c>
      <c r="L2344" s="1">
        <f>IF(L2343=12,1,L2343+1)</f>
        <v>2</v>
      </c>
      <c r="M2344" s="8"/>
      <c r="N2344" s="1"/>
      <c r="O2344" s="5"/>
      <c r="R2344" s="2"/>
    </row>
    <row r="2345" spans="2:18" x14ac:dyDescent="0.25">
      <c r="B2345" s="26">
        <f t="shared" ca="1" si="1312"/>
        <v>19</v>
      </c>
      <c r="C2345" s="35">
        <f ca="1">IF(B2345="","",VLOOKUP(B2345,Tabelle2!$D$1:$E$37,2,0))</f>
        <v>7</v>
      </c>
      <c r="D2345" s="33">
        <f t="shared" ca="1" si="1318"/>
        <v>7</v>
      </c>
      <c r="E2345" s="40"/>
      <c r="F2345" s="33">
        <f t="shared" ca="1" si="1316"/>
        <v>12</v>
      </c>
      <c r="G2345" s="29" t="str">
        <f t="shared" ca="1" si="1334"/>
        <v>l</v>
      </c>
      <c r="H2345" s="1">
        <f t="shared" ca="1" si="1321"/>
        <v>-12</v>
      </c>
      <c r="I2345" s="54">
        <f t="shared" ca="1" si="1335"/>
        <v>-900</v>
      </c>
      <c r="J2345" s="1">
        <f t="shared" ca="1" si="1336"/>
        <v>12</v>
      </c>
      <c r="K2345" s="1">
        <f ca="1">IF(N2342="Win",1,K2342+1)</f>
        <v>1</v>
      </c>
      <c r="L2345" s="1">
        <f t="shared" ref="L2345:L2354" si="1337">IF(L2344=12,1,L2344+1)</f>
        <v>3</v>
      </c>
      <c r="M2345" s="8"/>
      <c r="N2345" s="1"/>
      <c r="O2345" s="5"/>
      <c r="R2345" s="2"/>
    </row>
    <row r="2346" spans="2:18" x14ac:dyDescent="0.25">
      <c r="B2346" s="26">
        <f t="shared" ca="1" si="1312"/>
        <v>33</v>
      </c>
      <c r="C2346" s="35">
        <f ca="1">IF(B2346="","",VLOOKUP(B2346,Tabelle2!$D$1:$E$37,2,0))</f>
        <v>11</v>
      </c>
      <c r="D2346" s="33">
        <f t="shared" ca="1" si="1318"/>
        <v>11</v>
      </c>
      <c r="E2346" s="40">
        <v>1</v>
      </c>
      <c r="F2346" s="33">
        <f t="shared" ca="1" si="1316"/>
        <v>12</v>
      </c>
      <c r="G2346" s="29" t="str">
        <f t="shared" ca="1" si="1334"/>
        <v>l</v>
      </c>
      <c r="H2346" s="1">
        <f t="shared" ca="1" si="1321"/>
        <v>-12</v>
      </c>
      <c r="I2346" s="54">
        <f t="shared" ca="1" si="1335"/>
        <v>-912</v>
      </c>
      <c r="J2346" s="1">
        <f t="shared" ca="1" si="1336"/>
        <v>12</v>
      </c>
      <c r="K2346" s="1">
        <f ca="1">IF(N2342="Win",1,K2342+1)</f>
        <v>1</v>
      </c>
      <c r="L2346" s="1">
        <f t="shared" si="1337"/>
        <v>4</v>
      </c>
      <c r="M2346" s="8"/>
      <c r="N2346" s="1"/>
      <c r="O2346" s="6"/>
      <c r="R2346" s="2"/>
    </row>
    <row r="2347" spans="2:18" x14ac:dyDescent="0.25">
      <c r="B2347" s="26">
        <f t="shared" ca="1" si="1312"/>
        <v>24</v>
      </c>
      <c r="C2347" s="35">
        <f ca="1">IF(B2347="","",VLOOKUP(B2347,Tabelle2!$D$1:$E$37,2,0))</f>
        <v>8</v>
      </c>
      <c r="D2347" s="33">
        <f t="shared" ca="1" si="1318"/>
        <v>8</v>
      </c>
      <c r="E2347" s="40">
        <f ca="1">IF(E2346=6,1,IF(G2346="w",E2346+1,E2346))</f>
        <v>1</v>
      </c>
      <c r="F2347" s="33">
        <f t="shared" ca="1" si="1316"/>
        <v>12</v>
      </c>
      <c r="G2347" s="29" t="str">
        <f t="shared" ca="1" si="1334"/>
        <v>l</v>
      </c>
      <c r="H2347" s="1">
        <f t="shared" ca="1" si="1321"/>
        <v>-12</v>
      </c>
      <c r="I2347" s="54">
        <f t="shared" ca="1" si="1335"/>
        <v>-924</v>
      </c>
      <c r="J2347" s="1">
        <f t="shared" ca="1" si="1336"/>
        <v>12</v>
      </c>
      <c r="K2347" s="1">
        <f ca="1">IF(N2342="Win",1,K2342+1)</f>
        <v>1</v>
      </c>
      <c r="L2347" s="1">
        <f t="shared" si="1337"/>
        <v>5</v>
      </c>
      <c r="M2347" s="8"/>
      <c r="N2347" s="1"/>
      <c r="O2347" s="5"/>
      <c r="R2347" s="2"/>
    </row>
    <row r="2348" spans="2:18" x14ac:dyDescent="0.25">
      <c r="B2348" s="26">
        <f t="shared" ca="1" si="1312"/>
        <v>12</v>
      </c>
      <c r="C2348" s="35">
        <f ca="1">IF(B2348="","",VLOOKUP(B2348,Tabelle2!$D$1:$E$37,2,0))</f>
        <v>4</v>
      </c>
      <c r="D2348" s="33">
        <f t="shared" ca="1" si="1318"/>
        <v>4</v>
      </c>
      <c r="E2348" s="40">
        <f ca="1">IF(E2347=6,1,IF(G2347="w",E2347+1,E2347))</f>
        <v>1</v>
      </c>
      <c r="F2348" s="33">
        <f t="shared" ca="1" si="1316"/>
        <v>12</v>
      </c>
      <c r="G2348" s="29" t="str">
        <f t="shared" ca="1" si="1334"/>
        <v>l</v>
      </c>
      <c r="H2348" s="1">
        <f t="shared" ca="1" si="1321"/>
        <v>-12</v>
      </c>
      <c r="I2348" s="54">
        <f t="shared" ca="1" si="1335"/>
        <v>-936</v>
      </c>
      <c r="J2348" s="1">
        <f t="shared" ca="1" si="1336"/>
        <v>12</v>
      </c>
      <c r="K2348" s="1">
        <f ca="1">IF(N2342="Win",1,K2342+1)</f>
        <v>1</v>
      </c>
      <c r="L2348" s="1">
        <f t="shared" si="1337"/>
        <v>6</v>
      </c>
      <c r="M2348" s="8"/>
      <c r="N2348" s="1"/>
      <c r="O2348" s="5"/>
      <c r="R2348" s="2"/>
    </row>
    <row r="2349" spans="2:18" x14ac:dyDescent="0.25">
      <c r="B2349" s="26">
        <f t="shared" ca="1" si="1312"/>
        <v>14</v>
      </c>
      <c r="C2349" s="35">
        <f ca="1">IF(B2349="","",VLOOKUP(B2349,Tabelle2!$D$1:$E$37,2,0))</f>
        <v>5</v>
      </c>
      <c r="D2349" s="33">
        <f t="shared" ca="1" si="1318"/>
        <v>5</v>
      </c>
      <c r="E2349" s="40">
        <f ca="1">IF(E2348=6,1,IF(G2348="w",E2348+1,E2348))</f>
        <v>1</v>
      </c>
      <c r="F2349" s="33">
        <f t="shared" ca="1" si="1316"/>
        <v>12</v>
      </c>
      <c r="G2349" s="29" t="str">
        <f t="shared" ca="1" si="1334"/>
        <v>l</v>
      </c>
      <c r="H2349" s="1">
        <f ca="1">IF(AND(G2348="w",H2348&lt;&gt;0),0,IF(G2349="w",12*J2349-J2349,J2349*(-1)))</f>
        <v>-12</v>
      </c>
      <c r="I2349" s="54">
        <f t="shared" ca="1" si="1335"/>
        <v>-948</v>
      </c>
      <c r="J2349" s="1">
        <f t="shared" ca="1" si="1336"/>
        <v>12</v>
      </c>
      <c r="K2349" s="1">
        <f ca="1">IF(N2342="Win",1,K2342+1)</f>
        <v>1</v>
      </c>
      <c r="L2349" s="1">
        <f t="shared" si="1337"/>
        <v>7</v>
      </c>
      <c r="M2349" s="8"/>
      <c r="N2349" s="1"/>
      <c r="O2349" s="5"/>
      <c r="R2349" s="2"/>
    </row>
    <row r="2350" spans="2:18" x14ac:dyDescent="0.25">
      <c r="B2350" s="26">
        <f t="shared" ca="1" si="1312"/>
        <v>27</v>
      </c>
      <c r="C2350" s="35">
        <f ca="1">IF(B2350="","",VLOOKUP(B2350,Tabelle2!$D$1:$E$37,2,0))</f>
        <v>9</v>
      </c>
      <c r="D2350" s="33">
        <f t="shared" ca="1" si="1318"/>
        <v>9</v>
      </c>
      <c r="E2350" s="40">
        <f ca="1">IF(E2349=6,1,IF(G2349="w",E2349+1,E2349))</f>
        <v>1</v>
      </c>
      <c r="F2350" s="33">
        <f t="shared" ca="1" si="1316"/>
        <v>12</v>
      </c>
      <c r="G2350" s="29" t="str">
        <f t="shared" ca="1" si="1334"/>
        <v>w</v>
      </c>
      <c r="H2350" s="1">
        <f t="shared" ref="H2350:H2413" ca="1" si="1338">IF(AND(G2349="w",H2349&lt;&gt;0),0,IF(G2350="w",12*J2350-J2350,J2350*(-1)))</f>
        <v>132</v>
      </c>
      <c r="I2350" s="54">
        <f t="shared" ca="1" si="1335"/>
        <v>-816</v>
      </c>
      <c r="J2350" s="1">
        <f t="shared" ca="1" si="1336"/>
        <v>12</v>
      </c>
      <c r="K2350" s="1">
        <f ca="1">IF(N2342="Win",1,K2342+1)</f>
        <v>1</v>
      </c>
      <c r="L2350" s="1">
        <f t="shared" si="1337"/>
        <v>8</v>
      </c>
      <c r="M2350" s="8"/>
      <c r="N2350" s="1"/>
      <c r="O2350" s="5"/>
      <c r="R2350" s="2"/>
    </row>
    <row r="2351" spans="2:18" x14ac:dyDescent="0.25">
      <c r="B2351" s="26">
        <f t="shared" ca="1" si="1312"/>
        <v>27</v>
      </c>
      <c r="C2351" s="35">
        <f ca="1">IF(B2351="","",VLOOKUP(B2351,Tabelle2!$D$1:$E$37,2,0))</f>
        <v>9</v>
      </c>
      <c r="D2351" s="33">
        <f t="shared" ca="1" si="1318"/>
        <v>9</v>
      </c>
      <c r="E2351" s="40">
        <f ca="1">IF(E2350=6,1,IF(G2350="w",E2350+1,E2350))</f>
        <v>2</v>
      </c>
      <c r="F2351" s="33">
        <f t="shared" ca="1" si="1316"/>
        <v>12</v>
      </c>
      <c r="G2351" s="29" t="str">
        <f t="shared" ca="1" si="1334"/>
        <v>w</v>
      </c>
      <c r="H2351" s="1">
        <f t="shared" ca="1" si="1338"/>
        <v>0</v>
      </c>
      <c r="I2351" s="54">
        <f ca="1">H2351+I2350</f>
        <v>-816</v>
      </c>
      <c r="J2351" s="1">
        <f t="shared" ca="1" si="1336"/>
        <v>12</v>
      </c>
      <c r="K2351" s="1">
        <f ca="1">IF(N2342="Win",1,K2342+1)</f>
        <v>1</v>
      </c>
      <c r="L2351" s="1">
        <f t="shared" si="1337"/>
        <v>9</v>
      </c>
      <c r="M2351" s="8"/>
      <c r="N2351" s="1"/>
      <c r="O2351" s="5"/>
      <c r="R2351" s="2"/>
    </row>
    <row r="2352" spans="2:18" x14ac:dyDescent="0.25">
      <c r="B2352" s="26">
        <f t="shared" ca="1" si="1312"/>
        <v>26</v>
      </c>
      <c r="C2352" s="35">
        <f ca="1">IF(B2352="","",VLOOKUP(B2352,Tabelle2!$D$1:$E$37,2,0))</f>
        <v>9</v>
      </c>
      <c r="D2352" s="33">
        <f t="shared" ca="1" si="1318"/>
        <v>9</v>
      </c>
      <c r="E2352" s="40">
        <f t="shared" ref="E2352:E2354" ca="1" si="1339">IF(E2351=6,1,IF(G2351="w",E2351+1,E2351))</f>
        <v>3</v>
      </c>
      <c r="F2352" s="33">
        <f t="shared" ca="1" si="1316"/>
        <v>12</v>
      </c>
      <c r="G2352" s="29" t="str">
        <f t="shared" ca="1" si="1334"/>
        <v>l</v>
      </c>
      <c r="H2352" s="1">
        <f t="shared" ca="1" si="1338"/>
        <v>-12</v>
      </c>
      <c r="I2352" s="54">
        <f t="shared" ref="I2352:I2354" ca="1" si="1340">H2352+I2351</f>
        <v>-828</v>
      </c>
      <c r="J2352" s="1">
        <f t="shared" ca="1" si="1336"/>
        <v>12</v>
      </c>
      <c r="K2352" s="1">
        <f ca="1">IF(N2342="Win",1,K2342+1)</f>
        <v>1</v>
      </c>
      <c r="L2352" s="1">
        <f t="shared" si="1337"/>
        <v>10</v>
      </c>
      <c r="M2352" s="8"/>
      <c r="N2352" s="1"/>
      <c r="O2352" s="5"/>
      <c r="R2352" s="2"/>
    </row>
    <row r="2353" spans="2:18" ht="15.75" thickBot="1" x14ac:dyDescent="0.3">
      <c r="B2353" s="26">
        <f t="shared" ca="1" si="1312"/>
        <v>35</v>
      </c>
      <c r="C2353" s="36">
        <f ca="1">IF(B2353="","",VLOOKUP(B2353,Tabelle2!$D$1:$E$37,2,0))</f>
        <v>12</v>
      </c>
      <c r="D2353" s="33">
        <f t="shared" ca="1" si="1318"/>
        <v>12</v>
      </c>
      <c r="E2353" s="41">
        <f t="shared" ca="1" si="1339"/>
        <v>3</v>
      </c>
      <c r="F2353" s="33">
        <f t="shared" ca="1" si="1316"/>
        <v>12</v>
      </c>
      <c r="G2353" s="30" t="str">
        <f t="shared" ca="1" si="1334"/>
        <v>l</v>
      </c>
      <c r="H2353" s="18">
        <f t="shared" ca="1" si="1338"/>
        <v>-12</v>
      </c>
      <c r="I2353" s="55">
        <f t="shared" ca="1" si="1340"/>
        <v>-840</v>
      </c>
      <c r="J2353" s="18">
        <f t="shared" ca="1" si="1336"/>
        <v>12</v>
      </c>
      <c r="K2353" s="18">
        <f ca="1">IF(N2342="Win",1,K2342+1)</f>
        <v>1</v>
      </c>
      <c r="L2353" s="18">
        <f t="shared" si="1337"/>
        <v>11</v>
      </c>
      <c r="M2353" s="19"/>
      <c r="N2353" s="18"/>
      <c r="O2353" s="5"/>
      <c r="R2353" s="2"/>
    </row>
    <row r="2354" spans="2:18" ht="15.75" thickBot="1" x14ac:dyDescent="0.3">
      <c r="B2354" s="26">
        <f t="shared" ca="1" si="1312"/>
        <v>9</v>
      </c>
      <c r="C2354" s="37">
        <f ca="1">IF(B2354="","",VLOOKUP(B2354,Tabelle2!$D$1:$E$37,2,0))</f>
        <v>3</v>
      </c>
      <c r="D2354" s="33">
        <f t="shared" ca="1" si="1318"/>
        <v>3</v>
      </c>
      <c r="E2354" s="42">
        <f t="shared" ca="1" si="1339"/>
        <v>3</v>
      </c>
      <c r="F2354" s="33">
        <f t="shared" ca="1" si="1316"/>
        <v>12</v>
      </c>
      <c r="G2354" s="20" t="str">
        <f t="shared" ca="1" si="1334"/>
        <v>l</v>
      </c>
      <c r="H2354" s="21">
        <f t="shared" ca="1" si="1338"/>
        <v>-12</v>
      </c>
      <c r="I2354" s="56">
        <f t="shared" ca="1" si="1340"/>
        <v>-852</v>
      </c>
      <c r="J2354" s="21">
        <f t="shared" ca="1" si="1336"/>
        <v>12</v>
      </c>
      <c r="K2354" s="21">
        <f ca="1">IF(N2342="Win",1,K2342+1)</f>
        <v>1</v>
      </c>
      <c r="L2354" s="21">
        <f t="shared" si="1337"/>
        <v>12</v>
      </c>
      <c r="M2354" s="21">
        <f ca="1">COUNTIF(H2343:H2354,-1*J2343)</f>
        <v>10</v>
      </c>
      <c r="N2354" s="22" t="str">
        <f ca="1">IF(M2354=12,"Lost","Win")</f>
        <v>Win</v>
      </c>
      <c r="O2354" s="5"/>
      <c r="R2354" s="2"/>
    </row>
    <row r="2355" spans="2:18" x14ac:dyDescent="0.25">
      <c r="B2355" s="26">
        <f t="shared" ca="1" si="1312"/>
        <v>4</v>
      </c>
      <c r="C2355" s="38">
        <f ca="1">IF(B2355="","",VLOOKUP(B2355,Tabelle2!$D$1:$E$37,2,0))</f>
        <v>2</v>
      </c>
      <c r="D2355" s="33">
        <f t="shared" ca="1" si="1318"/>
        <v>2</v>
      </c>
      <c r="E2355" s="43"/>
      <c r="F2355" s="33">
        <f t="shared" ca="1" si="1316"/>
        <v>12</v>
      </c>
      <c r="G2355" s="31" t="str">
        <f ca="1">IF(C2356=D2355,"w","l")</f>
        <v>l</v>
      </c>
      <c r="H2355" s="14">
        <f t="shared" ca="1" si="1338"/>
        <v>-12</v>
      </c>
      <c r="I2355" s="57">
        <f ca="1">I2354+H2355</f>
        <v>-864</v>
      </c>
      <c r="J2355" s="14">
        <f ca="1">12*K2355</f>
        <v>12</v>
      </c>
      <c r="K2355" s="14">
        <f ca="1">IF(N2354="Win",1,K2354+1)</f>
        <v>1</v>
      </c>
      <c r="L2355" s="13">
        <v>1</v>
      </c>
      <c r="M2355" s="15"/>
      <c r="N2355" s="14"/>
      <c r="O2355" s="5"/>
      <c r="R2355" s="2"/>
    </row>
    <row r="2356" spans="2:18" x14ac:dyDescent="0.25">
      <c r="B2356" s="26">
        <f t="shared" ca="1" si="1312"/>
        <v>15</v>
      </c>
      <c r="C2356" s="35">
        <f ca="1">IF(B2356="","",VLOOKUP(B2356,Tabelle2!$D$1:$E$37,2,0))</f>
        <v>5</v>
      </c>
      <c r="D2356" s="33">
        <f t="shared" ca="1" si="1318"/>
        <v>5</v>
      </c>
      <c r="E2356" s="40"/>
      <c r="F2356" s="33">
        <f t="shared" ca="1" si="1316"/>
        <v>12</v>
      </c>
      <c r="G2356" s="29" t="str">
        <f t="shared" ref="G2356:G2366" ca="1" si="1341">IF(C2357=D2356,"w","l")</f>
        <v>l</v>
      </c>
      <c r="H2356" s="1">
        <f t="shared" ca="1" si="1338"/>
        <v>-12</v>
      </c>
      <c r="I2356" s="54">
        <f t="shared" ref="I2356:I2362" ca="1" si="1342">H2356+I2355</f>
        <v>-876</v>
      </c>
      <c r="J2356" s="1">
        <f t="shared" ref="J2356:J2366" ca="1" si="1343">12*K2356</f>
        <v>12</v>
      </c>
      <c r="K2356" s="1">
        <f ca="1">IF(N2354="Win",1,K2354+1)</f>
        <v>1</v>
      </c>
      <c r="L2356" s="1">
        <f>IF(L2355=12,1,L2355+1)</f>
        <v>2</v>
      </c>
      <c r="M2356" s="8"/>
      <c r="N2356" s="1"/>
      <c r="O2356" s="5"/>
      <c r="R2356" s="2"/>
    </row>
    <row r="2357" spans="2:18" x14ac:dyDescent="0.25">
      <c r="B2357" s="26">
        <f t="shared" ca="1" si="1312"/>
        <v>6</v>
      </c>
      <c r="C2357" s="35">
        <f ca="1">IF(B2357="","",VLOOKUP(B2357,Tabelle2!$D$1:$E$37,2,0))</f>
        <v>2</v>
      </c>
      <c r="D2357" s="33">
        <f t="shared" ca="1" si="1318"/>
        <v>2</v>
      </c>
      <c r="E2357" s="40"/>
      <c r="F2357" s="33">
        <f t="shared" ca="1" si="1316"/>
        <v>12</v>
      </c>
      <c r="G2357" s="29" t="str">
        <f t="shared" ca="1" si="1341"/>
        <v>l</v>
      </c>
      <c r="H2357" s="1">
        <f t="shared" ca="1" si="1338"/>
        <v>-12</v>
      </c>
      <c r="I2357" s="54">
        <f t="shared" ca="1" si="1342"/>
        <v>-888</v>
      </c>
      <c r="J2357" s="1">
        <f t="shared" ca="1" si="1343"/>
        <v>12</v>
      </c>
      <c r="K2357" s="1">
        <f ca="1">IF(N2354="Win",1,K2354+1)</f>
        <v>1</v>
      </c>
      <c r="L2357" s="1">
        <f t="shared" ref="L2357:L2366" si="1344">IF(L2356=12,1,L2356+1)</f>
        <v>3</v>
      </c>
      <c r="M2357" s="8"/>
      <c r="N2357" s="1"/>
      <c r="O2357" s="5"/>
      <c r="R2357" s="2"/>
    </row>
    <row r="2358" spans="2:18" x14ac:dyDescent="0.25">
      <c r="B2358" s="26">
        <f t="shared" ca="1" si="1312"/>
        <v>0</v>
      </c>
      <c r="C2358" s="35">
        <f ca="1">IF(B2358="","",VLOOKUP(B2358,Tabelle2!$D$1:$E$37,2,0))</f>
        <v>0</v>
      </c>
      <c r="D2358" s="33">
        <f t="shared" ca="1" si="1318"/>
        <v>0</v>
      </c>
      <c r="E2358" s="40">
        <v>1</v>
      </c>
      <c r="F2358" s="33">
        <f t="shared" ca="1" si="1316"/>
        <v>12</v>
      </c>
      <c r="G2358" s="29" t="str">
        <f t="shared" ca="1" si="1341"/>
        <v>l</v>
      </c>
      <c r="H2358" s="1">
        <f t="shared" ca="1" si="1338"/>
        <v>-12</v>
      </c>
      <c r="I2358" s="54">
        <f t="shared" ca="1" si="1342"/>
        <v>-900</v>
      </c>
      <c r="J2358" s="1">
        <f t="shared" ca="1" si="1343"/>
        <v>12</v>
      </c>
      <c r="K2358" s="1">
        <f ca="1">IF(N2354="Win",1,K2354+1)</f>
        <v>1</v>
      </c>
      <c r="L2358" s="1">
        <f t="shared" si="1344"/>
        <v>4</v>
      </c>
      <c r="M2358" s="8"/>
      <c r="N2358" s="1"/>
      <c r="O2358" s="6"/>
      <c r="R2358" s="2"/>
    </row>
    <row r="2359" spans="2:18" x14ac:dyDescent="0.25">
      <c r="B2359" s="26">
        <f t="shared" ca="1" si="1312"/>
        <v>33</v>
      </c>
      <c r="C2359" s="35">
        <f ca="1">IF(B2359="","",VLOOKUP(B2359,Tabelle2!$D$1:$E$37,2,0))</f>
        <v>11</v>
      </c>
      <c r="D2359" s="33">
        <f t="shared" ca="1" si="1318"/>
        <v>11</v>
      </c>
      <c r="E2359" s="40">
        <f ca="1">IF(E2358=6,1,IF(G2358="w",E2358+1,E2358))</f>
        <v>1</v>
      </c>
      <c r="F2359" s="33">
        <f t="shared" ca="1" si="1316"/>
        <v>12</v>
      </c>
      <c r="G2359" s="29" t="str">
        <f t="shared" ca="1" si="1341"/>
        <v>l</v>
      </c>
      <c r="H2359" s="1">
        <f t="shared" ca="1" si="1338"/>
        <v>-12</v>
      </c>
      <c r="I2359" s="54">
        <f t="shared" ca="1" si="1342"/>
        <v>-912</v>
      </c>
      <c r="J2359" s="1">
        <f t="shared" ca="1" si="1343"/>
        <v>12</v>
      </c>
      <c r="K2359" s="1">
        <f ca="1">IF(N2354="Win",1,K2354+1)</f>
        <v>1</v>
      </c>
      <c r="L2359" s="1">
        <f t="shared" si="1344"/>
        <v>5</v>
      </c>
      <c r="M2359" s="8"/>
      <c r="N2359" s="1"/>
      <c r="O2359" s="5"/>
      <c r="R2359" s="2"/>
    </row>
    <row r="2360" spans="2:18" x14ac:dyDescent="0.25">
      <c r="B2360" s="26">
        <f t="shared" ca="1" si="1312"/>
        <v>19</v>
      </c>
      <c r="C2360" s="35">
        <f ca="1">IF(B2360="","",VLOOKUP(B2360,Tabelle2!$D$1:$E$37,2,0))</f>
        <v>7</v>
      </c>
      <c r="D2360" s="33">
        <f t="shared" ca="1" si="1318"/>
        <v>7</v>
      </c>
      <c r="E2360" s="40">
        <f ca="1">IF(E2359=6,1,IF(G2359="w",E2359+1,E2359))</f>
        <v>1</v>
      </c>
      <c r="F2360" s="33">
        <f t="shared" ca="1" si="1316"/>
        <v>12</v>
      </c>
      <c r="G2360" s="29" t="str">
        <f t="shared" ca="1" si="1341"/>
        <v>l</v>
      </c>
      <c r="H2360" s="1">
        <f t="shared" ca="1" si="1338"/>
        <v>-12</v>
      </c>
      <c r="I2360" s="54">
        <f t="shared" ca="1" si="1342"/>
        <v>-924</v>
      </c>
      <c r="J2360" s="1">
        <f t="shared" ca="1" si="1343"/>
        <v>12</v>
      </c>
      <c r="K2360" s="1">
        <f ca="1">IF(N2354="Win",1,K2354+1)</f>
        <v>1</v>
      </c>
      <c r="L2360" s="1">
        <f t="shared" si="1344"/>
        <v>6</v>
      </c>
      <c r="M2360" s="8"/>
      <c r="N2360" s="1"/>
      <c r="O2360" s="5"/>
      <c r="R2360" s="2"/>
    </row>
    <row r="2361" spans="2:18" x14ac:dyDescent="0.25">
      <c r="B2361" s="26">
        <f t="shared" ca="1" si="1312"/>
        <v>4</v>
      </c>
      <c r="C2361" s="35">
        <f ca="1">IF(B2361="","",VLOOKUP(B2361,Tabelle2!$D$1:$E$37,2,0))</f>
        <v>2</v>
      </c>
      <c r="D2361" s="33">
        <f t="shared" ca="1" si="1318"/>
        <v>2</v>
      </c>
      <c r="E2361" s="40">
        <f ca="1">IF(E2360=6,1,IF(G2360="w",E2360+1,E2360))</f>
        <v>1</v>
      </c>
      <c r="F2361" s="33">
        <f t="shared" ca="1" si="1316"/>
        <v>12</v>
      </c>
      <c r="G2361" s="29" t="str">
        <f t="shared" ca="1" si="1341"/>
        <v>l</v>
      </c>
      <c r="H2361" s="1">
        <f t="shared" ca="1" si="1338"/>
        <v>-12</v>
      </c>
      <c r="I2361" s="54">
        <f t="shared" ca="1" si="1342"/>
        <v>-936</v>
      </c>
      <c r="J2361" s="1">
        <f t="shared" ca="1" si="1343"/>
        <v>12</v>
      </c>
      <c r="K2361" s="1">
        <f ca="1">IF(N2354="Win",1,K2354+1)</f>
        <v>1</v>
      </c>
      <c r="L2361" s="1">
        <f t="shared" si="1344"/>
        <v>7</v>
      </c>
      <c r="M2361" s="8"/>
      <c r="N2361" s="1"/>
      <c r="O2361" s="5"/>
      <c r="R2361" s="2"/>
    </row>
    <row r="2362" spans="2:18" x14ac:dyDescent="0.25">
      <c r="B2362" s="26">
        <f t="shared" ca="1" si="1312"/>
        <v>9</v>
      </c>
      <c r="C2362" s="35">
        <f ca="1">IF(B2362="","",VLOOKUP(B2362,Tabelle2!$D$1:$E$37,2,0))</f>
        <v>3</v>
      </c>
      <c r="D2362" s="33">
        <f t="shared" ca="1" si="1318"/>
        <v>3</v>
      </c>
      <c r="E2362" s="40">
        <f ca="1">IF(E2361=6,1,IF(G2361="w",E2361+1,E2361))</f>
        <v>1</v>
      </c>
      <c r="F2362" s="33">
        <f t="shared" ca="1" si="1316"/>
        <v>12</v>
      </c>
      <c r="G2362" s="29" t="str">
        <f t="shared" ca="1" si="1341"/>
        <v>l</v>
      </c>
      <c r="H2362" s="1">
        <f t="shared" ca="1" si="1338"/>
        <v>-12</v>
      </c>
      <c r="I2362" s="54">
        <f t="shared" ca="1" si="1342"/>
        <v>-948</v>
      </c>
      <c r="J2362" s="1">
        <f t="shared" ca="1" si="1343"/>
        <v>12</v>
      </c>
      <c r="K2362" s="1">
        <f ca="1">IF(N2354="Win",1,K2354+1)</f>
        <v>1</v>
      </c>
      <c r="L2362" s="1">
        <f t="shared" si="1344"/>
        <v>8</v>
      </c>
      <c r="M2362" s="8"/>
      <c r="N2362" s="1"/>
      <c r="O2362" s="5"/>
      <c r="R2362" s="2"/>
    </row>
    <row r="2363" spans="2:18" x14ac:dyDescent="0.25">
      <c r="B2363" s="26">
        <f t="shared" ca="1" si="1312"/>
        <v>14</v>
      </c>
      <c r="C2363" s="35">
        <f ca="1">IF(B2363="","",VLOOKUP(B2363,Tabelle2!$D$1:$E$37,2,0))</f>
        <v>5</v>
      </c>
      <c r="D2363" s="33">
        <f t="shared" ca="1" si="1318"/>
        <v>5</v>
      </c>
      <c r="E2363" s="40">
        <f ca="1">IF(E2362=6,1,IF(G2362="w",E2362+1,E2362))</f>
        <v>1</v>
      </c>
      <c r="F2363" s="33">
        <f t="shared" ca="1" si="1316"/>
        <v>12</v>
      </c>
      <c r="G2363" s="29" t="str">
        <f t="shared" ca="1" si="1341"/>
        <v>l</v>
      </c>
      <c r="H2363" s="1">
        <f t="shared" ca="1" si="1338"/>
        <v>-12</v>
      </c>
      <c r="I2363" s="54">
        <f ca="1">H2363+I2362</f>
        <v>-960</v>
      </c>
      <c r="J2363" s="1">
        <f t="shared" ca="1" si="1343"/>
        <v>12</v>
      </c>
      <c r="K2363" s="1">
        <f ca="1">IF(N2354="Win",1,K2354+1)</f>
        <v>1</v>
      </c>
      <c r="L2363" s="1">
        <f t="shared" si="1344"/>
        <v>9</v>
      </c>
      <c r="M2363" s="8"/>
      <c r="N2363" s="1"/>
      <c r="O2363" s="5"/>
      <c r="R2363" s="2"/>
    </row>
    <row r="2364" spans="2:18" x14ac:dyDescent="0.25">
      <c r="B2364" s="26">
        <f t="shared" ca="1" si="1312"/>
        <v>33</v>
      </c>
      <c r="C2364" s="35">
        <f ca="1">IF(B2364="","",VLOOKUP(B2364,Tabelle2!$D$1:$E$37,2,0))</f>
        <v>11</v>
      </c>
      <c r="D2364" s="33">
        <f t="shared" ca="1" si="1318"/>
        <v>11</v>
      </c>
      <c r="E2364" s="40">
        <f t="shared" ref="E2364:E2366" ca="1" si="1345">IF(E2363=6,1,IF(G2363="w",E2363+1,E2363))</f>
        <v>1</v>
      </c>
      <c r="F2364" s="33">
        <f t="shared" ca="1" si="1316"/>
        <v>12</v>
      </c>
      <c r="G2364" s="29" t="str">
        <f t="shared" ca="1" si="1341"/>
        <v>l</v>
      </c>
      <c r="H2364" s="1">
        <f t="shared" ca="1" si="1338"/>
        <v>-12</v>
      </c>
      <c r="I2364" s="54">
        <f t="shared" ref="I2364:I2366" ca="1" si="1346">H2364+I2363</f>
        <v>-972</v>
      </c>
      <c r="J2364" s="1">
        <f t="shared" ca="1" si="1343"/>
        <v>12</v>
      </c>
      <c r="K2364" s="1">
        <f ca="1">IF(N2354="Win",1,K2354+1)</f>
        <v>1</v>
      </c>
      <c r="L2364" s="1">
        <f t="shared" si="1344"/>
        <v>10</v>
      </c>
      <c r="M2364" s="8"/>
      <c r="N2364" s="1"/>
      <c r="O2364" s="5"/>
      <c r="R2364" s="2"/>
    </row>
    <row r="2365" spans="2:18" ht="15.75" thickBot="1" x14ac:dyDescent="0.3">
      <c r="B2365" s="26">
        <f t="shared" ca="1" si="1312"/>
        <v>4</v>
      </c>
      <c r="C2365" s="36">
        <f ca="1">IF(B2365="","",VLOOKUP(B2365,Tabelle2!$D$1:$E$37,2,0))</f>
        <v>2</v>
      </c>
      <c r="D2365" s="33">
        <f t="shared" ca="1" si="1318"/>
        <v>2</v>
      </c>
      <c r="E2365" s="41">
        <f t="shared" ca="1" si="1345"/>
        <v>1</v>
      </c>
      <c r="F2365" s="33">
        <f t="shared" ca="1" si="1316"/>
        <v>12</v>
      </c>
      <c r="G2365" s="30" t="str">
        <f t="shared" ca="1" si="1341"/>
        <v>l</v>
      </c>
      <c r="H2365" s="18">
        <f t="shared" ca="1" si="1338"/>
        <v>-12</v>
      </c>
      <c r="I2365" s="55">
        <f t="shared" ca="1" si="1346"/>
        <v>-984</v>
      </c>
      <c r="J2365" s="18">
        <f t="shared" ca="1" si="1343"/>
        <v>12</v>
      </c>
      <c r="K2365" s="18">
        <f ca="1">IF(N2354="Win",1,K2354+1)</f>
        <v>1</v>
      </c>
      <c r="L2365" s="18">
        <f t="shared" si="1344"/>
        <v>11</v>
      </c>
      <c r="M2365" s="19"/>
      <c r="N2365" s="18"/>
      <c r="O2365" s="5"/>
      <c r="R2365" s="2"/>
    </row>
    <row r="2366" spans="2:18" ht="15.75" thickBot="1" x14ac:dyDescent="0.3">
      <c r="B2366" s="26">
        <f t="shared" ca="1" si="1312"/>
        <v>32</v>
      </c>
      <c r="C2366" s="37">
        <f ca="1">IF(B2366="","",VLOOKUP(B2366,Tabelle2!$D$1:$E$37,2,0))</f>
        <v>11</v>
      </c>
      <c r="D2366" s="33">
        <f t="shared" ca="1" si="1318"/>
        <v>11</v>
      </c>
      <c r="E2366" s="42">
        <f t="shared" ca="1" si="1345"/>
        <v>1</v>
      </c>
      <c r="F2366" s="33">
        <f t="shared" ca="1" si="1316"/>
        <v>12</v>
      </c>
      <c r="G2366" s="20" t="str">
        <f t="shared" ca="1" si="1341"/>
        <v>l</v>
      </c>
      <c r="H2366" s="21">
        <f t="shared" ca="1" si="1338"/>
        <v>-12</v>
      </c>
      <c r="I2366" s="56">
        <f t="shared" ca="1" si="1346"/>
        <v>-996</v>
      </c>
      <c r="J2366" s="21">
        <f t="shared" ca="1" si="1343"/>
        <v>12</v>
      </c>
      <c r="K2366" s="21">
        <f ca="1">IF(N2354="Win",1,K2354+1)</f>
        <v>1</v>
      </c>
      <c r="L2366" s="21">
        <f t="shared" si="1344"/>
        <v>12</v>
      </c>
      <c r="M2366" s="21">
        <f ca="1">COUNTIF(H2355:H2366,-1*J2355)</f>
        <v>12</v>
      </c>
      <c r="N2366" s="22" t="str">
        <f ca="1">IF(M2366=12,"Lost","Win")</f>
        <v>Lost</v>
      </c>
      <c r="O2366" s="5"/>
      <c r="R2366" s="2"/>
    </row>
    <row r="2367" spans="2:18" x14ac:dyDescent="0.25">
      <c r="B2367" s="26">
        <f t="shared" ca="1" si="1312"/>
        <v>17</v>
      </c>
      <c r="C2367" s="38">
        <f ca="1">IF(B2367="","",VLOOKUP(B2367,Tabelle2!$D$1:$E$37,2,0))</f>
        <v>6</v>
      </c>
      <c r="D2367" s="33">
        <f t="shared" ca="1" si="1318"/>
        <v>6</v>
      </c>
      <c r="E2367" s="43"/>
      <c r="F2367" s="33">
        <f t="shared" ca="1" si="1316"/>
        <v>24</v>
      </c>
      <c r="G2367" s="31" t="str">
        <f ca="1">IF(C2368=D2367,"w","l")</f>
        <v>l</v>
      </c>
      <c r="H2367" s="14">
        <f t="shared" ca="1" si="1338"/>
        <v>-24</v>
      </c>
      <c r="I2367" s="57">
        <f ca="1">I2366+H2367</f>
        <v>-1020</v>
      </c>
      <c r="J2367" s="14">
        <f ca="1">12*K2367</f>
        <v>24</v>
      </c>
      <c r="K2367" s="14">
        <f ca="1">IF(N2366="Win",1,K2366+1)</f>
        <v>2</v>
      </c>
      <c r="L2367" s="13">
        <v>1</v>
      </c>
      <c r="M2367" s="15"/>
      <c r="N2367" s="14"/>
      <c r="O2367" s="5"/>
      <c r="R2367" s="2"/>
    </row>
    <row r="2368" spans="2:18" x14ac:dyDescent="0.25">
      <c r="B2368" s="26">
        <f t="shared" ca="1" si="1312"/>
        <v>21</v>
      </c>
      <c r="C2368" s="35">
        <f ca="1">IF(B2368="","",VLOOKUP(B2368,Tabelle2!$D$1:$E$37,2,0))</f>
        <v>7</v>
      </c>
      <c r="D2368" s="33">
        <f t="shared" ca="1" si="1318"/>
        <v>7</v>
      </c>
      <c r="E2368" s="40"/>
      <c r="F2368" s="33">
        <f t="shared" ca="1" si="1316"/>
        <v>24</v>
      </c>
      <c r="G2368" s="29" t="str">
        <f t="shared" ref="G2368:G2378" ca="1" si="1347">IF(C2369=D2368,"w","l")</f>
        <v>l</v>
      </c>
      <c r="H2368" s="1">
        <f t="shared" ca="1" si="1338"/>
        <v>-24</v>
      </c>
      <c r="I2368" s="54">
        <f t="shared" ref="I2368:I2374" ca="1" si="1348">H2368+I2367</f>
        <v>-1044</v>
      </c>
      <c r="J2368" s="1">
        <f t="shared" ref="J2368:J2378" ca="1" si="1349">12*K2368</f>
        <v>24</v>
      </c>
      <c r="K2368" s="1">
        <f ca="1">IF(N2366="Win",1,K2366+1)</f>
        <v>2</v>
      </c>
      <c r="L2368" s="1">
        <f>IF(L2367=12,1,L2367+1)</f>
        <v>2</v>
      </c>
      <c r="M2368" s="8"/>
      <c r="N2368" s="1"/>
      <c r="O2368" s="5"/>
      <c r="R2368" s="2"/>
    </row>
    <row r="2369" spans="2:18" x14ac:dyDescent="0.25">
      <c r="B2369" s="26">
        <f t="shared" ca="1" si="1312"/>
        <v>11</v>
      </c>
      <c r="C2369" s="35">
        <f ca="1">IF(B2369="","",VLOOKUP(B2369,Tabelle2!$D$1:$E$37,2,0))</f>
        <v>4</v>
      </c>
      <c r="D2369" s="33">
        <f t="shared" ca="1" si="1318"/>
        <v>4</v>
      </c>
      <c r="E2369" s="40"/>
      <c r="F2369" s="33">
        <f t="shared" ca="1" si="1316"/>
        <v>24</v>
      </c>
      <c r="G2369" s="29" t="str">
        <f t="shared" ca="1" si="1347"/>
        <v>l</v>
      </c>
      <c r="H2369" s="1">
        <f t="shared" ca="1" si="1338"/>
        <v>-24</v>
      </c>
      <c r="I2369" s="54">
        <f t="shared" ca="1" si="1348"/>
        <v>-1068</v>
      </c>
      <c r="J2369" s="1">
        <f t="shared" ca="1" si="1349"/>
        <v>24</v>
      </c>
      <c r="K2369" s="1">
        <f ca="1">IF(N2366="Win",1,K2366+1)</f>
        <v>2</v>
      </c>
      <c r="L2369" s="1">
        <f t="shared" ref="L2369:L2378" si="1350">IF(L2368=12,1,L2368+1)</f>
        <v>3</v>
      </c>
      <c r="M2369" s="8"/>
      <c r="N2369" s="1"/>
      <c r="O2369" s="5"/>
      <c r="R2369" s="2"/>
    </row>
    <row r="2370" spans="2:18" x14ac:dyDescent="0.25">
      <c r="B2370" s="26">
        <f t="shared" ca="1" si="1312"/>
        <v>2</v>
      </c>
      <c r="C2370" s="35">
        <f ca="1">IF(B2370="","",VLOOKUP(B2370,Tabelle2!$D$1:$E$37,2,0))</f>
        <v>1</v>
      </c>
      <c r="D2370" s="33">
        <f t="shared" ca="1" si="1318"/>
        <v>1</v>
      </c>
      <c r="E2370" s="40">
        <v>1</v>
      </c>
      <c r="F2370" s="33">
        <f t="shared" ca="1" si="1316"/>
        <v>24</v>
      </c>
      <c r="G2370" s="29" t="str">
        <f t="shared" ca="1" si="1347"/>
        <v>l</v>
      </c>
      <c r="H2370" s="1">
        <f t="shared" ca="1" si="1338"/>
        <v>-24</v>
      </c>
      <c r="I2370" s="54">
        <f t="shared" ca="1" si="1348"/>
        <v>-1092</v>
      </c>
      <c r="J2370" s="1">
        <f t="shared" ca="1" si="1349"/>
        <v>24</v>
      </c>
      <c r="K2370" s="1">
        <f ca="1">IF(N2366="Win",1,K2366+1)</f>
        <v>2</v>
      </c>
      <c r="L2370" s="1">
        <f t="shared" si="1350"/>
        <v>4</v>
      </c>
      <c r="M2370" s="8"/>
      <c r="N2370" s="1"/>
      <c r="O2370" s="6"/>
      <c r="R2370" s="2"/>
    </row>
    <row r="2371" spans="2:18" x14ac:dyDescent="0.25">
      <c r="B2371" s="26">
        <f t="shared" ca="1" si="1312"/>
        <v>15</v>
      </c>
      <c r="C2371" s="35">
        <f ca="1">IF(B2371="","",VLOOKUP(B2371,Tabelle2!$D$1:$E$37,2,0))</f>
        <v>5</v>
      </c>
      <c r="D2371" s="33">
        <f t="shared" ca="1" si="1318"/>
        <v>5</v>
      </c>
      <c r="E2371" s="40">
        <f ca="1">IF(E2370=6,1,IF(G2370="w",E2370+1,E2370))</f>
        <v>1</v>
      </c>
      <c r="F2371" s="33">
        <f t="shared" ca="1" si="1316"/>
        <v>24</v>
      </c>
      <c r="G2371" s="29" t="str">
        <f t="shared" ca="1" si="1347"/>
        <v>l</v>
      </c>
      <c r="H2371" s="1">
        <f t="shared" ca="1" si="1338"/>
        <v>-24</v>
      </c>
      <c r="I2371" s="54">
        <f t="shared" ca="1" si="1348"/>
        <v>-1116</v>
      </c>
      <c r="J2371" s="1">
        <f t="shared" ca="1" si="1349"/>
        <v>24</v>
      </c>
      <c r="K2371" s="1">
        <f ca="1">IF(N2366="Win",1,K2366+1)</f>
        <v>2</v>
      </c>
      <c r="L2371" s="1">
        <f t="shared" si="1350"/>
        <v>5</v>
      </c>
      <c r="M2371" s="8"/>
      <c r="N2371" s="1"/>
      <c r="O2371" s="5"/>
      <c r="R2371" s="2"/>
    </row>
    <row r="2372" spans="2:18" x14ac:dyDescent="0.25">
      <c r="B2372" s="26">
        <f t="shared" ref="B2372:B2435" ca="1" si="1351">RANDBETWEEN(0,36)</f>
        <v>19</v>
      </c>
      <c r="C2372" s="35">
        <f ca="1">IF(B2372="","",VLOOKUP(B2372,Tabelle2!$D$1:$E$37,2,0))</f>
        <v>7</v>
      </c>
      <c r="D2372" s="33">
        <f t="shared" ca="1" si="1318"/>
        <v>7</v>
      </c>
      <c r="E2372" s="40">
        <f ca="1">IF(E2371=6,1,IF(G2371="w",E2371+1,E2371))</f>
        <v>1</v>
      </c>
      <c r="F2372" s="33">
        <f t="shared" ca="1" si="1316"/>
        <v>24</v>
      </c>
      <c r="G2372" s="29" t="str">
        <f t="shared" ca="1" si="1347"/>
        <v>l</v>
      </c>
      <c r="H2372" s="1">
        <f t="shared" ca="1" si="1338"/>
        <v>-24</v>
      </c>
      <c r="I2372" s="54">
        <f t="shared" ca="1" si="1348"/>
        <v>-1140</v>
      </c>
      <c r="J2372" s="1">
        <f t="shared" ca="1" si="1349"/>
        <v>24</v>
      </c>
      <c r="K2372" s="1">
        <f ca="1">IF(N2366="Win",1,K2366+1)</f>
        <v>2</v>
      </c>
      <c r="L2372" s="1">
        <f t="shared" si="1350"/>
        <v>6</v>
      </c>
      <c r="M2372" s="8"/>
      <c r="N2372" s="1"/>
      <c r="O2372" s="5"/>
      <c r="R2372" s="2"/>
    </row>
    <row r="2373" spans="2:18" x14ac:dyDescent="0.25">
      <c r="B2373" s="26">
        <f t="shared" ca="1" si="1351"/>
        <v>22</v>
      </c>
      <c r="C2373" s="35">
        <f ca="1">IF(B2373="","",VLOOKUP(B2373,Tabelle2!$D$1:$E$37,2,0))</f>
        <v>8</v>
      </c>
      <c r="D2373" s="33">
        <f t="shared" ca="1" si="1318"/>
        <v>8</v>
      </c>
      <c r="E2373" s="40">
        <f ca="1">IF(E2372=6,1,IF(G2372="w",E2372+1,E2372))</f>
        <v>1</v>
      </c>
      <c r="F2373" s="33">
        <f t="shared" ref="F2373:F2436" ca="1" si="1352">J2373</f>
        <v>24</v>
      </c>
      <c r="G2373" s="29" t="str">
        <f t="shared" ca="1" si="1347"/>
        <v>l</v>
      </c>
      <c r="H2373" s="1">
        <f t="shared" ca="1" si="1338"/>
        <v>-24</v>
      </c>
      <c r="I2373" s="54">
        <f t="shared" ca="1" si="1348"/>
        <v>-1164</v>
      </c>
      <c r="J2373" s="1">
        <f t="shared" ca="1" si="1349"/>
        <v>24</v>
      </c>
      <c r="K2373" s="1">
        <f ca="1">IF(N2366="Win",1,K2366+1)</f>
        <v>2</v>
      </c>
      <c r="L2373" s="1">
        <f t="shared" si="1350"/>
        <v>7</v>
      </c>
      <c r="M2373" s="8"/>
      <c r="N2373" s="1"/>
      <c r="O2373" s="5"/>
      <c r="R2373" s="2"/>
    </row>
    <row r="2374" spans="2:18" x14ac:dyDescent="0.25">
      <c r="B2374" s="26">
        <f t="shared" ca="1" si="1351"/>
        <v>33</v>
      </c>
      <c r="C2374" s="35">
        <f ca="1">IF(B2374="","",VLOOKUP(B2374,Tabelle2!$D$1:$E$37,2,0))</f>
        <v>11</v>
      </c>
      <c r="D2374" s="33">
        <f t="shared" ca="1" si="1318"/>
        <v>11</v>
      </c>
      <c r="E2374" s="40">
        <f ca="1">IF(E2373=6,1,IF(G2373="w",E2373+1,E2373))</f>
        <v>1</v>
      </c>
      <c r="F2374" s="33">
        <f t="shared" ca="1" si="1352"/>
        <v>24</v>
      </c>
      <c r="G2374" s="29" t="str">
        <f t="shared" ca="1" si="1347"/>
        <v>l</v>
      </c>
      <c r="H2374" s="1">
        <f t="shared" ca="1" si="1338"/>
        <v>-24</v>
      </c>
      <c r="I2374" s="54">
        <f t="shared" ca="1" si="1348"/>
        <v>-1188</v>
      </c>
      <c r="J2374" s="1">
        <f t="shared" ca="1" si="1349"/>
        <v>24</v>
      </c>
      <c r="K2374" s="1">
        <f ca="1">IF(N2366="Win",1,K2366+1)</f>
        <v>2</v>
      </c>
      <c r="L2374" s="1">
        <f t="shared" si="1350"/>
        <v>8</v>
      </c>
      <c r="M2374" s="8"/>
      <c r="N2374" s="1"/>
      <c r="O2374" s="5"/>
      <c r="R2374" s="2"/>
    </row>
    <row r="2375" spans="2:18" x14ac:dyDescent="0.25">
      <c r="B2375" s="26">
        <f t="shared" ca="1" si="1351"/>
        <v>19</v>
      </c>
      <c r="C2375" s="35">
        <f ca="1">IF(B2375="","",VLOOKUP(B2375,Tabelle2!$D$1:$E$37,2,0))</f>
        <v>7</v>
      </c>
      <c r="D2375" s="33">
        <f t="shared" ca="1" si="1318"/>
        <v>7</v>
      </c>
      <c r="E2375" s="40">
        <f ca="1">IF(E2374=6,1,IF(G2374="w",E2374+1,E2374))</f>
        <v>1</v>
      </c>
      <c r="F2375" s="33">
        <f t="shared" ca="1" si="1352"/>
        <v>24</v>
      </c>
      <c r="G2375" s="29" t="str">
        <f t="shared" ca="1" si="1347"/>
        <v>l</v>
      </c>
      <c r="H2375" s="1">
        <f t="shared" ca="1" si="1338"/>
        <v>-24</v>
      </c>
      <c r="I2375" s="54">
        <f ca="1">H2375+I2374</f>
        <v>-1212</v>
      </c>
      <c r="J2375" s="1">
        <f t="shared" ca="1" si="1349"/>
        <v>24</v>
      </c>
      <c r="K2375" s="1">
        <f ca="1">IF(N2366="Win",1,K2366+1)</f>
        <v>2</v>
      </c>
      <c r="L2375" s="1">
        <f t="shared" si="1350"/>
        <v>9</v>
      </c>
      <c r="M2375" s="8"/>
      <c r="N2375" s="1"/>
      <c r="O2375" s="5"/>
      <c r="R2375" s="2"/>
    </row>
    <row r="2376" spans="2:18" x14ac:dyDescent="0.25">
      <c r="B2376" s="26">
        <f t="shared" ca="1" si="1351"/>
        <v>28</v>
      </c>
      <c r="C2376" s="35">
        <f ca="1">IF(B2376="","",VLOOKUP(B2376,Tabelle2!$D$1:$E$37,2,0))</f>
        <v>10</v>
      </c>
      <c r="D2376" s="33">
        <f t="shared" ca="1" si="1318"/>
        <v>10</v>
      </c>
      <c r="E2376" s="40">
        <f t="shared" ref="E2376:E2378" ca="1" si="1353">IF(E2375=6,1,IF(G2375="w",E2375+1,E2375))</f>
        <v>1</v>
      </c>
      <c r="F2376" s="33">
        <f t="shared" ca="1" si="1352"/>
        <v>24</v>
      </c>
      <c r="G2376" s="29" t="str">
        <f t="shared" ca="1" si="1347"/>
        <v>l</v>
      </c>
      <c r="H2376" s="1">
        <f t="shared" ca="1" si="1338"/>
        <v>-24</v>
      </c>
      <c r="I2376" s="54">
        <f t="shared" ref="I2376:I2378" ca="1" si="1354">H2376+I2375</f>
        <v>-1236</v>
      </c>
      <c r="J2376" s="1">
        <f t="shared" ca="1" si="1349"/>
        <v>24</v>
      </c>
      <c r="K2376" s="1">
        <f ca="1">IF(N2366="Win",1,K2366+1)</f>
        <v>2</v>
      </c>
      <c r="L2376" s="1">
        <f t="shared" si="1350"/>
        <v>10</v>
      </c>
      <c r="M2376" s="8"/>
      <c r="N2376" s="1"/>
      <c r="O2376" s="5"/>
      <c r="R2376" s="2"/>
    </row>
    <row r="2377" spans="2:18" ht="15.75" thickBot="1" x14ac:dyDescent="0.3">
      <c r="B2377" s="26">
        <f t="shared" ca="1" si="1351"/>
        <v>19</v>
      </c>
      <c r="C2377" s="36">
        <f ca="1">IF(B2377="","",VLOOKUP(B2377,Tabelle2!$D$1:$E$37,2,0))</f>
        <v>7</v>
      </c>
      <c r="D2377" s="33">
        <f t="shared" ca="1" si="1318"/>
        <v>7</v>
      </c>
      <c r="E2377" s="41">
        <f t="shared" ca="1" si="1353"/>
        <v>1</v>
      </c>
      <c r="F2377" s="33">
        <f t="shared" ca="1" si="1352"/>
        <v>24</v>
      </c>
      <c r="G2377" s="30" t="str">
        <f t="shared" ca="1" si="1347"/>
        <v>l</v>
      </c>
      <c r="H2377" s="18">
        <f t="shared" ca="1" si="1338"/>
        <v>-24</v>
      </c>
      <c r="I2377" s="55">
        <f t="shared" ca="1" si="1354"/>
        <v>-1260</v>
      </c>
      <c r="J2377" s="18">
        <f t="shared" ca="1" si="1349"/>
        <v>24</v>
      </c>
      <c r="K2377" s="18">
        <f ca="1">IF(N2366="Win",1,K2366+1)</f>
        <v>2</v>
      </c>
      <c r="L2377" s="18">
        <f t="shared" si="1350"/>
        <v>11</v>
      </c>
      <c r="M2377" s="19"/>
      <c r="N2377" s="18"/>
      <c r="O2377" s="5"/>
      <c r="R2377" s="2"/>
    </row>
    <row r="2378" spans="2:18" ht="15.75" thickBot="1" x14ac:dyDescent="0.3">
      <c r="B2378" s="26">
        <f t="shared" ca="1" si="1351"/>
        <v>30</v>
      </c>
      <c r="C2378" s="37">
        <f ca="1">IF(B2378="","",VLOOKUP(B2378,Tabelle2!$D$1:$E$37,2,0))</f>
        <v>10</v>
      </c>
      <c r="D2378" s="33">
        <f t="shared" ca="1" si="1318"/>
        <v>10</v>
      </c>
      <c r="E2378" s="42">
        <f t="shared" ca="1" si="1353"/>
        <v>1</v>
      </c>
      <c r="F2378" s="33">
        <f t="shared" ca="1" si="1352"/>
        <v>24</v>
      </c>
      <c r="G2378" s="20" t="str">
        <f t="shared" ca="1" si="1347"/>
        <v>l</v>
      </c>
      <c r="H2378" s="21">
        <f t="shared" ca="1" si="1338"/>
        <v>-24</v>
      </c>
      <c r="I2378" s="56">
        <f t="shared" ca="1" si="1354"/>
        <v>-1284</v>
      </c>
      <c r="J2378" s="21">
        <f t="shared" ca="1" si="1349"/>
        <v>24</v>
      </c>
      <c r="K2378" s="21">
        <f ca="1">IF(N2366="Win",1,K2366+1)</f>
        <v>2</v>
      </c>
      <c r="L2378" s="21">
        <f t="shared" si="1350"/>
        <v>12</v>
      </c>
      <c r="M2378" s="21">
        <f ca="1">COUNTIF(H2367:H2378,-1*J2367)</f>
        <v>12</v>
      </c>
      <c r="N2378" s="22" t="str">
        <f ca="1">IF(M2378=12,"Lost","Win")</f>
        <v>Lost</v>
      </c>
      <c r="O2378" s="5"/>
      <c r="R2378" s="2"/>
    </row>
    <row r="2379" spans="2:18" x14ac:dyDescent="0.25">
      <c r="B2379" s="26">
        <f t="shared" ca="1" si="1351"/>
        <v>20</v>
      </c>
      <c r="C2379" s="38">
        <f ca="1">IF(B2379="","",VLOOKUP(B2379,Tabelle2!$D$1:$E$37,2,0))</f>
        <v>7</v>
      </c>
      <c r="D2379" s="33">
        <f t="shared" ref="D2379:D2442" ca="1" si="1355">IF(AND(L2378=1,C2379="R"),"B",IF(AND(L2378=1,C2379="B"),"R",C2379))</f>
        <v>7</v>
      </c>
      <c r="E2379" s="43"/>
      <c r="F2379" s="33">
        <f t="shared" ca="1" si="1352"/>
        <v>36</v>
      </c>
      <c r="G2379" s="31" t="str">
        <f ca="1">IF(C2380=D2379,"w","l")</f>
        <v>l</v>
      </c>
      <c r="H2379" s="14">
        <f t="shared" ca="1" si="1338"/>
        <v>-36</v>
      </c>
      <c r="I2379" s="57">
        <f ca="1">I2378+H2379</f>
        <v>-1320</v>
      </c>
      <c r="J2379" s="14">
        <f ca="1">12*K2379</f>
        <v>36</v>
      </c>
      <c r="K2379" s="14">
        <f ca="1">IF(N2378="Win",1,K2378+1)</f>
        <v>3</v>
      </c>
      <c r="L2379" s="13">
        <v>1</v>
      </c>
      <c r="M2379" s="15"/>
      <c r="N2379" s="14"/>
      <c r="O2379" s="5"/>
      <c r="R2379" s="2"/>
    </row>
    <row r="2380" spans="2:18" x14ac:dyDescent="0.25">
      <c r="B2380" s="26">
        <f t="shared" ca="1" si="1351"/>
        <v>6</v>
      </c>
      <c r="C2380" s="35">
        <f ca="1">IF(B2380="","",VLOOKUP(B2380,Tabelle2!$D$1:$E$37,2,0))</f>
        <v>2</v>
      </c>
      <c r="D2380" s="33">
        <f t="shared" ca="1" si="1355"/>
        <v>2</v>
      </c>
      <c r="E2380" s="40"/>
      <c r="F2380" s="33">
        <f t="shared" ca="1" si="1352"/>
        <v>36</v>
      </c>
      <c r="G2380" s="29" t="str">
        <f t="shared" ref="G2380:G2390" ca="1" si="1356">IF(C2381=D2380,"w","l")</f>
        <v>l</v>
      </c>
      <c r="H2380" s="1">
        <f t="shared" ca="1" si="1338"/>
        <v>-36</v>
      </c>
      <c r="I2380" s="54">
        <f t="shared" ref="I2380:I2386" ca="1" si="1357">H2380+I2379</f>
        <v>-1356</v>
      </c>
      <c r="J2380" s="1">
        <f t="shared" ref="J2380:J2390" ca="1" si="1358">12*K2380</f>
        <v>36</v>
      </c>
      <c r="K2380" s="1">
        <f ca="1">IF(N2378="Win",1,K2378+1)</f>
        <v>3</v>
      </c>
      <c r="L2380" s="1">
        <f>IF(L2379=12,1,L2379+1)</f>
        <v>2</v>
      </c>
      <c r="M2380" s="8"/>
      <c r="N2380" s="1"/>
      <c r="O2380" s="5"/>
      <c r="R2380" s="2"/>
    </row>
    <row r="2381" spans="2:18" x14ac:dyDescent="0.25">
      <c r="B2381" s="26">
        <f t="shared" ca="1" si="1351"/>
        <v>17</v>
      </c>
      <c r="C2381" s="35">
        <f ca="1">IF(B2381="","",VLOOKUP(B2381,Tabelle2!$D$1:$E$37,2,0))</f>
        <v>6</v>
      </c>
      <c r="D2381" s="33">
        <f t="shared" ca="1" si="1355"/>
        <v>6</v>
      </c>
      <c r="E2381" s="40"/>
      <c r="F2381" s="33">
        <f t="shared" ca="1" si="1352"/>
        <v>36</v>
      </c>
      <c r="G2381" s="29" t="str">
        <f t="shared" ca="1" si="1356"/>
        <v>l</v>
      </c>
      <c r="H2381" s="1">
        <f t="shared" ca="1" si="1338"/>
        <v>-36</v>
      </c>
      <c r="I2381" s="54">
        <f t="shared" ca="1" si="1357"/>
        <v>-1392</v>
      </c>
      <c r="J2381" s="1">
        <f t="shared" ca="1" si="1358"/>
        <v>36</v>
      </c>
      <c r="K2381" s="1">
        <f ca="1">IF(N2378="Win",1,K2378+1)</f>
        <v>3</v>
      </c>
      <c r="L2381" s="1">
        <f t="shared" ref="L2381:L2390" si="1359">IF(L2380=12,1,L2380+1)</f>
        <v>3</v>
      </c>
      <c r="M2381" s="8"/>
      <c r="N2381" s="1"/>
      <c r="O2381" s="5"/>
      <c r="R2381" s="2"/>
    </row>
    <row r="2382" spans="2:18" x14ac:dyDescent="0.25">
      <c r="B2382" s="26">
        <f t="shared" ca="1" si="1351"/>
        <v>13</v>
      </c>
      <c r="C2382" s="35">
        <f ca="1">IF(B2382="","",VLOOKUP(B2382,Tabelle2!$D$1:$E$37,2,0))</f>
        <v>5</v>
      </c>
      <c r="D2382" s="33">
        <f t="shared" ca="1" si="1355"/>
        <v>5</v>
      </c>
      <c r="E2382" s="40">
        <v>1</v>
      </c>
      <c r="F2382" s="33">
        <f t="shared" ca="1" si="1352"/>
        <v>36</v>
      </c>
      <c r="G2382" s="29" t="str">
        <f t="shared" ca="1" si="1356"/>
        <v>l</v>
      </c>
      <c r="H2382" s="1">
        <f t="shared" ca="1" si="1338"/>
        <v>-36</v>
      </c>
      <c r="I2382" s="54">
        <f t="shared" ca="1" si="1357"/>
        <v>-1428</v>
      </c>
      <c r="J2382" s="1">
        <f t="shared" ca="1" si="1358"/>
        <v>36</v>
      </c>
      <c r="K2382" s="1">
        <f ca="1">IF(N2378="Win",1,K2378+1)</f>
        <v>3</v>
      </c>
      <c r="L2382" s="1">
        <f t="shared" si="1359"/>
        <v>4</v>
      </c>
      <c r="M2382" s="8"/>
      <c r="N2382" s="1"/>
      <c r="O2382" s="6"/>
      <c r="R2382" s="2"/>
    </row>
    <row r="2383" spans="2:18" x14ac:dyDescent="0.25">
      <c r="B2383" s="26">
        <f t="shared" ca="1" si="1351"/>
        <v>26</v>
      </c>
      <c r="C2383" s="35">
        <f ca="1">IF(B2383="","",VLOOKUP(B2383,Tabelle2!$D$1:$E$37,2,0))</f>
        <v>9</v>
      </c>
      <c r="D2383" s="33">
        <f t="shared" ca="1" si="1355"/>
        <v>9</v>
      </c>
      <c r="E2383" s="40">
        <f ca="1">IF(E2382=6,1,IF(G2382="w",E2382+1,E2382))</f>
        <v>1</v>
      </c>
      <c r="F2383" s="33">
        <f t="shared" ca="1" si="1352"/>
        <v>36</v>
      </c>
      <c r="G2383" s="29" t="str">
        <f t="shared" ca="1" si="1356"/>
        <v>l</v>
      </c>
      <c r="H2383" s="1">
        <f t="shared" ca="1" si="1338"/>
        <v>-36</v>
      </c>
      <c r="I2383" s="54">
        <f t="shared" ca="1" si="1357"/>
        <v>-1464</v>
      </c>
      <c r="J2383" s="1">
        <f t="shared" ca="1" si="1358"/>
        <v>36</v>
      </c>
      <c r="K2383" s="1">
        <f ca="1">IF(N2378="Win",1,K2378+1)</f>
        <v>3</v>
      </c>
      <c r="L2383" s="1">
        <f t="shared" si="1359"/>
        <v>5</v>
      </c>
      <c r="M2383" s="8"/>
      <c r="N2383" s="1"/>
      <c r="O2383" s="5"/>
      <c r="R2383" s="2"/>
    </row>
    <row r="2384" spans="2:18" x14ac:dyDescent="0.25">
      <c r="B2384" s="26">
        <f t="shared" ca="1" si="1351"/>
        <v>3</v>
      </c>
      <c r="C2384" s="35">
        <f ca="1">IF(B2384="","",VLOOKUP(B2384,Tabelle2!$D$1:$E$37,2,0))</f>
        <v>1</v>
      </c>
      <c r="D2384" s="33">
        <f t="shared" ca="1" si="1355"/>
        <v>1</v>
      </c>
      <c r="E2384" s="40">
        <f ca="1">IF(E2383=6,1,IF(G2383="w",E2383+1,E2383))</f>
        <v>1</v>
      </c>
      <c r="F2384" s="33">
        <f t="shared" ca="1" si="1352"/>
        <v>36</v>
      </c>
      <c r="G2384" s="29" t="str">
        <f t="shared" ca="1" si="1356"/>
        <v>l</v>
      </c>
      <c r="H2384" s="1">
        <f t="shared" ca="1" si="1338"/>
        <v>-36</v>
      </c>
      <c r="I2384" s="54">
        <f t="shared" ca="1" si="1357"/>
        <v>-1500</v>
      </c>
      <c r="J2384" s="1">
        <f t="shared" ca="1" si="1358"/>
        <v>36</v>
      </c>
      <c r="K2384" s="1">
        <f ca="1">IF(N2378="Win",1,K2378+1)</f>
        <v>3</v>
      </c>
      <c r="L2384" s="1">
        <f t="shared" si="1359"/>
        <v>6</v>
      </c>
      <c r="M2384" s="8"/>
      <c r="N2384" s="1"/>
      <c r="O2384" s="5"/>
      <c r="R2384" s="2"/>
    </row>
    <row r="2385" spans="2:18" x14ac:dyDescent="0.25">
      <c r="B2385" s="26">
        <f t="shared" ca="1" si="1351"/>
        <v>27</v>
      </c>
      <c r="C2385" s="35">
        <f ca="1">IF(B2385="","",VLOOKUP(B2385,Tabelle2!$D$1:$E$37,2,0))</f>
        <v>9</v>
      </c>
      <c r="D2385" s="33">
        <f t="shared" ca="1" si="1355"/>
        <v>9</v>
      </c>
      <c r="E2385" s="40">
        <f ca="1">IF(E2384=6,1,IF(G2384="w",E2384+1,E2384))</f>
        <v>1</v>
      </c>
      <c r="F2385" s="33">
        <f t="shared" ca="1" si="1352"/>
        <v>36</v>
      </c>
      <c r="G2385" s="29" t="str">
        <f t="shared" ca="1" si="1356"/>
        <v>l</v>
      </c>
      <c r="H2385" s="1">
        <f t="shared" ca="1" si="1338"/>
        <v>-36</v>
      </c>
      <c r="I2385" s="54">
        <f t="shared" ca="1" si="1357"/>
        <v>-1536</v>
      </c>
      <c r="J2385" s="1">
        <f t="shared" ca="1" si="1358"/>
        <v>36</v>
      </c>
      <c r="K2385" s="1">
        <f ca="1">IF(N2378="Win",1,K2378+1)</f>
        <v>3</v>
      </c>
      <c r="L2385" s="1">
        <f t="shared" si="1359"/>
        <v>7</v>
      </c>
      <c r="M2385" s="8"/>
      <c r="N2385" s="1"/>
      <c r="O2385" s="5"/>
      <c r="R2385" s="2"/>
    </row>
    <row r="2386" spans="2:18" x14ac:dyDescent="0.25">
      <c r="B2386" s="26">
        <f t="shared" ca="1" si="1351"/>
        <v>17</v>
      </c>
      <c r="C2386" s="35">
        <f ca="1">IF(B2386="","",VLOOKUP(B2386,Tabelle2!$D$1:$E$37,2,0))</f>
        <v>6</v>
      </c>
      <c r="D2386" s="33">
        <f t="shared" ca="1" si="1355"/>
        <v>6</v>
      </c>
      <c r="E2386" s="40">
        <f ca="1">IF(E2385=6,1,IF(G2385="w",E2385+1,E2385))</f>
        <v>1</v>
      </c>
      <c r="F2386" s="33">
        <f t="shared" ca="1" si="1352"/>
        <v>36</v>
      </c>
      <c r="G2386" s="29" t="str">
        <f t="shared" ca="1" si="1356"/>
        <v>l</v>
      </c>
      <c r="H2386" s="1">
        <f t="shared" ca="1" si="1338"/>
        <v>-36</v>
      </c>
      <c r="I2386" s="54">
        <f t="shared" ca="1" si="1357"/>
        <v>-1572</v>
      </c>
      <c r="J2386" s="1">
        <f t="shared" ca="1" si="1358"/>
        <v>36</v>
      </c>
      <c r="K2386" s="1">
        <f ca="1">IF(N2378="Win",1,K2378+1)</f>
        <v>3</v>
      </c>
      <c r="L2386" s="1">
        <f t="shared" si="1359"/>
        <v>8</v>
      </c>
      <c r="M2386" s="8"/>
      <c r="N2386" s="1"/>
      <c r="O2386" s="5"/>
      <c r="R2386" s="2"/>
    </row>
    <row r="2387" spans="2:18" x14ac:dyDescent="0.25">
      <c r="B2387" s="26">
        <f t="shared" ca="1" si="1351"/>
        <v>8</v>
      </c>
      <c r="C2387" s="35">
        <f ca="1">IF(B2387="","",VLOOKUP(B2387,Tabelle2!$D$1:$E$37,2,0))</f>
        <v>3</v>
      </c>
      <c r="D2387" s="33">
        <f t="shared" ca="1" si="1355"/>
        <v>3</v>
      </c>
      <c r="E2387" s="40">
        <f ca="1">IF(E2386=6,1,IF(G2386="w",E2386+1,E2386))</f>
        <v>1</v>
      </c>
      <c r="F2387" s="33">
        <f t="shared" ca="1" si="1352"/>
        <v>36</v>
      </c>
      <c r="G2387" s="29" t="str">
        <f t="shared" ca="1" si="1356"/>
        <v>l</v>
      </c>
      <c r="H2387" s="1">
        <f t="shared" ca="1" si="1338"/>
        <v>-36</v>
      </c>
      <c r="I2387" s="54">
        <f ca="1">H2387+I2386</f>
        <v>-1608</v>
      </c>
      <c r="J2387" s="1">
        <f t="shared" ca="1" si="1358"/>
        <v>36</v>
      </c>
      <c r="K2387" s="1">
        <f ca="1">IF(N2378="Win",1,K2378+1)</f>
        <v>3</v>
      </c>
      <c r="L2387" s="1">
        <f t="shared" si="1359"/>
        <v>9</v>
      </c>
      <c r="M2387" s="8"/>
      <c r="N2387" s="1"/>
      <c r="O2387" s="5"/>
      <c r="R2387" s="2"/>
    </row>
    <row r="2388" spans="2:18" x14ac:dyDescent="0.25">
      <c r="B2388" s="26">
        <f t="shared" ca="1" si="1351"/>
        <v>22</v>
      </c>
      <c r="C2388" s="35">
        <f ca="1">IF(B2388="","",VLOOKUP(B2388,Tabelle2!$D$1:$E$37,2,0))</f>
        <v>8</v>
      </c>
      <c r="D2388" s="33">
        <f t="shared" ca="1" si="1355"/>
        <v>8</v>
      </c>
      <c r="E2388" s="40">
        <f t="shared" ref="E2388:E2390" ca="1" si="1360">IF(E2387=6,1,IF(G2387="w",E2387+1,E2387))</f>
        <v>1</v>
      </c>
      <c r="F2388" s="33">
        <f t="shared" ca="1" si="1352"/>
        <v>36</v>
      </c>
      <c r="G2388" s="29" t="str">
        <f t="shared" ca="1" si="1356"/>
        <v>l</v>
      </c>
      <c r="H2388" s="1">
        <f t="shared" ca="1" si="1338"/>
        <v>-36</v>
      </c>
      <c r="I2388" s="54">
        <f t="shared" ref="I2388:I2390" ca="1" si="1361">H2388+I2387</f>
        <v>-1644</v>
      </c>
      <c r="J2388" s="1">
        <f t="shared" ca="1" si="1358"/>
        <v>36</v>
      </c>
      <c r="K2388" s="1">
        <f ca="1">IF(N2378="Win",1,K2378+1)</f>
        <v>3</v>
      </c>
      <c r="L2388" s="1">
        <f t="shared" si="1359"/>
        <v>10</v>
      </c>
      <c r="M2388" s="8"/>
      <c r="N2388" s="1"/>
      <c r="O2388" s="5"/>
      <c r="R2388" s="2"/>
    </row>
    <row r="2389" spans="2:18" ht="15.75" thickBot="1" x14ac:dyDescent="0.3">
      <c r="B2389" s="26">
        <f t="shared" ca="1" si="1351"/>
        <v>15</v>
      </c>
      <c r="C2389" s="36">
        <f ca="1">IF(B2389="","",VLOOKUP(B2389,Tabelle2!$D$1:$E$37,2,0))</f>
        <v>5</v>
      </c>
      <c r="D2389" s="33">
        <f t="shared" ca="1" si="1355"/>
        <v>5</v>
      </c>
      <c r="E2389" s="41">
        <f t="shared" ca="1" si="1360"/>
        <v>1</v>
      </c>
      <c r="F2389" s="33">
        <f t="shared" ca="1" si="1352"/>
        <v>36</v>
      </c>
      <c r="G2389" s="30" t="str">
        <f t="shared" ca="1" si="1356"/>
        <v>l</v>
      </c>
      <c r="H2389" s="18">
        <f t="shared" ca="1" si="1338"/>
        <v>-36</v>
      </c>
      <c r="I2389" s="55">
        <f t="shared" ca="1" si="1361"/>
        <v>-1680</v>
      </c>
      <c r="J2389" s="18">
        <f t="shared" ca="1" si="1358"/>
        <v>36</v>
      </c>
      <c r="K2389" s="18">
        <f ca="1">IF(N2378="Win",1,K2378+1)</f>
        <v>3</v>
      </c>
      <c r="L2389" s="18">
        <f t="shared" si="1359"/>
        <v>11</v>
      </c>
      <c r="M2389" s="19"/>
      <c r="N2389" s="18"/>
      <c r="O2389" s="5"/>
      <c r="R2389" s="2"/>
    </row>
    <row r="2390" spans="2:18" ht="15.75" thickBot="1" x14ac:dyDescent="0.3">
      <c r="B2390" s="26">
        <f t="shared" ca="1" si="1351"/>
        <v>2</v>
      </c>
      <c r="C2390" s="37">
        <f ca="1">IF(B2390="","",VLOOKUP(B2390,Tabelle2!$D$1:$E$37,2,0))</f>
        <v>1</v>
      </c>
      <c r="D2390" s="33">
        <f t="shared" ca="1" si="1355"/>
        <v>1</v>
      </c>
      <c r="E2390" s="42">
        <f t="shared" ca="1" si="1360"/>
        <v>1</v>
      </c>
      <c r="F2390" s="33">
        <f t="shared" ca="1" si="1352"/>
        <v>36</v>
      </c>
      <c r="G2390" s="20" t="str">
        <f t="shared" ca="1" si="1356"/>
        <v>l</v>
      </c>
      <c r="H2390" s="21">
        <f t="shared" ca="1" si="1338"/>
        <v>-36</v>
      </c>
      <c r="I2390" s="56">
        <f t="shared" ca="1" si="1361"/>
        <v>-1716</v>
      </c>
      <c r="J2390" s="21">
        <f t="shared" ca="1" si="1358"/>
        <v>36</v>
      </c>
      <c r="K2390" s="21">
        <f ca="1">IF(N2378="Win",1,K2378+1)</f>
        <v>3</v>
      </c>
      <c r="L2390" s="21">
        <f t="shared" si="1359"/>
        <v>12</v>
      </c>
      <c r="M2390" s="21">
        <f ca="1">COUNTIF(H2379:H2390,-1*J2379)</f>
        <v>12</v>
      </c>
      <c r="N2390" s="22" t="str">
        <f ca="1">IF(M2390=12,"Lost","Win")</f>
        <v>Lost</v>
      </c>
      <c r="O2390" s="5"/>
      <c r="R2390" s="2"/>
    </row>
    <row r="2391" spans="2:18" x14ac:dyDescent="0.25">
      <c r="B2391" s="26">
        <f t="shared" ca="1" si="1351"/>
        <v>0</v>
      </c>
      <c r="C2391" s="38">
        <f ca="1">IF(B2391="","",VLOOKUP(B2391,Tabelle2!$D$1:$E$37,2,0))</f>
        <v>0</v>
      </c>
      <c r="D2391" s="33">
        <f t="shared" ca="1" si="1355"/>
        <v>0</v>
      </c>
      <c r="E2391" s="43"/>
      <c r="F2391" s="33">
        <f t="shared" ca="1" si="1352"/>
        <v>48</v>
      </c>
      <c r="G2391" s="31" t="str">
        <f ca="1">IF(C2392=D2391,"w","l")</f>
        <v>l</v>
      </c>
      <c r="H2391" s="14">
        <f t="shared" ca="1" si="1338"/>
        <v>-48</v>
      </c>
      <c r="I2391" s="57">
        <f ca="1">I2390+H2391</f>
        <v>-1764</v>
      </c>
      <c r="J2391" s="14">
        <f ca="1">12*K2391</f>
        <v>48</v>
      </c>
      <c r="K2391" s="14">
        <f ca="1">IF(N2390="Win",1,K2390+1)</f>
        <v>4</v>
      </c>
      <c r="L2391" s="13">
        <v>1</v>
      </c>
      <c r="M2391" s="15"/>
      <c r="N2391" s="14"/>
      <c r="O2391" s="5"/>
      <c r="R2391" s="2"/>
    </row>
    <row r="2392" spans="2:18" x14ac:dyDescent="0.25">
      <c r="B2392" s="26">
        <f t="shared" ca="1" si="1351"/>
        <v>14</v>
      </c>
      <c r="C2392" s="35">
        <f ca="1">IF(B2392="","",VLOOKUP(B2392,Tabelle2!$D$1:$E$37,2,0))</f>
        <v>5</v>
      </c>
      <c r="D2392" s="33">
        <f t="shared" ca="1" si="1355"/>
        <v>5</v>
      </c>
      <c r="E2392" s="40"/>
      <c r="F2392" s="33">
        <f t="shared" ca="1" si="1352"/>
        <v>48</v>
      </c>
      <c r="G2392" s="29" t="str">
        <f t="shared" ref="G2392:G2402" ca="1" si="1362">IF(C2393=D2392,"w","l")</f>
        <v>l</v>
      </c>
      <c r="H2392" s="1">
        <f t="shared" ca="1" si="1338"/>
        <v>-48</v>
      </c>
      <c r="I2392" s="54">
        <f t="shared" ref="I2392:I2398" ca="1" si="1363">H2392+I2391</f>
        <v>-1812</v>
      </c>
      <c r="J2392" s="1">
        <f t="shared" ref="J2392:J2402" ca="1" si="1364">12*K2392</f>
        <v>48</v>
      </c>
      <c r="K2392" s="1">
        <f ca="1">IF(N2390="Win",1,K2390+1)</f>
        <v>4</v>
      </c>
      <c r="L2392" s="1">
        <f>IF(L2391=12,1,L2391+1)</f>
        <v>2</v>
      </c>
      <c r="M2392" s="8"/>
      <c r="N2392" s="1"/>
      <c r="O2392" s="5"/>
      <c r="R2392" s="2"/>
    </row>
    <row r="2393" spans="2:18" x14ac:dyDescent="0.25">
      <c r="B2393" s="26">
        <f t="shared" ca="1" si="1351"/>
        <v>20</v>
      </c>
      <c r="C2393" s="35">
        <f ca="1">IF(B2393="","",VLOOKUP(B2393,Tabelle2!$D$1:$E$37,2,0))</f>
        <v>7</v>
      </c>
      <c r="D2393" s="33">
        <f t="shared" ca="1" si="1355"/>
        <v>7</v>
      </c>
      <c r="E2393" s="40"/>
      <c r="F2393" s="33">
        <f t="shared" ca="1" si="1352"/>
        <v>48</v>
      </c>
      <c r="G2393" s="29" t="str">
        <f t="shared" ca="1" si="1362"/>
        <v>l</v>
      </c>
      <c r="H2393" s="1">
        <f t="shared" ca="1" si="1338"/>
        <v>-48</v>
      </c>
      <c r="I2393" s="54">
        <f t="shared" ca="1" si="1363"/>
        <v>-1860</v>
      </c>
      <c r="J2393" s="1">
        <f t="shared" ca="1" si="1364"/>
        <v>48</v>
      </c>
      <c r="K2393" s="1">
        <f ca="1">IF(N2390="Win",1,K2390+1)</f>
        <v>4</v>
      </c>
      <c r="L2393" s="1">
        <f t="shared" ref="L2393:L2402" si="1365">IF(L2392=12,1,L2392+1)</f>
        <v>3</v>
      </c>
      <c r="M2393" s="8"/>
      <c r="N2393" s="1"/>
      <c r="O2393" s="5"/>
      <c r="R2393" s="2"/>
    </row>
    <row r="2394" spans="2:18" x14ac:dyDescent="0.25">
      <c r="B2394" s="26">
        <f t="shared" ca="1" si="1351"/>
        <v>34</v>
      </c>
      <c r="C2394" s="35">
        <f ca="1">IF(B2394="","",VLOOKUP(B2394,Tabelle2!$D$1:$E$37,2,0))</f>
        <v>12</v>
      </c>
      <c r="D2394" s="33">
        <f t="shared" ca="1" si="1355"/>
        <v>12</v>
      </c>
      <c r="E2394" s="40">
        <v>1</v>
      </c>
      <c r="F2394" s="33">
        <f t="shared" ca="1" si="1352"/>
        <v>48</v>
      </c>
      <c r="G2394" s="29" t="str">
        <f t="shared" ca="1" si="1362"/>
        <v>l</v>
      </c>
      <c r="H2394" s="1">
        <f t="shared" ca="1" si="1338"/>
        <v>-48</v>
      </c>
      <c r="I2394" s="54">
        <f t="shared" ca="1" si="1363"/>
        <v>-1908</v>
      </c>
      <c r="J2394" s="1">
        <f t="shared" ca="1" si="1364"/>
        <v>48</v>
      </c>
      <c r="K2394" s="1">
        <f ca="1">IF(N2390="Win",1,K2390+1)</f>
        <v>4</v>
      </c>
      <c r="L2394" s="1">
        <f t="shared" si="1365"/>
        <v>4</v>
      </c>
      <c r="M2394" s="8"/>
      <c r="N2394" s="1"/>
      <c r="O2394" s="6"/>
      <c r="R2394" s="2"/>
    </row>
    <row r="2395" spans="2:18" x14ac:dyDescent="0.25">
      <c r="B2395" s="26">
        <f t="shared" ca="1" si="1351"/>
        <v>1</v>
      </c>
      <c r="C2395" s="35">
        <f ca="1">IF(B2395="","",VLOOKUP(B2395,Tabelle2!$D$1:$E$37,2,0))</f>
        <v>1</v>
      </c>
      <c r="D2395" s="33">
        <f t="shared" ca="1" si="1355"/>
        <v>1</v>
      </c>
      <c r="E2395" s="40">
        <f ca="1">IF(E2394=6,1,IF(G2394="w",E2394+1,E2394))</f>
        <v>1</v>
      </c>
      <c r="F2395" s="33">
        <f t="shared" ca="1" si="1352"/>
        <v>48</v>
      </c>
      <c r="G2395" s="29" t="str">
        <f t="shared" ca="1" si="1362"/>
        <v>w</v>
      </c>
      <c r="H2395" s="1">
        <f t="shared" ca="1" si="1338"/>
        <v>528</v>
      </c>
      <c r="I2395" s="54">
        <f t="shared" ca="1" si="1363"/>
        <v>-1380</v>
      </c>
      <c r="J2395" s="1">
        <f t="shared" ca="1" si="1364"/>
        <v>48</v>
      </c>
      <c r="K2395" s="1">
        <f ca="1">IF(N2390="Win",1,K2390+1)</f>
        <v>4</v>
      </c>
      <c r="L2395" s="1">
        <f t="shared" si="1365"/>
        <v>5</v>
      </c>
      <c r="M2395" s="8"/>
      <c r="N2395" s="1"/>
      <c r="O2395" s="5"/>
      <c r="R2395" s="2"/>
    </row>
    <row r="2396" spans="2:18" x14ac:dyDescent="0.25">
      <c r="B2396" s="26">
        <f t="shared" ca="1" si="1351"/>
        <v>3</v>
      </c>
      <c r="C2396" s="35">
        <f ca="1">IF(B2396="","",VLOOKUP(B2396,Tabelle2!$D$1:$E$37,2,0))</f>
        <v>1</v>
      </c>
      <c r="D2396" s="33">
        <f t="shared" ca="1" si="1355"/>
        <v>1</v>
      </c>
      <c r="E2396" s="40">
        <f ca="1">IF(E2395=6,1,IF(G2395="w",E2395+1,E2395))</f>
        <v>2</v>
      </c>
      <c r="F2396" s="33">
        <f t="shared" ca="1" si="1352"/>
        <v>48</v>
      </c>
      <c r="G2396" s="29" t="str">
        <f t="shared" ca="1" si="1362"/>
        <v>l</v>
      </c>
      <c r="H2396" s="1">
        <f t="shared" ca="1" si="1338"/>
        <v>0</v>
      </c>
      <c r="I2396" s="54">
        <f t="shared" ca="1" si="1363"/>
        <v>-1380</v>
      </c>
      <c r="J2396" s="1">
        <f t="shared" ca="1" si="1364"/>
        <v>48</v>
      </c>
      <c r="K2396" s="1">
        <f ca="1">IF(N2390="Win",1,K2390+1)</f>
        <v>4</v>
      </c>
      <c r="L2396" s="1">
        <f t="shared" si="1365"/>
        <v>6</v>
      </c>
      <c r="M2396" s="8"/>
      <c r="N2396" s="1"/>
      <c r="O2396" s="5"/>
      <c r="R2396" s="2"/>
    </row>
    <row r="2397" spans="2:18" x14ac:dyDescent="0.25">
      <c r="B2397" s="26">
        <f t="shared" ca="1" si="1351"/>
        <v>31</v>
      </c>
      <c r="C2397" s="35">
        <f ca="1">IF(B2397="","",VLOOKUP(B2397,Tabelle2!$D$1:$E$37,2,0))</f>
        <v>11</v>
      </c>
      <c r="D2397" s="33">
        <f t="shared" ca="1" si="1355"/>
        <v>11</v>
      </c>
      <c r="E2397" s="40">
        <f ca="1">IF(E2396=6,1,IF(G2396="w",E2396+1,E2396))</f>
        <v>2</v>
      </c>
      <c r="F2397" s="33">
        <f t="shared" ca="1" si="1352"/>
        <v>48</v>
      </c>
      <c r="G2397" s="29" t="str">
        <f t="shared" ca="1" si="1362"/>
        <v>l</v>
      </c>
      <c r="H2397" s="1">
        <f t="shared" ca="1" si="1338"/>
        <v>-48</v>
      </c>
      <c r="I2397" s="54">
        <f t="shared" ca="1" si="1363"/>
        <v>-1428</v>
      </c>
      <c r="J2397" s="1">
        <f t="shared" ca="1" si="1364"/>
        <v>48</v>
      </c>
      <c r="K2397" s="1">
        <f ca="1">IF(N2390="Win",1,K2390+1)</f>
        <v>4</v>
      </c>
      <c r="L2397" s="1">
        <f t="shared" si="1365"/>
        <v>7</v>
      </c>
      <c r="M2397" s="8"/>
      <c r="N2397" s="1"/>
      <c r="O2397" s="5"/>
      <c r="R2397" s="2"/>
    </row>
    <row r="2398" spans="2:18" x14ac:dyDescent="0.25">
      <c r="B2398" s="26">
        <f t="shared" ca="1" si="1351"/>
        <v>20</v>
      </c>
      <c r="C2398" s="35">
        <f ca="1">IF(B2398="","",VLOOKUP(B2398,Tabelle2!$D$1:$E$37,2,0))</f>
        <v>7</v>
      </c>
      <c r="D2398" s="33">
        <f t="shared" ca="1" si="1355"/>
        <v>7</v>
      </c>
      <c r="E2398" s="40">
        <f ca="1">IF(E2397=6,1,IF(G2397="w",E2397+1,E2397))</f>
        <v>2</v>
      </c>
      <c r="F2398" s="33">
        <f t="shared" ca="1" si="1352"/>
        <v>48</v>
      </c>
      <c r="G2398" s="29" t="str">
        <f t="shared" ca="1" si="1362"/>
        <v>l</v>
      </c>
      <c r="H2398" s="1">
        <f t="shared" ca="1" si="1338"/>
        <v>-48</v>
      </c>
      <c r="I2398" s="54">
        <f t="shared" ca="1" si="1363"/>
        <v>-1476</v>
      </c>
      <c r="J2398" s="1">
        <f t="shared" ca="1" si="1364"/>
        <v>48</v>
      </c>
      <c r="K2398" s="1">
        <f ca="1">IF(N2390="Win",1,K2390+1)</f>
        <v>4</v>
      </c>
      <c r="L2398" s="1">
        <f t="shared" si="1365"/>
        <v>8</v>
      </c>
      <c r="M2398" s="8"/>
      <c r="N2398" s="1"/>
      <c r="O2398" s="5"/>
      <c r="R2398" s="2"/>
    </row>
    <row r="2399" spans="2:18" x14ac:dyDescent="0.25">
      <c r="B2399" s="26">
        <f t="shared" ca="1" si="1351"/>
        <v>25</v>
      </c>
      <c r="C2399" s="35">
        <f ca="1">IF(B2399="","",VLOOKUP(B2399,Tabelle2!$D$1:$E$37,2,0))</f>
        <v>9</v>
      </c>
      <c r="D2399" s="33">
        <f t="shared" ca="1" si="1355"/>
        <v>9</v>
      </c>
      <c r="E2399" s="40">
        <f ca="1">IF(E2398=6,1,IF(G2398="w",E2398+1,E2398))</f>
        <v>2</v>
      </c>
      <c r="F2399" s="33">
        <f t="shared" ca="1" si="1352"/>
        <v>48</v>
      </c>
      <c r="G2399" s="29" t="str">
        <f t="shared" ca="1" si="1362"/>
        <v>l</v>
      </c>
      <c r="H2399" s="1">
        <f t="shared" ca="1" si="1338"/>
        <v>-48</v>
      </c>
      <c r="I2399" s="54">
        <f ca="1">H2399+I2398</f>
        <v>-1524</v>
      </c>
      <c r="J2399" s="1">
        <f t="shared" ca="1" si="1364"/>
        <v>48</v>
      </c>
      <c r="K2399" s="1">
        <f ca="1">IF(N2390="Win",1,K2390+1)</f>
        <v>4</v>
      </c>
      <c r="L2399" s="1">
        <f t="shared" si="1365"/>
        <v>9</v>
      </c>
      <c r="M2399" s="8"/>
      <c r="N2399" s="1"/>
      <c r="O2399" s="5"/>
      <c r="R2399" s="2"/>
    </row>
    <row r="2400" spans="2:18" x14ac:dyDescent="0.25">
      <c r="B2400" s="26">
        <f t="shared" ca="1" si="1351"/>
        <v>23</v>
      </c>
      <c r="C2400" s="35">
        <f ca="1">IF(B2400="","",VLOOKUP(B2400,Tabelle2!$D$1:$E$37,2,0))</f>
        <v>8</v>
      </c>
      <c r="D2400" s="33">
        <f t="shared" ca="1" si="1355"/>
        <v>8</v>
      </c>
      <c r="E2400" s="40">
        <f t="shared" ref="E2400:E2402" ca="1" si="1366">IF(E2399=6,1,IF(G2399="w",E2399+1,E2399))</f>
        <v>2</v>
      </c>
      <c r="F2400" s="33">
        <f t="shared" ca="1" si="1352"/>
        <v>48</v>
      </c>
      <c r="G2400" s="29" t="str">
        <f t="shared" ca="1" si="1362"/>
        <v>w</v>
      </c>
      <c r="H2400" s="1">
        <f t="shared" ca="1" si="1338"/>
        <v>528</v>
      </c>
      <c r="I2400" s="54">
        <f t="shared" ref="I2400:I2402" ca="1" si="1367">H2400+I2399</f>
        <v>-996</v>
      </c>
      <c r="J2400" s="1">
        <f t="shared" ca="1" si="1364"/>
        <v>48</v>
      </c>
      <c r="K2400" s="1">
        <f ca="1">IF(N2390="Win",1,K2390+1)</f>
        <v>4</v>
      </c>
      <c r="L2400" s="1">
        <f t="shared" si="1365"/>
        <v>10</v>
      </c>
      <c r="M2400" s="8"/>
      <c r="N2400" s="1"/>
      <c r="O2400" s="5"/>
      <c r="R2400" s="2"/>
    </row>
    <row r="2401" spans="2:18" ht="15.75" thickBot="1" x14ac:dyDescent="0.3">
      <c r="B2401" s="26">
        <f t="shared" ca="1" si="1351"/>
        <v>22</v>
      </c>
      <c r="C2401" s="36">
        <f ca="1">IF(B2401="","",VLOOKUP(B2401,Tabelle2!$D$1:$E$37,2,0))</f>
        <v>8</v>
      </c>
      <c r="D2401" s="33">
        <f t="shared" ca="1" si="1355"/>
        <v>8</v>
      </c>
      <c r="E2401" s="41">
        <f t="shared" ca="1" si="1366"/>
        <v>3</v>
      </c>
      <c r="F2401" s="33">
        <f t="shared" ca="1" si="1352"/>
        <v>48</v>
      </c>
      <c r="G2401" s="30" t="str">
        <f t="shared" ca="1" si="1362"/>
        <v>l</v>
      </c>
      <c r="H2401" s="18">
        <f t="shared" ca="1" si="1338"/>
        <v>0</v>
      </c>
      <c r="I2401" s="55">
        <f t="shared" ca="1" si="1367"/>
        <v>-996</v>
      </c>
      <c r="J2401" s="18">
        <f t="shared" ca="1" si="1364"/>
        <v>48</v>
      </c>
      <c r="K2401" s="18">
        <f ca="1">IF(N2390="Win",1,K2390+1)</f>
        <v>4</v>
      </c>
      <c r="L2401" s="18">
        <f t="shared" si="1365"/>
        <v>11</v>
      </c>
      <c r="M2401" s="19"/>
      <c r="N2401" s="18"/>
      <c r="O2401" s="5"/>
      <c r="R2401" s="2"/>
    </row>
    <row r="2402" spans="2:18" ht="15.75" thickBot="1" x14ac:dyDescent="0.3">
      <c r="B2402" s="26">
        <f t="shared" ca="1" si="1351"/>
        <v>16</v>
      </c>
      <c r="C2402" s="37">
        <f ca="1">IF(B2402="","",VLOOKUP(B2402,Tabelle2!$D$1:$E$37,2,0))</f>
        <v>6</v>
      </c>
      <c r="D2402" s="33">
        <f t="shared" ca="1" si="1355"/>
        <v>6</v>
      </c>
      <c r="E2402" s="42">
        <f t="shared" ca="1" si="1366"/>
        <v>3</v>
      </c>
      <c r="F2402" s="33">
        <f t="shared" ca="1" si="1352"/>
        <v>48</v>
      </c>
      <c r="G2402" s="20" t="str">
        <f t="shared" ca="1" si="1362"/>
        <v>l</v>
      </c>
      <c r="H2402" s="21">
        <f t="shared" ca="1" si="1338"/>
        <v>-48</v>
      </c>
      <c r="I2402" s="56">
        <f t="shared" ca="1" si="1367"/>
        <v>-1044</v>
      </c>
      <c r="J2402" s="21">
        <f t="shared" ca="1" si="1364"/>
        <v>48</v>
      </c>
      <c r="K2402" s="21">
        <f ca="1">IF(N2390="Win",1,K2390+1)</f>
        <v>4</v>
      </c>
      <c r="L2402" s="21">
        <f t="shared" si="1365"/>
        <v>12</v>
      </c>
      <c r="M2402" s="21">
        <f ca="1">COUNTIF(H2391:H2402,-1*J2391)</f>
        <v>8</v>
      </c>
      <c r="N2402" s="22" t="str">
        <f ca="1">IF(M2402=12,"Lost","Win")</f>
        <v>Win</v>
      </c>
      <c r="O2402" s="5"/>
      <c r="R2402" s="2"/>
    </row>
    <row r="2403" spans="2:18" x14ac:dyDescent="0.25">
      <c r="B2403" s="26">
        <f t="shared" ca="1" si="1351"/>
        <v>6</v>
      </c>
      <c r="C2403" s="38">
        <f ca="1">IF(B2403="","",VLOOKUP(B2403,Tabelle2!$D$1:$E$37,2,0))</f>
        <v>2</v>
      </c>
      <c r="D2403" s="33">
        <f t="shared" ca="1" si="1355"/>
        <v>2</v>
      </c>
      <c r="E2403" s="43"/>
      <c r="F2403" s="33">
        <f t="shared" ca="1" si="1352"/>
        <v>12</v>
      </c>
      <c r="G2403" s="31" t="str">
        <f ca="1">IF(C2404=D2403,"w","l")</f>
        <v>l</v>
      </c>
      <c r="H2403" s="14">
        <f t="shared" ca="1" si="1338"/>
        <v>-12</v>
      </c>
      <c r="I2403" s="57">
        <f ca="1">I2402+H2403</f>
        <v>-1056</v>
      </c>
      <c r="J2403" s="14">
        <f ca="1">12*K2403</f>
        <v>12</v>
      </c>
      <c r="K2403" s="14">
        <f ca="1">IF(N2402="Win",1,K2402+1)</f>
        <v>1</v>
      </c>
      <c r="L2403" s="13">
        <v>1</v>
      </c>
      <c r="M2403" s="15"/>
      <c r="N2403" s="14"/>
      <c r="O2403" s="5"/>
      <c r="R2403" s="2"/>
    </row>
    <row r="2404" spans="2:18" x14ac:dyDescent="0.25">
      <c r="B2404" s="26">
        <f t="shared" ca="1" si="1351"/>
        <v>2</v>
      </c>
      <c r="C2404" s="35">
        <f ca="1">IF(B2404="","",VLOOKUP(B2404,Tabelle2!$D$1:$E$37,2,0))</f>
        <v>1</v>
      </c>
      <c r="D2404" s="33">
        <f t="shared" ca="1" si="1355"/>
        <v>1</v>
      </c>
      <c r="E2404" s="40"/>
      <c r="F2404" s="33">
        <f t="shared" ca="1" si="1352"/>
        <v>12</v>
      </c>
      <c r="G2404" s="29" t="str">
        <f t="shared" ref="G2404:G2414" ca="1" si="1368">IF(C2405=D2404,"w","l")</f>
        <v>l</v>
      </c>
      <c r="H2404" s="1">
        <f t="shared" ca="1" si="1338"/>
        <v>-12</v>
      </c>
      <c r="I2404" s="54">
        <f t="shared" ref="I2404:I2410" ca="1" si="1369">H2404+I2403</f>
        <v>-1068</v>
      </c>
      <c r="J2404" s="1">
        <f t="shared" ref="J2404:J2414" ca="1" si="1370">12*K2404</f>
        <v>12</v>
      </c>
      <c r="K2404" s="1">
        <f ca="1">IF(N2402="Win",1,K2402+1)</f>
        <v>1</v>
      </c>
      <c r="L2404" s="1">
        <f>IF(L2403=12,1,L2403+1)</f>
        <v>2</v>
      </c>
      <c r="M2404" s="8"/>
      <c r="N2404" s="1"/>
      <c r="O2404" s="5"/>
      <c r="R2404" s="2"/>
    </row>
    <row r="2405" spans="2:18" x14ac:dyDescent="0.25">
      <c r="B2405" s="26">
        <f t="shared" ca="1" si="1351"/>
        <v>32</v>
      </c>
      <c r="C2405" s="35">
        <f ca="1">IF(B2405="","",VLOOKUP(B2405,Tabelle2!$D$1:$E$37,2,0))</f>
        <v>11</v>
      </c>
      <c r="D2405" s="33">
        <f t="shared" ca="1" si="1355"/>
        <v>11</v>
      </c>
      <c r="E2405" s="40"/>
      <c r="F2405" s="33">
        <f t="shared" ca="1" si="1352"/>
        <v>12</v>
      </c>
      <c r="G2405" s="29" t="str">
        <f t="shared" ca="1" si="1368"/>
        <v>l</v>
      </c>
      <c r="H2405" s="1">
        <f t="shared" ca="1" si="1338"/>
        <v>-12</v>
      </c>
      <c r="I2405" s="54">
        <f t="shared" ca="1" si="1369"/>
        <v>-1080</v>
      </c>
      <c r="J2405" s="1">
        <f t="shared" ca="1" si="1370"/>
        <v>12</v>
      </c>
      <c r="K2405" s="1">
        <f ca="1">IF(N2402="Win",1,K2402+1)</f>
        <v>1</v>
      </c>
      <c r="L2405" s="1">
        <f t="shared" ref="L2405:L2414" si="1371">IF(L2404=12,1,L2404+1)</f>
        <v>3</v>
      </c>
      <c r="M2405" s="8"/>
      <c r="N2405" s="1"/>
      <c r="O2405" s="5"/>
      <c r="R2405" s="2"/>
    </row>
    <row r="2406" spans="2:18" x14ac:dyDescent="0.25">
      <c r="B2406" s="26">
        <f t="shared" ca="1" si="1351"/>
        <v>24</v>
      </c>
      <c r="C2406" s="35">
        <f ca="1">IF(B2406="","",VLOOKUP(B2406,Tabelle2!$D$1:$E$37,2,0))</f>
        <v>8</v>
      </c>
      <c r="D2406" s="33">
        <f t="shared" ca="1" si="1355"/>
        <v>8</v>
      </c>
      <c r="E2406" s="40">
        <v>1</v>
      </c>
      <c r="F2406" s="33">
        <f t="shared" ca="1" si="1352"/>
        <v>12</v>
      </c>
      <c r="G2406" s="29" t="str">
        <f t="shared" ca="1" si="1368"/>
        <v>l</v>
      </c>
      <c r="H2406" s="1">
        <f t="shared" ca="1" si="1338"/>
        <v>-12</v>
      </c>
      <c r="I2406" s="54">
        <f t="shared" ca="1" si="1369"/>
        <v>-1092</v>
      </c>
      <c r="J2406" s="1">
        <f t="shared" ca="1" si="1370"/>
        <v>12</v>
      </c>
      <c r="K2406" s="1">
        <f ca="1">IF(N2402="Win",1,K2402+1)</f>
        <v>1</v>
      </c>
      <c r="L2406" s="1">
        <f t="shared" si="1371"/>
        <v>4</v>
      </c>
      <c r="M2406" s="8"/>
      <c r="N2406" s="1"/>
      <c r="O2406" s="6"/>
      <c r="R2406" s="2"/>
    </row>
    <row r="2407" spans="2:18" x14ac:dyDescent="0.25">
      <c r="B2407" s="26">
        <f t="shared" ca="1" si="1351"/>
        <v>20</v>
      </c>
      <c r="C2407" s="35">
        <f ca="1">IF(B2407="","",VLOOKUP(B2407,Tabelle2!$D$1:$E$37,2,0))</f>
        <v>7</v>
      </c>
      <c r="D2407" s="33">
        <f t="shared" ca="1" si="1355"/>
        <v>7</v>
      </c>
      <c r="E2407" s="40">
        <f ca="1">IF(E2406=6,1,IF(G2406="w",E2406+1,E2406))</f>
        <v>1</v>
      </c>
      <c r="F2407" s="33">
        <f t="shared" ca="1" si="1352"/>
        <v>12</v>
      </c>
      <c r="G2407" s="29" t="str">
        <f t="shared" ca="1" si="1368"/>
        <v>w</v>
      </c>
      <c r="H2407" s="1">
        <f t="shared" ca="1" si="1338"/>
        <v>132</v>
      </c>
      <c r="I2407" s="54">
        <f t="shared" ca="1" si="1369"/>
        <v>-960</v>
      </c>
      <c r="J2407" s="1">
        <f t="shared" ca="1" si="1370"/>
        <v>12</v>
      </c>
      <c r="K2407" s="1">
        <f ca="1">IF(N2402="Win",1,K2402+1)</f>
        <v>1</v>
      </c>
      <c r="L2407" s="1">
        <f t="shared" si="1371"/>
        <v>5</v>
      </c>
      <c r="M2407" s="8"/>
      <c r="N2407" s="1"/>
      <c r="O2407" s="5"/>
      <c r="R2407" s="2"/>
    </row>
    <row r="2408" spans="2:18" x14ac:dyDescent="0.25">
      <c r="B2408" s="26">
        <f t="shared" ca="1" si="1351"/>
        <v>21</v>
      </c>
      <c r="C2408" s="35">
        <f ca="1">IF(B2408="","",VLOOKUP(B2408,Tabelle2!$D$1:$E$37,2,0))</f>
        <v>7</v>
      </c>
      <c r="D2408" s="33">
        <f t="shared" ca="1" si="1355"/>
        <v>7</v>
      </c>
      <c r="E2408" s="40">
        <f ca="1">IF(E2407=6,1,IF(G2407="w",E2407+1,E2407))</f>
        <v>2</v>
      </c>
      <c r="F2408" s="33">
        <f t="shared" ca="1" si="1352"/>
        <v>12</v>
      </c>
      <c r="G2408" s="29" t="str">
        <f t="shared" ca="1" si="1368"/>
        <v>l</v>
      </c>
      <c r="H2408" s="1">
        <f t="shared" ca="1" si="1338"/>
        <v>0</v>
      </c>
      <c r="I2408" s="54">
        <f t="shared" ca="1" si="1369"/>
        <v>-960</v>
      </c>
      <c r="J2408" s="1">
        <f t="shared" ca="1" si="1370"/>
        <v>12</v>
      </c>
      <c r="K2408" s="1">
        <f ca="1">IF(N2402="Win",1,K2402+1)</f>
        <v>1</v>
      </c>
      <c r="L2408" s="1">
        <f t="shared" si="1371"/>
        <v>6</v>
      </c>
      <c r="M2408" s="8"/>
      <c r="N2408" s="1"/>
      <c r="O2408" s="5"/>
      <c r="R2408" s="2"/>
    </row>
    <row r="2409" spans="2:18" x14ac:dyDescent="0.25">
      <c r="B2409" s="26">
        <f t="shared" ca="1" si="1351"/>
        <v>14</v>
      </c>
      <c r="C2409" s="35">
        <f ca="1">IF(B2409="","",VLOOKUP(B2409,Tabelle2!$D$1:$E$37,2,0))</f>
        <v>5</v>
      </c>
      <c r="D2409" s="33">
        <f t="shared" ca="1" si="1355"/>
        <v>5</v>
      </c>
      <c r="E2409" s="40">
        <f ca="1">IF(E2408=6,1,IF(G2408="w",E2408+1,E2408))</f>
        <v>2</v>
      </c>
      <c r="F2409" s="33">
        <f t="shared" ca="1" si="1352"/>
        <v>12</v>
      </c>
      <c r="G2409" s="29" t="str">
        <f t="shared" ca="1" si="1368"/>
        <v>l</v>
      </c>
      <c r="H2409" s="1">
        <f t="shared" ca="1" si="1338"/>
        <v>-12</v>
      </c>
      <c r="I2409" s="54">
        <f t="shared" ca="1" si="1369"/>
        <v>-972</v>
      </c>
      <c r="J2409" s="1">
        <f t="shared" ca="1" si="1370"/>
        <v>12</v>
      </c>
      <c r="K2409" s="1">
        <f ca="1">IF(N2402="Win",1,K2402+1)</f>
        <v>1</v>
      </c>
      <c r="L2409" s="1">
        <f t="shared" si="1371"/>
        <v>7</v>
      </c>
      <c r="M2409" s="8"/>
      <c r="N2409" s="1"/>
      <c r="O2409" s="5"/>
      <c r="R2409" s="2"/>
    </row>
    <row r="2410" spans="2:18" x14ac:dyDescent="0.25">
      <c r="B2410" s="26">
        <f t="shared" ca="1" si="1351"/>
        <v>22</v>
      </c>
      <c r="C2410" s="35">
        <f ca="1">IF(B2410="","",VLOOKUP(B2410,Tabelle2!$D$1:$E$37,2,0))</f>
        <v>8</v>
      </c>
      <c r="D2410" s="33">
        <f t="shared" ca="1" si="1355"/>
        <v>8</v>
      </c>
      <c r="E2410" s="40">
        <f ca="1">IF(E2409=6,1,IF(G2409="w",E2409+1,E2409))</f>
        <v>2</v>
      </c>
      <c r="F2410" s="33">
        <f t="shared" ca="1" si="1352"/>
        <v>12</v>
      </c>
      <c r="G2410" s="29" t="str">
        <f t="shared" ca="1" si="1368"/>
        <v>l</v>
      </c>
      <c r="H2410" s="1">
        <f t="shared" ca="1" si="1338"/>
        <v>-12</v>
      </c>
      <c r="I2410" s="54">
        <f t="shared" ca="1" si="1369"/>
        <v>-984</v>
      </c>
      <c r="J2410" s="1">
        <f t="shared" ca="1" si="1370"/>
        <v>12</v>
      </c>
      <c r="K2410" s="1">
        <f ca="1">IF(N2402="Win",1,K2402+1)</f>
        <v>1</v>
      </c>
      <c r="L2410" s="1">
        <f t="shared" si="1371"/>
        <v>8</v>
      </c>
      <c r="M2410" s="8"/>
      <c r="N2410" s="1"/>
      <c r="O2410" s="5"/>
      <c r="R2410" s="2"/>
    </row>
    <row r="2411" spans="2:18" x14ac:dyDescent="0.25">
      <c r="B2411" s="26">
        <f t="shared" ca="1" si="1351"/>
        <v>25</v>
      </c>
      <c r="C2411" s="35">
        <f ca="1">IF(B2411="","",VLOOKUP(B2411,Tabelle2!$D$1:$E$37,2,0))</f>
        <v>9</v>
      </c>
      <c r="D2411" s="33">
        <f t="shared" ca="1" si="1355"/>
        <v>9</v>
      </c>
      <c r="E2411" s="40">
        <f ca="1">IF(E2410=6,1,IF(G2410="w",E2410+1,E2410))</f>
        <v>2</v>
      </c>
      <c r="F2411" s="33">
        <f t="shared" ca="1" si="1352"/>
        <v>12</v>
      </c>
      <c r="G2411" s="29" t="str">
        <f t="shared" ca="1" si="1368"/>
        <v>l</v>
      </c>
      <c r="H2411" s="1">
        <f t="shared" ca="1" si="1338"/>
        <v>-12</v>
      </c>
      <c r="I2411" s="54">
        <f ca="1">H2411+I2410</f>
        <v>-996</v>
      </c>
      <c r="J2411" s="1">
        <f t="shared" ca="1" si="1370"/>
        <v>12</v>
      </c>
      <c r="K2411" s="1">
        <f ca="1">IF(N2402="Win",1,K2402+1)</f>
        <v>1</v>
      </c>
      <c r="L2411" s="1">
        <f t="shared" si="1371"/>
        <v>9</v>
      </c>
      <c r="M2411" s="8"/>
      <c r="N2411" s="1"/>
      <c r="O2411" s="5"/>
      <c r="R2411" s="2"/>
    </row>
    <row r="2412" spans="2:18" x14ac:dyDescent="0.25">
      <c r="B2412" s="26">
        <f t="shared" ca="1" si="1351"/>
        <v>35</v>
      </c>
      <c r="C2412" s="35">
        <f ca="1">IF(B2412="","",VLOOKUP(B2412,Tabelle2!$D$1:$E$37,2,0))</f>
        <v>12</v>
      </c>
      <c r="D2412" s="33">
        <f t="shared" ca="1" si="1355"/>
        <v>12</v>
      </c>
      <c r="E2412" s="40">
        <f t="shared" ref="E2412:E2414" ca="1" si="1372">IF(E2411=6,1,IF(G2411="w",E2411+1,E2411))</f>
        <v>2</v>
      </c>
      <c r="F2412" s="33">
        <f t="shared" ca="1" si="1352"/>
        <v>12</v>
      </c>
      <c r="G2412" s="29" t="str">
        <f t="shared" ca="1" si="1368"/>
        <v>l</v>
      </c>
      <c r="H2412" s="1">
        <f t="shared" ca="1" si="1338"/>
        <v>-12</v>
      </c>
      <c r="I2412" s="54">
        <f t="shared" ref="I2412:I2414" ca="1" si="1373">H2412+I2411</f>
        <v>-1008</v>
      </c>
      <c r="J2412" s="1">
        <f t="shared" ca="1" si="1370"/>
        <v>12</v>
      </c>
      <c r="K2412" s="1">
        <f ca="1">IF(N2402="Win",1,K2402+1)</f>
        <v>1</v>
      </c>
      <c r="L2412" s="1">
        <f t="shared" si="1371"/>
        <v>10</v>
      </c>
      <c r="M2412" s="8"/>
      <c r="N2412" s="1"/>
      <c r="O2412" s="5"/>
      <c r="R2412" s="2"/>
    </row>
    <row r="2413" spans="2:18" ht="15.75" thickBot="1" x14ac:dyDescent="0.3">
      <c r="B2413" s="26">
        <f t="shared" ca="1" si="1351"/>
        <v>0</v>
      </c>
      <c r="C2413" s="36">
        <f ca="1">IF(B2413="","",VLOOKUP(B2413,Tabelle2!$D$1:$E$37,2,0))</f>
        <v>0</v>
      </c>
      <c r="D2413" s="33">
        <f t="shared" ca="1" si="1355"/>
        <v>0</v>
      </c>
      <c r="E2413" s="41">
        <f t="shared" ca="1" si="1372"/>
        <v>2</v>
      </c>
      <c r="F2413" s="33">
        <f t="shared" ca="1" si="1352"/>
        <v>12</v>
      </c>
      <c r="G2413" s="30" t="str">
        <f t="shared" ca="1" si="1368"/>
        <v>l</v>
      </c>
      <c r="H2413" s="18">
        <f t="shared" ca="1" si="1338"/>
        <v>-12</v>
      </c>
      <c r="I2413" s="55">
        <f t="shared" ca="1" si="1373"/>
        <v>-1020</v>
      </c>
      <c r="J2413" s="18">
        <f t="shared" ca="1" si="1370"/>
        <v>12</v>
      </c>
      <c r="K2413" s="18">
        <f ca="1">IF(N2402="Win",1,K2402+1)</f>
        <v>1</v>
      </c>
      <c r="L2413" s="18">
        <f t="shared" si="1371"/>
        <v>11</v>
      </c>
      <c r="M2413" s="19"/>
      <c r="N2413" s="18"/>
      <c r="O2413" s="5"/>
      <c r="R2413" s="2"/>
    </row>
    <row r="2414" spans="2:18" ht="15.75" thickBot="1" x14ac:dyDescent="0.3">
      <c r="B2414" s="26">
        <f t="shared" ca="1" si="1351"/>
        <v>28</v>
      </c>
      <c r="C2414" s="37">
        <f ca="1">IF(B2414="","",VLOOKUP(B2414,Tabelle2!$D$1:$E$37,2,0))</f>
        <v>10</v>
      </c>
      <c r="D2414" s="33">
        <f t="shared" ca="1" si="1355"/>
        <v>10</v>
      </c>
      <c r="E2414" s="42">
        <f t="shared" ca="1" si="1372"/>
        <v>2</v>
      </c>
      <c r="F2414" s="33">
        <f t="shared" ca="1" si="1352"/>
        <v>12</v>
      </c>
      <c r="G2414" s="20" t="str">
        <f t="shared" ca="1" si="1368"/>
        <v>l</v>
      </c>
      <c r="H2414" s="21">
        <f t="shared" ref="H2414:H2444" ca="1" si="1374">IF(AND(G2413="w",H2413&lt;&gt;0),0,IF(G2414="w",12*J2414-J2414,J2414*(-1)))</f>
        <v>-12</v>
      </c>
      <c r="I2414" s="56">
        <f t="shared" ca="1" si="1373"/>
        <v>-1032</v>
      </c>
      <c r="J2414" s="21">
        <f t="shared" ca="1" si="1370"/>
        <v>12</v>
      </c>
      <c r="K2414" s="21">
        <f ca="1">IF(N2402="Win",1,K2402+1)</f>
        <v>1</v>
      </c>
      <c r="L2414" s="21">
        <f t="shared" si="1371"/>
        <v>12</v>
      </c>
      <c r="M2414" s="21">
        <f ca="1">COUNTIF(H2403:H2414,-1*J2403)</f>
        <v>10</v>
      </c>
      <c r="N2414" s="22" t="str">
        <f ca="1">IF(M2414=12,"Lost","Win")</f>
        <v>Win</v>
      </c>
      <c r="O2414" s="5"/>
      <c r="R2414" s="2"/>
    </row>
    <row r="2415" spans="2:18" x14ac:dyDescent="0.25">
      <c r="B2415" s="26">
        <f t="shared" ca="1" si="1351"/>
        <v>3</v>
      </c>
      <c r="C2415" s="38">
        <f ca="1">IF(B2415="","",VLOOKUP(B2415,Tabelle2!$D$1:$E$37,2,0))</f>
        <v>1</v>
      </c>
      <c r="D2415" s="33">
        <f t="shared" ca="1" si="1355"/>
        <v>1</v>
      </c>
      <c r="E2415" s="43"/>
      <c r="F2415" s="33">
        <f t="shared" ca="1" si="1352"/>
        <v>12</v>
      </c>
      <c r="G2415" s="31" t="str">
        <f ca="1">IF(C2416=D2415,"w","l")</f>
        <v>w</v>
      </c>
      <c r="H2415" s="14">
        <f t="shared" ca="1" si="1374"/>
        <v>132</v>
      </c>
      <c r="I2415" s="57">
        <f ca="1">I2414+H2415</f>
        <v>-900</v>
      </c>
      <c r="J2415" s="14">
        <f ca="1">12*K2415</f>
        <v>12</v>
      </c>
      <c r="K2415" s="14">
        <f ca="1">IF(N2414="Win",1,K2414+1)</f>
        <v>1</v>
      </c>
      <c r="L2415" s="13">
        <v>1</v>
      </c>
      <c r="M2415" s="15"/>
      <c r="N2415" s="14"/>
      <c r="O2415" s="5"/>
      <c r="R2415" s="2"/>
    </row>
    <row r="2416" spans="2:18" x14ac:dyDescent="0.25">
      <c r="B2416" s="26">
        <f t="shared" ca="1" si="1351"/>
        <v>3</v>
      </c>
      <c r="C2416" s="35">
        <f ca="1">IF(B2416="","",VLOOKUP(B2416,Tabelle2!$D$1:$E$37,2,0))</f>
        <v>1</v>
      </c>
      <c r="D2416" s="33">
        <f t="shared" ca="1" si="1355"/>
        <v>1</v>
      </c>
      <c r="E2416" s="40"/>
      <c r="F2416" s="33">
        <f t="shared" ca="1" si="1352"/>
        <v>12</v>
      </c>
      <c r="G2416" s="29" t="str">
        <f t="shared" ref="G2416:G2426" ca="1" si="1375">IF(C2417=D2416,"w","l")</f>
        <v>l</v>
      </c>
      <c r="H2416" s="1">
        <f t="shared" ca="1" si="1374"/>
        <v>0</v>
      </c>
      <c r="I2416" s="54">
        <f t="shared" ref="I2416:I2422" ca="1" si="1376">H2416+I2415</f>
        <v>-900</v>
      </c>
      <c r="J2416" s="1">
        <f t="shared" ref="J2416:J2426" ca="1" si="1377">12*K2416</f>
        <v>12</v>
      </c>
      <c r="K2416" s="1">
        <f ca="1">IF(N2414="Win",1,K2414+1)</f>
        <v>1</v>
      </c>
      <c r="L2416" s="1">
        <f>IF(L2415=12,1,L2415+1)</f>
        <v>2</v>
      </c>
      <c r="M2416" s="8"/>
      <c r="N2416" s="1"/>
      <c r="O2416" s="5"/>
      <c r="R2416" s="2"/>
    </row>
    <row r="2417" spans="2:18" x14ac:dyDescent="0.25">
      <c r="B2417" s="26">
        <f t="shared" ca="1" si="1351"/>
        <v>21</v>
      </c>
      <c r="C2417" s="35">
        <f ca="1">IF(B2417="","",VLOOKUP(B2417,Tabelle2!$D$1:$E$37,2,0))</f>
        <v>7</v>
      </c>
      <c r="D2417" s="33">
        <f t="shared" ca="1" si="1355"/>
        <v>7</v>
      </c>
      <c r="E2417" s="40"/>
      <c r="F2417" s="33">
        <f t="shared" ca="1" si="1352"/>
        <v>12</v>
      </c>
      <c r="G2417" s="29" t="str">
        <f t="shared" ca="1" si="1375"/>
        <v>l</v>
      </c>
      <c r="H2417" s="1">
        <f t="shared" ca="1" si="1374"/>
        <v>-12</v>
      </c>
      <c r="I2417" s="54">
        <f t="shared" ca="1" si="1376"/>
        <v>-912</v>
      </c>
      <c r="J2417" s="1">
        <f t="shared" ca="1" si="1377"/>
        <v>12</v>
      </c>
      <c r="K2417" s="1">
        <f ca="1">IF(N2414="Win",1,K2414+1)</f>
        <v>1</v>
      </c>
      <c r="L2417" s="1">
        <f t="shared" ref="L2417:L2426" si="1378">IF(L2416=12,1,L2416+1)</f>
        <v>3</v>
      </c>
      <c r="M2417" s="8"/>
      <c r="N2417" s="1"/>
      <c r="O2417" s="5"/>
      <c r="R2417" s="2"/>
    </row>
    <row r="2418" spans="2:18" x14ac:dyDescent="0.25">
      <c r="B2418" s="26">
        <f t="shared" ca="1" si="1351"/>
        <v>1</v>
      </c>
      <c r="C2418" s="35">
        <f ca="1">IF(B2418="","",VLOOKUP(B2418,Tabelle2!$D$1:$E$37,2,0))</f>
        <v>1</v>
      </c>
      <c r="D2418" s="33">
        <f t="shared" ca="1" si="1355"/>
        <v>1</v>
      </c>
      <c r="E2418" s="40">
        <v>1</v>
      </c>
      <c r="F2418" s="33">
        <f t="shared" ca="1" si="1352"/>
        <v>12</v>
      </c>
      <c r="G2418" s="29" t="str">
        <f t="shared" ca="1" si="1375"/>
        <v>l</v>
      </c>
      <c r="H2418" s="1">
        <f t="shared" ca="1" si="1374"/>
        <v>-12</v>
      </c>
      <c r="I2418" s="54">
        <f t="shared" ca="1" si="1376"/>
        <v>-924</v>
      </c>
      <c r="J2418" s="1">
        <f t="shared" ca="1" si="1377"/>
        <v>12</v>
      </c>
      <c r="K2418" s="1">
        <f ca="1">IF(N2414="Win",1,K2414+1)</f>
        <v>1</v>
      </c>
      <c r="L2418" s="1">
        <f t="shared" si="1378"/>
        <v>4</v>
      </c>
      <c r="M2418" s="8"/>
      <c r="N2418" s="1"/>
      <c r="O2418" s="6"/>
      <c r="R2418" s="2"/>
    </row>
    <row r="2419" spans="2:18" x14ac:dyDescent="0.25">
      <c r="B2419" s="26">
        <f t="shared" ca="1" si="1351"/>
        <v>7</v>
      </c>
      <c r="C2419" s="35">
        <f ca="1">IF(B2419="","",VLOOKUP(B2419,Tabelle2!$D$1:$E$37,2,0))</f>
        <v>3</v>
      </c>
      <c r="D2419" s="33">
        <f t="shared" ca="1" si="1355"/>
        <v>3</v>
      </c>
      <c r="E2419" s="40">
        <f ca="1">IF(E2418=6,1,IF(G2418="w",E2418+1,E2418))</f>
        <v>1</v>
      </c>
      <c r="F2419" s="33">
        <f t="shared" ca="1" si="1352"/>
        <v>12</v>
      </c>
      <c r="G2419" s="29" t="str">
        <f t="shared" ca="1" si="1375"/>
        <v>l</v>
      </c>
      <c r="H2419" s="1">
        <f t="shared" ca="1" si="1374"/>
        <v>-12</v>
      </c>
      <c r="I2419" s="54">
        <f t="shared" ca="1" si="1376"/>
        <v>-936</v>
      </c>
      <c r="J2419" s="1">
        <f t="shared" ca="1" si="1377"/>
        <v>12</v>
      </c>
      <c r="K2419" s="1">
        <f ca="1">IF(N2414="Win",1,K2414+1)</f>
        <v>1</v>
      </c>
      <c r="L2419" s="1">
        <f t="shared" si="1378"/>
        <v>5</v>
      </c>
      <c r="M2419" s="8"/>
      <c r="N2419" s="1"/>
      <c r="O2419" s="5"/>
      <c r="R2419" s="2"/>
    </row>
    <row r="2420" spans="2:18" x14ac:dyDescent="0.25">
      <c r="B2420" s="26">
        <f t="shared" ca="1" si="1351"/>
        <v>6</v>
      </c>
      <c r="C2420" s="35">
        <f ca="1">IF(B2420="","",VLOOKUP(B2420,Tabelle2!$D$1:$E$37,2,0))</f>
        <v>2</v>
      </c>
      <c r="D2420" s="33">
        <f t="shared" ca="1" si="1355"/>
        <v>2</v>
      </c>
      <c r="E2420" s="40">
        <f ca="1">IF(E2419=6,1,IF(G2419="w",E2419+1,E2419))</f>
        <v>1</v>
      </c>
      <c r="F2420" s="33">
        <f t="shared" ca="1" si="1352"/>
        <v>12</v>
      </c>
      <c r="G2420" s="29" t="str">
        <f t="shared" ca="1" si="1375"/>
        <v>l</v>
      </c>
      <c r="H2420" s="1">
        <f t="shared" ca="1" si="1374"/>
        <v>-12</v>
      </c>
      <c r="I2420" s="54">
        <f t="shared" ca="1" si="1376"/>
        <v>-948</v>
      </c>
      <c r="J2420" s="1">
        <f t="shared" ca="1" si="1377"/>
        <v>12</v>
      </c>
      <c r="K2420" s="1">
        <f ca="1">IF(N2414="Win",1,K2414+1)</f>
        <v>1</v>
      </c>
      <c r="L2420" s="1">
        <f t="shared" si="1378"/>
        <v>6</v>
      </c>
      <c r="M2420" s="8"/>
      <c r="N2420" s="1"/>
      <c r="O2420" s="5"/>
      <c r="R2420" s="2"/>
    </row>
    <row r="2421" spans="2:18" x14ac:dyDescent="0.25">
      <c r="B2421" s="26">
        <f t="shared" ca="1" si="1351"/>
        <v>7</v>
      </c>
      <c r="C2421" s="35">
        <f ca="1">IF(B2421="","",VLOOKUP(B2421,Tabelle2!$D$1:$E$37,2,0))</f>
        <v>3</v>
      </c>
      <c r="D2421" s="33">
        <f t="shared" ca="1" si="1355"/>
        <v>3</v>
      </c>
      <c r="E2421" s="40">
        <f ca="1">IF(E2420=6,1,IF(G2420="w",E2420+1,E2420))</f>
        <v>1</v>
      </c>
      <c r="F2421" s="33">
        <f t="shared" ca="1" si="1352"/>
        <v>12</v>
      </c>
      <c r="G2421" s="29" t="str">
        <f t="shared" ca="1" si="1375"/>
        <v>l</v>
      </c>
      <c r="H2421" s="1">
        <f t="shared" ca="1" si="1374"/>
        <v>-12</v>
      </c>
      <c r="I2421" s="54">
        <f t="shared" ca="1" si="1376"/>
        <v>-960</v>
      </c>
      <c r="J2421" s="1">
        <f t="shared" ca="1" si="1377"/>
        <v>12</v>
      </c>
      <c r="K2421" s="1">
        <f ca="1">IF(N2414="Win",1,K2414+1)</f>
        <v>1</v>
      </c>
      <c r="L2421" s="1">
        <f t="shared" si="1378"/>
        <v>7</v>
      </c>
      <c r="M2421" s="8"/>
      <c r="N2421" s="1"/>
      <c r="O2421" s="5"/>
      <c r="R2421" s="2"/>
    </row>
    <row r="2422" spans="2:18" x14ac:dyDescent="0.25">
      <c r="B2422" s="26">
        <f t="shared" ca="1" si="1351"/>
        <v>10</v>
      </c>
      <c r="C2422" s="35">
        <f ca="1">IF(B2422="","",VLOOKUP(B2422,Tabelle2!$D$1:$E$37,2,0))</f>
        <v>4</v>
      </c>
      <c r="D2422" s="33">
        <f t="shared" ca="1" si="1355"/>
        <v>4</v>
      </c>
      <c r="E2422" s="40">
        <f ca="1">IF(E2421=6,1,IF(G2421="w",E2421+1,E2421))</f>
        <v>1</v>
      </c>
      <c r="F2422" s="33">
        <f t="shared" ca="1" si="1352"/>
        <v>12</v>
      </c>
      <c r="G2422" s="29" t="str">
        <f t="shared" ca="1" si="1375"/>
        <v>w</v>
      </c>
      <c r="H2422" s="1">
        <f t="shared" ca="1" si="1374"/>
        <v>132</v>
      </c>
      <c r="I2422" s="54">
        <f t="shared" ca="1" si="1376"/>
        <v>-828</v>
      </c>
      <c r="J2422" s="1">
        <f t="shared" ca="1" si="1377"/>
        <v>12</v>
      </c>
      <c r="K2422" s="1">
        <f ca="1">IF(N2414="Win",1,K2414+1)</f>
        <v>1</v>
      </c>
      <c r="L2422" s="1">
        <f t="shared" si="1378"/>
        <v>8</v>
      </c>
      <c r="M2422" s="8"/>
      <c r="N2422" s="1"/>
      <c r="O2422" s="5"/>
      <c r="R2422" s="2"/>
    </row>
    <row r="2423" spans="2:18" x14ac:dyDescent="0.25">
      <c r="B2423" s="26">
        <f t="shared" ca="1" si="1351"/>
        <v>12</v>
      </c>
      <c r="C2423" s="35">
        <f ca="1">IF(B2423="","",VLOOKUP(B2423,Tabelle2!$D$1:$E$37,2,0))</f>
        <v>4</v>
      </c>
      <c r="D2423" s="33">
        <f t="shared" ca="1" si="1355"/>
        <v>4</v>
      </c>
      <c r="E2423" s="40">
        <f ca="1">IF(E2422=6,1,IF(G2422="w",E2422+1,E2422))</f>
        <v>2</v>
      </c>
      <c r="F2423" s="33">
        <f t="shared" ca="1" si="1352"/>
        <v>12</v>
      </c>
      <c r="G2423" s="29" t="str">
        <f t="shared" ca="1" si="1375"/>
        <v>l</v>
      </c>
      <c r="H2423" s="1">
        <f t="shared" ca="1" si="1374"/>
        <v>0</v>
      </c>
      <c r="I2423" s="54">
        <f ca="1">H2423+I2422</f>
        <v>-828</v>
      </c>
      <c r="J2423" s="1">
        <f t="shared" ca="1" si="1377"/>
        <v>12</v>
      </c>
      <c r="K2423" s="1">
        <f ca="1">IF(N2414="Win",1,K2414+1)</f>
        <v>1</v>
      </c>
      <c r="L2423" s="1">
        <f t="shared" si="1378"/>
        <v>9</v>
      </c>
      <c r="M2423" s="8"/>
      <c r="N2423" s="1"/>
      <c r="O2423" s="5"/>
      <c r="R2423" s="2"/>
    </row>
    <row r="2424" spans="2:18" x14ac:dyDescent="0.25">
      <c r="B2424" s="26">
        <f t="shared" ca="1" si="1351"/>
        <v>35</v>
      </c>
      <c r="C2424" s="35">
        <f ca="1">IF(B2424="","",VLOOKUP(B2424,Tabelle2!$D$1:$E$37,2,0))</f>
        <v>12</v>
      </c>
      <c r="D2424" s="33">
        <f t="shared" ca="1" si="1355"/>
        <v>12</v>
      </c>
      <c r="E2424" s="40">
        <f t="shared" ref="E2424:E2426" ca="1" si="1379">IF(E2423=6,1,IF(G2423="w",E2423+1,E2423))</f>
        <v>2</v>
      </c>
      <c r="F2424" s="33">
        <f t="shared" ca="1" si="1352"/>
        <v>12</v>
      </c>
      <c r="G2424" s="29" t="str">
        <f t="shared" ca="1" si="1375"/>
        <v>l</v>
      </c>
      <c r="H2424" s="1">
        <f t="shared" ca="1" si="1374"/>
        <v>-12</v>
      </c>
      <c r="I2424" s="54">
        <f t="shared" ref="I2424:I2426" ca="1" si="1380">H2424+I2423</f>
        <v>-840</v>
      </c>
      <c r="J2424" s="1">
        <f t="shared" ca="1" si="1377"/>
        <v>12</v>
      </c>
      <c r="K2424" s="1">
        <f ca="1">IF(N2414="Win",1,K2414+1)</f>
        <v>1</v>
      </c>
      <c r="L2424" s="1">
        <f t="shared" si="1378"/>
        <v>10</v>
      </c>
      <c r="M2424" s="8"/>
      <c r="N2424" s="1"/>
      <c r="O2424" s="5"/>
      <c r="R2424" s="2"/>
    </row>
    <row r="2425" spans="2:18" ht="15.75" thickBot="1" x14ac:dyDescent="0.3">
      <c r="B2425" s="26">
        <f t="shared" ca="1" si="1351"/>
        <v>9</v>
      </c>
      <c r="C2425" s="36">
        <f ca="1">IF(B2425="","",VLOOKUP(B2425,Tabelle2!$D$1:$E$37,2,0))</f>
        <v>3</v>
      </c>
      <c r="D2425" s="33">
        <f t="shared" ca="1" si="1355"/>
        <v>3</v>
      </c>
      <c r="E2425" s="41">
        <f t="shared" ca="1" si="1379"/>
        <v>2</v>
      </c>
      <c r="F2425" s="33">
        <f t="shared" ca="1" si="1352"/>
        <v>12</v>
      </c>
      <c r="G2425" s="30" t="str">
        <f t="shared" ca="1" si="1375"/>
        <v>l</v>
      </c>
      <c r="H2425" s="18">
        <f t="shared" ca="1" si="1374"/>
        <v>-12</v>
      </c>
      <c r="I2425" s="55">
        <f t="shared" ca="1" si="1380"/>
        <v>-852</v>
      </c>
      <c r="J2425" s="18">
        <f t="shared" ca="1" si="1377"/>
        <v>12</v>
      </c>
      <c r="K2425" s="18">
        <f ca="1">IF(N2414="Win",1,K2414+1)</f>
        <v>1</v>
      </c>
      <c r="L2425" s="18">
        <f t="shared" si="1378"/>
        <v>11</v>
      </c>
      <c r="M2425" s="19"/>
      <c r="N2425" s="18"/>
      <c r="O2425" s="5"/>
      <c r="R2425" s="2"/>
    </row>
    <row r="2426" spans="2:18" ht="15.75" thickBot="1" x14ac:dyDescent="0.3">
      <c r="B2426" s="26">
        <f t="shared" ca="1" si="1351"/>
        <v>27</v>
      </c>
      <c r="C2426" s="37">
        <f ca="1">IF(B2426="","",VLOOKUP(B2426,Tabelle2!$D$1:$E$37,2,0))</f>
        <v>9</v>
      </c>
      <c r="D2426" s="33">
        <f t="shared" ca="1" si="1355"/>
        <v>9</v>
      </c>
      <c r="E2426" s="42">
        <f t="shared" ca="1" si="1379"/>
        <v>2</v>
      </c>
      <c r="F2426" s="33">
        <f t="shared" ca="1" si="1352"/>
        <v>12</v>
      </c>
      <c r="G2426" s="20" t="str">
        <f t="shared" ca="1" si="1375"/>
        <v>l</v>
      </c>
      <c r="H2426" s="21">
        <f t="shared" ca="1" si="1374"/>
        <v>-12</v>
      </c>
      <c r="I2426" s="56">
        <f t="shared" ca="1" si="1380"/>
        <v>-864</v>
      </c>
      <c r="J2426" s="21">
        <f t="shared" ca="1" si="1377"/>
        <v>12</v>
      </c>
      <c r="K2426" s="21">
        <f ca="1">IF(N2414="Win",1,K2414+1)</f>
        <v>1</v>
      </c>
      <c r="L2426" s="21">
        <f t="shared" si="1378"/>
        <v>12</v>
      </c>
      <c r="M2426" s="21">
        <f ca="1">COUNTIF(H2415:H2426,-1*J2415)</f>
        <v>8</v>
      </c>
      <c r="N2426" s="22" t="str">
        <f ca="1">IF(M2426=12,"Lost","Win")</f>
        <v>Win</v>
      </c>
      <c r="O2426" s="5"/>
      <c r="R2426" s="2"/>
    </row>
    <row r="2427" spans="2:18" x14ac:dyDescent="0.25">
      <c r="B2427" s="26">
        <f t="shared" ca="1" si="1351"/>
        <v>34</v>
      </c>
      <c r="C2427" s="38">
        <f ca="1">IF(B2427="","",VLOOKUP(B2427,Tabelle2!$D$1:$E$37,2,0))</f>
        <v>12</v>
      </c>
      <c r="D2427" s="33">
        <f t="shared" ca="1" si="1355"/>
        <v>12</v>
      </c>
      <c r="E2427" s="43"/>
      <c r="F2427" s="33">
        <f t="shared" ca="1" si="1352"/>
        <v>12</v>
      </c>
      <c r="G2427" s="31" t="str">
        <f ca="1">IF(C2428=D2427,"w","l")</f>
        <v>l</v>
      </c>
      <c r="H2427" s="14">
        <f t="shared" ca="1" si="1374"/>
        <v>-12</v>
      </c>
      <c r="I2427" s="57">
        <f ca="1">I2426+H2427</f>
        <v>-876</v>
      </c>
      <c r="J2427" s="14">
        <f ca="1">12*K2427</f>
        <v>12</v>
      </c>
      <c r="K2427" s="14">
        <f ca="1">IF(N2426="Win",1,K2426+1)</f>
        <v>1</v>
      </c>
      <c r="L2427" s="13">
        <v>1</v>
      </c>
      <c r="M2427" s="15"/>
      <c r="N2427" s="14"/>
      <c r="O2427" s="5"/>
      <c r="R2427" s="2"/>
    </row>
    <row r="2428" spans="2:18" x14ac:dyDescent="0.25">
      <c r="B2428" s="26">
        <f t="shared" ca="1" si="1351"/>
        <v>28</v>
      </c>
      <c r="C2428" s="35">
        <f ca="1">IF(B2428="","",VLOOKUP(B2428,Tabelle2!$D$1:$E$37,2,0))</f>
        <v>10</v>
      </c>
      <c r="D2428" s="33">
        <f t="shared" ca="1" si="1355"/>
        <v>10</v>
      </c>
      <c r="E2428" s="40"/>
      <c r="F2428" s="33">
        <f t="shared" ca="1" si="1352"/>
        <v>12</v>
      </c>
      <c r="G2428" s="29" t="str">
        <f t="shared" ref="G2428:G2438" ca="1" si="1381">IF(C2429=D2428,"w","l")</f>
        <v>l</v>
      </c>
      <c r="H2428" s="1">
        <f t="shared" ca="1" si="1374"/>
        <v>-12</v>
      </c>
      <c r="I2428" s="54">
        <f t="shared" ref="I2428:I2434" ca="1" si="1382">H2428+I2427</f>
        <v>-888</v>
      </c>
      <c r="J2428" s="1">
        <f t="shared" ref="J2428:J2438" ca="1" si="1383">12*K2428</f>
        <v>12</v>
      </c>
      <c r="K2428" s="1">
        <f ca="1">IF(N2426="Win",1,K2426+1)</f>
        <v>1</v>
      </c>
      <c r="L2428" s="1">
        <f>IF(L2427=12,1,L2427+1)</f>
        <v>2</v>
      </c>
      <c r="M2428" s="8"/>
      <c r="N2428" s="1"/>
      <c r="O2428" s="5"/>
      <c r="R2428" s="2"/>
    </row>
    <row r="2429" spans="2:18" x14ac:dyDescent="0.25">
      <c r="B2429" s="26">
        <f t="shared" ca="1" si="1351"/>
        <v>35</v>
      </c>
      <c r="C2429" s="35">
        <f ca="1">IF(B2429="","",VLOOKUP(B2429,Tabelle2!$D$1:$E$37,2,0))</f>
        <v>12</v>
      </c>
      <c r="D2429" s="33">
        <f t="shared" ca="1" si="1355"/>
        <v>12</v>
      </c>
      <c r="E2429" s="40"/>
      <c r="F2429" s="33">
        <f t="shared" ca="1" si="1352"/>
        <v>12</v>
      </c>
      <c r="G2429" s="29" t="str">
        <f t="shared" ca="1" si="1381"/>
        <v>w</v>
      </c>
      <c r="H2429" s="1">
        <f t="shared" ca="1" si="1374"/>
        <v>132</v>
      </c>
      <c r="I2429" s="54">
        <f t="shared" ca="1" si="1382"/>
        <v>-756</v>
      </c>
      <c r="J2429" s="1">
        <f t="shared" ca="1" si="1383"/>
        <v>12</v>
      </c>
      <c r="K2429" s="1">
        <f ca="1">IF(N2426="Win",1,K2426+1)</f>
        <v>1</v>
      </c>
      <c r="L2429" s="1">
        <f t="shared" ref="L2429:L2438" si="1384">IF(L2428=12,1,L2428+1)</f>
        <v>3</v>
      </c>
      <c r="M2429" s="8"/>
      <c r="N2429" s="1"/>
      <c r="O2429" s="5"/>
      <c r="R2429" s="2"/>
    </row>
    <row r="2430" spans="2:18" x14ac:dyDescent="0.25">
      <c r="B2430" s="26">
        <f t="shared" ca="1" si="1351"/>
        <v>36</v>
      </c>
      <c r="C2430" s="35">
        <f ca="1">IF(B2430="","",VLOOKUP(B2430,Tabelle2!$D$1:$E$37,2,0))</f>
        <v>12</v>
      </c>
      <c r="D2430" s="33">
        <f t="shared" ca="1" si="1355"/>
        <v>12</v>
      </c>
      <c r="E2430" s="40">
        <v>1</v>
      </c>
      <c r="F2430" s="33">
        <f t="shared" ca="1" si="1352"/>
        <v>12</v>
      </c>
      <c r="G2430" s="29" t="str">
        <f t="shared" ca="1" si="1381"/>
        <v>l</v>
      </c>
      <c r="H2430" s="1">
        <f t="shared" ca="1" si="1374"/>
        <v>0</v>
      </c>
      <c r="I2430" s="54">
        <f t="shared" ca="1" si="1382"/>
        <v>-756</v>
      </c>
      <c r="J2430" s="1">
        <f t="shared" ca="1" si="1383"/>
        <v>12</v>
      </c>
      <c r="K2430" s="1">
        <f ca="1">IF(N2426="Win",1,K2426+1)</f>
        <v>1</v>
      </c>
      <c r="L2430" s="1">
        <f t="shared" si="1384"/>
        <v>4</v>
      </c>
      <c r="M2430" s="8"/>
      <c r="N2430" s="1"/>
      <c r="O2430" s="6"/>
      <c r="R2430" s="2"/>
    </row>
    <row r="2431" spans="2:18" x14ac:dyDescent="0.25">
      <c r="B2431" s="26">
        <f t="shared" ca="1" si="1351"/>
        <v>18</v>
      </c>
      <c r="C2431" s="35">
        <f ca="1">IF(B2431="","",VLOOKUP(B2431,Tabelle2!$D$1:$E$37,2,0))</f>
        <v>6</v>
      </c>
      <c r="D2431" s="33">
        <f t="shared" ca="1" si="1355"/>
        <v>6</v>
      </c>
      <c r="E2431" s="40">
        <f ca="1">IF(E2430=6,1,IF(G2430="w",E2430+1,E2430))</f>
        <v>1</v>
      </c>
      <c r="F2431" s="33">
        <f t="shared" ca="1" si="1352"/>
        <v>12</v>
      </c>
      <c r="G2431" s="29" t="str">
        <f t="shared" ca="1" si="1381"/>
        <v>l</v>
      </c>
      <c r="H2431" s="1">
        <f t="shared" ca="1" si="1374"/>
        <v>-12</v>
      </c>
      <c r="I2431" s="54">
        <f t="shared" ca="1" si="1382"/>
        <v>-768</v>
      </c>
      <c r="J2431" s="1">
        <f t="shared" ca="1" si="1383"/>
        <v>12</v>
      </c>
      <c r="K2431" s="1">
        <f ca="1">IF(N2426="Win",1,K2426+1)</f>
        <v>1</v>
      </c>
      <c r="L2431" s="1">
        <f t="shared" si="1384"/>
        <v>5</v>
      </c>
      <c r="M2431" s="8"/>
      <c r="N2431" s="1"/>
      <c r="O2431" s="5"/>
      <c r="R2431" s="2"/>
    </row>
    <row r="2432" spans="2:18" x14ac:dyDescent="0.25">
      <c r="B2432" s="26">
        <f t="shared" ca="1" si="1351"/>
        <v>32</v>
      </c>
      <c r="C2432" s="35">
        <f ca="1">IF(B2432="","",VLOOKUP(B2432,Tabelle2!$D$1:$E$37,2,0))</f>
        <v>11</v>
      </c>
      <c r="D2432" s="33">
        <f t="shared" ca="1" si="1355"/>
        <v>11</v>
      </c>
      <c r="E2432" s="40">
        <f ca="1">IF(E2431=6,1,IF(G2431="w",E2431+1,E2431))</f>
        <v>1</v>
      </c>
      <c r="F2432" s="33">
        <f t="shared" ca="1" si="1352"/>
        <v>12</v>
      </c>
      <c r="G2432" s="29" t="str">
        <f t="shared" ca="1" si="1381"/>
        <v>l</v>
      </c>
      <c r="H2432" s="1">
        <f t="shared" ca="1" si="1374"/>
        <v>-12</v>
      </c>
      <c r="I2432" s="54">
        <f t="shared" ca="1" si="1382"/>
        <v>-780</v>
      </c>
      <c r="J2432" s="1">
        <f t="shared" ca="1" si="1383"/>
        <v>12</v>
      </c>
      <c r="K2432" s="1">
        <f ca="1">IF(N2426="Win",1,K2426+1)</f>
        <v>1</v>
      </c>
      <c r="L2432" s="1">
        <f t="shared" si="1384"/>
        <v>6</v>
      </c>
      <c r="M2432" s="8"/>
      <c r="N2432" s="1"/>
      <c r="O2432" s="5"/>
      <c r="R2432" s="2"/>
    </row>
    <row r="2433" spans="2:18" x14ac:dyDescent="0.25">
      <c r="B2433" s="26">
        <f t="shared" ca="1" si="1351"/>
        <v>25</v>
      </c>
      <c r="C2433" s="35">
        <f ca="1">IF(B2433="","",VLOOKUP(B2433,Tabelle2!$D$1:$E$37,2,0))</f>
        <v>9</v>
      </c>
      <c r="D2433" s="33">
        <f t="shared" ca="1" si="1355"/>
        <v>9</v>
      </c>
      <c r="E2433" s="40">
        <f ca="1">IF(E2432=6,1,IF(G2432="w",E2432+1,E2432))</f>
        <v>1</v>
      </c>
      <c r="F2433" s="33">
        <f t="shared" ca="1" si="1352"/>
        <v>12</v>
      </c>
      <c r="G2433" s="29" t="str">
        <f t="shared" ca="1" si="1381"/>
        <v>l</v>
      </c>
      <c r="H2433" s="1">
        <f t="shared" ca="1" si="1374"/>
        <v>-12</v>
      </c>
      <c r="I2433" s="54">
        <f t="shared" ca="1" si="1382"/>
        <v>-792</v>
      </c>
      <c r="J2433" s="1">
        <f t="shared" ca="1" si="1383"/>
        <v>12</v>
      </c>
      <c r="K2433" s="1">
        <f ca="1">IF(N2426="Win",1,K2426+1)</f>
        <v>1</v>
      </c>
      <c r="L2433" s="1">
        <f t="shared" si="1384"/>
        <v>7</v>
      </c>
      <c r="M2433" s="8"/>
      <c r="N2433" s="1"/>
      <c r="O2433" s="5"/>
      <c r="R2433" s="2"/>
    </row>
    <row r="2434" spans="2:18" x14ac:dyDescent="0.25">
      <c r="B2434" s="26">
        <f t="shared" ca="1" si="1351"/>
        <v>17</v>
      </c>
      <c r="C2434" s="35">
        <f ca="1">IF(B2434="","",VLOOKUP(B2434,Tabelle2!$D$1:$E$37,2,0))</f>
        <v>6</v>
      </c>
      <c r="D2434" s="33">
        <f t="shared" ca="1" si="1355"/>
        <v>6</v>
      </c>
      <c r="E2434" s="40">
        <f ca="1">IF(E2433=6,1,IF(G2433="w",E2433+1,E2433))</f>
        <v>1</v>
      </c>
      <c r="F2434" s="33">
        <f t="shared" ca="1" si="1352"/>
        <v>12</v>
      </c>
      <c r="G2434" s="29" t="str">
        <f t="shared" ca="1" si="1381"/>
        <v>l</v>
      </c>
      <c r="H2434" s="1">
        <f t="shared" ca="1" si="1374"/>
        <v>-12</v>
      </c>
      <c r="I2434" s="54">
        <f t="shared" ca="1" si="1382"/>
        <v>-804</v>
      </c>
      <c r="J2434" s="1">
        <f t="shared" ca="1" si="1383"/>
        <v>12</v>
      </c>
      <c r="K2434" s="1">
        <f ca="1">IF(N2426="Win",1,K2426+1)</f>
        <v>1</v>
      </c>
      <c r="L2434" s="1">
        <f t="shared" si="1384"/>
        <v>8</v>
      </c>
      <c r="M2434" s="8"/>
      <c r="N2434" s="1"/>
      <c r="O2434" s="5"/>
      <c r="R2434" s="2"/>
    </row>
    <row r="2435" spans="2:18" x14ac:dyDescent="0.25">
      <c r="B2435" s="26">
        <f t="shared" ca="1" si="1351"/>
        <v>2</v>
      </c>
      <c r="C2435" s="35">
        <f ca="1">IF(B2435="","",VLOOKUP(B2435,Tabelle2!$D$1:$E$37,2,0))</f>
        <v>1</v>
      </c>
      <c r="D2435" s="33">
        <f t="shared" ca="1" si="1355"/>
        <v>1</v>
      </c>
      <c r="E2435" s="40">
        <f ca="1">IF(E2434=6,1,IF(G2434="w",E2434+1,E2434))</f>
        <v>1</v>
      </c>
      <c r="F2435" s="33">
        <f t="shared" ca="1" si="1352"/>
        <v>12</v>
      </c>
      <c r="G2435" s="29" t="str">
        <f t="shared" ca="1" si="1381"/>
        <v>l</v>
      </c>
      <c r="H2435" s="1">
        <f t="shared" ca="1" si="1374"/>
        <v>-12</v>
      </c>
      <c r="I2435" s="54">
        <f ca="1">H2435+I2434</f>
        <v>-816</v>
      </c>
      <c r="J2435" s="1">
        <f t="shared" ca="1" si="1383"/>
        <v>12</v>
      </c>
      <c r="K2435" s="1">
        <f ca="1">IF(N2426="Win",1,K2426+1)</f>
        <v>1</v>
      </c>
      <c r="L2435" s="1">
        <f t="shared" si="1384"/>
        <v>9</v>
      </c>
      <c r="M2435" s="8"/>
      <c r="N2435" s="1"/>
      <c r="O2435" s="5"/>
      <c r="R2435" s="2"/>
    </row>
    <row r="2436" spans="2:18" x14ac:dyDescent="0.25">
      <c r="B2436" s="26">
        <f t="shared" ref="B2436:B2499" ca="1" si="1385">RANDBETWEEN(0,36)</f>
        <v>35</v>
      </c>
      <c r="C2436" s="35">
        <f ca="1">IF(B2436="","",VLOOKUP(B2436,Tabelle2!$D$1:$E$37,2,0))</f>
        <v>12</v>
      </c>
      <c r="D2436" s="33">
        <f t="shared" ca="1" si="1355"/>
        <v>12</v>
      </c>
      <c r="E2436" s="40">
        <f t="shared" ref="E2436:E2438" ca="1" si="1386">IF(E2435=6,1,IF(G2435="w",E2435+1,E2435))</f>
        <v>1</v>
      </c>
      <c r="F2436" s="33">
        <f t="shared" ca="1" si="1352"/>
        <v>12</v>
      </c>
      <c r="G2436" s="29" t="str">
        <f t="shared" ca="1" si="1381"/>
        <v>l</v>
      </c>
      <c r="H2436" s="1">
        <f t="shared" ca="1" si="1374"/>
        <v>-12</v>
      </c>
      <c r="I2436" s="54">
        <f t="shared" ref="I2436:I2438" ca="1" si="1387">H2436+I2435</f>
        <v>-828</v>
      </c>
      <c r="J2436" s="1">
        <f t="shared" ca="1" si="1383"/>
        <v>12</v>
      </c>
      <c r="K2436" s="1">
        <f ca="1">IF(N2426="Win",1,K2426+1)</f>
        <v>1</v>
      </c>
      <c r="L2436" s="1">
        <f t="shared" si="1384"/>
        <v>10</v>
      </c>
      <c r="M2436" s="8"/>
      <c r="N2436" s="1"/>
      <c r="O2436" s="5"/>
      <c r="R2436" s="2"/>
    </row>
    <row r="2437" spans="2:18" ht="15.75" thickBot="1" x14ac:dyDescent="0.3">
      <c r="B2437" s="26">
        <f t="shared" ca="1" si="1385"/>
        <v>0</v>
      </c>
      <c r="C2437" s="36">
        <f ca="1">IF(B2437="","",VLOOKUP(B2437,Tabelle2!$D$1:$E$37,2,0))</f>
        <v>0</v>
      </c>
      <c r="D2437" s="33">
        <f t="shared" ca="1" si="1355"/>
        <v>0</v>
      </c>
      <c r="E2437" s="41">
        <f t="shared" ca="1" si="1386"/>
        <v>1</v>
      </c>
      <c r="F2437" s="33">
        <f t="shared" ref="F2437:F2500" ca="1" si="1388">J2437</f>
        <v>12</v>
      </c>
      <c r="G2437" s="30" t="str">
        <f t="shared" ca="1" si="1381"/>
        <v>l</v>
      </c>
      <c r="H2437" s="18">
        <f t="shared" ca="1" si="1374"/>
        <v>-12</v>
      </c>
      <c r="I2437" s="55">
        <f t="shared" ca="1" si="1387"/>
        <v>-840</v>
      </c>
      <c r="J2437" s="18">
        <f t="shared" ca="1" si="1383"/>
        <v>12</v>
      </c>
      <c r="K2437" s="18">
        <f ca="1">IF(N2426="Win",1,K2426+1)</f>
        <v>1</v>
      </c>
      <c r="L2437" s="18">
        <f t="shared" si="1384"/>
        <v>11</v>
      </c>
      <c r="M2437" s="19"/>
      <c r="N2437" s="18"/>
      <c r="O2437" s="5"/>
      <c r="R2437" s="2"/>
    </row>
    <row r="2438" spans="2:18" ht="15.75" thickBot="1" x14ac:dyDescent="0.3">
      <c r="B2438" s="26">
        <f t="shared" ca="1" si="1385"/>
        <v>12</v>
      </c>
      <c r="C2438" s="37">
        <f ca="1">IF(B2438="","",VLOOKUP(B2438,Tabelle2!$D$1:$E$37,2,0))</f>
        <v>4</v>
      </c>
      <c r="D2438" s="33">
        <f t="shared" ca="1" si="1355"/>
        <v>4</v>
      </c>
      <c r="E2438" s="42">
        <f t="shared" ca="1" si="1386"/>
        <v>1</v>
      </c>
      <c r="F2438" s="33">
        <f t="shared" ca="1" si="1388"/>
        <v>12</v>
      </c>
      <c r="G2438" s="20" t="str">
        <f t="shared" ca="1" si="1381"/>
        <v>w</v>
      </c>
      <c r="H2438" s="21">
        <f t="shared" ca="1" si="1374"/>
        <v>132</v>
      </c>
      <c r="I2438" s="56">
        <f t="shared" ca="1" si="1387"/>
        <v>-708</v>
      </c>
      <c r="J2438" s="21">
        <f t="shared" ca="1" si="1383"/>
        <v>12</v>
      </c>
      <c r="K2438" s="21">
        <f ca="1">IF(N2426="Win",1,K2426+1)</f>
        <v>1</v>
      </c>
      <c r="L2438" s="21">
        <f t="shared" si="1384"/>
        <v>12</v>
      </c>
      <c r="M2438" s="21">
        <f ca="1">COUNTIF(H2427:H2438,-1*J2427)</f>
        <v>9</v>
      </c>
      <c r="N2438" s="22" t="str">
        <f ca="1">IF(M2438=12,"Lost","Win")</f>
        <v>Win</v>
      </c>
      <c r="O2438" s="5"/>
      <c r="R2438" s="2"/>
    </row>
    <row r="2439" spans="2:18" x14ac:dyDescent="0.25">
      <c r="B2439" s="26">
        <f t="shared" ca="1" si="1385"/>
        <v>12</v>
      </c>
      <c r="C2439" s="38">
        <f ca="1">IF(B2439="","",VLOOKUP(B2439,Tabelle2!$D$1:$E$37,2,0))</f>
        <v>4</v>
      </c>
      <c r="D2439" s="33">
        <f t="shared" ca="1" si="1355"/>
        <v>4</v>
      </c>
      <c r="E2439" s="43"/>
      <c r="F2439" s="33">
        <f t="shared" ca="1" si="1388"/>
        <v>12</v>
      </c>
      <c r="G2439" s="31" t="str">
        <f ca="1">IF(C2440=D2439,"w","l")</f>
        <v>l</v>
      </c>
      <c r="H2439" s="14">
        <f t="shared" ca="1" si="1374"/>
        <v>0</v>
      </c>
      <c r="I2439" s="57">
        <f ca="1">I2438+H2439</f>
        <v>-708</v>
      </c>
      <c r="J2439" s="14">
        <f ca="1">12*K2439</f>
        <v>12</v>
      </c>
      <c r="K2439" s="14">
        <f ca="1">IF(N2438="Win",1,K2438+1)</f>
        <v>1</v>
      </c>
      <c r="L2439" s="13">
        <v>1</v>
      </c>
      <c r="M2439" s="15"/>
      <c r="N2439" s="14"/>
      <c r="O2439" s="5"/>
      <c r="R2439" s="2"/>
    </row>
    <row r="2440" spans="2:18" x14ac:dyDescent="0.25">
      <c r="B2440" s="26">
        <f t="shared" ca="1" si="1385"/>
        <v>36</v>
      </c>
      <c r="C2440" s="35">
        <f ca="1">IF(B2440="","",VLOOKUP(B2440,Tabelle2!$D$1:$E$37,2,0))</f>
        <v>12</v>
      </c>
      <c r="D2440" s="33">
        <f t="shared" ca="1" si="1355"/>
        <v>12</v>
      </c>
      <c r="E2440" s="40"/>
      <c r="F2440" s="33">
        <f t="shared" ca="1" si="1388"/>
        <v>12</v>
      </c>
      <c r="G2440" s="29" t="str">
        <f t="shared" ref="G2440:G2450" ca="1" si="1389">IF(C2441=D2440,"w","l")</f>
        <v>l</v>
      </c>
      <c r="H2440" s="1">
        <f t="shared" ca="1" si="1374"/>
        <v>-12</v>
      </c>
      <c r="I2440" s="54">
        <f t="shared" ref="I2440:I2446" ca="1" si="1390">H2440+I2439</f>
        <v>-720</v>
      </c>
      <c r="J2440" s="1">
        <f t="shared" ref="J2440:J2450" ca="1" si="1391">12*K2440</f>
        <v>12</v>
      </c>
      <c r="K2440" s="1">
        <f ca="1">IF(N2438="Win",1,K2438+1)</f>
        <v>1</v>
      </c>
      <c r="L2440" s="1">
        <f>IF(L2439=12,1,L2439+1)</f>
        <v>2</v>
      </c>
      <c r="M2440" s="8"/>
      <c r="N2440" s="1"/>
      <c r="O2440" s="5"/>
      <c r="R2440" s="2"/>
    </row>
    <row r="2441" spans="2:18" x14ac:dyDescent="0.25">
      <c r="B2441" s="26">
        <f t="shared" ca="1" si="1385"/>
        <v>0</v>
      </c>
      <c r="C2441" s="35">
        <f ca="1">IF(B2441="","",VLOOKUP(B2441,Tabelle2!$D$1:$E$37,2,0))</f>
        <v>0</v>
      </c>
      <c r="D2441" s="33">
        <f t="shared" ca="1" si="1355"/>
        <v>0</v>
      </c>
      <c r="E2441" s="40"/>
      <c r="F2441" s="33">
        <f t="shared" ca="1" si="1388"/>
        <v>12</v>
      </c>
      <c r="G2441" s="29" t="str">
        <f t="shared" ca="1" si="1389"/>
        <v>l</v>
      </c>
      <c r="H2441" s="1">
        <f t="shared" ca="1" si="1374"/>
        <v>-12</v>
      </c>
      <c r="I2441" s="54">
        <f t="shared" ca="1" si="1390"/>
        <v>-732</v>
      </c>
      <c r="J2441" s="1">
        <f t="shared" ca="1" si="1391"/>
        <v>12</v>
      </c>
      <c r="K2441" s="1">
        <f ca="1">IF(N2438="Win",1,K2438+1)</f>
        <v>1</v>
      </c>
      <c r="L2441" s="1">
        <f t="shared" ref="L2441:L2450" si="1392">IF(L2440=12,1,L2440+1)</f>
        <v>3</v>
      </c>
      <c r="M2441" s="8"/>
      <c r="N2441" s="1"/>
      <c r="O2441" s="5"/>
      <c r="R2441" s="2"/>
    </row>
    <row r="2442" spans="2:18" x14ac:dyDescent="0.25">
      <c r="B2442" s="26">
        <f t="shared" ca="1" si="1385"/>
        <v>14</v>
      </c>
      <c r="C2442" s="35">
        <f ca="1">IF(B2442="","",VLOOKUP(B2442,Tabelle2!$D$1:$E$37,2,0))</f>
        <v>5</v>
      </c>
      <c r="D2442" s="33">
        <f t="shared" ca="1" si="1355"/>
        <v>5</v>
      </c>
      <c r="E2442" s="40">
        <v>1</v>
      </c>
      <c r="F2442" s="33">
        <f t="shared" ca="1" si="1388"/>
        <v>12</v>
      </c>
      <c r="G2442" s="29" t="str">
        <f t="shared" ca="1" si="1389"/>
        <v>l</v>
      </c>
      <c r="H2442" s="1">
        <f t="shared" ca="1" si="1374"/>
        <v>-12</v>
      </c>
      <c r="I2442" s="54">
        <f t="shared" ca="1" si="1390"/>
        <v>-744</v>
      </c>
      <c r="J2442" s="1">
        <f t="shared" ca="1" si="1391"/>
        <v>12</v>
      </c>
      <c r="K2442" s="1">
        <f ca="1">IF(N2438="Win",1,K2438+1)</f>
        <v>1</v>
      </c>
      <c r="L2442" s="1">
        <f t="shared" si="1392"/>
        <v>4</v>
      </c>
      <c r="M2442" s="8"/>
      <c r="N2442" s="1"/>
      <c r="O2442" s="6"/>
      <c r="R2442" s="2"/>
    </row>
    <row r="2443" spans="2:18" x14ac:dyDescent="0.25">
      <c r="B2443" s="26">
        <f t="shared" ca="1" si="1385"/>
        <v>1</v>
      </c>
      <c r="C2443" s="35">
        <f ca="1">IF(B2443="","",VLOOKUP(B2443,Tabelle2!$D$1:$E$37,2,0))</f>
        <v>1</v>
      </c>
      <c r="D2443" s="33">
        <f t="shared" ref="D2443:D2506" ca="1" si="1393">IF(AND(L2442=1,C2443="R"),"B",IF(AND(L2442=1,C2443="B"),"R",C2443))</f>
        <v>1</v>
      </c>
      <c r="E2443" s="40">
        <f ca="1">IF(E2442=6,1,IF(G2442="w",E2442+1,E2442))</f>
        <v>1</v>
      </c>
      <c r="F2443" s="33">
        <f t="shared" ca="1" si="1388"/>
        <v>12</v>
      </c>
      <c r="G2443" s="29" t="str">
        <f t="shared" ca="1" si="1389"/>
        <v>l</v>
      </c>
      <c r="H2443" s="1">
        <f t="shared" ca="1" si="1374"/>
        <v>-12</v>
      </c>
      <c r="I2443" s="54">
        <f t="shared" ca="1" si="1390"/>
        <v>-756</v>
      </c>
      <c r="J2443" s="1">
        <f t="shared" ca="1" si="1391"/>
        <v>12</v>
      </c>
      <c r="K2443" s="1">
        <f ca="1">IF(N2438="Win",1,K2438+1)</f>
        <v>1</v>
      </c>
      <c r="L2443" s="1">
        <f t="shared" si="1392"/>
        <v>5</v>
      </c>
      <c r="M2443" s="8"/>
      <c r="N2443" s="1"/>
      <c r="O2443" s="5"/>
      <c r="R2443" s="2"/>
    </row>
    <row r="2444" spans="2:18" x14ac:dyDescent="0.25">
      <c r="B2444" s="26">
        <f t="shared" ca="1" si="1385"/>
        <v>17</v>
      </c>
      <c r="C2444" s="35">
        <f ca="1">IF(B2444="","",VLOOKUP(B2444,Tabelle2!$D$1:$E$37,2,0))</f>
        <v>6</v>
      </c>
      <c r="D2444" s="33">
        <f t="shared" ca="1" si="1393"/>
        <v>6</v>
      </c>
      <c r="E2444" s="40">
        <f ca="1">IF(E2443=6,1,IF(G2443="w",E2443+1,E2443))</f>
        <v>1</v>
      </c>
      <c r="F2444" s="33">
        <f t="shared" ca="1" si="1388"/>
        <v>12</v>
      </c>
      <c r="G2444" s="29" t="str">
        <f t="shared" ca="1" si="1389"/>
        <v>w</v>
      </c>
      <c r="H2444" s="1">
        <f t="shared" ca="1" si="1374"/>
        <v>132</v>
      </c>
      <c r="I2444" s="54">
        <f t="shared" ca="1" si="1390"/>
        <v>-624</v>
      </c>
      <c r="J2444" s="1">
        <f t="shared" ca="1" si="1391"/>
        <v>12</v>
      </c>
      <c r="K2444" s="1">
        <f ca="1">IF(N2438="Win",1,K2438+1)</f>
        <v>1</v>
      </c>
      <c r="L2444" s="1">
        <f t="shared" si="1392"/>
        <v>6</v>
      </c>
      <c r="M2444" s="8"/>
      <c r="N2444" s="1"/>
      <c r="O2444" s="5"/>
      <c r="R2444" s="2"/>
    </row>
    <row r="2445" spans="2:18" x14ac:dyDescent="0.25">
      <c r="B2445" s="26">
        <f t="shared" ca="1" si="1385"/>
        <v>17</v>
      </c>
      <c r="C2445" s="35">
        <f ca="1">IF(B2445="","",VLOOKUP(B2445,Tabelle2!$D$1:$E$37,2,0))</f>
        <v>6</v>
      </c>
      <c r="D2445" s="33">
        <f t="shared" ca="1" si="1393"/>
        <v>6</v>
      </c>
      <c r="E2445" s="40">
        <f ca="1">IF(E2444=6,1,IF(G2444="w",E2444+1,E2444))</f>
        <v>2</v>
      </c>
      <c r="F2445" s="33">
        <f t="shared" ca="1" si="1388"/>
        <v>12</v>
      </c>
      <c r="G2445" s="29" t="str">
        <f t="shared" ca="1" si="1389"/>
        <v>w</v>
      </c>
      <c r="H2445" s="1">
        <f ca="1">IF(AND(G2444="w",H2444&lt;&gt;0),0,IF(G2445="w",12*J2445-J2445,J2445*(-1)))</f>
        <v>0</v>
      </c>
      <c r="I2445" s="54">
        <f t="shared" ca="1" si="1390"/>
        <v>-624</v>
      </c>
      <c r="J2445" s="1">
        <f t="shared" ca="1" si="1391"/>
        <v>12</v>
      </c>
      <c r="K2445" s="1">
        <f ca="1">IF(N2438="Win",1,K2438+1)</f>
        <v>1</v>
      </c>
      <c r="L2445" s="1">
        <f t="shared" si="1392"/>
        <v>7</v>
      </c>
      <c r="M2445" s="8"/>
      <c r="N2445" s="1"/>
      <c r="O2445" s="5"/>
      <c r="R2445" s="2"/>
    </row>
    <row r="2446" spans="2:18" x14ac:dyDescent="0.25">
      <c r="B2446" s="26">
        <f t="shared" ca="1" si="1385"/>
        <v>17</v>
      </c>
      <c r="C2446" s="35">
        <f ca="1">IF(B2446="","",VLOOKUP(B2446,Tabelle2!$D$1:$E$37,2,0))</f>
        <v>6</v>
      </c>
      <c r="D2446" s="33">
        <f t="shared" ca="1" si="1393"/>
        <v>6</v>
      </c>
      <c r="E2446" s="40">
        <f ca="1">IF(E2445=6,1,IF(G2445="w",E2445+1,E2445))</f>
        <v>3</v>
      </c>
      <c r="F2446" s="33">
        <f t="shared" ca="1" si="1388"/>
        <v>12</v>
      </c>
      <c r="G2446" s="29" t="str">
        <f t="shared" ca="1" si="1389"/>
        <v>l</v>
      </c>
      <c r="H2446" s="1">
        <f t="shared" ref="H2446:H2509" ca="1" si="1394">IF(AND(G2445="w",H2445&lt;&gt;0),0,IF(G2446="w",12*J2446-J2446,J2446*(-1)))</f>
        <v>-12</v>
      </c>
      <c r="I2446" s="54">
        <f t="shared" ca="1" si="1390"/>
        <v>-636</v>
      </c>
      <c r="J2446" s="1">
        <f t="shared" ca="1" si="1391"/>
        <v>12</v>
      </c>
      <c r="K2446" s="1">
        <f ca="1">IF(N2438="Win",1,K2438+1)</f>
        <v>1</v>
      </c>
      <c r="L2446" s="1">
        <f t="shared" si="1392"/>
        <v>8</v>
      </c>
      <c r="M2446" s="8"/>
      <c r="N2446" s="1"/>
      <c r="O2446" s="5"/>
      <c r="R2446" s="2"/>
    </row>
    <row r="2447" spans="2:18" x14ac:dyDescent="0.25">
      <c r="B2447" s="26">
        <f t="shared" ca="1" si="1385"/>
        <v>15</v>
      </c>
      <c r="C2447" s="35">
        <f ca="1">IF(B2447="","",VLOOKUP(B2447,Tabelle2!$D$1:$E$37,2,0))</f>
        <v>5</v>
      </c>
      <c r="D2447" s="33">
        <f t="shared" ca="1" si="1393"/>
        <v>5</v>
      </c>
      <c r="E2447" s="40">
        <f ca="1">IF(E2446=6,1,IF(G2446="w",E2446+1,E2446))</f>
        <v>3</v>
      </c>
      <c r="F2447" s="33">
        <f t="shared" ca="1" si="1388"/>
        <v>12</v>
      </c>
      <c r="G2447" s="29" t="str">
        <f t="shared" ca="1" si="1389"/>
        <v>l</v>
      </c>
      <c r="H2447" s="1">
        <f t="shared" ca="1" si="1394"/>
        <v>-12</v>
      </c>
      <c r="I2447" s="54">
        <f ca="1">H2447+I2446</f>
        <v>-648</v>
      </c>
      <c r="J2447" s="1">
        <f t="shared" ca="1" si="1391"/>
        <v>12</v>
      </c>
      <c r="K2447" s="1">
        <f ca="1">IF(N2438="Win",1,K2438+1)</f>
        <v>1</v>
      </c>
      <c r="L2447" s="1">
        <f t="shared" si="1392"/>
        <v>9</v>
      </c>
      <c r="M2447" s="8"/>
      <c r="N2447" s="1"/>
      <c r="O2447" s="5"/>
      <c r="R2447" s="2"/>
    </row>
    <row r="2448" spans="2:18" x14ac:dyDescent="0.25">
      <c r="B2448" s="26">
        <f t="shared" ca="1" si="1385"/>
        <v>23</v>
      </c>
      <c r="C2448" s="35">
        <f ca="1">IF(B2448="","",VLOOKUP(B2448,Tabelle2!$D$1:$E$37,2,0))</f>
        <v>8</v>
      </c>
      <c r="D2448" s="33">
        <f t="shared" ca="1" si="1393"/>
        <v>8</v>
      </c>
      <c r="E2448" s="40">
        <f t="shared" ref="E2448:E2450" ca="1" si="1395">IF(E2447=6,1,IF(G2447="w",E2447+1,E2447))</f>
        <v>3</v>
      </c>
      <c r="F2448" s="33">
        <f t="shared" ca="1" si="1388"/>
        <v>12</v>
      </c>
      <c r="G2448" s="29" t="str">
        <f t="shared" ca="1" si="1389"/>
        <v>l</v>
      </c>
      <c r="H2448" s="1">
        <f t="shared" ca="1" si="1394"/>
        <v>-12</v>
      </c>
      <c r="I2448" s="54">
        <f t="shared" ref="I2448:I2450" ca="1" si="1396">H2448+I2447</f>
        <v>-660</v>
      </c>
      <c r="J2448" s="1">
        <f t="shared" ca="1" si="1391"/>
        <v>12</v>
      </c>
      <c r="K2448" s="1">
        <f ca="1">IF(N2438="Win",1,K2438+1)</f>
        <v>1</v>
      </c>
      <c r="L2448" s="1">
        <f t="shared" si="1392"/>
        <v>10</v>
      </c>
      <c r="M2448" s="8"/>
      <c r="N2448" s="1"/>
      <c r="O2448" s="5"/>
      <c r="R2448" s="2"/>
    </row>
    <row r="2449" spans="2:18" ht="15.75" thickBot="1" x14ac:dyDescent="0.3">
      <c r="B2449" s="26">
        <f t="shared" ca="1" si="1385"/>
        <v>21</v>
      </c>
      <c r="C2449" s="36">
        <f ca="1">IF(B2449="","",VLOOKUP(B2449,Tabelle2!$D$1:$E$37,2,0))</f>
        <v>7</v>
      </c>
      <c r="D2449" s="33">
        <f t="shared" ca="1" si="1393"/>
        <v>7</v>
      </c>
      <c r="E2449" s="41">
        <f t="shared" ca="1" si="1395"/>
        <v>3</v>
      </c>
      <c r="F2449" s="33">
        <f t="shared" ca="1" si="1388"/>
        <v>12</v>
      </c>
      <c r="G2449" s="30" t="str">
        <f t="shared" ca="1" si="1389"/>
        <v>l</v>
      </c>
      <c r="H2449" s="18">
        <f t="shared" ca="1" si="1394"/>
        <v>-12</v>
      </c>
      <c r="I2449" s="55">
        <f t="shared" ca="1" si="1396"/>
        <v>-672</v>
      </c>
      <c r="J2449" s="18">
        <f t="shared" ca="1" si="1391"/>
        <v>12</v>
      </c>
      <c r="K2449" s="18">
        <f ca="1">IF(N2438="Win",1,K2438+1)</f>
        <v>1</v>
      </c>
      <c r="L2449" s="18">
        <f t="shared" si="1392"/>
        <v>11</v>
      </c>
      <c r="M2449" s="19"/>
      <c r="N2449" s="18"/>
      <c r="O2449" s="5"/>
      <c r="R2449" s="2"/>
    </row>
    <row r="2450" spans="2:18" ht="15.75" thickBot="1" x14ac:dyDescent="0.3">
      <c r="B2450" s="26">
        <f t="shared" ca="1" si="1385"/>
        <v>16</v>
      </c>
      <c r="C2450" s="37">
        <f ca="1">IF(B2450="","",VLOOKUP(B2450,Tabelle2!$D$1:$E$37,2,0))</f>
        <v>6</v>
      </c>
      <c r="D2450" s="33">
        <f t="shared" ca="1" si="1393"/>
        <v>6</v>
      </c>
      <c r="E2450" s="42">
        <f t="shared" ca="1" si="1395"/>
        <v>3</v>
      </c>
      <c r="F2450" s="33">
        <f t="shared" ca="1" si="1388"/>
        <v>12</v>
      </c>
      <c r="G2450" s="20" t="str">
        <f t="shared" ca="1" si="1389"/>
        <v>l</v>
      </c>
      <c r="H2450" s="21">
        <f t="shared" ca="1" si="1394"/>
        <v>-12</v>
      </c>
      <c r="I2450" s="56">
        <f t="shared" ca="1" si="1396"/>
        <v>-684</v>
      </c>
      <c r="J2450" s="21">
        <f t="shared" ca="1" si="1391"/>
        <v>12</v>
      </c>
      <c r="K2450" s="21">
        <f ca="1">IF(N2438="Win",1,K2438+1)</f>
        <v>1</v>
      </c>
      <c r="L2450" s="21">
        <f t="shared" si="1392"/>
        <v>12</v>
      </c>
      <c r="M2450" s="21">
        <f ca="1">COUNTIF(H2439:H2450,-1*J2439)</f>
        <v>9</v>
      </c>
      <c r="N2450" s="22" t="str">
        <f ca="1">IF(M2450=12,"Lost","Win")</f>
        <v>Win</v>
      </c>
      <c r="O2450" s="5"/>
      <c r="R2450" s="2"/>
    </row>
    <row r="2451" spans="2:18" x14ac:dyDescent="0.25">
      <c r="B2451" s="26">
        <f t="shared" ca="1" si="1385"/>
        <v>30</v>
      </c>
      <c r="C2451" s="38">
        <f ca="1">IF(B2451="","",VLOOKUP(B2451,Tabelle2!$D$1:$E$37,2,0))</f>
        <v>10</v>
      </c>
      <c r="D2451" s="33">
        <f t="shared" ca="1" si="1393"/>
        <v>10</v>
      </c>
      <c r="E2451" s="43"/>
      <c r="F2451" s="33">
        <f t="shared" ca="1" si="1388"/>
        <v>12</v>
      </c>
      <c r="G2451" s="31" t="str">
        <f ca="1">IF(C2452=D2451,"w","l")</f>
        <v>l</v>
      </c>
      <c r="H2451" s="14">
        <f t="shared" ca="1" si="1394"/>
        <v>-12</v>
      </c>
      <c r="I2451" s="57">
        <f ca="1">I2450+H2451</f>
        <v>-696</v>
      </c>
      <c r="J2451" s="14">
        <f ca="1">12*K2451</f>
        <v>12</v>
      </c>
      <c r="K2451" s="14">
        <f ca="1">IF(N2450="Win",1,K2450+1)</f>
        <v>1</v>
      </c>
      <c r="L2451" s="13">
        <v>1</v>
      </c>
      <c r="M2451" s="15"/>
      <c r="N2451" s="14"/>
      <c r="O2451" s="5"/>
      <c r="R2451" s="2"/>
    </row>
    <row r="2452" spans="2:18" x14ac:dyDescent="0.25">
      <c r="B2452" s="26">
        <f t="shared" ca="1" si="1385"/>
        <v>0</v>
      </c>
      <c r="C2452" s="35">
        <f ca="1">IF(B2452="","",VLOOKUP(B2452,Tabelle2!$D$1:$E$37,2,0))</f>
        <v>0</v>
      </c>
      <c r="D2452" s="33">
        <f t="shared" ca="1" si="1393"/>
        <v>0</v>
      </c>
      <c r="E2452" s="40"/>
      <c r="F2452" s="33">
        <f t="shared" ca="1" si="1388"/>
        <v>12</v>
      </c>
      <c r="G2452" s="29" t="str">
        <f t="shared" ref="G2452:G2462" ca="1" si="1397">IF(C2453=D2452,"w","l")</f>
        <v>l</v>
      </c>
      <c r="H2452" s="1">
        <f t="shared" ca="1" si="1394"/>
        <v>-12</v>
      </c>
      <c r="I2452" s="54">
        <f t="shared" ref="I2452:I2458" ca="1" si="1398">H2452+I2451</f>
        <v>-708</v>
      </c>
      <c r="J2452" s="1">
        <f t="shared" ref="J2452:J2462" ca="1" si="1399">12*K2452</f>
        <v>12</v>
      </c>
      <c r="K2452" s="1">
        <f ca="1">IF(N2450="Win",1,K2450+1)</f>
        <v>1</v>
      </c>
      <c r="L2452" s="1">
        <f>IF(L2451=12,1,L2451+1)</f>
        <v>2</v>
      </c>
      <c r="M2452" s="8"/>
      <c r="N2452" s="1"/>
      <c r="O2452" s="5"/>
      <c r="R2452" s="2"/>
    </row>
    <row r="2453" spans="2:18" x14ac:dyDescent="0.25">
      <c r="B2453" s="26">
        <f t="shared" ca="1" si="1385"/>
        <v>8</v>
      </c>
      <c r="C2453" s="35">
        <f ca="1">IF(B2453="","",VLOOKUP(B2453,Tabelle2!$D$1:$E$37,2,0))</f>
        <v>3</v>
      </c>
      <c r="D2453" s="33">
        <f t="shared" ca="1" si="1393"/>
        <v>3</v>
      </c>
      <c r="E2453" s="40"/>
      <c r="F2453" s="33">
        <f t="shared" ca="1" si="1388"/>
        <v>12</v>
      </c>
      <c r="G2453" s="29" t="str">
        <f t="shared" ca="1" si="1397"/>
        <v>l</v>
      </c>
      <c r="H2453" s="1">
        <f t="shared" ca="1" si="1394"/>
        <v>-12</v>
      </c>
      <c r="I2453" s="54">
        <f t="shared" ca="1" si="1398"/>
        <v>-720</v>
      </c>
      <c r="J2453" s="1">
        <f t="shared" ca="1" si="1399"/>
        <v>12</v>
      </c>
      <c r="K2453" s="1">
        <f ca="1">IF(N2450="Win",1,K2450+1)</f>
        <v>1</v>
      </c>
      <c r="L2453" s="1">
        <f t="shared" ref="L2453:L2462" si="1400">IF(L2452=12,1,L2452+1)</f>
        <v>3</v>
      </c>
      <c r="M2453" s="8"/>
      <c r="N2453" s="1"/>
      <c r="O2453" s="5"/>
      <c r="R2453" s="2"/>
    </row>
    <row r="2454" spans="2:18" x14ac:dyDescent="0.25">
      <c r="B2454" s="26">
        <f t="shared" ca="1" si="1385"/>
        <v>26</v>
      </c>
      <c r="C2454" s="35">
        <f ca="1">IF(B2454="","",VLOOKUP(B2454,Tabelle2!$D$1:$E$37,2,0))</f>
        <v>9</v>
      </c>
      <c r="D2454" s="33">
        <f t="shared" ca="1" si="1393"/>
        <v>9</v>
      </c>
      <c r="E2454" s="40">
        <v>1</v>
      </c>
      <c r="F2454" s="33">
        <f t="shared" ca="1" si="1388"/>
        <v>12</v>
      </c>
      <c r="G2454" s="29" t="str">
        <f t="shared" ca="1" si="1397"/>
        <v>l</v>
      </c>
      <c r="H2454" s="1">
        <f t="shared" ca="1" si="1394"/>
        <v>-12</v>
      </c>
      <c r="I2454" s="54">
        <f t="shared" ca="1" si="1398"/>
        <v>-732</v>
      </c>
      <c r="J2454" s="1">
        <f t="shared" ca="1" si="1399"/>
        <v>12</v>
      </c>
      <c r="K2454" s="1">
        <f ca="1">IF(N2450="Win",1,K2450+1)</f>
        <v>1</v>
      </c>
      <c r="L2454" s="1">
        <f t="shared" si="1400"/>
        <v>4</v>
      </c>
      <c r="M2454" s="8"/>
      <c r="N2454" s="1"/>
      <c r="O2454" s="6"/>
      <c r="R2454" s="2"/>
    </row>
    <row r="2455" spans="2:18" x14ac:dyDescent="0.25">
      <c r="B2455" s="26">
        <f t="shared" ca="1" si="1385"/>
        <v>23</v>
      </c>
      <c r="C2455" s="35">
        <f ca="1">IF(B2455="","",VLOOKUP(B2455,Tabelle2!$D$1:$E$37,2,0))</f>
        <v>8</v>
      </c>
      <c r="D2455" s="33">
        <f t="shared" ca="1" si="1393"/>
        <v>8</v>
      </c>
      <c r="E2455" s="40">
        <f ca="1">IF(E2454=6,1,IF(G2454="w",E2454+1,E2454))</f>
        <v>1</v>
      </c>
      <c r="F2455" s="33">
        <f t="shared" ca="1" si="1388"/>
        <v>12</v>
      </c>
      <c r="G2455" s="29" t="str">
        <f t="shared" ca="1" si="1397"/>
        <v>l</v>
      </c>
      <c r="H2455" s="1">
        <f t="shared" ca="1" si="1394"/>
        <v>-12</v>
      </c>
      <c r="I2455" s="54">
        <f t="shared" ca="1" si="1398"/>
        <v>-744</v>
      </c>
      <c r="J2455" s="1">
        <f t="shared" ca="1" si="1399"/>
        <v>12</v>
      </c>
      <c r="K2455" s="1">
        <f ca="1">IF(N2450="Win",1,K2450+1)</f>
        <v>1</v>
      </c>
      <c r="L2455" s="1">
        <f t="shared" si="1400"/>
        <v>5</v>
      </c>
      <c r="M2455" s="8"/>
      <c r="N2455" s="1"/>
      <c r="O2455" s="5"/>
      <c r="R2455" s="2"/>
    </row>
    <row r="2456" spans="2:18" x14ac:dyDescent="0.25">
      <c r="B2456" s="26">
        <f t="shared" ca="1" si="1385"/>
        <v>4</v>
      </c>
      <c r="C2456" s="35">
        <f ca="1">IF(B2456="","",VLOOKUP(B2456,Tabelle2!$D$1:$E$37,2,0))</f>
        <v>2</v>
      </c>
      <c r="D2456" s="33">
        <f t="shared" ca="1" si="1393"/>
        <v>2</v>
      </c>
      <c r="E2456" s="40">
        <f ca="1">IF(E2455=6,1,IF(G2455="w",E2455+1,E2455))</f>
        <v>1</v>
      </c>
      <c r="F2456" s="33">
        <f t="shared" ca="1" si="1388"/>
        <v>12</v>
      </c>
      <c r="G2456" s="29" t="str">
        <f t="shared" ca="1" si="1397"/>
        <v>l</v>
      </c>
      <c r="H2456" s="1">
        <f t="shared" ca="1" si="1394"/>
        <v>-12</v>
      </c>
      <c r="I2456" s="54">
        <f t="shared" ca="1" si="1398"/>
        <v>-756</v>
      </c>
      <c r="J2456" s="1">
        <f t="shared" ca="1" si="1399"/>
        <v>12</v>
      </c>
      <c r="K2456" s="1">
        <f ca="1">IF(N2450="Win",1,K2450+1)</f>
        <v>1</v>
      </c>
      <c r="L2456" s="1">
        <f t="shared" si="1400"/>
        <v>6</v>
      </c>
      <c r="M2456" s="8"/>
      <c r="N2456" s="1"/>
      <c r="O2456" s="5"/>
      <c r="R2456" s="2"/>
    </row>
    <row r="2457" spans="2:18" x14ac:dyDescent="0.25">
      <c r="B2457" s="26">
        <f t="shared" ca="1" si="1385"/>
        <v>25</v>
      </c>
      <c r="C2457" s="35">
        <f ca="1">IF(B2457="","",VLOOKUP(B2457,Tabelle2!$D$1:$E$37,2,0))</f>
        <v>9</v>
      </c>
      <c r="D2457" s="33">
        <f t="shared" ca="1" si="1393"/>
        <v>9</v>
      </c>
      <c r="E2457" s="40">
        <f ca="1">IF(E2456=6,1,IF(G2456="w",E2456+1,E2456))</f>
        <v>1</v>
      </c>
      <c r="F2457" s="33">
        <f t="shared" ca="1" si="1388"/>
        <v>12</v>
      </c>
      <c r="G2457" s="29" t="str">
        <f t="shared" ca="1" si="1397"/>
        <v>l</v>
      </c>
      <c r="H2457" s="1">
        <f t="shared" ca="1" si="1394"/>
        <v>-12</v>
      </c>
      <c r="I2457" s="54">
        <f t="shared" ca="1" si="1398"/>
        <v>-768</v>
      </c>
      <c r="J2457" s="1">
        <f t="shared" ca="1" si="1399"/>
        <v>12</v>
      </c>
      <c r="K2457" s="1">
        <f ca="1">IF(N2450="Win",1,K2450+1)</f>
        <v>1</v>
      </c>
      <c r="L2457" s="1">
        <f t="shared" si="1400"/>
        <v>7</v>
      </c>
      <c r="M2457" s="8"/>
      <c r="N2457" s="1"/>
      <c r="O2457" s="5"/>
      <c r="R2457" s="2"/>
    </row>
    <row r="2458" spans="2:18" x14ac:dyDescent="0.25">
      <c r="B2458" s="26">
        <f t="shared" ca="1" si="1385"/>
        <v>9</v>
      </c>
      <c r="C2458" s="35">
        <f ca="1">IF(B2458="","",VLOOKUP(B2458,Tabelle2!$D$1:$E$37,2,0))</f>
        <v>3</v>
      </c>
      <c r="D2458" s="33">
        <f t="shared" ca="1" si="1393"/>
        <v>3</v>
      </c>
      <c r="E2458" s="40">
        <f ca="1">IF(E2457=6,1,IF(G2457="w",E2457+1,E2457))</f>
        <v>1</v>
      </c>
      <c r="F2458" s="33">
        <f t="shared" ca="1" si="1388"/>
        <v>12</v>
      </c>
      <c r="G2458" s="29" t="str">
        <f t="shared" ca="1" si="1397"/>
        <v>w</v>
      </c>
      <c r="H2458" s="1">
        <f t="shared" ca="1" si="1394"/>
        <v>132</v>
      </c>
      <c r="I2458" s="54">
        <f t="shared" ca="1" si="1398"/>
        <v>-636</v>
      </c>
      <c r="J2458" s="1">
        <f t="shared" ca="1" si="1399"/>
        <v>12</v>
      </c>
      <c r="K2458" s="1">
        <f ca="1">IF(N2450="Win",1,K2450+1)</f>
        <v>1</v>
      </c>
      <c r="L2458" s="1">
        <f t="shared" si="1400"/>
        <v>8</v>
      </c>
      <c r="M2458" s="8"/>
      <c r="N2458" s="1"/>
      <c r="O2458" s="5"/>
      <c r="R2458" s="2"/>
    </row>
    <row r="2459" spans="2:18" x14ac:dyDescent="0.25">
      <c r="B2459" s="26">
        <f t="shared" ca="1" si="1385"/>
        <v>7</v>
      </c>
      <c r="C2459" s="35">
        <f ca="1">IF(B2459="","",VLOOKUP(B2459,Tabelle2!$D$1:$E$37,2,0))</f>
        <v>3</v>
      </c>
      <c r="D2459" s="33">
        <f t="shared" ca="1" si="1393"/>
        <v>3</v>
      </c>
      <c r="E2459" s="40">
        <f ca="1">IF(E2458=6,1,IF(G2458="w",E2458+1,E2458))</f>
        <v>2</v>
      </c>
      <c r="F2459" s="33">
        <f t="shared" ca="1" si="1388"/>
        <v>12</v>
      </c>
      <c r="G2459" s="29" t="str">
        <f t="shared" ca="1" si="1397"/>
        <v>l</v>
      </c>
      <c r="H2459" s="1">
        <f t="shared" ca="1" si="1394"/>
        <v>0</v>
      </c>
      <c r="I2459" s="54">
        <f ca="1">H2459+I2458</f>
        <v>-636</v>
      </c>
      <c r="J2459" s="1">
        <f t="shared" ca="1" si="1399"/>
        <v>12</v>
      </c>
      <c r="K2459" s="1">
        <f ca="1">IF(N2450="Win",1,K2450+1)</f>
        <v>1</v>
      </c>
      <c r="L2459" s="1">
        <f t="shared" si="1400"/>
        <v>9</v>
      </c>
      <c r="M2459" s="8"/>
      <c r="N2459" s="1"/>
      <c r="O2459" s="5"/>
      <c r="R2459" s="2"/>
    </row>
    <row r="2460" spans="2:18" x14ac:dyDescent="0.25">
      <c r="B2460" s="26">
        <f t="shared" ca="1" si="1385"/>
        <v>14</v>
      </c>
      <c r="C2460" s="35">
        <f ca="1">IF(B2460="","",VLOOKUP(B2460,Tabelle2!$D$1:$E$37,2,0))</f>
        <v>5</v>
      </c>
      <c r="D2460" s="33">
        <f t="shared" ca="1" si="1393"/>
        <v>5</v>
      </c>
      <c r="E2460" s="40">
        <f t="shared" ref="E2460:E2462" ca="1" si="1401">IF(E2459=6,1,IF(G2459="w",E2459+1,E2459))</f>
        <v>2</v>
      </c>
      <c r="F2460" s="33">
        <f t="shared" ca="1" si="1388"/>
        <v>12</v>
      </c>
      <c r="G2460" s="29" t="str">
        <f t="shared" ca="1" si="1397"/>
        <v>l</v>
      </c>
      <c r="H2460" s="1">
        <f t="shared" ca="1" si="1394"/>
        <v>-12</v>
      </c>
      <c r="I2460" s="54">
        <f t="shared" ref="I2460:I2462" ca="1" si="1402">H2460+I2459</f>
        <v>-648</v>
      </c>
      <c r="J2460" s="1">
        <f t="shared" ca="1" si="1399"/>
        <v>12</v>
      </c>
      <c r="K2460" s="1">
        <f ca="1">IF(N2450="Win",1,K2450+1)</f>
        <v>1</v>
      </c>
      <c r="L2460" s="1">
        <f t="shared" si="1400"/>
        <v>10</v>
      </c>
      <c r="M2460" s="8"/>
      <c r="N2460" s="1"/>
      <c r="O2460" s="5"/>
      <c r="R2460" s="2"/>
    </row>
    <row r="2461" spans="2:18" ht="15.75" thickBot="1" x14ac:dyDescent="0.3">
      <c r="B2461" s="26">
        <f t="shared" ca="1" si="1385"/>
        <v>1</v>
      </c>
      <c r="C2461" s="36">
        <f ca="1">IF(B2461="","",VLOOKUP(B2461,Tabelle2!$D$1:$E$37,2,0))</f>
        <v>1</v>
      </c>
      <c r="D2461" s="33">
        <f t="shared" ca="1" si="1393"/>
        <v>1</v>
      </c>
      <c r="E2461" s="41">
        <f t="shared" ca="1" si="1401"/>
        <v>2</v>
      </c>
      <c r="F2461" s="33">
        <f t="shared" ca="1" si="1388"/>
        <v>12</v>
      </c>
      <c r="G2461" s="30" t="str">
        <f t="shared" ca="1" si="1397"/>
        <v>l</v>
      </c>
      <c r="H2461" s="18">
        <f t="shared" ca="1" si="1394"/>
        <v>-12</v>
      </c>
      <c r="I2461" s="55">
        <f t="shared" ca="1" si="1402"/>
        <v>-660</v>
      </c>
      <c r="J2461" s="18">
        <f t="shared" ca="1" si="1399"/>
        <v>12</v>
      </c>
      <c r="K2461" s="18">
        <f ca="1">IF(N2450="Win",1,K2450+1)</f>
        <v>1</v>
      </c>
      <c r="L2461" s="18">
        <f t="shared" si="1400"/>
        <v>11</v>
      </c>
      <c r="M2461" s="19"/>
      <c r="N2461" s="18"/>
      <c r="O2461" s="5"/>
      <c r="R2461" s="2"/>
    </row>
    <row r="2462" spans="2:18" ht="15.75" thickBot="1" x14ac:dyDescent="0.3">
      <c r="B2462" s="26">
        <f t="shared" ca="1" si="1385"/>
        <v>18</v>
      </c>
      <c r="C2462" s="37">
        <f ca="1">IF(B2462="","",VLOOKUP(B2462,Tabelle2!$D$1:$E$37,2,0))</f>
        <v>6</v>
      </c>
      <c r="D2462" s="33">
        <f t="shared" ca="1" si="1393"/>
        <v>6</v>
      </c>
      <c r="E2462" s="42">
        <f t="shared" ca="1" si="1401"/>
        <v>2</v>
      </c>
      <c r="F2462" s="33">
        <f t="shared" ca="1" si="1388"/>
        <v>12</v>
      </c>
      <c r="G2462" s="20" t="str">
        <f t="shared" ca="1" si="1397"/>
        <v>l</v>
      </c>
      <c r="H2462" s="21">
        <f t="shared" ca="1" si="1394"/>
        <v>-12</v>
      </c>
      <c r="I2462" s="56">
        <f t="shared" ca="1" si="1402"/>
        <v>-672</v>
      </c>
      <c r="J2462" s="21">
        <f t="shared" ca="1" si="1399"/>
        <v>12</v>
      </c>
      <c r="K2462" s="21">
        <f ca="1">IF(N2450="Win",1,K2450+1)</f>
        <v>1</v>
      </c>
      <c r="L2462" s="21">
        <f t="shared" si="1400"/>
        <v>12</v>
      </c>
      <c r="M2462" s="21">
        <f ca="1">COUNTIF(H2451:H2462,-1*J2451)</f>
        <v>10</v>
      </c>
      <c r="N2462" s="22" t="str">
        <f ca="1">IF(M2462=12,"Lost","Win")</f>
        <v>Win</v>
      </c>
      <c r="O2462" s="5"/>
      <c r="R2462" s="2"/>
    </row>
    <row r="2463" spans="2:18" x14ac:dyDescent="0.25">
      <c r="B2463" s="26">
        <f t="shared" ca="1" si="1385"/>
        <v>10</v>
      </c>
      <c r="C2463" s="38">
        <f ca="1">IF(B2463="","",VLOOKUP(B2463,Tabelle2!$D$1:$E$37,2,0))</f>
        <v>4</v>
      </c>
      <c r="D2463" s="33">
        <f t="shared" ca="1" si="1393"/>
        <v>4</v>
      </c>
      <c r="E2463" s="43"/>
      <c r="F2463" s="33">
        <f t="shared" ca="1" si="1388"/>
        <v>12</v>
      </c>
      <c r="G2463" s="31" t="str">
        <f ca="1">IF(C2464=D2463,"w","l")</f>
        <v>l</v>
      </c>
      <c r="H2463" s="14">
        <f t="shared" ca="1" si="1394"/>
        <v>-12</v>
      </c>
      <c r="I2463" s="57">
        <f ca="1">I2462+H2463</f>
        <v>-684</v>
      </c>
      <c r="J2463" s="14">
        <f ca="1">12*K2463</f>
        <v>12</v>
      </c>
      <c r="K2463" s="14">
        <f ca="1">IF(N2462="Win",1,K2462+1)</f>
        <v>1</v>
      </c>
      <c r="L2463" s="13">
        <v>1</v>
      </c>
      <c r="M2463" s="15"/>
      <c r="N2463" s="14"/>
      <c r="O2463" s="5"/>
      <c r="R2463" s="2"/>
    </row>
    <row r="2464" spans="2:18" x14ac:dyDescent="0.25">
      <c r="B2464" s="26">
        <f t="shared" ca="1" si="1385"/>
        <v>22</v>
      </c>
      <c r="C2464" s="35">
        <f ca="1">IF(B2464="","",VLOOKUP(B2464,Tabelle2!$D$1:$E$37,2,0))</f>
        <v>8</v>
      </c>
      <c r="D2464" s="33">
        <f t="shared" ca="1" si="1393"/>
        <v>8</v>
      </c>
      <c r="E2464" s="40"/>
      <c r="F2464" s="33">
        <f t="shared" ca="1" si="1388"/>
        <v>12</v>
      </c>
      <c r="G2464" s="29" t="str">
        <f t="shared" ref="G2464:G2474" ca="1" si="1403">IF(C2465=D2464,"w","l")</f>
        <v>l</v>
      </c>
      <c r="H2464" s="1">
        <f t="shared" ca="1" si="1394"/>
        <v>-12</v>
      </c>
      <c r="I2464" s="54">
        <f t="shared" ref="I2464:I2470" ca="1" si="1404">H2464+I2463</f>
        <v>-696</v>
      </c>
      <c r="J2464" s="1">
        <f t="shared" ref="J2464:J2474" ca="1" si="1405">12*K2464</f>
        <v>12</v>
      </c>
      <c r="K2464" s="1">
        <f ca="1">IF(N2462="Win",1,K2462+1)</f>
        <v>1</v>
      </c>
      <c r="L2464" s="1">
        <f>IF(L2463=12,1,L2463+1)</f>
        <v>2</v>
      </c>
      <c r="M2464" s="8"/>
      <c r="N2464" s="1"/>
      <c r="O2464" s="5"/>
      <c r="R2464" s="2"/>
    </row>
    <row r="2465" spans="2:18" x14ac:dyDescent="0.25">
      <c r="B2465" s="26">
        <f t="shared" ca="1" si="1385"/>
        <v>32</v>
      </c>
      <c r="C2465" s="35">
        <f ca="1">IF(B2465="","",VLOOKUP(B2465,Tabelle2!$D$1:$E$37,2,0))</f>
        <v>11</v>
      </c>
      <c r="D2465" s="33">
        <f t="shared" ca="1" si="1393"/>
        <v>11</v>
      </c>
      <c r="E2465" s="40"/>
      <c r="F2465" s="33">
        <f t="shared" ca="1" si="1388"/>
        <v>12</v>
      </c>
      <c r="G2465" s="29" t="str">
        <f t="shared" ca="1" si="1403"/>
        <v>l</v>
      </c>
      <c r="H2465" s="1">
        <f t="shared" ca="1" si="1394"/>
        <v>-12</v>
      </c>
      <c r="I2465" s="54">
        <f t="shared" ca="1" si="1404"/>
        <v>-708</v>
      </c>
      <c r="J2465" s="1">
        <f t="shared" ca="1" si="1405"/>
        <v>12</v>
      </c>
      <c r="K2465" s="1">
        <f ca="1">IF(N2462="Win",1,K2462+1)</f>
        <v>1</v>
      </c>
      <c r="L2465" s="1">
        <f t="shared" ref="L2465:L2474" si="1406">IF(L2464=12,1,L2464+1)</f>
        <v>3</v>
      </c>
      <c r="M2465" s="8"/>
      <c r="N2465" s="1"/>
      <c r="O2465" s="5"/>
      <c r="R2465" s="2"/>
    </row>
    <row r="2466" spans="2:18" x14ac:dyDescent="0.25">
      <c r="B2466" s="26">
        <f t="shared" ca="1" si="1385"/>
        <v>8</v>
      </c>
      <c r="C2466" s="35">
        <f ca="1">IF(B2466="","",VLOOKUP(B2466,Tabelle2!$D$1:$E$37,2,0))</f>
        <v>3</v>
      </c>
      <c r="D2466" s="33">
        <f t="shared" ca="1" si="1393"/>
        <v>3</v>
      </c>
      <c r="E2466" s="40">
        <v>1</v>
      </c>
      <c r="F2466" s="33">
        <f t="shared" ca="1" si="1388"/>
        <v>12</v>
      </c>
      <c r="G2466" s="29" t="str">
        <f t="shared" ca="1" si="1403"/>
        <v>l</v>
      </c>
      <c r="H2466" s="1">
        <f t="shared" ca="1" si="1394"/>
        <v>-12</v>
      </c>
      <c r="I2466" s="54">
        <f t="shared" ca="1" si="1404"/>
        <v>-720</v>
      </c>
      <c r="J2466" s="1">
        <f t="shared" ca="1" si="1405"/>
        <v>12</v>
      </c>
      <c r="K2466" s="1">
        <f ca="1">IF(N2462="Win",1,K2462+1)</f>
        <v>1</v>
      </c>
      <c r="L2466" s="1">
        <f t="shared" si="1406"/>
        <v>4</v>
      </c>
      <c r="M2466" s="8"/>
      <c r="N2466" s="1"/>
      <c r="O2466" s="6"/>
      <c r="R2466" s="2"/>
    </row>
    <row r="2467" spans="2:18" x14ac:dyDescent="0.25">
      <c r="B2467" s="26">
        <f t="shared" ca="1" si="1385"/>
        <v>25</v>
      </c>
      <c r="C2467" s="35">
        <f ca="1">IF(B2467="","",VLOOKUP(B2467,Tabelle2!$D$1:$E$37,2,0))</f>
        <v>9</v>
      </c>
      <c r="D2467" s="33">
        <f t="shared" ca="1" si="1393"/>
        <v>9</v>
      </c>
      <c r="E2467" s="40">
        <f ca="1">IF(E2466=6,1,IF(G2466="w",E2466+1,E2466))</f>
        <v>1</v>
      </c>
      <c r="F2467" s="33">
        <f t="shared" ca="1" si="1388"/>
        <v>12</v>
      </c>
      <c r="G2467" s="29" t="str">
        <f t="shared" ca="1" si="1403"/>
        <v>l</v>
      </c>
      <c r="H2467" s="1">
        <f t="shared" ca="1" si="1394"/>
        <v>-12</v>
      </c>
      <c r="I2467" s="54">
        <f t="shared" ca="1" si="1404"/>
        <v>-732</v>
      </c>
      <c r="J2467" s="1">
        <f t="shared" ca="1" si="1405"/>
        <v>12</v>
      </c>
      <c r="K2467" s="1">
        <f ca="1">IF(N2462="Win",1,K2462+1)</f>
        <v>1</v>
      </c>
      <c r="L2467" s="1">
        <f t="shared" si="1406"/>
        <v>5</v>
      </c>
      <c r="M2467" s="8"/>
      <c r="N2467" s="1"/>
      <c r="O2467" s="5"/>
      <c r="R2467" s="2"/>
    </row>
    <row r="2468" spans="2:18" x14ac:dyDescent="0.25">
      <c r="B2468" s="26">
        <f t="shared" ca="1" si="1385"/>
        <v>23</v>
      </c>
      <c r="C2468" s="35">
        <f ca="1">IF(B2468="","",VLOOKUP(B2468,Tabelle2!$D$1:$E$37,2,0))</f>
        <v>8</v>
      </c>
      <c r="D2468" s="33">
        <f t="shared" ca="1" si="1393"/>
        <v>8</v>
      </c>
      <c r="E2468" s="40">
        <f ca="1">IF(E2467=6,1,IF(G2467="w",E2467+1,E2467))</f>
        <v>1</v>
      </c>
      <c r="F2468" s="33">
        <f t="shared" ca="1" si="1388"/>
        <v>12</v>
      </c>
      <c r="G2468" s="29" t="str">
        <f t="shared" ca="1" si="1403"/>
        <v>l</v>
      </c>
      <c r="H2468" s="1">
        <f t="shared" ca="1" si="1394"/>
        <v>-12</v>
      </c>
      <c r="I2468" s="54">
        <f t="shared" ca="1" si="1404"/>
        <v>-744</v>
      </c>
      <c r="J2468" s="1">
        <f t="shared" ca="1" si="1405"/>
        <v>12</v>
      </c>
      <c r="K2468" s="1">
        <f ca="1">IF(N2462="Win",1,K2462+1)</f>
        <v>1</v>
      </c>
      <c r="L2468" s="1">
        <f t="shared" si="1406"/>
        <v>6</v>
      </c>
      <c r="M2468" s="8"/>
      <c r="N2468" s="1"/>
      <c r="O2468" s="5"/>
      <c r="R2468" s="2"/>
    </row>
    <row r="2469" spans="2:18" x14ac:dyDescent="0.25">
      <c r="B2469" s="26">
        <f t="shared" ca="1" si="1385"/>
        <v>18</v>
      </c>
      <c r="C2469" s="35">
        <f ca="1">IF(B2469="","",VLOOKUP(B2469,Tabelle2!$D$1:$E$37,2,0))</f>
        <v>6</v>
      </c>
      <c r="D2469" s="33">
        <f t="shared" ca="1" si="1393"/>
        <v>6</v>
      </c>
      <c r="E2469" s="40">
        <f ca="1">IF(E2468=6,1,IF(G2468="w",E2468+1,E2468))</f>
        <v>1</v>
      </c>
      <c r="F2469" s="33">
        <f t="shared" ca="1" si="1388"/>
        <v>12</v>
      </c>
      <c r="G2469" s="29" t="str">
        <f t="shared" ca="1" si="1403"/>
        <v>l</v>
      </c>
      <c r="H2469" s="1">
        <f t="shared" ca="1" si="1394"/>
        <v>-12</v>
      </c>
      <c r="I2469" s="54">
        <f t="shared" ca="1" si="1404"/>
        <v>-756</v>
      </c>
      <c r="J2469" s="1">
        <f t="shared" ca="1" si="1405"/>
        <v>12</v>
      </c>
      <c r="K2469" s="1">
        <f ca="1">IF(N2462="Win",1,K2462+1)</f>
        <v>1</v>
      </c>
      <c r="L2469" s="1">
        <f t="shared" si="1406"/>
        <v>7</v>
      </c>
      <c r="M2469" s="8"/>
      <c r="N2469" s="1"/>
      <c r="O2469" s="5"/>
      <c r="R2469" s="2"/>
    </row>
    <row r="2470" spans="2:18" x14ac:dyDescent="0.25">
      <c r="B2470" s="26">
        <f t="shared" ca="1" si="1385"/>
        <v>23</v>
      </c>
      <c r="C2470" s="35">
        <f ca="1">IF(B2470="","",VLOOKUP(B2470,Tabelle2!$D$1:$E$37,2,0))</f>
        <v>8</v>
      </c>
      <c r="D2470" s="33">
        <f t="shared" ca="1" si="1393"/>
        <v>8</v>
      </c>
      <c r="E2470" s="40">
        <f ca="1">IF(E2469=6,1,IF(G2469="w",E2469+1,E2469))</f>
        <v>1</v>
      </c>
      <c r="F2470" s="33">
        <f t="shared" ca="1" si="1388"/>
        <v>12</v>
      </c>
      <c r="G2470" s="29" t="str">
        <f t="shared" ca="1" si="1403"/>
        <v>l</v>
      </c>
      <c r="H2470" s="1">
        <f t="shared" ca="1" si="1394"/>
        <v>-12</v>
      </c>
      <c r="I2470" s="54">
        <f t="shared" ca="1" si="1404"/>
        <v>-768</v>
      </c>
      <c r="J2470" s="1">
        <f t="shared" ca="1" si="1405"/>
        <v>12</v>
      </c>
      <c r="K2470" s="1">
        <f ca="1">IF(N2462="Win",1,K2462+1)</f>
        <v>1</v>
      </c>
      <c r="L2470" s="1">
        <f t="shared" si="1406"/>
        <v>8</v>
      </c>
      <c r="M2470" s="8"/>
      <c r="N2470" s="1"/>
      <c r="O2470" s="5"/>
      <c r="R2470" s="2"/>
    </row>
    <row r="2471" spans="2:18" x14ac:dyDescent="0.25">
      <c r="B2471" s="26">
        <f t="shared" ca="1" si="1385"/>
        <v>10</v>
      </c>
      <c r="C2471" s="35">
        <f ca="1">IF(B2471="","",VLOOKUP(B2471,Tabelle2!$D$1:$E$37,2,0))</f>
        <v>4</v>
      </c>
      <c r="D2471" s="33">
        <f t="shared" ca="1" si="1393"/>
        <v>4</v>
      </c>
      <c r="E2471" s="40">
        <f ca="1">IF(E2470=6,1,IF(G2470="w",E2470+1,E2470))</f>
        <v>1</v>
      </c>
      <c r="F2471" s="33">
        <f t="shared" ca="1" si="1388"/>
        <v>12</v>
      </c>
      <c r="G2471" s="29" t="str">
        <f t="shared" ca="1" si="1403"/>
        <v>l</v>
      </c>
      <c r="H2471" s="1">
        <f t="shared" ca="1" si="1394"/>
        <v>-12</v>
      </c>
      <c r="I2471" s="54">
        <f ca="1">H2471+I2470</f>
        <v>-780</v>
      </c>
      <c r="J2471" s="1">
        <f t="shared" ca="1" si="1405"/>
        <v>12</v>
      </c>
      <c r="K2471" s="1">
        <f ca="1">IF(N2462="Win",1,K2462+1)</f>
        <v>1</v>
      </c>
      <c r="L2471" s="1">
        <f t="shared" si="1406"/>
        <v>9</v>
      </c>
      <c r="M2471" s="8"/>
      <c r="N2471" s="1"/>
      <c r="O2471" s="5"/>
      <c r="R2471" s="2"/>
    </row>
    <row r="2472" spans="2:18" x14ac:dyDescent="0.25">
      <c r="B2472" s="26">
        <f t="shared" ca="1" si="1385"/>
        <v>20</v>
      </c>
      <c r="C2472" s="35">
        <f ca="1">IF(B2472="","",VLOOKUP(B2472,Tabelle2!$D$1:$E$37,2,0))</f>
        <v>7</v>
      </c>
      <c r="D2472" s="33">
        <f t="shared" ca="1" si="1393"/>
        <v>7</v>
      </c>
      <c r="E2472" s="40">
        <f t="shared" ref="E2472:E2474" ca="1" si="1407">IF(E2471=6,1,IF(G2471="w",E2471+1,E2471))</f>
        <v>1</v>
      </c>
      <c r="F2472" s="33">
        <f t="shared" ca="1" si="1388"/>
        <v>12</v>
      </c>
      <c r="G2472" s="29" t="str">
        <f t="shared" ca="1" si="1403"/>
        <v>l</v>
      </c>
      <c r="H2472" s="1">
        <f t="shared" ca="1" si="1394"/>
        <v>-12</v>
      </c>
      <c r="I2472" s="54">
        <f t="shared" ref="I2472:I2474" ca="1" si="1408">H2472+I2471</f>
        <v>-792</v>
      </c>
      <c r="J2472" s="1">
        <f t="shared" ca="1" si="1405"/>
        <v>12</v>
      </c>
      <c r="K2472" s="1">
        <f ca="1">IF(N2462="Win",1,K2462+1)</f>
        <v>1</v>
      </c>
      <c r="L2472" s="1">
        <f t="shared" si="1406"/>
        <v>10</v>
      </c>
      <c r="M2472" s="8"/>
      <c r="N2472" s="1"/>
      <c r="O2472" s="5"/>
      <c r="R2472" s="2"/>
    </row>
    <row r="2473" spans="2:18" ht="15.75" thickBot="1" x14ac:dyDescent="0.3">
      <c r="B2473" s="26">
        <f t="shared" ca="1" si="1385"/>
        <v>12</v>
      </c>
      <c r="C2473" s="36">
        <f ca="1">IF(B2473="","",VLOOKUP(B2473,Tabelle2!$D$1:$E$37,2,0))</f>
        <v>4</v>
      </c>
      <c r="D2473" s="33">
        <f t="shared" ca="1" si="1393"/>
        <v>4</v>
      </c>
      <c r="E2473" s="41">
        <f t="shared" ca="1" si="1407"/>
        <v>1</v>
      </c>
      <c r="F2473" s="33">
        <f t="shared" ca="1" si="1388"/>
        <v>12</v>
      </c>
      <c r="G2473" s="30" t="str">
        <f t="shared" ca="1" si="1403"/>
        <v>l</v>
      </c>
      <c r="H2473" s="18">
        <f t="shared" ca="1" si="1394"/>
        <v>-12</v>
      </c>
      <c r="I2473" s="55">
        <f t="shared" ca="1" si="1408"/>
        <v>-804</v>
      </c>
      <c r="J2473" s="18">
        <f t="shared" ca="1" si="1405"/>
        <v>12</v>
      </c>
      <c r="K2473" s="18">
        <f ca="1">IF(N2462="Win",1,K2462+1)</f>
        <v>1</v>
      </c>
      <c r="L2473" s="18">
        <f t="shared" si="1406"/>
        <v>11</v>
      </c>
      <c r="M2473" s="19"/>
      <c r="N2473" s="18"/>
      <c r="O2473" s="5"/>
      <c r="R2473" s="2"/>
    </row>
    <row r="2474" spans="2:18" ht="15.75" thickBot="1" x14ac:dyDescent="0.3">
      <c r="B2474" s="26">
        <f t="shared" ca="1" si="1385"/>
        <v>20</v>
      </c>
      <c r="C2474" s="37">
        <f ca="1">IF(B2474="","",VLOOKUP(B2474,Tabelle2!$D$1:$E$37,2,0))</f>
        <v>7</v>
      </c>
      <c r="D2474" s="33">
        <f t="shared" ca="1" si="1393"/>
        <v>7</v>
      </c>
      <c r="E2474" s="42">
        <f t="shared" ca="1" si="1407"/>
        <v>1</v>
      </c>
      <c r="F2474" s="33">
        <f t="shared" ca="1" si="1388"/>
        <v>12</v>
      </c>
      <c r="G2474" s="20" t="str">
        <f t="shared" ca="1" si="1403"/>
        <v>l</v>
      </c>
      <c r="H2474" s="21">
        <f t="shared" ca="1" si="1394"/>
        <v>-12</v>
      </c>
      <c r="I2474" s="56">
        <f t="shared" ca="1" si="1408"/>
        <v>-816</v>
      </c>
      <c r="J2474" s="21">
        <f t="shared" ca="1" si="1405"/>
        <v>12</v>
      </c>
      <c r="K2474" s="21">
        <f ca="1">IF(N2462="Win",1,K2462+1)</f>
        <v>1</v>
      </c>
      <c r="L2474" s="21">
        <f t="shared" si="1406"/>
        <v>12</v>
      </c>
      <c r="M2474" s="21">
        <f ca="1">COUNTIF(H2463:H2474,-1*J2463)</f>
        <v>12</v>
      </c>
      <c r="N2474" s="22" t="str">
        <f ca="1">IF(M2474=12,"Lost","Win")</f>
        <v>Lost</v>
      </c>
      <c r="O2474" s="5"/>
      <c r="R2474" s="2"/>
    </row>
    <row r="2475" spans="2:18" x14ac:dyDescent="0.25">
      <c r="B2475" s="26">
        <f t="shared" ca="1" si="1385"/>
        <v>1</v>
      </c>
      <c r="C2475" s="38">
        <f ca="1">IF(B2475="","",VLOOKUP(B2475,Tabelle2!$D$1:$E$37,2,0))</f>
        <v>1</v>
      </c>
      <c r="D2475" s="33">
        <f t="shared" ca="1" si="1393"/>
        <v>1</v>
      </c>
      <c r="E2475" s="43"/>
      <c r="F2475" s="33">
        <f t="shared" ca="1" si="1388"/>
        <v>24</v>
      </c>
      <c r="G2475" s="31" t="str">
        <f ca="1">IF(C2476=D2475,"w","l")</f>
        <v>l</v>
      </c>
      <c r="H2475" s="14">
        <f t="shared" ca="1" si="1394"/>
        <v>-24</v>
      </c>
      <c r="I2475" s="57">
        <f ca="1">I2474+H2475</f>
        <v>-840</v>
      </c>
      <c r="J2475" s="14">
        <f ca="1">12*K2475</f>
        <v>24</v>
      </c>
      <c r="K2475" s="14">
        <f ca="1">IF(N2474="Win",1,K2474+1)</f>
        <v>2</v>
      </c>
      <c r="L2475" s="13">
        <v>1</v>
      </c>
      <c r="M2475" s="15"/>
      <c r="N2475" s="14"/>
      <c r="O2475" s="5"/>
      <c r="R2475" s="2"/>
    </row>
    <row r="2476" spans="2:18" x14ac:dyDescent="0.25">
      <c r="B2476" s="26">
        <f t="shared" ca="1" si="1385"/>
        <v>19</v>
      </c>
      <c r="C2476" s="35">
        <f ca="1">IF(B2476="","",VLOOKUP(B2476,Tabelle2!$D$1:$E$37,2,0))</f>
        <v>7</v>
      </c>
      <c r="D2476" s="33">
        <f t="shared" ca="1" si="1393"/>
        <v>7</v>
      </c>
      <c r="E2476" s="40"/>
      <c r="F2476" s="33">
        <f t="shared" ca="1" si="1388"/>
        <v>24</v>
      </c>
      <c r="G2476" s="29" t="str">
        <f t="shared" ref="G2476:G2486" ca="1" si="1409">IF(C2477=D2476,"w","l")</f>
        <v>l</v>
      </c>
      <c r="H2476" s="1">
        <f t="shared" ca="1" si="1394"/>
        <v>-24</v>
      </c>
      <c r="I2476" s="54">
        <f t="shared" ref="I2476:I2482" ca="1" si="1410">H2476+I2475</f>
        <v>-864</v>
      </c>
      <c r="J2476" s="1">
        <f t="shared" ref="J2476:J2486" ca="1" si="1411">12*K2476</f>
        <v>24</v>
      </c>
      <c r="K2476" s="1">
        <f ca="1">IF(N2474="Win",1,K2474+1)</f>
        <v>2</v>
      </c>
      <c r="L2476" s="1">
        <f>IF(L2475=12,1,L2475+1)</f>
        <v>2</v>
      </c>
      <c r="M2476" s="8"/>
      <c r="N2476" s="1"/>
      <c r="O2476" s="5"/>
      <c r="R2476" s="2"/>
    </row>
    <row r="2477" spans="2:18" x14ac:dyDescent="0.25">
      <c r="B2477" s="26">
        <f t="shared" ca="1" si="1385"/>
        <v>30</v>
      </c>
      <c r="C2477" s="35">
        <f ca="1">IF(B2477="","",VLOOKUP(B2477,Tabelle2!$D$1:$E$37,2,0))</f>
        <v>10</v>
      </c>
      <c r="D2477" s="33">
        <f t="shared" ca="1" si="1393"/>
        <v>10</v>
      </c>
      <c r="E2477" s="40"/>
      <c r="F2477" s="33">
        <f t="shared" ca="1" si="1388"/>
        <v>24</v>
      </c>
      <c r="G2477" s="29" t="str">
        <f t="shared" ca="1" si="1409"/>
        <v>l</v>
      </c>
      <c r="H2477" s="1">
        <f t="shared" ca="1" si="1394"/>
        <v>-24</v>
      </c>
      <c r="I2477" s="54">
        <f t="shared" ca="1" si="1410"/>
        <v>-888</v>
      </c>
      <c r="J2477" s="1">
        <f t="shared" ca="1" si="1411"/>
        <v>24</v>
      </c>
      <c r="K2477" s="1">
        <f ca="1">IF(N2474="Win",1,K2474+1)</f>
        <v>2</v>
      </c>
      <c r="L2477" s="1">
        <f t="shared" ref="L2477:L2486" si="1412">IF(L2476=12,1,L2476+1)</f>
        <v>3</v>
      </c>
      <c r="M2477" s="8"/>
      <c r="N2477" s="1"/>
      <c r="O2477" s="5"/>
      <c r="R2477" s="2"/>
    </row>
    <row r="2478" spans="2:18" x14ac:dyDescent="0.25">
      <c r="B2478" s="26">
        <f t="shared" ca="1" si="1385"/>
        <v>32</v>
      </c>
      <c r="C2478" s="35">
        <f ca="1">IF(B2478="","",VLOOKUP(B2478,Tabelle2!$D$1:$E$37,2,0))</f>
        <v>11</v>
      </c>
      <c r="D2478" s="33">
        <f t="shared" ca="1" si="1393"/>
        <v>11</v>
      </c>
      <c r="E2478" s="40">
        <v>1</v>
      </c>
      <c r="F2478" s="33">
        <f t="shared" ca="1" si="1388"/>
        <v>24</v>
      </c>
      <c r="G2478" s="29" t="str">
        <f t="shared" ca="1" si="1409"/>
        <v>l</v>
      </c>
      <c r="H2478" s="1">
        <f t="shared" ca="1" si="1394"/>
        <v>-24</v>
      </c>
      <c r="I2478" s="54">
        <f t="shared" ca="1" si="1410"/>
        <v>-912</v>
      </c>
      <c r="J2478" s="1">
        <f t="shared" ca="1" si="1411"/>
        <v>24</v>
      </c>
      <c r="K2478" s="1">
        <f ca="1">IF(N2474="Win",1,K2474+1)</f>
        <v>2</v>
      </c>
      <c r="L2478" s="1">
        <f t="shared" si="1412"/>
        <v>4</v>
      </c>
      <c r="M2478" s="8"/>
      <c r="N2478" s="1"/>
      <c r="O2478" s="6"/>
      <c r="R2478" s="2"/>
    </row>
    <row r="2479" spans="2:18" x14ac:dyDescent="0.25">
      <c r="B2479" s="26">
        <f t="shared" ca="1" si="1385"/>
        <v>15</v>
      </c>
      <c r="C2479" s="35">
        <f ca="1">IF(B2479="","",VLOOKUP(B2479,Tabelle2!$D$1:$E$37,2,0))</f>
        <v>5</v>
      </c>
      <c r="D2479" s="33">
        <f t="shared" ca="1" si="1393"/>
        <v>5</v>
      </c>
      <c r="E2479" s="40">
        <f ca="1">IF(E2478=6,1,IF(G2478="w",E2478+1,E2478))</f>
        <v>1</v>
      </c>
      <c r="F2479" s="33">
        <f t="shared" ca="1" si="1388"/>
        <v>24</v>
      </c>
      <c r="G2479" s="29" t="str">
        <f t="shared" ca="1" si="1409"/>
        <v>l</v>
      </c>
      <c r="H2479" s="1">
        <f t="shared" ca="1" si="1394"/>
        <v>-24</v>
      </c>
      <c r="I2479" s="54">
        <f t="shared" ca="1" si="1410"/>
        <v>-936</v>
      </c>
      <c r="J2479" s="1">
        <f t="shared" ca="1" si="1411"/>
        <v>24</v>
      </c>
      <c r="K2479" s="1">
        <f ca="1">IF(N2474="Win",1,K2474+1)</f>
        <v>2</v>
      </c>
      <c r="L2479" s="1">
        <f t="shared" si="1412"/>
        <v>5</v>
      </c>
      <c r="M2479" s="8"/>
      <c r="N2479" s="1"/>
      <c r="O2479" s="5"/>
      <c r="R2479" s="2"/>
    </row>
    <row r="2480" spans="2:18" x14ac:dyDescent="0.25">
      <c r="B2480" s="26">
        <f t="shared" ca="1" si="1385"/>
        <v>27</v>
      </c>
      <c r="C2480" s="35">
        <f ca="1">IF(B2480="","",VLOOKUP(B2480,Tabelle2!$D$1:$E$37,2,0))</f>
        <v>9</v>
      </c>
      <c r="D2480" s="33">
        <f t="shared" ca="1" si="1393"/>
        <v>9</v>
      </c>
      <c r="E2480" s="40">
        <f ca="1">IF(E2479=6,1,IF(G2479="w",E2479+1,E2479))</f>
        <v>1</v>
      </c>
      <c r="F2480" s="33">
        <f t="shared" ca="1" si="1388"/>
        <v>24</v>
      </c>
      <c r="G2480" s="29" t="str">
        <f t="shared" ca="1" si="1409"/>
        <v>w</v>
      </c>
      <c r="H2480" s="1">
        <f t="shared" ca="1" si="1394"/>
        <v>264</v>
      </c>
      <c r="I2480" s="54">
        <f t="shared" ca="1" si="1410"/>
        <v>-672</v>
      </c>
      <c r="J2480" s="1">
        <f t="shared" ca="1" si="1411"/>
        <v>24</v>
      </c>
      <c r="K2480" s="1">
        <f ca="1">IF(N2474="Win",1,K2474+1)</f>
        <v>2</v>
      </c>
      <c r="L2480" s="1">
        <f t="shared" si="1412"/>
        <v>6</v>
      </c>
      <c r="M2480" s="8"/>
      <c r="N2480" s="1"/>
      <c r="O2480" s="5"/>
      <c r="R2480" s="2"/>
    </row>
    <row r="2481" spans="2:18" x14ac:dyDescent="0.25">
      <c r="B2481" s="26">
        <f t="shared" ca="1" si="1385"/>
        <v>25</v>
      </c>
      <c r="C2481" s="35">
        <f ca="1">IF(B2481="","",VLOOKUP(B2481,Tabelle2!$D$1:$E$37,2,0))</f>
        <v>9</v>
      </c>
      <c r="D2481" s="33">
        <f t="shared" ca="1" si="1393"/>
        <v>9</v>
      </c>
      <c r="E2481" s="40">
        <f ca="1">IF(E2480=6,1,IF(G2480="w",E2480+1,E2480))</f>
        <v>2</v>
      </c>
      <c r="F2481" s="33">
        <f t="shared" ca="1" si="1388"/>
        <v>24</v>
      </c>
      <c r="G2481" s="29" t="str">
        <f t="shared" ca="1" si="1409"/>
        <v>l</v>
      </c>
      <c r="H2481" s="1">
        <f t="shared" ca="1" si="1394"/>
        <v>0</v>
      </c>
      <c r="I2481" s="54">
        <f t="shared" ca="1" si="1410"/>
        <v>-672</v>
      </c>
      <c r="J2481" s="1">
        <f t="shared" ca="1" si="1411"/>
        <v>24</v>
      </c>
      <c r="K2481" s="1">
        <f ca="1">IF(N2474="Win",1,K2474+1)</f>
        <v>2</v>
      </c>
      <c r="L2481" s="1">
        <f t="shared" si="1412"/>
        <v>7</v>
      </c>
      <c r="M2481" s="8"/>
      <c r="N2481" s="1"/>
      <c r="O2481" s="5"/>
      <c r="R2481" s="2"/>
    </row>
    <row r="2482" spans="2:18" x14ac:dyDescent="0.25">
      <c r="B2482" s="26">
        <f t="shared" ca="1" si="1385"/>
        <v>31</v>
      </c>
      <c r="C2482" s="35">
        <f ca="1">IF(B2482="","",VLOOKUP(B2482,Tabelle2!$D$1:$E$37,2,0))</f>
        <v>11</v>
      </c>
      <c r="D2482" s="33">
        <f t="shared" ca="1" si="1393"/>
        <v>11</v>
      </c>
      <c r="E2482" s="40">
        <f ca="1">IF(E2481=6,1,IF(G2481="w",E2481+1,E2481))</f>
        <v>2</v>
      </c>
      <c r="F2482" s="33">
        <f t="shared" ca="1" si="1388"/>
        <v>24</v>
      </c>
      <c r="G2482" s="29" t="str">
        <f t="shared" ca="1" si="1409"/>
        <v>l</v>
      </c>
      <c r="H2482" s="1">
        <f t="shared" ca="1" si="1394"/>
        <v>-24</v>
      </c>
      <c r="I2482" s="54">
        <f t="shared" ca="1" si="1410"/>
        <v>-696</v>
      </c>
      <c r="J2482" s="1">
        <f t="shared" ca="1" si="1411"/>
        <v>24</v>
      </c>
      <c r="K2482" s="1">
        <f ca="1">IF(N2474="Win",1,K2474+1)</f>
        <v>2</v>
      </c>
      <c r="L2482" s="1">
        <f t="shared" si="1412"/>
        <v>8</v>
      </c>
      <c r="M2482" s="8"/>
      <c r="N2482" s="1"/>
      <c r="O2482" s="5"/>
      <c r="R2482" s="2"/>
    </row>
    <row r="2483" spans="2:18" x14ac:dyDescent="0.25">
      <c r="B2483" s="26">
        <f t="shared" ca="1" si="1385"/>
        <v>16</v>
      </c>
      <c r="C2483" s="35">
        <f ca="1">IF(B2483="","",VLOOKUP(B2483,Tabelle2!$D$1:$E$37,2,0))</f>
        <v>6</v>
      </c>
      <c r="D2483" s="33">
        <f t="shared" ca="1" si="1393"/>
        <v>6</v>
      </c>
      <c r="E2483" s="40">
        <f ca="1">IF(E2482=6,1,IF(G2482="w",E2482+1,E2482))</f>
        <v>2</v>
      </c>
      <c r="F2483" s="33">
        <f t="shared" ca="1" si="1388"/>
        <v>24</v>
      </c>
      <c r="G2483" s="29" t="str">
        <f t="shared" ca="1" si="1409"/>
        <v>l</v>
      </c>
      <c r="H2483" s="1">
        <f t="shared" ca="1" si="1394"/>
        <v>-24</v>
      </c>
      <c r="I2483" s="54">
        <f ca="1">H2483+I2482</f>
        <v>-720</v>
      </c>
      <c r="J2483" s="1">
        <f t="shared" ca="1" si="1411"/>
        <v>24</v>
      </c>
      <c r="K2483" s="1">
        <f ca="1">IF(N2474="Win",1,K2474+1)</f>
        <v>2</v>
      </c>
      <c r="L2483" s="1">
        <f t="shared" si="1412"/>
        <v>9</v>
      </c>
      <c r="M2483" s="8"/>
      <c r="N2483" s="1"/>
      <c r="O2483" s="5"/>
      <c r="R2483" s="2"/>
    </row>
    <row r="2484" spans="2:18" x14ac:dyDescent="0.25">
      <c r="B2484" s="26">
        <f t="shared" ca="1" si="1385"/>
        <v>8</v>
      </c>
      <c r="C2484" s="35">
        <f ca="1">IF(B2484="","",VLOOKUP(B2484,Tabelle2!$D$1:$E$37,2,0))</f>
        <v>3</v>
      </c>
      <c r="D2484" s="33">
        <f t="shared" ca="1" si="1393"/>
        <v>3</v>
      </c>
      <c r="E2484" s="40">
        <f t="shared" ref="E2484:E2486" ca="1" si="1413">IF(E2483=6,1,IF(G2483="w",E2483+1,E2483))</f>
        <v>2</v>
      </c>
      <c r="F2484" s="33">
        <f t="shared" ca="1" si="1388"/>
        <v>24</v>
      </c>
      <c r="G2484" s="29" t="str">
        <f t="shared" ca="1" si="1409"/>
        <v>l</v>
      </c>
      <c r="H2484" s="1">
        <f t="shared" ca="1" si="1394"/>
        <v>-24</v>
      </c>
      <c r="I2484" s="54">
        <f t="shared" ref="I2484:I2486" ca="1" si="1414">H2484+I2483</f>
        <v>-744</v>
      </c>
      <c r="J2484" s="1">
        <f t="shared" ca="1" si="1411"/>
        <v>24</v>
      </c>
      <c r="K2484" s="1">
        <f ca="1">IF(N2474="Win",1,K2474+1)</f>
        <v>2</v>
      </c>
      <c r="L2484" s="1">
        <f t="shared" si="1412"/>
        <v>10</v>
      </c>
      <c r="M2484" s="8"/>
      <c r="N2484" s="1"/>
      <c r="O2484" s="5"/>
      <c r="R2484" s="2"/>
    </row>
    <row r="2485" spans="2:18" ht="15.75" thickBot="1" x14ac:dyDescent="0.3">
      <c r="B2485" s="26">
        <f t="shared" ca="1" si="1385"/>
        <v>3</v>
      </c>
      <c r="C2485" s="36">
        <f ca="1">IF(B2485="","",VLOOKUP(B2485,Tabelle2!$D$1:$E$37,2,0))</f>
        <v>1</v>
      </c>
      <c r="D2485" s="33">
        <f t="shared" ca="1" si="1393"/>
        <v>1</v>
      </c>
      <c r="E2485" s="41">
        <f t="shared" ca="1" si="1413"/>
        <v>2</v>
      </c>
      <c r="F2485" s="33">
        <f t="shared" ca="1" si="1388"/>
        <v>24</v>
      </c>
      <c r="G2485" s="30" t="str">
        <f t="shared" ca="1" si="1409"/>
        <v>l</v>
      </c>
      <c r="H2485" s="18">
        <f t="shared" ca="1" si="1394"/>
        <v>-24</v>
      </c>
      <c r="I2485" s="55">
        <f t="shared" ca="1" si="1414"/>
        <v>-768</v>
      </c>
      <c r="J2485" s="18">
        <f t="shared" ca="1" si="1411"/>
        <v>24</v>
      </c>
      <c r="K2485" s="18">
        <f ca="1">IF(N2474="Win",1,K2474+1)</f>
        <v>2</v>
      </c>
      <c r="L2485" s="18">
        <f t="shared" si="1412"/>
        <v>11</v>
      </c>
      <c r="M2485" s="19"/>
      <c r="N2485" s="18"/>
      <c r="O2485" s="5"/>
      <c r="R2485" s="2"/>
    </row>
    <row r="2486" spans="2:18" ht="15.75" thickBot="1" x14ac:dyDescent="0.3">
      <c r="B2486" s="26">
        <f t="shared" ca="1" si="1385"/>
        <v>31</v>
      </c>
      <c r="C2486" s="37">
        <f ca="1">IF(B2486="","",VLOOKUP(B2486,Tabelle2!$D$1:$E$37,2,0))</f>
        <v>11</v>
      </c>
      <c r="D2486" s="33">
        <f t="shared" ca="1" si="1393"/>
        <v>11</v>
      </c>
      <c r="E2486" s="42">
        <f t="shared" ca="1" si="1413"/>
        <v>2</v>
      </c>
      <c r="F2486" s="33">
        <f t="shared" ca="1" si="1388"/>
        <v>24</v>
      </c>
      <c r="G2486" s="20" t="str">
        <f t="shared" ca="1" si="1409"/>
        <v>l</v>
      </c>
      <c r="H2486" s="21">
        <f t="shared" ca="1" si="1394"/>
        <v>-24</v>
      </c>
      <c r="I2486" s="56">
        <f t="shared" ca="1" si="1414"/>
        <v>-792</v>
      </c>
      <c r="J2486" s="21">
        <f t="shared" ca="1" si="1411"/>
        <v>24</v>
      </c>
      <c r="K2486" s="21">
        <f ca="1">IF(N2474="Win",1,K2474+1)</f>
        <v>2</v>
      </c>
      <c r="L2486" s="21">
        <f t="shared" si="1412"/>
        <v>12</v>
      </c>
      <c r="M2486" s="21">
        <f ca="1">COUNTIF(H2475:H2486,-1*J2475)</f>
        <v>10</v>
      </c>
      <c r="N2486" s="22" t="str">
        <f ca="1">IF(M2486=12,"Lost","Win")</f>
        <v>Win</v>
      </c>
      <c r="O2486" s="5"/>
      <c r="R2486" s="2"/>
    </row>
    <row r="2487" spans="2:18" x14ac:dyDescent="0.25">
      <c r="B2487" s="26">
        <f t="shared" ca="1" si="1385"/>
        <v>17</v>
      </c>
      <c r="C2487" s="38">
        <f ca="1">IF(B2487="","",VLOOKUP(B2487,Tabelle2!$D$1:$E$37,2,0))</f>
        <v>6</v>
      </c>
      <c r="D2487" s="33">
        <f t="shared" ca="1" si="1393"/>
        <v>6</v>
      </c>
      <c r="E2487" s="43"/>
      <c r="F2487" s="33">
        <f t="shared" ca="1" si="1388"/>
        <v>12</v>
      </c>
      <c r="G2487" s="31" t="str">
        <f ca="1">IF(C2488=D2487,"w","l")</f>
        <v>l</v>
      </c>
      <c r="H2487" s="14">
        <f t="shared" ca="1" si="1394"/>
        <v>-12</v>
      </c>
      <c r="I2487" s="57">
        <f ca="1">I2486+H2487</f>
        <v>-804</v>
      </c>
      <c r="J2487" s="14">
        <f ca="1">12*K2487</f>
        <v>12</v>
      </c>
      <c r="K2487" s="14">
        <f ca="1">IF(N2486="Win",1,K2486+1)</f>
        <v>1</v>
      </c>
      <c r="L2487" s="13">
        <v>1</v>
      </c>
      <c r="M2487" s="15"/>
      <c r="N2487" s="14"/>
      <c r="O2487" s="5"/>
      <c r="R2487" s="2"/>
    </row>
    <row r="2488" spans="2:18" x14ac:dyDescent="0.25">
      <c r="B2488" s="26">
        <f t="shared" ca="1" si="1385"/>
        <v>29</v>
      </c>
      <c r="C2488" s="35">
        <f ca="1">IF(B2488="","",VLOOKUP(B2488,Tabelle2!$D$1:$E$37,2,0))</f>
        <v>10</v>
      </c>
      <c r="D2488" s="33">
        <f t="shared" ca="1" si="1393"/>
        <v>10</v>
      </c>
      <c r="E2488" s="40"/>
      <c r="F2488" s="33">
        <f t="shared" ca="1" si="1388"/>
        <v>12</v>
      </c>
      <c r="G2488" s="29" t="str">
        <f t="shared" ref="G2488:G2498" ca="1" si="1415">IF(C2489=D2488,"w","l")</f>
        <v>l</v>
      </c>
      <c r="H2488" s="1">
        <f t="shared" ca="1" si="1394"/>
        <v>-12</v>
      </c>
      <c r="I2488" s="54">
        <f t="shared" ref="I2488:I2494" ca="1" si="1416">H2488+I2487</f>
        <v>-816</v>
      </c>
      <c r="J2488" s="1">
        <f t="shared" ref="J2488:J2498" ca="1" si="1417">12*K2488</f>
        <v>12</v>
      </c>
      <c r="K2488" s="1">
        <f ca="1">IF(N2486="Win",1,K2486+1)</f>
        <v>1</v>
      </c>
      <c r="L2488" s="1">
        <f>IF(L2487=12,1,L2487+1)</f>
        <v>2</v>
      </c>
      <c r="M2488" s="8"/>
      <c r="N2488" s="1"/>
      <c r="O2488" s="5"/>
      <c r="R2488" s="2"/>
    </row>
    <row r="2489" spans="2:18" x14ac:dyDescent="0.25">
      <c r="B2489" s="26">
        <f t="shared" ca="1" si="1385"/>
        <v>4</v>
      </c>
      <c r="C2489" s="35">
        <f ca="1">IF(B2489="","",VLOOKUP(B2489,Tabelle2!$D$1:$E$37,2,0))</f>
        <v>2</v>
      </c>
      <c r="D2489" s="33">
        <f t="shared" ca="1" si="1393"/>
        <v>2</v>
      </c>
      <c r="E2489" s="40"/>
      <c r="F2489" s="33">
        <f t="shared" ca="1" si="1388"/>
        <v>12</v>
      </c>
      <c r="G2489" s="29" t="str">
        <f t="shared" ca="1" si="1415"/>
        <v>l</v>
      </c>
      <c r="H2489" s="1">
        <f t="shared" ca="1" si="1394"/>
        <v>-12</v>
      </c>
      <c r="I2489" s="54">
        <f t="shared" ca="1" si="1416"/>
        <v>-828</v>
      </c>
      <c r="J2489" s="1">
        <f t="shared" ca="1" si="1417"/>
        <v>12</v>
      </c>
      <c r="K2489" s="1">
        <f ca="1">IF(N2486="Win",1,K2486+1)</f>
        <v>1</v>
      </c>
      <c r="L2489" s="1">
        <f t="shared" ref="L2489:L2498" si="1418">IF(L2488=12,1,L2488+1)</f>
        <v>3</v>
      </c>
      <c r="M2489" s="8"/>
      <c r="N2489" s="1"/>
      <c r="O2489" s="5"/>
      <c r="R2489" s="2"/>
    </row>
    <row r="2490" spans="2:18" x14ac:dyDescent="0.25">
      <c r="B2490" s="26">
        <f t="shared" ca="1" si="1385"/>
        <v>20</v>
      </c>
      <c r="C2490" s="35">
        <f ca="1">IF(B2490="","",VLOOKUP(B2490,Tabelle2!$D$1:$E$37,2,0))</f>
        <v>7</v>
      </c>
      <c r="D2490" s="33">
        <f t="shared" ca="1" si="1393"/>
        <v>7</v>
      </c>
      <c r="E2490" s="40">
        <v>1</v>
      </c>
      <c r="F2490" s="33">
        <f t="shared" ca="1" si="1388"/>
        <v>12</v>
      </c>
      <c r="G2490" s="29" t="str">
        <f t="shared" ca="1" si="1415"/>
        <v>l</v>
      </c>
      <c r="H2490" s="1">
        <f t="shared" ca="1" si="1394"/>
        <v>-12</v>
      </c>
      <c r="I2490" s="54">
        <f t="shared" ca="1" si="1416"/>
        <v>-840</v>
      </c>
      <c r="J2490" s="1">
        <f t="shared" ca="1" si="1417"/>
        <v>12</v>
      </c>
      <c r="K2490" s="1">
        <f ca="1">IF(N2486="Win",1,K2486+1)</f>
        <v>1</v>
      </c>
      <c r="L2490" s="1">
        <f t="shared" si="1418"/>
        <v>4</v>
      </c>
      <c r="M2490" s="8"/>
      <c r="N2490" s="1"/>
      <c r="O2490" s="6"/>
      <c r="R2490" s="2"/>
    </row>
    <row r="2491" spans="2:18" x14ac:dyDescent="0.25">
      <c r="B2491" s="26">
        <f t="shared" ca="1" si="1385"/>
        <v>7</v>
      </c>
      <c r="C2491" s="35">
        <f ca="1">IF(B2491="","",VLOOKUP(B2491,Tabelle2!$D$1:$E$37,2,0))</f>
        <v>3</v>
      </c>
      <c r="D2491" s="33">
        <f t="shared" ca="1" si="1393"/>
        <v>3</v>
      </c>
      <c r="E2491" s="40">
        <f ca="1">IF(E2490=6,1,IF(G2490="w",E2490+1,E2490))</f>
        <v>1</v>
      </c>
      <c r="F2491" s="33">
        <f t="shared" ca="1" si="1388"/>
        <v>12</v>
      </c>
      <c r="G2491" s="29" t="str">
        <f t="shared" ca="1" si="1415"/>
        <v>l</v>
      </c>
      <c r="H2491" s="1">
        <f t="shared" ca="1" si="1394"/>
        <v>-12</v>
      </c>
      <c r="I2491" s="54">
        <f t="shared" ca="1" si="1416"/>
        <v>-852</v>
      </c>
      <c r="J2491" s="1">
        <f t="shared" ca="1" si="1417"/>
        <v>12</v>
      </c>
      <c r="K2491" s="1">
        <f ca="1">IF(N2486="Win",1,K2486+1)</f>
        <v>1</v>
      </c>
      <c r="L2491" s="1">
        <f t="shared" si="1418"/>
        <v>5</v>
      </c>
      <c r="M2491" s="8"/>
      <c r="N2491" s="1"/>
      <c r="O2491" s="5"/>
      <c r="R2491" s="2"/>
    </row>
    <row r="2492" spans="2:18" x14ac:dyDescent="0.25">
      <c r="B2492" s="26">
        <f t="shared" ca="1" si="1385"/>
        <v>32</v>
      </c>
      <c r="C2492" s="35">
        <f ca="1">IF(B2492="","",VLOOKUP(B2492,Tabelle2!$D$1:$E$37,2,0))</f>
        <v>11</v>
      </c>
      <c r="D2492" s="33">
        <f t="shared" ca="1" si="1393"/>
        <v>11</v>
      </c>
      <c r="E2492" s="40">
        <f ca="1">IF(E2491=6,1,IF(G2491="w",E2491+1,E2491))</f>
        <v>1</v>
      </c>
      <c r="F2492" s="33">
        <f t="shared" ca="1" si="1388"/>
        <v>12</v>
      </c>
      <c r="G2492" s="29" t="str">
        <f t="shared" ca="1" si="1415"/>
        <v>l</v>
      </c>
      <c r="H2492" s="1">
        <f t="shared" ca="1" si="1394"/>
        <v>-12</v>
      </c>
      <c r="I2492" s="54">
        <f t="shared" ca="1" si="1416"/>
        <v>-864</v>
      </c>
      <c r="J2492" s="1">
        <f t="shared" ca="1" si="1417"/>
        <v>12</v>
      </c>
      <c r="K2492" s="1">
        <f ca="1">IF(N2486="Win",1,K2486+1)</f>
        <v>1</v>
      </c>
      <c r="L2492" s="1">
        <f t="shared" si="1418"/>
        <v>6</v>
      </c>
      <c r="M2492" s="8"/>
      <c r="N2492" s="1"/>
      <c r="O2492" s="5"/>
      <c r="R2492" s="2"/>
    </row>
    <row r="2493" spans="2:18" x14ac:dyDescent="0.25">
      <c r="B2493" s="26">
        <f t="shared" ca="1" si="1385"/>
        <v>1</v>
      </c>
      <c r="C2493" s="35">
        <f ca="1">IF(B2493="","",VLOOKUP(B2493,Tabelle2!$D$1:$E$37,2,0))</f>
        <v>1</v>
      </c>
      <c r="D2493" s="33">
        <f t="shared" ca="1" si="1393"/>
        <v>1</v>
      </c>
      <c r="E2493" s="40">
        <f ca="1">IF(E2492=6,1,IF(G2492="w",E2492+1,E2492))</f>
        <v>1</v>
      </c>
      <c r="F2493" s="33">
        <f t="shared" ca="1" si="1388"/>
        <v>12</v>
      </c>
      <c r="G2493" s="29" t="str">
        <f t="shared" ca="1" si="1415"/>
        <v>l</v>
      </c>
      <c r="H2493" s="1">
        <f t="shared" ca="1" si="1394"/>
        <v>-12</v>
      </c>
      <c r="I2493" s="54">
        <f t="shared" ca="1" si="1416"/>
        <v>-876</v>
      </c>
      <c r="J2493" s="1">
        <f t="shared" ca="1" si="1417"/>
        <v>12</v>
      </c>
      <c r="K2493" s="1">
        <f ca="1">IF(N2486="Win",1,K2486+1)</f>
        <v>1</v>
      </c>
      <c r="L2493" s="1">
        <f t="shared" si="1418"/>
        <v>7</v>
      </c>
      <c r="M2493" s="8"/>
      <c r="N2493" s="1"/>
      <c r="O2493" s="5"/>
      <c r="R2493" s="2"/>
    </row>
    <row r="2494" spans="2:18" x14ac:dyDescent="0.25">
      <c r="B2494" s="26">
        <f t="shared" ca="1" si="1385"/>
        <v>4</v>
      </c>
      <c r="C2494" s="35">
        <f ca="1">IF(B2494="","",VLOOKUP(B2494,Tabelle2!$D$1:$E$37,2,0))</f>
        <v>2</v>
      </c>
      <c r="D2494" s="33">
        <f t="shared" ca="1" si="1393"/>
        <v>2</v>
      </c>
      <c r="E2494" s="40">
        <f ca="1">IF(E2493=6,1,IF(G2493="w",E2493+1,E2493))</f>
        <v>1</v>
      </c>
      <c r="F2494" s="33">
        <f t="shared" ca="1" si="1388"/>
        <v>12</v>
      </c>
      <c r="G2494" s="29" t="str">
        <f t="shared" ca="1" si="1415"/>
        <v>l</v>
      </c>
      <c r="H2494" s="1">
        <f t="shared" ca="1" si="1394"/>
        <v>-12</v>
      </c>
      <c r="I2494" s="54">
        <f t="shared" ca="1" si="1416"/>
        <v>-888</v>
      </c>
      <c r="J2494" s="1">
        <f t="shared" ca="1" si="1417"/>
        <v>12</v>
      </c>
      <c r="K2494" s="1">
        <f ca="1">IF(N2486="Win",1,K2486+1)</f>
        <v>1</v>
      </c>
      <c r="L2494" s="1">
        <f t="shared" si="1418"/>
        <v>8</v>
      </c>
      <c r="M2494" s="8"/>
      <c r="N2494" s="1"/>
      <c r="O2494" s="5"/>
      <c r="R2494" s="2"/>
    </row>
    <row r="2495" spans="2:18" x14ac:dyDescent="0.25">
      <c r="B2495" s="26">
        <f t="shared" ca="1" si="1385"/>
        <v>3</v>
      </c>
      <c r="C2495" s="35">
        <f ca="1">IF(B2495="","",VLOOKUP(B2495,Tabelle2!$D$1:$E$37,2,0))</f>
        <v>1</v>
      </c>
      <c r="D2495" s="33">
        <f t="shared" ca="1" si="1393"/>
        <v>1</v>
      </c>
      <c r="E2495" s="40">
        <f ca="1">IF(E2494=6,1,IF(G2494="w",E2494+1,E2494))</f>
        <v>1</v>
      </c>
      <c r="F2495" s="33">
        <f t="shared" ca="1" si="1388"/>
        <v>12</v>
      </c>
      <c r="G2495" s="29" t="str">
        <f t="shared" ca="1" si="1415"/>
        <v>w</v>
      </c>
      <c r="H2495" s="1">
        <f t="shared" ca="1" si="1394"/>
        <v>132</v>
      </c>
      <c r="I2495" s="54">
        <f ca="1">H2495+I2494</f>
        <v>-756</v>
      </c>
      <c r="J2495" s="1">
        <f t="shared" ca="1" si="1417"/>
        <v>12</v>
      </c>
      <c r="K2495" s="1">
        <f ca="1">IF(N2486="Win",1,K2486+1)</f>
        <v>1</v>
      </c>
      <c r="L2495" s="1">
        <f t="shared" si="1418"/>
        <v>9</v>
      </c>
      <c r="M2495" s="8"/>
      <c r="N2495" s="1"/>
      <c r="O2495" s="5"/>
      <c r="R2495" s="2"/>
    </row>
    <row r="2496" spans="2:18" x14ac:dyDescent="0.25">
      <c r="B2496" s="26">
        <f t="shared" ca="1" si="1385"/>
        <v>2</v>
      </c>
      <c r="C2496" s="35">
        <f ca="1">IF(B2496="","",VLOOKUP(B2496,Tabelle2!$D$1:$E$37,2,0))</f>
        <v>1</v>
      </c>
      <c r="D2496" s="33">
        <f t="shared" ca="1" si="1393"/>
        <v>1</v>
      </c>
      <c r="E2496" s="40">
        <f t="shared" ref="E2496:E2498" ca="1" si="1419">IF(E2495=6,1,IF(G2495="w",E2495+1,E2495))</f>
        <v>2</v>
      </c>
      <c r="F2496" s="33">
        <f t="shared" ca="1" si="1388"/>
        <v>12</v>
      </c>
      <c r="G2496" s="29" t="str">
        <f t="shared" ca="1" si="1415"/>
        <v>l</v>
      </c>
      <c r="H2496" s="1">
        <f t="shared" ca="1" si="1394"/>
        <v>0</v>
      </c>
      <c r="I2496" s="54">
        <f t="shared" ref="I2496:I2498" ca="1" si="1420">H2496+I2495</f>
        <v>-756</v>
      </c>
      <c r="J2496" s="1">
        <f t="shared" ca="1" si="1417"/>
        <v>12</v>
      </c>
      <c r="K2496" s="1">
        <f ca="1">IF(N2486="Win",1,K2486+1)</f>
        <v>1</v>
      </c>
      <c r="L2496" s="1">
        <f t="shared" si="1418"/>
        <v>10</v>
      </c>
      <c r="M2496" s="8"/>
      <c r="N2496" s="1"/>
      <c r="O2496" s="5"/>
      <c r="R2496" s="2"/>
    </row>
    <row r="2497" spans="2:18" ht="15.75" thickBot="1" x14ac:dyDescent="0.3">
      <c r="B2497" s="26">
        <f t="shared" ca="1" si="1385"/>
        <v>25</v>
      </c>
      <c r="C2497" s="36">
        <f ca="1">IF(B2497="","",VLOOKUP(B2497,Tabelle2!$D$1:$E$37,2,0))</f>
        <v>9</v>
      </c>
      <c r="D2497" s="33">
        <f t="shared" ca="1" si="1393"/>
        <v>9</v>
      </c>
      <c r="E2497" s="41">
        <f t="shared" ca="1" si="1419"/>
        <v>2</v>
      </c>
      <c r="F2497" s="33">
        <f t="shared" ca="1" si="1388"/>
        <v>12</v>
      </c>
      <c r="G2497" s="30" t="str">
        <f t="shared" ca="1" si="1415"/>
        <v>l</v>
      </c>
      <c r="H2497" s="18">
        <f t="shared" ca="1" si="1394"/>
        <v>-12</v>
      </c>
      <c r="I2497" s="55">
        <f t="shared" ca="1" si="1420"/>
        <v>-768</v>
      </c>
      <c r="J2497" s="18">
        <f t="shared" ca="1" si="1417"/>
        <v>12</v>
      </c>
      <c r="K2497" s="18">
        <f ca="1">IF(N2486="Win",1,K2486+1)</f>
        <v>1</v>
      </c>
      <c r="L2497" s="18">
        <f t="shared" si="1418"/>
        <v>11</v>
      </c>
      <c r="M2497" s="19"/>
      <c r="N2497" s="18"/>
      <c r="O2497" s="5"/>
      <c r="R2497" s="2"/>
    </row>
    <row r="2498" spans="2:18" ht="15.75" thickBot="1" x14ac:dyDescent="0.3">
      <c r="B2498" s="26">
        <f t="shared" ca="1" si="1385"/>
        <v>6</v>
      </c>
      <c r="C2498" s="37">
        <f ca="1">IF(B2498="","",VLOOKUP(B2498,Tabelle2!$D$1:$E$37,2,0))</f>
        <v>2</v>
      </c>
      <c r="D2498" s="33">
        <f t="shared" ca="1" si="1393"/>
        <v>2</v>
      </c>
      <c r="E2498" s="42">
        <f t="shared" ca="1" si="1419"/>
        <v>2</v>
      </c>
      <c r="F2498" s="33">
        <f t="shared" ca="1" si="1388"/>
        <v>12</v>
      </c>
      <c r="G2498" s="20" t="str">
        <f t="shared" ca="1" si="1415"/>
        <v>l</v>
      </c>
      <c r="H2498" s="21">
        <f t="shared" ca="1" si="1394"/>
        <v>-12</v>
      </c>
      <c r="I2498" s="56">
        <f t="shared" ca="1" si="1420"/>
        <v>-780</v>
      </c>
      <c r="J2498" s="21">
        <f t="shared" ca="1" si="1417"/>
        <v>12</v>
      </c>
      <c r="K2498" s="21">
        <f ca="1">IF(N2486="Win",1,K2486+1)</f>
        <v>1</v>
      </c>
      <c r="L2498" s="21">
        <f t="shared" si="1418"/>
        <v>12</v>
      </c>
      <c r="M2498" s="21">
        <f ca="1">COUNTIF(H2487:H2498,-1*J2487)</f>
        <v>10</v>
      </c>
      <c r="N2498" s="22" t="str">
        <f ca="1">IF(M2498=12,"Lost","Win")</f>
        <v>Win</v>
      </c>
      <c r="O2498" s="5"/>
      <c r="R2498" s="2"/>
    </row>
    <row r="2499" spans="2:18" x14ac:dyDescent="0.25">
      <c r="B2499" s="26">
        <f t="shared" ca="1" si="1385"/>
        <v>29</v>
      </c>
      <c r="C2499" s="38">
        <f ca="1">IF(B2499="","",VLOOKUP(B2499,Tabelle2!$D$1:$E$37,2,0))</f>
        <v>10</v>
      </c>
      <c r="D2499" s="33">
        <f t="shared" ca="1" si="1393"/>
        <v>10</v>
      </c>
      <c r="E2499" s="43"/>
      <c r="F2499" s="33">
        <f t="shared" ca="1" si="1388"/>
        <v>12</v>
      </c>
      <c r="G2499" s="31" t="str">
        <f ca="1">IF(C2500=D2499,"w","l")</f>
        <v>l</v>
      </c>
      <c r="H2499" s="14">
        <f t="shared" ca="1" si="1394"/>
        <v>-12</v>
      </c>
      <c r="I2499" s="57">
        <f ca="1">I2498+H2499</f>
        <v>-792</v>
      </c>
      <c r="J2499" s="14">
        <f ca="1">12*K2499</f>
        <v>12</v>
      </c>
      <c r="K2499" s="14">
        <f ca="1">IF(N2498="Win",1,K2498+1)</f>
        <v>1</v>
      </c>
      <c r="L2499" s="13">
        <v>1</v>
      </c>
      <c r="M2499" s="15"/>
      <c r="N2499" s="14"/>
      <c r="O2499" s="5"/>
      <c r="R2499" s="2"/>
    </row>
    <row r="2500" spans="2:18" x14ac:dyDescent="0.25">
      <c r="B2500" s="26">
        <f t="shared" ref="B2500:B2563" ca="1" si="1421">RANDBETWEEN(0,36)</f>
        <v>12</v>
      </c>
      <c r="C2500" s="35">
        <f ca="1">IF(B2500="","",VLOOKUP(B2500,Tabelle2!$D$1:$E$37,2,0))</f>
        <v>4</v>
      </c>
      <c r="D2500" s="33">
        <f t="shared" ca="1" si="1393"/>
        <v>4</v>
      </c>
      <c r="E2500" s="40"/>
      <c r="F2500" s="33">
        <f t="shared" ca="1" si="1388"/>
        <v>12</v>
      </c>
      <c r="G2500" s="29" t="str">
        <f t="shared" ref="G2500:G2510" ca="1" si="1422">IF(C2501=D2500,"w","l")</f>
        <v>l</v>
      </c>
      <c r="H2500" s="1">
        <f t="shared" ca="1" si="1394"/>
        <v>-12</v>
      </c>
      <c r="I2500" s="54">
        <f t="shared" ref="I2500:I2506" ca="1" si="1423">H2500+I2499</f>
        <v>-804</v>
      </c>
      <c r="J2500" s="1">
        <f t="shared" ref="J2500:J2510" ca="1" si="1424">12*K2500</f>
        <v>12</v>
      </c>
      <c r="K2500" s="1">
        <f ca="1">IF(N2498="Win",1,K2498+1)</f>
        <v>1</v>
      </c>
      <c r="L2500" s="1">
        <f>IF(L2499=12,1,L2499+1)</f>
        <v>2</v>
      </c>
      <c r="M2500" s="8"/>
      <c r="N2500" s="1"/>
      <c r="O2500" s="5"/>
      <c r="R2500" s="2"/>
    </row>
    <row r="2501" spans="2:18" x14ac:dyDescent="0.25">
      <c r="B2501" s="26">
        <f t="shared" ca="1" si="1421"/>
        <v>23</v>
      </c>
      <c r="C2501" s="35">
        <f ca="1">IF(B2501="","",VLOOKUP(B2501,Tabelle2!$D$1:$E$37,2,0))</f>
        <v>8</v>
      </c>
      <c r="D2501" s="33">
        <f t="shared" ca="1" si="1393"/>
        <v>8</v>
      </c>
      <c r="E2501" s="40"/>
      <c r="F2501" s="33">
        <f t="shared" ref="F2501:F2564" ca="1" si="1425">J2501</f>
        <v>12</v>
      </c>
      <c r="G2501" s="29" t="str">
        <f t="shared" ca="1" si="1422"/>
        <v>l</v>
      </c>
      <c r="H2501" s="1">
        <f t="shared" ca="1" si="1394"/>
        <v>-12</v>
      </c>
      <c r="I2501" s="54">
        <f t="shared" ca="1" si="1423"/>
        <v>-816</v>
      </c>
      <c r="J2501" s="1">
        <f t="shared" ca="1" si="1424"/>
        <v>12</v>
      </c>
      <c r="K2501" s="1">
        <f ca="1">IF(N2498="Win",1,K2498+1)</f>
        <v>1</v>
      </c>
      <c r="L2501" s="1">
        <f t="shared" ref="L2501:L2510" si="1426">IF(L2500=12,1,L2500+1)</f>
        <v>3</v>
      </c>
      <c r="M2501" s="8"/>
      <c r="N2501" s="1"/>
      <c r="O2501" s="5"/>
      <c r="R2501" s="2"/>
    </row>
    <row r="2502" spans="2:18" x14ac:dyDescent="0.25">
      <c r="B2502" s="26">
        <f t="shared" ca="1" si="1421"/>
        <v>26</v>
      </c>
      <c r="C2502" s="35">
        <f ca="1">IF(B2502="","",VLOOKUP(B2502,Tabelle2!$D$1:$E$37,2,0))</f>
        <v>9</v>
      </c>
      <c r="D2502" s="33">
        <f t="shared" ca="1" si="1393"/>
        <v>9</v>
      </c>
      <c r="E2502" s="40">
        <v>1</v>
      </c>
      <c r="F2502" s="33">
        <f t="shared" ca="1" si="1425"/>
        <v>12</v>
      </c>
      <c r="G2502" s="29" t="str">
        <f t="shared" ca="1" si="1422"/>
        <v>l</v>
      </c>
      <c r="H2502" s="1">
        <f t="shared" ca="1" si="1394"/>
        <v>-12</v>
      </c>
      <c r="I2502" s="54">
        <f t="shared" ca="1" si="1423"/>
        <v>-828</v>
      </c>
      <c r="J2502" s="1">
        <f t="shared" ca="1" si="1424"/>
        <v>12</v>
      </c>
      <c r="K2502" s="1">
        <f ca="1">IF(N2498="Win",1,K2498+1)</f>
        <v>1</v>
      </c>
      <c r="L2502" s="1">
        <f t="shared" si="1426"/>
        <v>4</v>
      </c>
      <c r="M2502" s="8"/>
      <c r="N2502" s="1"/>
      <c r="O2502" s="6"/>
      <c r="R2502" s="2"/>
    </row>
    <row r="2503" spans="2:18" x14ac:dyDescent="0.25">
      <c r="B2503" s="26">
        <f t="shared" ca="1" si="1421"/>
        <v>12</v>
      </c>
      <c r="C2503" s="35">
        <f ca="1">IF(B2503="","",VLOOKUP(B2503,Tabelle2!$D$1:$E$37,2,0))</f>
        <v>4</v>
      </c>
      <c r="D2503" s="33">
        <f t="shared" ca="1" si="1393"/>
        <v>4</v>
      </c>
      <c r="E2503" s="40">
        <f ca="1">IF(E2502=6,1,IF(G2502="w",E2502+1,E2502))</f>
        <v>1</v>
      </c>
      <c r="F2503" s="33">
        <f t="shared" ca="1" si="1425"/>
        <v>12</v>
      </c>
      <c r="G2503" s="29" t="str">
        <f t="shared" ca="1" si="1422"/>
        <v>l</v>
      </c>
      <c r="H2503" s="1">
        <f t="shared" ca="1" si="1394"/>
        <v>-12</v>
      </c>
      <c r="I2503" s="54">
        <f t="shared" ca="1" si="1423"/>
        <v>-840</v>
      </c>
      <c r="J2503" s="1">
        <f t="shared" ca="1" si="1424"/>
        <v>12</v>
      </c>
      <c r="K2503" s="1">
        <f ca="1">IF(N2498="Win",1,K2498+1)</f>
        <v>1</v>
      </c>
      <c r="L2503" s="1">
        <f t="shared" si="1426"/>
        <v>5</v>
      </c>
      <c r="M2503" s="8"/>
      <c r="N2503" s="1"/>
      <c r="O2503" s="5"/>
      <c r="R2503" s="2"/>
    </row>
    <row r="2504" spans="2:18" x14ac:dyDescent="0.25">
      <c r="B2504" s="26">
        <f t="shared" ca="1" si="1421"/>
        <v>9</v>
      </c>
      <c r="C2504" s="35">
        <f ca="1">IF(B2504="","",VLOOKUP(B2504,Tabelle2!$D$1:$E$37,2,0))</f>
        <v>3</v>
      </c>
      <c r="D2504" s="33">
        <f t="shared" ca="1" si="1393"/>
        <v>3</v>
      </c>
      <c r="E2504" s="40">
        <f ca="1">IF(E2503=6,1,IF(G2503="w",E2503+1,E2503))</f>
        <v>1</v>
      </c>
      <c r="F2504" s="33">
        <f t="shared" ca="1" si="1425"/>
        <v>12</v>
      </c>
      <c r="G2504" s="29" t="str">
        <f t="shared" ca="1" si="1422"/>
        <v>l</v>
      </c>
      <c r="H2504" s="1">
        <f t="shared" ca="1" si="1394"/>
        <v>-12</v>
      </c>
      <c r="I2504" s="54">
        <f t="shared" ca="1" si="1423"/>
        <v>-852</v>
      </c>
      <c r="J2504" s="1">
        <f t="shared" ca="1" si="1424"/>
        <v>12</v>
      </c>
      <c r="K2504" s="1">
        <f ca="1">IF(N2498="Win",1,K2498+1)</f>
        <v>1</v>
      </c>
      <c r="L2504" s="1">
        <f t="shared" si="1426"/>
        <v>6</v>
      </c>
      <c r="M2504" s="8"/>
      <c r="N2504" s="1"/>
      <c r="O2504" s="5"/>
      <c r="R2504" s="2"/>
    </row>
    <row r="2505" spans="2:18" x14ac:dyDescent="0.25">
      <c r="B2505" s="26">
        <f t="shared" ca="1" si="1421"/>
        <v>14</v>
      </c>
      <c r="C2505" s="35">
        <f ca="1">IF(B2505="","",VLOOKUP(B2505,Tabelle2!$D$1:$E$37,2,0))</f>
        <v>5</v>
      </c>
      <c r="D2505" s="33">
        <f t="shared" ca="1" si="1393"/>
        <v>5</v>
      </c>
      <c r="E2505" s="40">
        <f ca="1">IF(E2504=6,1,IF(G2504="w",E2504+1,E2504))</f>
        <v>1</v>
      </c>
      <c r="F2505" s="33">
        <f t="shared" ca="1" si="1425"/>
        <v>12</v>
      </c>
      <c r="G2505" s="29" t="str">
        <f t="shared" ca="1" si="1422"/>
        <v>w</v>
      </c>
      <c r="H2505" s="1">
        <f t="shared" ca="1" si="1394"/>
        <v>132</v>
      </c>
      <c r="I2505" s="54">
        <f t="shared" ca="1" si="1423"/>
        <v>-720</v>
      </c>
      <c r="J2505" s="1">
        <f t="shared" ca="1" si="1424"/>
        <v>12</v>
      </c>
      <c r="K2505" s="1">
        <f ca="1">IF(N2498="Win",1,K2498+1)</f>
        <v>1</v>
      </c>
      <c r="L2505" s="1">
        <f t="shared" si="1426"/>
        <v>7</v>
      </c>
      <c r="M2505" s="8"/>
      <c r="N2505" s="1"/>
      <c r="O2505" s="5"/>
      <c r="R2505" s="2"/>
    </row>
    <row r="2506" spans="2:18" x14ac:dyDescent="0.25">
      <c r="B2506" s="26">
        <f t="shared" ca="1" si="1421"/>
        <v>15</v>
      </c>
      <c r="C2506" s="35">
        <f ca="1">IF(B2506="","",VLOOKUP(B2506,Tabelle2!$D$1:$E$37,2,0))</f>
        <v>5</v>
      </c>
      <c r="D2506" s="33">
        <f t="shared" ca="1" si="1393"/>
        <v>5</v>
      </c>
      <c r="E2506" s="40">
        <f ca="1">IF(E2505=6,1,IF(G2505="w",E2505+1,E2505))</f>
        <v>2</v>
      </c>
      <c r="F2506" s="33">
        <f t="shared" ca="1" si="1425"/>
        <v>12</v>
      </c>
      <c r="G2506" s="29" t="str">
        <f t="shared" ca="1" si="1422"/>
        <v>l</v>
      </c>
      <c r="H2506" s="1">
        <f t="shared" ca="1" si="1394"/>
        <v>0</v>
      </c>
      <c r="I2506" s="54">
        <f t="shared" ca="1" si="1423"/>
        <v>-720</v>
      </c>
      <c r="J2506" s="1">
        <f t="shared" ca="1" si="1424"/>
        <v>12</v>
      </c>
      <c r="K2506" s="1">
        <f ca="1">IF(N2498="Win",1,K2498+1)</f>
        <v>1</v>
      </c>
      <c r="L2506" s="1">
        <f t="shared" si="1426"/>
        <v>8</v>
      </c>
      <c r="M2506" s="8"/>
      <c r="N2506" s="1"/>
      <c r="O2506" s="5"/>
      <c r="R2506" s="2"/>
    </row>
    <row r="2507" spans="2:18" x14ac:dyDescent="0.25">
      <c r="B2507" s="26">
        <f t="shared" ca="1" si="1421"/>
        <v>10</v>
      </c>
      <c r="C2507" s="35">
        <f ca="1">IF(B2507="","",VLOOKUP(B2507,Tabelle2!$D$1:$E$37,2,0))</f>
        <v>4</v>
      </c>
      <c r="D2507" s="33">
        <f t="shared" ref="D2507:D2570" ca="1" si="1427">IF(AND(L2506=1,C2507="R"),"B",IF(AND(L2506=1,C2507="B"),"R",C2507))</f>
        <v>4</v>
      </c>
      <c r="E2507" s="40">
        <f ca="1">IF(E2506=6,1,IF(G2506="w",E2506+1,E2506))</f>
        <v>2</v>
      </c>
      <c r="F2507" s="33">
        <f t="shared" ca="1" si="1425"/>
        <v>12</v>
      </c>
      <c r="G2507" s="29" t="str">
        <f t="shared" ca="1" si="1422"/>
        <v>l</v>
      </c>
      <c r="H2507" s="1">
        <f t="shared" ca="1" si="1394"/>
        <v>-12</v>
      </c>
      <c r="I2507" s="54">
        <f ca="1">H2507+I2506</f>
        <v>-732</v>
      </c>
      <c r="J2507" s="1">
        <f t="shared" ca="1" si="1424"/>
        <v>12</v>
      </c>
      <c r="K2507" s="1">
        <f ca="1">IF(N2498="Win",1,K2498+1)</f>
        <v>1</v>
      </c>
      <c r="L2507" s="1">
        <f t="shared" si="1426"/>
        <v>9</v>
      </c>
      <c r="M2507" s="8"/>
      <c r="N2507" s="1"/>
      <c r="O2507" s="5"/>
      <c r="R2507" s="2"/>
    </row>
    <row r="2508" spans="2:18" x14ac:dyDescent="0.25">
      <c r="B2508" s="26">
        <f t="shared" ca="1" si="1421"/>
        <v>17</v>
      </c>
      <c r="C2508" s="35">
        <f ca="1">IF(B2508="","",VLOOKUP(B2508,Tabelle2!$D$1:$E$37,2,0))</f>
        <v>6</v>
      </c>
      <c r="D2508" s="33">
        <f t="shared" ca="1" si="1427"/>
        <v>6</v>
      </c>
      <c r="E2508" s="40">
        <f t="shared" ref="E2508:E2510" ca="1" si="1428">IF(E2507=6,1,IF(G2507="w",E2507+1,E2507))</f>
        <v>2</v>
      </c>
      <c r="F2508" s="33">
        <f t="shared" ca="1" si="1425"/>
        <v>12</v>
      </c>
      <c r="G2508" s="29" t="str">
        <f t="shared" ca="1" si="1422"/>
        <v>l</v>
      </c>
      <c r="H2508" s="1">
        <f t="shared" ca="1" si="1394"/>
        <v>-12</v>
      </c>
      <c r="I2508" s="54">
        <f t="shared" ref="I2508:I2510" ca="1" si="1429">H2508+I2507</f>
        <v>-744</v>
      </c>
      <c r="J2508" s="1">
        <f t="shared" ca="1" si="1424"/>
        <v>12</v>
      </c>
      <c r="K2508" s="1">
        <f ca="1">IF(N2498="Win",1,K2498+1)</f>
        <v>1</v>
      </c>
      <c r="L2508" s="1">
        <f t="shared" si="1426"/>
        <v>10</v>
      </c>
      <c r="M2508" s="8"/>
      <c r="N2508" s="1"/>
      <c r="O2508" s="5"/>
      <c r="R2508" s="2"/>
    </row>
    <row r="2509" spans="2:18" ht="15.75" thickBot="1" x14ac:dyDescent="0.3">
      <c r="B2509" s="26">
        <f t="shared" ca="1" si="1421"/>
        <v>11</v>
      </c>
      <c r="C2509" s="36">
        <f ca="1">IF(B2509="","",VLOOKUP(B2509,Tabelle2!$D$1:$E$37,2,0))</f>
        <v>4</v>
      </c>
      <c r="D2509" s="33">
        <f t="shared" ca="1" si="1427"/>
        <v>4</v>
      </c>
      <c r="E2509" s="41">
        <f t="shared" ca="1" si="1428"/>
        <v>2</v>
      </c>
      <c r="F2509" s="33">
        <f t="shared" ca="1" si="1425"/>
        <v>12</v>
      </c>
      <c r="G2509" s="30" t="str">
        <f t="shared" ca="1" si="1422"/>
        <v>l</v>
      </c>
      <c r="H2509" s="18">
        <f t="shared" ca="1" si="1394"/>
        <v>-12</v>
      </c>
      <c r="I2509" s="55">
        <f t="shared" ca="1" si="1429"/>
        <v>-756</v>
      </c>
      <c r="J2509" s="18">
        <f t="shared" ca="1" si="1424"/>
        <v>12</v>
      </c>
      <c r="K2509" s="18">
        <f ca="1">IF(N2498="Win",1,K2498+1)</f>
        <v>1</v>
      </c>
      <c r="L2509" s="18">
        <f t="shared" si="1426"/>
        <v>11</v>
      </c>
      <c r="M2509" s="19"/>
      <c r="N2509" s="18"/>
      <c r="O2509" s="5"/>
      <c r="R2509" s="2"/>
    </row>
    <row r="2510" spans="2:18" ht="15.75" thickBot="1" x14ac:dyDescent="0.3">
      <c r="B2510" s="26">
        <f t="shared" ca="1" si="1421"/>
        <v>23</v>
      </c>
      <c r="C2510" s="37">
        <f ca="1">IF(B2510="","",VLOOKUP(B2510,Tabelle2!$D$1:$E$37,2,0))</f>
        <v>8</v>
      </c>
      <c r="D2510" s="33">
        <f t="shared" ca="1" si="1427"/>
        <v>8</v>
      </c>
      <c r="E2510" s="42">
        <f t="shared" ca="1" si="1428"/>
        <v>2</v>
      </c>
      <c r="F2510" s="33">
        <f t="shared" ca="1" si="1425"/>
        <v>12</v>
      </c>
      <c r="G2510" s="20" t="str">
        <f t="shared" ca="1" si="1422"/>
        <v>l</v>
      </c>
      <c r="H2510" s="21">
        <f t="shared" ref="H2510:H2540" ca="1" si="1430">IF(AND(G2509="w",H2509&lt;&gt;0),0,IF(G2510="w",12*J2510-J2510,J2510*(-1)))</f>
        <v>-12</v>
      </c>
      <c r="I2510" s="56">
        <f t="shared" ca="1" si="1429"/>
        <v>-768</v>
      </c>
      <c r="J2510" s="21">
        <f t="shared" ca="1" si="1424"/>
        <v>12</v>
      </c>
      <c r="K2510" s="21">
        <f ca="1">IF(N2498="Win",1,K2498+1)</f>
        <v>1</v>
      </c>
      <c r="L2510" s="21">
        <f t="shared" si="1426"/>
        <v>12</v>
      </c>
      <c r="M2510" s="21">
        <f ca="1">COUNTIF(H2499:H2510,-1*J2499)</f>
        <v>10</v>
      </c>
      <c r="N2510" s="22" t="str">
        <f ca="1">IF(M2510=12,"Lost","Win")</f>
        <v>Win</v>
      </c>
      <c r="O2510" s="5"/>
      <c r="R2510" s="2"/>
    </row>
    <row r="2511" spans="2:18" x14ac:dyDescent="0.25">
      <c r="B2511" s="26">
        <f t="shared" ca="1" si="1421"/>
        <v>9</v>
      </c>
      <c r="C2511" s="38">
        <f ca="1">IF(B2511="","",VLOOKUP(B2511,Tabelle2!$D$1:$E$37,2,0))</f>
        <v>3</v>
      </c>
      <c r="D2511" s="33">
        <f t="shared" ca="1" si="1427"/>
        <v>3</v>
      </c>
      <c r="E2511" s="43"/>
      <c r="F2511" s="33">
        <f t="shared" ca="1" si="1425"/>
        <v>12</v>
      </c>
      <c r="G2511" s="31" t="str">
        <f ca="1">IF(C2512=D2511,"w","l")</f>
        <v>l</v>
      </c>
      <c r="H2511" s="14">
        <f t="shared" ca="1" si="1430"/>
        <v>-12</v>
      </c>
      <c r="I2511" s="57">
        <f ca="1">I2510+H2511</f>
        <v>-780</v>
      </c>
      <c r="J2511" s="14">
        <f ca="1">12*K2511</f>
        <v>12</v>
      </c>
      <c r="K2511" s="14">
        <f ca="1">IF(N2510="Win",1,K2510+1)</f>
        <v>1</v>
      </c>
      <c r="L2511" s="13">
        <v>1</v>
      </c>
      <c r="M2511" s="15"/>
      <c r="N2511" s="14"/>
      <c r="O2511" s="5"/>
      <c r="R2511" s="2"/>
    </row>
    <row r="2512" spans="2:18" x14ac:dyDescent="0.25">
      <c r="B2512" s="26">
        <f t="shared" ca="1" si="1421"/>
        <v>31</v>
      </c>
      <c r="C2512" s="35">
        <f ca="1">IF(B2512="","",VLOOKUP(B2512,Tabelle2!$D$1:$E$37,2,0))</f>
        <v>11</v>
      </c>
      <c r="D2512" s="33">
        <f t="shared" ca="1" si="1427"/>
        <v>11</v>
      </c>
      <c r="E2512" s="40"/>
      <c r="F2512" s="33">
        <f t="shared" ca="1" si="1425"/>
        <v>12</v>
      </c>
      <c r="G2512" s="29" t="str">
        <f t="shared" ref="G2512:G2522" ca="1" si="1431">IF(C2513=D2512,"w","l")</f>
        <v>l</v>
      </c>
      <c r="H2512" s="1">
        <f t="shared" ca="1" si="1430"/>
        <v>-12</v>
      </c>
      <c r="I2512" s="54">
        <f t="shared" ref="I2512:I2518" ca="1" si="1432">H2512+I2511</f>
        <v>-792</v>
      </c>
      <c r="J2512" s="1">
        <f t="shared" ref="J2512:J2522" ca="1" si="1433">12*K2512</f>
        <v>12</v>
      </c>
      <c r="K2512" s="1">
        <f ca="1">IF(N2510="Win",1,K2510+1)</f>
        <v>1</v>
      </c>
      <c r="L2512" s="1">
        <f>IF(L2511=12,1,L2511+1)</f>
        <v>2</v>
      </c>
      <c r="M2512" s="8"/>
      <c r="N2512" s="1"/>
      <c r="O2512" s="5"/>
      <c r="R2512" s="2"/>
    </row>
    <row r="2513" spans="2:18" x14ac:dyDescent="0.25">
      <c r="B2513" s="26">
        <f t="shared" ca="1" si="1421"/>
        <v>24</v>
      </c>
      <c r="C2513" s="35">
        <f ca="1">IF(B2513="","",VLOOKUP(B2513,Tabelle2!$D$1:$E$37,2,0))</f>
        <v>8</v>
      </c>
      <c r="D2513" s="33">
        <f t="shared" ca="1" si="1427"/>
        <v>8</v>
      </c>
      <c r="E2513" s="40"/>
      <c r="F2513" s="33">
        <f t="shared" ca="1" si="1425"/>
        <v>12</v>
      </c>
      <c r="G2513" s="29" t="str">
        <f t="shared" ca="1" si="1431"/>
        <v>l</v>
      </c>
      <c r="H2513" s="1">
        <f t="shared" ca="1" si="1430"/>
        <v>-12</v>
      </c>
      <c r="I2513" s="54">
        <f t="shared" ca="1" si="1432"/>
        <v>-804</v>
      </c>
      <c r="J2513" s="1">
        <f t="shared" ca="1" si="1433"/>
        <v>12</v>
      </c>
      <c r="K2513" s="1">
        <f ca="1">IF(N2510="Win",1,K2510+1)</f>
        <v>1</v>
      </c>
      <c r="L2513" s="1">
        <f t="shared" ref="L2513:L2522" si="1434">IF(L2512=12,1,L2512+1)</f>
        <v>3</v>
      </c>
      <c r="M2513" s="8"/>
      <c r="N2513" s="1"/>
      <c r="O2513" s="5"/>
      <c r="R2513" s="2"/>
    </row>
    <row r="2514" spans="2:18" x14ac:dyDescent="0.25">
      <c r="B2514" s="26">
        <f t="shared" ca="1" si="1421"/>
        <v>27</v>
      </c>
      <c r="C2514" s="35">
        <f ca="1">IF(B2514="","",VLOOKUP(B2514,Tabelle2!$D$1:$E$37,2,0))</f>
        <v>9</v>
      </c>
      <c r="D2514" s="33">
        <f t="shared" ca="1" si="1427"/>
        <v>9</v>
      </c>
      <c r="E2514" s="40">
        <v>1</v>
      </c>
      <c r="F2514" s="33">
        <f t="shared" ca="1" si="1425"/>
        <v>12</v>
      </c>
      <c r="G2514" s="29" t="str">
        <f t="shared" ca="1" si="1431"/>
        <v>l</v>
      </c>
      <c r="H2514" s="1">
        <f t="shared" ca="1" si="1430"/>
        <v>-12</v>
      </c>
      <c r="I2514" s="54">
        <f t="shared" ca="1" si="1432"/>
        <v>-816</v>
      </c>
      <c r="J2514" s="1">
        <f t="shared" ca="1" si="1433"/>
        <v>12</v>
      </c>
      <c r="K2514" s="1">
        <f ca="1">IF(N2510="Win",1,K2510+1)</f>
        <v>1</v>
      </c>
      <c r="L2514" s="1">
        <f t="shared" si="1434"/>
        <v>4</v>
      </c>
      <c r="M2514" s="8"/>
      <c r="N2514" s="1"/>
      <c r="O2514" s="6"/>
      <c r="R2514" s="2"/>
    </row>
    <row r="2515" spans="2:18" x14ac:dyDescent="0.25">
      <c r="B2515" s="26">
        <f t="shared" ca="1" si="1421"/>
        <v>3</v>
      </c>
      <c r="C2515" s="35">
        <f ca="1">IF(B2515="","",VLOOKUP(B2515,Tabelle2!$D$1:$E$37,2,0))</f>
        <v>1</v>
      </c>
      <c r="D2515" s="33">
        <f t="shared" ca="1" si="1427"/>
        <v>1</v>
      </c>
      <c r="E2515" s="40">
        <f ca="1">IF(E2514=6,1,IF(G2514="w",E2514+1,E2514))</f>
        <v>1</v>
      </c>
      <c r="F2515" s="33">
        <f t="shared" ca="1" si="1425"/>
        <v>12</v>
      </c>
      <c r="G2515" s="29" t="str">
        <f t="shared" ca="1" si="1431"/>
        <v>l</v>
      </c>
      <c r="H2515" s="1">
        <f t="shared" ca="1" si="1430"/>
        <v>-12</v>
      </c>
      <c r="I2515" s="54">
        <f t="shared" ca="1" si="1432"/>
        <v>-828</v>
      </c>
      <c r="J2515" s="1">
        <f t="shared" ca="1" si="1433"/>
        <v>12</v>
      </c>
      <c r="K2515" s="1">
        <f ca="1">IF(N2510="Win",1,K2510+1)</f>
        <v>1</v>
      </c>
      <c r="L2515" s="1">
        <f t="shared" si="1434"/>
        <v>5</v>
      </c>
      <c r="M2515" s="8"/>
      <c r="N2515" s="1"/>
      <c r="O2515" s="5"/>
      <c r="R2515" s="2"/>
    </row>
    <row r="2516" spans="2:18" x14ac:dyDescent="0.25">
      <c r="B2516" s="26">
        <f t="shared" ca="1" si="1421"/>
        <v>15</v>
      </c>
      <c r="C2516" s="35">
        <f ca="1">IF(B2516="","",VLOOKUP(B2516,Tabelle2!$D$1:$E$37,2,0))</f>
        <v>5</v>
      </c>
      <c r="D2516" s="33">
        <f t="shared" ca="1" si="1427"/>
        <v>5</v>
      </c>
      <c r="E2516" s="40">
        <f ca="1">IF(E2515=6,1,IF(G2515="w",E2515+1,E2515))</f>
        <v>1</v>
      </c>
      <c r="F2516" s="33">
        <f t="shared" ca="1" si="1425"/>
        <v>12</v>
      </c>
      <c r="G2516" s="29" t="str">
        <f t="shared" ca="1" si="1431"/>
        <v>l</v>
      </c>
      <c r="H2516" s="1">
        <f t="shared" ca="1" si="1430"/>
        <v>-12</v>
      </c>
      <c r="I2516" s="54">
        <f t="shared" ca="1" si="1432"/>
        <v>-840</v>
      </c>
      <c r="J2516" s="1">
        <f t="shared" ca="1" si="1433"/>
        <v>12</v>
      </c>
      <c r="K2516" s="1">
        <f ca="1">IF(N2510="Win",1,K2510+1)</f>
        <v>1</v>
      </c>
      <c r="L2516" s="1">
        <f t="shared" si="1434"/>
        <v>6</v>
      </c>
      <c r="M2516" s="8"/>
      <c r="N2516" s="1"/>
      <c r="O2516" s="5"/>
      <c r="R2516" s="2"/>
    </row>
    <row r="2517" spans="2:18" x14ac:dyDescent="0.25">
      <c r="B2517" s="26">
        <f t="shared" ca="1" si="1421"/>
        <v>0</v>
      </c>
      <c r="C2517" s="35">
        <f ca="1">IF(B2517="","",VLOOKUP(B2517,Tabelle2!$D$1:$E$37,2,0))</f>
        <v>0</v>
      </c>
      <c r="D2517" s="33">
        <f t="shared" ca="1" si="1427"/>
        <v>0</v>
      </c>
      <c r="E2517" s="40">
        <f ca="1">IF(E2516=6,1,IF(G2516="w",E2516+1,E2516))</f>
        <v>1</v>
      </c>
      <c r="F2517" s="33">
        <f t="shared" ca="1" si="1425"/>
        <v>12</v>
      </c>
      <c r="G2517" s="29" t="str">
        <f t="shared" ca="1" si="1431"/>
        <v>l</v>
      </c>
      <c r="H2517" s="1">
        <f t="shared" ca="1" si="1430"/>
        <v>-12</v>
      </c>
      <c r="I2517" s="54">
        <f t="shared" ca="1" si="1432"/>
        <v>-852</v>
      </c>
      <c r="J2517" s="1">
        <f t="shared" ca="1" si="1433"/>
        <v>12</v>
      </c>
      <c r="K2517" s="1">
        <f ca="1">IF(N2510="Win",1,K2510+1)</f>
        <v>1</v>
      </c>
      <c r="L2517" s="1">
        <f t="shared" si="1434"/>
        <v>7</v>
      </c>
      <c r="M2517" s="8"/>
      <c r="N2517" s="1"/>
      <c r="O2517" s="5"/>
      <c r="R2517" s="2"/>
    </row>
    <row r="2518" spans="2:18" x14ac:dyDescent="0.25">
      <c r="B2518" s="26">
        <f t="shared" ca="1" si="1421"/>
        <v>20</v>
      </c>
      <c r="C2518" s="35">
        <f ca="1">IF(B2518="","",VLOOKUP(B2518,Tabelle2!$D$1:$E$37,2,0))</f>
        <v>7</v>
      </c>
      <c r="D2518" s="33">
        <f t="shared" ca="1" si="1427"/>
        <v>7</v>
      </c>
      <c r="E2518" s="40">
        <f ca="1">IF(E2517=6,1,IF(G2517="w",E2517+1,E2517))</f>
        <v>1</v>
      </c>
      <c r="F2518" s="33">
        <f t="shared" ca="1" si="1425"/>
        <v>12</v>
      </c>
      <c r="G2518" s="29" t="str">
        <f t="shared" ca="1" si="1431"/>
        <v>l</v>
      </c>
      <c r="H2518" s="1">
        <f t="shared" ca="1" si="1430"/>
        <v>-12</v>
      </c>
      <c r="I2518" s="54">
        <f t="shared" ca="1" si="1432"/>
        <v>-864</v>
      </c>
      <c r="J2518" s="1">
        <f t="shared" ca="1" si="1433"/>
        <v>12</v>
      </c>
      <c r="K2518" s="1">
        <f ca="1">IF(N2510="Win",1,K2510+1)</f>
        <v>1</v>
      </c>
      <c r="L2518" s="1">
        <f t="shared" si="1434"/>
        <v>8</v>
      </c>
      <c r="M2518" s="8"/>
      <c r="N2518" s="1"/>
      <c r="O2518" s="5"/>
      <c r="R2518" s="2"/>
    </row>
    <row r="2519" spans="2:18" x14ac:dyDescent="0.25">
      <c r="B2519" s="26">
        <f t="shared" ca="1" si="1421"/>
        <v>9</v>
      </c>
      <c r="C2519" s="35">
        <f ca="1">IF(B2519="","",VLOOKUP(B2519,Tabelle2!$D$1:$E$37,2,0))</f>
        <v>3</v>
      </c>
      <c r="D2519" s="33">
        <f t="shared" ca="1" si="1427"/>
        <v>3</v>
      </c>
      <c r="E2519" s="40">
        <f ca="1">IF(E2518=6,1,IF(G2518="w",E2518+1,E2518))</f>
        <v>1</v>
      </c>
      <c r="F2519" s="33">
        <f t="shared" ca="1" si="1425"/>
        <v>12</v>
      </c>
      <c r="G2519" s="29" t="str">
        <f t="shared" ca="1" si="1431"/>
        <v>l</v>
      </c>
      <c r="H2519" s="1">
        <f t="shared" ca="1" si="1430"/>
        <v>-12</v>
      </c>
      <c r="I2519" s="54">
        <f ca="1">H2519+I2518</f>
        <v>-876</v>
      </c>
      <c r="J2519" s="1">
        <f t="shared" ca="1" si="1433"/>
        <v>12</v>
      </c>
      <c r="K2519" s="1">
        <f ca="1">IF(N2510="Win",1,K2510+1)</f>
        <v>1</v>
      </c>
      <c r="L2519" s="1">
        <f t="shared" si="1434"/>
        <v>9</v>
      </c>
      <c r="M2519" s="8"/>
      <c r="N2519" s="1"/>
      <c r="O2519" s="5"/>
      <c r="R2519" s="2"/>
    </row>
    <row r="2520" spans="2:18" x14ac:dyDescent="0.25">
      <c r="B2520" s="26">
        <f t="shared" ca="1" si="1421"/>
        <v>23</v>
      </c>
      <c r="C2520" s="35">
        <f ca="1">IF(B2520="","",VLOOKUP(B2520,Tabelle2!$D$1:$E$37,2,0))</f>
        <v>8</v>
      </c>
      <c r="D2520" s="33">
        <f t="shared" ca="1" si="1427"/>
        <v>8</v>
      </c>
      <c r="E2520" s="40">
        <f t="shared" ref="E2520:E2522" ca="1" si="1435">IF(E2519=6,1,IF(G2519="w",E2519+1,E2519))</f>
        <v>1</v>
      </c>
      <c r="F2520" s="33">
        <f t="shared" ca="1" si="1425"/>
        <v>12</v>
      </c>
      <c r="G2520" s="29" t="str">
        <f t="shared" ca="1" si="1431"/>
        <v>l</v>
      </c>
      <c r="H2520" s="1">
        <f t="shared" ca="1" si="1430"/>
        <v>-12</v>
      </c>
      <c r="I2520" s="54">
        <f t="shared" ref="I2520:I2522" ca="1" si="1436">H2520+I2519</f>
        <v>-888</v>
      </c>
      <c r="J2520" s="1">
        <f t="shared" ca="1" si="1433"/>
        <v>12</v>
      </c>
      <c r="K2520" s="1">
        <f ca="1">IF(N2510="Win",1,K2510+1)</f>
        <v>1</v>
      </c>
      <c r="L2520" s="1">
        <f t="shared" si="1434"/>
        <v>10</v>
      </c>
      <c r="M2520" s="8"/>
      <c r="N2520" s="1"/>
      <c r="O2520" s="5"/>
      <c r="R2520" s="2"/>
    </row>
    <row r="2521" spans="2:18" ht="15.75" thickBot="1" x14ac:dyDescent="0.3">
      <c r="B2521" s="26">
        <f t="shared" ca="1" si="1421"/>
        <v>16</v>
      </c>
      <c r="C2521" s="36">
        <f ca="1">IF(B2521="","",VLOOKUP(B2521,Tabelle2!$D$1:$E$37,2,0))</f>
        <v>6</v>
      </c>
      <c r="D2521" s="33">
        <f t="shared" ca="1" si="1427"/>
        <v>6</v>
      </c>
      <c r="E2521" s="41">
        <f t="shared" ca="1" si="1435"/>
        <v>1</v>
      </c>
      <c r="F2521" s="33">
        <f t="shared" ca="1" si="1425"/>
        <v>12</v>
      </c>
      <c r="G2521" s="30" t="str">
        <f t="shared" ca="1" si="1431"/>
        <v>l</v>
      </c>
      <c r="H2521" s="18">
        <f t="shared" ca="1" si="1430"/>
        <v>-12</v>
      </c>
      <c r="I2521" s="55">
        <f t="shared" ca="1" si="1436"/>
        <v>-900</v>
      </c>
      <c r="J2521" s="18">
        <f t="shared" ca="1" si="1433"/>
        <v>12</v>
      </c>
      <c r="K2521" s="18">
        <f ca="1">IF(N2510="Win",1,K2510+1)</f>
        <v>1</v>
      </c>
      <c r="L2521" s="18">
        <f t="shared" si="1434"/>
        <v>11</v>
      </c>
      <c r="M2521" s="19"/>
      <c r="N2521" s="18"/>
      <c r="O2521" s="5"/>
      <c r="R2521" s="2"/>
    </row>
    <row r="2522" spans="2:18" ht="15.75" thickBot="1" x14ac:dyDescent="0.3">
      <c r="B2522" s="26">
        <f t="shared" ca="1" si="1421"/>
        <v>25</v>
      </c>
      <c r="C2522" s="37">
        <f ca="1">IF(B2522="","",VLOOKUP(B2522,Tabelle2!$D$1:$E$37,2,0))</f>
        <v>9</v>
      </c>
      <c r="D2522" s="33">
        <f t="shared" ca="1" si="1427"/>
        <v>9</v>
      </c>
      <c r="E2522" s="42">
        <f t="shared" ca="1" si="1435"/>
        <v>1</v>
      </c>
      <c r="F2522" s="33">
        <f t="shared" ca="1" si="1425"/>
        <v>12</v>
      </c>
      <c r="G2522" s="20" t="str">
        <f t="shared" ca="1" si="1431"/>
        <v>l</v>
      </c>
      <c r="H2522" s="21">
        <f t="shared" ca="1" si="1430"/>
        <v>-12</v>
      </c>
      <c r="I2522" s="56">
        <f t="shared" ca="1" si="1436"/>
        <v>-912</v>
      </c>
      <c r="J2522" s="21">
        <f t="shared" ca="1" si="1433"/>
        <v>12</v>
      </c>
      <c r="K2522" s="21">
        <f ca="1">IF(N2510="Win",1,K2510+1)</f>
        <v>1</v>
      </c>
      <c r="L2522" s="21">
        <f t="shared" si="1434"/>
        <v>12</v>
      </c>
      <c r="M2522" s="21">
        <f ca="1">COUNTIF(H2511:H2522,-1*J2511)</f>
        <v>12</v>
      </c>
      <c r="N2522" s="22" t="str">
        <f ca="1">IF(M2522=12,"Lost","Win")</f>
        <v>Lost</v>
      </c>
      <c r="O2522" s="5"/>
      <c r="R2522" s="2"/>
    </row>
    <row r="2523" spans="2:18" x14ac:dyDescent="0.25">
      <c r="B2523" s="26">
        <f t="shared" ca="1" si="1421"/>
        <v>14</v>
      </c>
      <c r="C2523" s="38">
        <f ca="1">IF(B2523="","",VLOOKUP(B2523,Tabelle2!$D$1:$E$37,2,0))</f>
        <v>5</v>
      </c>
      <c r="D2523" s="33">
        <f t="shared" ca="1" si="1427"/>
        <v>5</v>
      </c>
      <c r="E2523" s="43"/>
      <c r="F2523" s="33">
        <f t="shared" ca="1" si="1425"/>
        <v>24</v>
      </c>
      <c r="G2523" s="31" t="str">
        <f ca="1">IF(C2524=D2523,"w","l")</f>
        <v>l</v>
      </c>
      <c r="H2523" s="14">
        <f t="shared" ca="1" si="1430"/>
        <v>-24</v>
      </c>
      <c r="I2523" s="57">
        <f ca="1">I2522+H2523</f>
        <v>-936</v>
      </c>
      <c r="J2523" s="14">
        <f ca="1">12*K2523</f>
        <v>24</v>
      </c>
      <c r="K2523" s="14">
        <f ca="1">IF(N2522="Win",1,K2522+1)</f>
        <v>2</v>
      </c>
      <c r="L2523" s="13">
        <v>1</v>
      </c>
      <c r="M2523" s="15"/>
      <c r="N2523" s="14"/>
      <c r="O2523" s="5"/>
      <c r="R2523" s="2"/>
    </row>
    <row r="2524" spans="2:18" x14ac:dyDescent="0.25">
      <c r="B2524" s="26">
        <f t="shared" ca="1" si="1421"/>
        <v>36</v>
      </c>
      <c r="C2524" s="35">
        <f ca="1">IF(B2524="","",VLOOKUP(B2524,Tabelle2!$D$1:$E$37,2,0))</f>
        <v>12</v>
      </c>
      <c r="D2524" s="33">
        <f t="shared" ca="1" si="1427"/>
        <v>12</v>
      </c>
      <c r="E2524" s="40"/>
      <c r="F2524" s="33">
        <f t="shared" ca="1" si="1425"/>
        <v>24</v>
      </c>
      <c r="G2524" s="29" t="str">
        <f t="shared" ref="G2524:G2534" ca="1" si="1437">IF(C2525=D2524,"w","l")</f>
        <v>w</v>
      </c>
      <c r="H2524" s="1">
        <f t="shared" ca="1" si="1430"/>
        <v>264</v>
      </c>
      <c r="I2524" s="54">
        <f t="shared" ref="I2524:I2530" ca="1" si="1438">H2524+I2523</f>
        <v>-672</v>
      </c>
      <c r="J2524" s="1">
        <f t="shared" ref="J2524:J2534" ca="1" si="1439">12*K2524</f>
        <v>24</v>
      </c>
      <c r="K2524" s="1">
        <f ca="1">IF(N2522="Win",1,K2522+1)</f>
        <v>2</v>
      </c>
      <c r="L2524" s="1">
        <f>IF(L2523=12,1,L2523+1)</f>
        <v>2</v>
      </c>
      <c r="M2524" s="8"/>
      <c r="N2524" s="1"/>
      <c r="O2524" s="5"/>
      <c r="R2524" s="2"/>
    </row>
    <row r="2525" spans="2:18" x14ac:dyDescent="0.25">
      <c r="B2525" s="26">
        <f t="shared" ca="1" si="1421"/>
        <v>36</v>
      </c>
      <c r="C2525" s="35">
        <f ca="1">IF(B2525="","",VLOOKUP(B2525,Tabelle2!$D$1:$E$37,2,0))</f>
        <v>12</v>
      </c>
      <c r="D2525" s="33">
        <f t="shared" ca="1" si="1427"/>
        <v>12</v>
      </c>
      <c r="E2525" s="40"/>
      <c r="F2525" s="33">
        <f t="shared" ca="1" si="1425"/>
        <v>24</v>
      </c>
      <c r="G2525" s="29" t="str">
        <f t="shared" ca="1" si="1437"/>
        <v>l</v>
      </c>
      <c r="H2525" s="1">
        <f t="shared" ca="1" si="1430"/>
        <v>0</v>
      </c>
      <c r="I2525" s="54">
        <f t="shared" ca="1" si="1438"/>
        <v>-672</v>
      </c>
      <c r="J2525" s="1">
        <f t="shared" ca="1" si="1439"/>
        <v>24</v>
      </c>
      <c r="K2525" s="1">
        <f ca="1">IF(N2522="Win",1,K2522+1)</f>
        <v>2</v>
      </c>
      <c r="L2525" s="1">
        <f t="shared" ref="L2525:L2534" si="1440">IF(L2524=12,1,L2524+1)</f>
        <v>3</v>
      </c>
      <c r="M2525" s="8"/>
      <c r="N2525" s="1"/>
      <c r="O2525" s="5"/>
      <c r="R2525" s="2"/>
    </row>
    <row r="2526" spans="2:18" x14ac:dyDescent="0.25">
      <c r="B2526" s="26">
        <f t="shared" ca="1" si="1421"/>
        <v>28</v>
      </c>
      <c r="C2526" s="35">
        <f ca="1">IF(B2526="","",VLOOKUP(B2526,Tabelle2!$D$1:$E$37,2,0))</f>
        <v>10</v>
      </c>
      <c r="D2526" s="33">
        <f t="shared" ca="1" si="1427"/>
        <v>10</v>
      </c>
      <c r="E2526" s="40">
        <v>1</v>
      </c>
      <c r="F2526" s="33">
        <f t="shared" ca="1" si="1425"/>
        <v>24</v>
      </c>
      <c r="G2526" s="29" t="str">
        <f t="shared" ca="1" si="1437"/>
        <v>l</v>
      </c>
      <c r="H2526" s="1">
        <f t="shared" ca="1" si="1430"/>
        <v>-24</v>
      </c>
      <c r="I2526" s="54">
        <f t="shared" ca="1" si="1438"/>
        <v>-696</v>
      </c>
      <c r="J2526" s="1">
        <f t="shared" ca="1" si="1439"/>
        <v>24</v>
      </c>
      <c r="K2526" s="1">
        <f ca="1">IF(N2522="Win",1,K2522+1)</f>
        <v>2</v>
      </c>
      <c r="L2526" s="1">
        <f t="shared" si="1440"/>
        <v>4</v>
      </c>
      <c r="M2526" s="8"/>
      <c r="N2526" s="1"/>
      <c r="O2526" s="6"/>
      <c r="R2526" s="2"/>
    </row>
    <row r="2527" spans="2:18" x14ac:dyDescent="0.25">
      <c r="B2527" s="26">
        <f t="shared" ca="1" si="1421"/>
        <v>15</v>
      </c>
      <c r="C2527" s="35">
        <f ca="1">IF(B2527="","",VLOOKUP(B2527,Tabelle2!$D$1:$E$37,2,0))</f>
        <v>5</v>
      </c>
      <c r="D2527" s="33">
        <f t="shared" ca="1" si="1427"/>
        <v>5</v>
      </c>
      <c r="E2527" s="40">
        <f ca="1">IF(E2526=6,1,IF(G2526="w",E2526+1,E2526))</f>
        <v>1</v>
      </c>
      <c r="F2527" s="33">
        <f t="shared" ca="1" si="1425"/>
        <v>24</v>
      </c>
      <c r="G2527" s="29" t="str">
        <f t="shared" ca="1" si="1437"/>
        <v>l</v>
      </c>
      <c r="H2527" s="1">
        <f t="shared" ca="1" si="1430"/>
        <v>-24</v>
      </c>
      <c r="I2527" s="54">
        <f t="shared" ca="1" si="1438"/>
        <v>-720</v>
      </c>
      <c r="J2527" s="1">
        <f t="shared" ca="1" si="1439"/>
        <v>24</v>
      </c>
      <c r="K2527" s="1">
        <f ca="1">IF(N2522="Win",1,K2522+1)</f>
        <v>2</v>
      </c>
      <c r="L2527" s="1">
        <f t="shared" si="1440"/>
        <v>5</v>
      </c>
      <c r="M2527" s="8"/>
      <c r="N2527" s="1"/>
      <c r="O2527" s="5"/>
      <c r="R2527" s="2"/>
    </row>
    <row r="2528" spans="2:18" x14ac:dyDescent="0.25">
      <c r="B2528" s="26">
        <f t="shared" ca="1" si="1421"/>
        <v>32</v>
      </c>
      <c r="C2528" s="35">
        <f ca="1">IF(B2528="","",VLOOKUP(B2528,Tabelle2!$D$1:$E$37,2,0))</f>
        <v>11</v>
      </c>
      <c r="D2528" s="33">
        <f t="shared" ca="1" si="1427"/>
        <v>11</v>
      </c>
      <c r="E2528" s="40">
        <f ca="1">IF(E2527=6,1,IF(G2527="w",E2527+1,E2527))</f>
        <v>1</v>
      </c>
      <c r="F2528" s="33">
        <f t="shared" ca="1" si="1425"/>
        <v>24</v>
      </c>
      <c r="G2528" s="29" t="str">
        <f t="shared" ca="1" si="1437"/>
        <v>l</v>
      </c>
      <c r="H2528" s="1">
        <f t="shared" ca="1" si="1430"/>
        <v>-24</v>
      </c>
      <c r="I2528" s="54">
        <f t="shared" ca="1" si="1438"/>
        <v>-744</v>
      </c>
      <c r="J2528" s="1">
        <f t="shared" ca="1" si="1439"/>
        <v>24</v>
      </c>
      <c r="K2528" s="1">
        <f ca="1">IF(N2522="Win",1,K2522+1)</f>
        <v>2</v>
      </c>
      <c r="L2528" s="1">
        <f t="shared" si="1440"/>
        <v>6</v>
      </c>
      <c r="M2528" s="8"/>
      <c r="N2528" s="1"/>
      <c r="O2528" s="5"/>
      <c r="R2528" s="2"/>
    </row>
    <row r="2529" spans="2:18" x14ac:dyDescent="0.25">
      <c r="B2529" s="26">
        <f t="shared" ca="1" si="1421"/>
        <v>26</v>
      </c>
      <c r="C2529" s="35">
        <f ca="1">IF(B2529="","",VLOOKUP(B2529,Tabelle2!$D$1:$E$37,2,0))</f>
        <v>9</v>
      </c>
      <c r="D2529" s="33">
        <f t="shared" ca="1" si="1427"/>
        <v>9</v>
      </c>
      <c r="E2529" s="40">
        <f ca="1">IF(E2528=6,1,IF(G2528="w",E2528+1,E2528))</f>
        <v>1</v>
      </c>
      <c r="F2529" s="33">
        <f t="shared" ca="1" si="1425"/>
        <v>24</v>
      </c>
      <c r="G2529" s="29" t="str">
        <f t="shared" ca="1" si="1437"/>
        <v>l</v>
      </c>
      <c r="H2529" s="1">
        <f t="shared" ca="1" si="1430"/>
        <v>-24</v>
      </c>
      <c r="I2529" s="54">
        <f t="shared" ca="1" si="1438"/>
        <v>-768</v>
      </c>
      <c r="J2529" s="1">
        <f t="shared" ca="1" si="1439"/>
        <v>24</v>
      </c>
      <c r="K2529" s="1">
        <f ca="1">IF(N2522="Win",1,K2522+1)</f>
        <v>2</v>
      </c>
      <c r="L2529" s="1">
        <f t="shared" si="1440"/>
        <v>7</v>
      </c>
      <c r="M2529" s="8"/>
      <c r="N2529" s="1"/>
      <c r="O2529" s="5"/>
      <c r="R2529" s="2"/>
    </row>
    <row r="2530" spans="2:18" x14ac:dyDescent="0.25">
      <c r="B2530" s="26">
        <f t="shared" ca="1" si="1421"/>
        <v>35</v>
      </c>
      <c r="C2530" s="35">
        <f ca="1">IF(B2530="","",VLOOKUP(B2530,Tabelle2!$D$1:$E$37,2,0))</f>
        <v>12</v>
      </c>
      <c r="D2530" s="33">
        <f t="shared" ca="1" si="1427"/>
        <v>12</v>
      </c>
      <c r="E2530" s="40">
        <f ca="1">IF(E2529=6,1,IF(G2529="w",E2529+1,E2529))</f>
        <v>1</v>
      </c>
      <c r="F2530" s="33">
        <f t="shared" ca="1" si="1425"/>
        <v>24</v>
      </c>
      <c r="G2530" s="29" t="str">
        <f t="shared" ca="1" si="1437"/>
        <v>l</v>
      </c>
      <c r="H2530" s="1">
        <f t="shared" ca="1" si="1430"/>
        <v>-24</v>
      </c>
      <c r="I2530" s="54">
        <f t="shared" ca="1" si="1438"/>
        <v>-792</v>
      </c>
      <c r="J2530" s="1">
        <f t="shared" ca="1" si="1439"/>
        <v>24</v>
      </c>
      <c r="K2530" s="1">
        <f ca="1">IF(N2522="Win",1,K2522+1)</f>
        <v>2</v>
      </c>
      <c r="L2530" s="1">
        <f t="shared" si="1440"/>
        <v>8</v>
      </c>
      <c r="M2530" s="8"/>
      <c r="N2530" s="1"/>
      <c r="O2530" s="5"/>
      <c r="R2530" s="2"/>
    </row>
    <row r="2531" spans="2:18" x14ac:dyDescent="0.25">
      <c r="B2531" s="26">
        <f t="shared" ca="1" si="1421"/>
        <v>2</v>
      </c>
      <c r="C2531" s="35">
        <f ca="1">IF(B2531="","",VLOOKUP(B2531,Tabelle2!$D$1:$E$37,2,0))</f>
        <v>1</v>
      </c>
      <c r="D2531" s="33">
        <f t="shared" ca="1" si="1427"/>
        <v>1</v>
      </c>
      <c r="E2531" s="40">
        <f ca="1">IF(E2530=6,1,IF(G2530="w",E2530+1,E2530))</f>
        <v>1</v>
      </c>
      <c r="F2531" s="33">
        <f t="shared" ca="1" si="1425"/>
        <v>24</v>
      </c>
      <c r="G2531" s="29" t="str">
        <f t="shared" ca="1" si="1437"/>
        <v>l</v>
      </c>
      <c r="H2531" s="1">
        <f t="shared" ca="1" si="1430"/>
        <v>-24</v>
      </c>
      <c r="I2531" s="54">
        <f ca="1">H2531+I2530</f>
        <v>-816</v>
      </c>
      <c r="J2531" s="1">
        <f t="shared" ca="1" si="1439"/>
        <v>24</v>
      </c>
      <c r="K2531" s="1">
        <f ca="1">IF(N2522="Win",1,K2522+1)</f>
        <v>2</v>
      </c>
      <c r="L2531" s="1">
        <f t="shared" si="1440"/>
        <v>9</v>
      </c>
      <c r="M2531" s="8"/>
      <c r="N2531" s="1"/>
      <c r="O2531" s="5"/>
      <c r="R2531" s="2"/>
    </row>
    <row r="2532" spans="2:18" x14ac:dyDescent="0.25">
      <c r="B2532" s="26">
        <f t="shared" ca="1" si="1421"/>
        <v>0</v>
      </c>
      <c r="C2532" s="35">
        <f ca="1">IF(B2532="","",VLOOKUP(B2532,Tabelle2!$D$1:$E$37,2,0))</f>
        <v>0</v>
      </c>
      <c r="D2532" s="33">
        <f t="shared" ca="1" si="1427"/>
        <v>0</v>
      </c>
      <c r="E2532" s="40">
        <f t="shared" ref="E2532:E2534" ca="1" si="1441">IF(E2531=6,1,IF(G2531="w",E2531+1,E2531))</f>
        <v>1</v>
      </c>
      <c r="F2532" s="33">
        <f t="shared" ca="1" si="1425"/>
        <v>24</v>
      </c>
      <c r="G2532" s="29" t="str">
        <f t="shared" ca="1" si="1437"/>
        <v>l</v>
      </c>
      <c r="H2532" s="1">
        <f t="shared" ca="1" si="1430"/>
        <v>-24</v>
      </c>
      <c r="I2532" s="54">
        <f t="shared" ref="I2532:I2534" ca="1" si="1442">H2532+I2531</f>
        <v>-840</v>
      </c>
      <c r="J2532" s="1">
        <f t="shared" ca="1" si="1439"/>
        <v>24</v>
      </c>
      <c r="K2532" s="1">
        <f ca="1">IF(N2522="Win",1,K2522+1)</f>
        <v>2</v>
      </c>
      <c r="L2532" s="1">
        <f t="shared" si="1440"/>
        <v>10</v>
      </c>
      <c r="M2532" s="8"/>
      <c r="N2532" s="1"/>
      <c r="O2532" s="5"/>
      <c r="R2532" s="2"/>
    </row>
    <row r="2533" spans="2:18" ht="15.75" thickBot="1" x14ac:dyDescent="0.3">
      <c r="B2533" s="26">
        <f t="shared" ca="1" si="1421"/>
        <v>20</v>
      </c>
      <c r="C2533" s="36">
        <f ca="1">IF(B2533="","",VLOOKUP(B2533,Tabelle2!$D$1:$E$37,2,0))</f>
        <v>7</v>
      </c>
      <c r="D2533" s="33">
        <f t="shared" ca="1" si="1427"/>
        <v>7</v>
      </c>
      <c r="E2533" s="41">
        <f t="shared" ca="1" si="1441"/>
        <v>1</v>
      </c>
      <c r="F2533" s="33">
        <f t="shared" ca="1" si="1425"/>
        <v>24</v>
      </c>
      <c r="G2533" s="30" t="str">
        <f t="shared" ca="1" si="1437"/>
        <v>l</v>
      </c>
      <c r="H2533" s="18">
        <f t="shared" ca="1" si="1430"/>
        <v>-24</v>
      </c>
      <c r="I2533" s="55">
        <f t="shared" ca="1" si="1442"/>
        <v>-864</v>
      </c>
      <c r="J2533" s="18">
        <f t="shared" ca="1" si="1439"/>
        <v>24</v>
      </c>
      <c r="K2533" s="18">
        <f ca="1">IF(N2522="Win",1,K2522+1)</f>
        <v>2</v>
      </c>
      <c r="L2533" s="18">
        <f t="shared" si="1440"/>
        <v>11</v>
      </c>
      <c r="M2533" s="19"/>
      <c r="N2533" s="18"/>
      <c r="O2533" s="5"/>
      <c r="R2533" s="2"/>
    </row>
    <row r="2534" spans="2:18" ht="15.75" thickBot="1" x14ac:dyDescent="0.3">
      <c r="B2534" s="26">
        <f t="shared" ca="1" si="1421"/>
        <v>25</v>
      </c>
      <c r="C2534" s="37">
        <f ca="1">IF(B2534="","",VLOOKUP(B2534,Tabelle2!$D$1:$E$37,2,0))</f>
        <v>9</v>
      </c>
      <c r="D2534" s="33">
        <f t="shared" ca="1" si="1427"/>
        <v>9</v>
      </c>
      <c r="E2534" s="42">
        <f t="shared" ca="1" si="1441"/>
        <v>1</v>
      </c>
      <c r="F2534" s="33">
        <f t="shared" ca="1" si="1425"/>
        <v>24</v>
      </c>
      <c r="G2534" s="20" t="str">
        <f t="shared" ca="1" si="1437"/>
        <v>w</v>
      </c>
      <c r="H2534" s="21">
        <f t="shared" ca="1" si="1430"/>
        <v>264</v>
      </c>
      <c r="I2534" s="56">
        <f t="shared" ca="1" si="1442"/>
        <v>-600</v>
      </c>
      <c r="J2534" s="21">
        <f t="shared" ca="1" si="1439"/>
        <v>24</v>
      </c>
      <c r="K2534" s="21">
        <f ca="1">IF(N2522="Win",1,K2522+1)</f>
        <v>2</v>
      </c>
      <c r="L2534" s="21">
        <f t="shared" si="1440"/>
        <v>12</v>
      </c>
      <c r="M2534" s="21">
        <f ca="1">COUNTIF(H2523:H2534,-1*J2523)</f>
        <v>9</v>
      </c>
      <c r="N2534" s="22" t="str">
        <f ca="1">IF(M2534=12,"Lost","Win")</f>
        <v>Win</v>
      </c>
      <c r="O2534" s="5"/>
      <c r="R2534" s="2"/>
    </row>
    <row r="2535" spans="2:18" x14ac:dyDescent="0.25">
      <c r="B2535" s="26">
        <f t="shared" ca="1" si="1421"/>
        <v>25</v>
      </c>
      <c r="C2535" s="38">
        <f ca="1">IF(B2535="","",VLOOKUP(B2535,Tabelle2!$D$1:$E$37,2,0))</f>
        <v>9</v>
      </c>
      <c r="D2535" s="33">
        <f t="shared" ca="1" si="1427"/>
        <v>9</v>
      </c>
      <c r="E2535" s="43"/>
      <c r="F2535" s="33">
        <f t="shared" ca="1" si="1425"/>
        <v>12</v>
      </c>
      <c r="G2535" s="31" t="str">
        <f ca="1">IF(C2536=D2535,"w","l")</f>
        <v>l</v>
      </c>
      <c r="H2535" s="14">
        <f t="shared" ca="1" si="1430"/>
        <v>0</v>
      </c>
      <c r="I2535" s="57">
        <f ca="1">I2534+H2535</f>
        <v>-600</v>
      </c>
      <c r="J2535" s="14">
        <f ca="1">12*K2535</f>
        <v>12</v>
      </c>
      <c r="K2535" s="14">
        <f ca="1">IF(N2534="Win",1,K2534+1)</f>
        <v>1</v>
      </c>
      <c r="L2535" s="13">
        <v>1</v>
      </c>
      <c r="M2535" s="15"/>
      <c r="N2535" s="14"/>
      <c r="O2535" s="5"/>
      <c r="R2535" s="2"/>
    </row>
    <row r="2536" spans="2:18" x14ac:dyDescent="0.25">
      <c r="B2536" s="26">
        <f t="shared" ca="1" si="1421"/>
        <v>33</v>
      </c>
      <c r="C2536" s="35">
        <f ca="1">IF(B2536="","",VLOOKUP(B2536,Tabelle2!$D$1:$E$37,2,0))</f>
        <v>11</v>
      </c>
      <c r="D2536" s="33">
        <f t="shared" ca="1" si="1427"/>
        <v>11</v>
      </c>
      <c r="E2536" s="40"/>
      <c r="F2536" s="33">
        <f t="shared" ca="1" si="1425"/>
        <v>12</v>
      </c>
      <c r="G2536" s="29" t="str">
        <f t="shared" ref="G2536:G2546" ca="1" si="1443">IF(C2537=D2536,"w","l")</f>
        <v>l</v>
      </c>
      <c r="H2536" s="1">
        <f t="shared" ca="1" si="1430"/>
        <v>-12</v>
      </c>
      <c r="I2536" s="54">
        <f t="shared" ref="I2536:I2542" ca="1" si="1444">H2536+I2535</f>
        <v>-612</v>
      </c>
      <c r="J2536" s="1">
        <f t="shared" ref="J2536:J2546" ca="1" si="1445">12*K2536</f>
        <v>12</v>
      </c>
      <c r="K2536" s="1">
        <f ca="1">IF(N2534="Win",1,K2534+1)</f>
        <v>1</v>
      </c>
      <c r="L2536" s="1">
        <f>IF(L2535=12,1,L2535+1)</f>
        <v>2</v>
      </c>
      <c r="M2536" s="8"/>
      <c r="N2536" s="1"/>
      <c r="O2536" s="5"/>
      <c r="R2536" s="2"/>
    </row>
    <row r="2537" spans="2:18" x14ac:dyDescent="0.25">
      <c r="B2537" s="26">
        <f t="shared" ca="1" si="1421"/>
        <v>3</v>
      </c>
      <c r="C2537" s="35">
        <f ca="1">IF(B2537="","",VLOOKUP(B2537,Tabelle2!$D$1:$E$37,2,0))</f>
        <v>1</v>
      </c>
      <c r="D2537" s="33">
        <f t="shared" ca="1" si="1427"/>
        <v>1</v>
      </c>
      <c r="E2537" s="40"/>
      <c r="F2537" s="33">
        <f t="shared" ca="1" si="1425"/>
        <v>12</v>
      </c>
      <c r="G2537" s="29" t="str">
        <f t="shared" ca="1" si="1443"/>
        <v>l</v>
      </c>
      <c r="H2537" s="1">
        <f t="shared" ca="1" si="1430"/>
        <v>-12</v>
      </c>
      <c r="I2537" s="54">
        <f t="shared" ca="1" si="1444"/>
        <v>-624</v>
      </c>
      <c r="J2537" s="1">
        <f t="shared" ca="1" si="1445"/>
        <v>12</v>
      </c>
      <c r="K2537" s="1">
        <f ca="1">IF(N2534="Win",1,K2534+1)</f>
        <v>1</v>
      </c>
      <c r="L2537" s="1">
        <f t="shared" ref="L2537:L2546" si="1446">IF(L2536=12,1,L2536+1)</f>
        <v>3</v>
      </c>
      <c r="M2537" s="8"/>
      <c r="N2537" s="1"/>
      <c r="O2537" s="5"/>
      <c r="R2537" s="2"/>
    </row>
    <row r="2538" spans="2:18" x14ac:dyDescent="0.25">
      <c r="B2538" s="26">
        <f t="shared" ca="1" si="1421"/>
        <v>14</v>
      </c>
      <c r="C2538" s="35">
        <f ca="1">IF(B2538="","",VLOOKUP(B2538,Tabelle2!$D$1:$E$37,2,0))</f>
        <v>5</v>
      </c>
      <c r="D2538" s="33">
        <f t="shared" ca="1" si="1427"/>
        <v>5</v>
      </c>
      <c r="E2538" s="40">
        <v>1</v>
      </c>
      <c r="F2538" s="33">
        <f t="shared" ca="1" si="1425"/>
        <v>12</v>
      </c>
      <c r="G2538" s="29" t="str">
        <f t="shared" ca="1" si="1443"/>
        <v>l</v>
      </c>
      <c r="H2538" s="1">
        <f t="shared" ca="1" si="1430"/>
        <v>-12</v>
      </c>
      <c r="I2538" s="54">
        <f t="shared" ca="1" si="1444"/>
        <v>-636</v>
      </c>
      <c r="J2538" s="1">
        <f t="shared" ca="1" si="1445"/>
        <v>12</v>
      </c>
      <c r="K2538" s="1">
        <f ca="1">IF(N2534="Win",1,K2534+1)</f>
        <v>1</v>
      </c>
      <c r="L2538" s="1">
        <f t="shared" si="1446"/>
        <v>4</v>
      </c>
      <c r="M2538" s="8"/>
      <c r="N2538" s="1"/>
      <c r="O2538" s="6"/>
      <c r="R2538" s="2"/>
    </row>
    <row r="2539" spans="2:18" x14ac:dyDescent="0.25">
      <c r="B2539" s="26">
        <f t="shared" ca="1" si="1421"/>
        <v>19</v>
      </c>
      <c r="C2539" s="35">
        <f ca="1">IF(B2539="","",VLOOKUP(B2539,Tabelle2!$D$1:$E$37,2,0))</f>
        <v>7</v>
      </c>
      <c r="D2539" s="33">
        <f t="shared" ca="1" si="1427"/>
        <v>7</v>
      </c>
      <c r="E2539" s="40">
        <f ca="1">IF(E2538=6,1,IF(G2538="w",E2538+1,E2538))</f>
        <v>1</v>
      </c>
      <c r="F2539" s="33">
        <f t="shared" ca="1" si="1425"/>
        <v>12</v>
      </c>
      <c r="G2539" s="29" t="str">
        <f t="shared" ca="1" si="1443"/>
        <v>l</v>
      </c>
      <c r="H2539" s="1">
        <f t="shared" ca="1" si="1430"/>
        <v>-12</v>
      </c>
      <c r="I2539" s="54">
        <f t="shared" ca="1" si="1444"/>
        <v>-648</v>
      </c>
      <c r="J2539" s="1">
        <f t="shared" ca="1" si="1445"/>
        <v>12</v>
      </c>
      <c r="K2539" s="1">
        <f ca="1">IF(N2534="Win",1,K2534+1)</f>
        <v>1</v>
      </c>
      <c r="L2539" s="1">
        <f t="shared" si="1446"/>
        <v>5</v>
      </c>
      <c r="M2539" s="8"/>
      <c r="N2539" s="1"/>
      <c r="O2539" s="5"/>
      <c r="R2539" s="2"/>
    </row>
    <row r="2540" spans="2:18" x14ac:dyDescent="0.25">
      <c r="B2540" s="26">
        <f t="shared" ca="1" si="1421"/>
        <v>2</v>
      </c>
      <c r="C2540" s="35">
        <f ca="1">IF(B2540="","",VLOOKUP(B2540,Tabelle2!$D$1:$E$37,2,0))</f>
        <v>1</v>
      </c>
      <c r="D2540" s="33">
        <f t="shared" ca="1" si="1427"/>
        <v>1</v>
      </c>
      <c r="E2540" s="40">
        <f ca="1">IF(E2539=6,1,IF(G2539="w",E2539+1,E2539))</f>
        <v>1</v>
      </c>
      <c r="F2540" s="33">
        <f t="shared" ca="1" si="1425"/>
        <v>12</v>
      </c>
      <c r="G2540" s="29" t="str">
        <f t="shared" ca="1" si="1443"/>
        <v>l</v>
      </c>
      <c r="H2540" s="1">
        <f t="shared" ca="1" si="1430"/>
        <v>-12</v>
      </c>
      <c r="I2540" s="54">
        <f t="shared" ca="1" si="1444"/>
        <v>-660</v>
      </c>
      <c r="J2540" s="1">
        <f t="shared" ca="1" si="1445"/>
        <v>12</v>
      </c>
      <c r="K2540" s="1">
        <f ca="1">IF(N2534="Win",1,K2534+1)</f>
        <v>1</v>
      </c>
      <c r="L2540" s="1">
        <f t="shared" si="1446"/>
        <v>6</v>
      </c>
      <c r="M2540" s="8"/>
      <c r="N2540" s="1"/>
      <c r="O2540" s="5"/>
      <c r="R2540" s="2"/>
    </row>
    <row r="2541" spans="2:18" x14ac:dyDescent="0.25">
      <c r="B2541" s="26">
        <f t="shared" ca="1" si="1421"/>
        <v>34</v>
      </c>
      <c r="C2541" s="35">
        <f ca="1">IF(B2541="","",VLOOKUP(B2541,Tabelle2!$D$1:$E$37,2,0))</f>
        <v>12</v>
      </c>
      <c r="D2541" s="33">
        <f t="shared" ca="1" si="1427"/>
        <v>12</v>
      </c>
      <c r="E2541" s="40">
        <f ca="1">IF(E2540=6,1,IF(G2540="w",E2540+1,E2540))</f>
        <v>1</v>
      </c>
      <c r="F2541" s="33">
        <f t="shared" ca="1" si="1425"/>
        <v>12</v>
      </c>
      <c r="G2541" s="29" t="str">
        <f t="shared" ca="1" si="1443"/>
        <v>l</v>
      </c>
      <c r="H2541" s="1">
        <f ca="1">IF(AND(G2540="w",H2540&lt;&gt;0),0,IF(G2541="w",12*J2541-J2541,J2541*(-1)))</f>
        <v>-12</v>
      </c>
      <c r="I2541" s="54">
        <f t="shared" ca="1" si="1444"/>
        <v>-672</v>
      </c>
      <c r="J2541" s="1">
        <f t="shared" ca="1" si="1445"/>
        <v>12</v>
      </c>
      <c r="K2541" s="1">
        <f ca="1">IF(N2534="Win",1,K2534+1)</f>
        <v>1</v>
      </c>
      <c r="L2541" s="1">
        <f t="shared" si="1446"/>
        <v>7</v>
      </c>
      <c r="M2541" s="8"/>
      <c r="N2541" s="1"/>
      <c r="O2541" s="5"/>
      <c r="R2541" s="2"/>
    </row>
    <row r="2542" spans="2:18" x14ac:dyDescent="0.25">
      <c r="B2542" s="26">
        <f t="shared" ca="1" si="1421"/>
        <v>12</v>
      </c>
      <c r="C2542" s="35">
        <f ca="1">IF(B2542="","",VLOOKUP(B2542,Tabelle2!$D$1:$E$37,2,0))</f>
        <v>4</v>
      </c>
      <c r="D2542" s="33">
        <f t="shared" ca="1" si="1427"/>
        <v>4</v>
      </c>
      <c r="E2542" s="40">
        <f ca="1">IF(E2541=6,1,IF(G2541="w",E2541+1,E2541))</f>
        <v>1</v>
      </c>
      <c r="F2542" s="33">
        <f t="shared" ca="1" si="1425"/>
        <v>12</v>
      </c>
      <c r="G2542" s="29" t="str">
        <f t="shared" ca="1" si="1443"/>
        <v>w</v>
      </c>
      <c r="H2542" s="1">
        <f t="shared" ref="H2542:H2605" ca="1" si="1447">IF(AND(G2541="w",H2541&lt;&gt;0),0,IF(G2542="w",12*J2542-J2542,J2542*(-1)))</f>
        <v>132</v>
      </c>
      <c r="I2542" s="54">
        <f t="shared" ca="1" si="1444"/>
        <v>-540</v>
      </c>
      <c r="J2542" s="1">
        <f t="shared" ca="1" si="1445"/>
        <v>12</v>
      </c>
      <c r="K2542" s="1">
        <f ca="1">IF(N2534="Win",1,K2534+1)</f>
        <v>1</v>
      </c>
      <c r="L2542" s="1">
        <f t="shared" si="1446"/>
        <v>8</v>
      </c>
      <c r="M2542" s="8"/>
      <c r="N2542" s="1"/>
      <c r="O2542" s="5"/>
      <c r="R2542" s="2"/>
    </row>
    <row r="2543" spans="2:18" x14ac:dyDescent="0.25">
      <c r="B2543" s="26">
        <f t="shared" ca="1" si="1421"/>
        <v>10</v>
      </c>
      <c r="C2543" s="35">
        <f ca="1">IF(B2543="","",VLOOKUP(B2543,Tabelle2!$D$1:$E$37,2,0))</f>
        <v>4</v>
      </c>
      <c r="D2543" s="33">
        <f t="shared" ca="1" si="1427"/>
        <v>4</v>
      </c>
      <c r="E2543" s="40">
        <f ca="1">IF(E2542=6,1,IF(G2542="w",E2542+1,E2542))</f>
        <v>2</v>
      </c>
      <c r="F2543" s="33">
        <f t="shared" ca="1" si="1425"/>
        <v>12</v>
      </c>
      <c r="G2543" s="29" t="str">
        <f t="shared" ca="1" si="1443"/>
        <v>l</v>
      </c>
      <c r="H2543" s="1">
        <f t="shared" ca="1" si="1447"/>
        <v>0</v>
      </c>
      <c r="I2543" s="54">
        <f ca="1">H2543+I2542</f>
        <v>-540</v>
      </c>
      <c r="J2543" s="1">
        <f t="shared" ca="1" si="1445"/>
        <v>12</v>
      </c>
      <c r="K2543" s="1">
        <f ca="1">IF(N2534="Win",1,K2534+1)</f>
        <v>1</v>
      </c>
      <c r="L2543" s="1">
        <f t="shared" si="1446"/>
        <v>9</v>
      </c>
      <c r="M2543" s="8"/>
      <c r="N2543" s="1"/>
      <c r="O2543" s="5"/>
      <c r="R2543" s="2"/>
    </row>
    <row r="2544" spans="2:18" x14ac:dyDescent="0.25">
      <c r="B2544" s="26">
        <f t="shared" ca="1" si="1421"/>
        <v>7</v>
      </c>
      <c r="C2544" s="35">
        <f ca="1">IF(B2544="","",VLOOKUP(B2544,Tabelle2!$D$1:$E$37,2,0))</f>
        <v>3</v>
      </c>
      <c r="D2544" s="33">
        <f t="shared" ca="1" si="1427"/>
        <v>3</v>
      </c>
      <c r="E2544" s="40">
        <f t="shared" ref="E2544:E2546" ca="1" si="1448">IF(E2543=6,1,IF(G2543="w",E2543+1,E2543))</f>
        <v>2</v>
      </c>
      <c r="F2544" s="33">
        <f t="shared" ca="1" si="1425"/>
        <v>12</v>
      </c>
      <c r="G2544" s="29" t="str">
        <f t="shared" ca="1" si="1443"/>
        <v>l</v>
      </c>
      <c r="H2544" s="1">
        <f t="shared" ca="1" si="1447"/>
        <v>-12</v>
      </c>
      <c r="I2544" s="54">
        <f t="shared" ref="I2544:I2546" ca="1" si="1449">H2544+I2543</f>
        <v>-552</v>
      </c>
      <c r="J2544" s="1">
        <f t="shared" ca="1" si="1445"/>
        <v>12</v>
      </c>
      <c r="K2544" s="1">
        <f ca="1">IF(N2534="Win",1,K2534+1)</f>
        <v>1</v>
      </c>
      <c r="L2544" s="1">
        <f t="shared" si="1446"/>
        <v>10</v>
      </c>
      <c r="M2544" s="8"/>
      <c r="N2544" s="1"/>
      <c r="O2544" s="5"/>
      <c r="R2544" s="2"/>
    </row>
    <row r="2545" spans="2:18" ht="15.75" thickBot="1" x14ac:dyDescent="0.3">
      <c r="B2545" s="26">
        <f t="shared" ca="1" si="1421"/>
        <v>16</v>
      </c>
      <c r="C2545" s="36">
        <f ca="1">IF(B2545="","",VLOOKUP(B2545,Tabelle2!$D$1:$E$37,2,0))</f>
        <v>6</v>
      </c>
      <c r="D2545" s="33">
        <f t="shared" ca="1" si="1427"/>
        <v>6</v>
      </c>
      <c r="E2545" s="41">
        <f t="shared" ca="1" si="1448"/>
        <v>2</v>
      </c>
      <c r="F2545" s="33">
        <f t="shared" ca="1" si="1425"/>
        <v>12</v>
      </c>
      <c r="G2545" s="30" t="str">
        <f t="shared" ca="1" si="1443"/>
        <v>l</v>
      </c>
      <c r="H2545" s="18">
        <f t="shared" ca="1" si="1447"/>
        <v>-12</v>
      </c>
      <c r="I2545" s="55">
        <f t="shared" ca="1" si="1449"/>
        <v>-564</v>
      </c>
      <c r="J2545" s="18">
        <f t="shared" ca="1" si="1445"/>
        <v>12</v>
      </c>
      <c r="K2545" s="18">
        <f ca="1">IF(N2534="Win",1,K2534+1)</f>
        <v>1</v>
      </c>
      <c r="L2545" s="18">
        <f t="shared" si="1446"/>
        <v>11</v>
      </c>
      <c r="M2545" s="19"/>
      <c r="N2545" s="18"/>
      <c r="O2545" s="5"/>
      <c r="R2545" s="2"/>
    </row>
    <row r="2546" spans="2:18" ht="15.75" thickBot="1" x14ac:dyDescent="0.3">
      <c r="B2546" s="26">
        <f t="shared" ca="1" si="1421"/>
        <v>19</v>
      </c>
      <c r="C2546" s="37">
        <f ca="1">IF(B2546="","",VLOOKUP(B2546,Tabelle2!$D$1:$E$37,2,0))</f>
        <v>7</v>
      </c>
      <c r="D2546" s="33">
        <f t="shared" ca="1" si="1427"/>
        <v>7</v>
      </c>
      <c r="E2546" s="42">
        <f t="shared" ca="1" si="1448"/>
        <v>2</v>
      </c>
      <c r="F2546" s="33">
        <f t="shared" ca="1" si="1425"/>
        <v>12</v>
      </c>
      <c r="G2546" s="20" t="str">
        <f t="shared" ca="1" si="1443"/>
        <v>l</v>
      </c>
      <c r="H2546" s="21">
        <f t="shared" ca="1" si="1447"/>
        <v>-12</v>
      </c>
      <c r="I2546" s="56">
        <f t="shared" ca="1" si="1449"/>
        <v>-576</v>
      </c>
      <c r="J2546" s="21">
        <f t="shared" ca="1" si="1445"/>
        <v>12</v>
      </c>
      <c r="K2546" s="21">
        <f ca="1">IF(N2534="Win",1,K2534+1)</f>
        <v>1</v>
      </c>
      <c r="L2546" s="21">
        <f t="shared" si="1446"/>
        <v>12</v>
      </c>
      <c r="M2546" s="21">
        <f ca="1">COUNTIF(H2535:H2546,-1*J2535)</f>
        <v>9</v>
      </c>
      <c r="N2546" s="22" t="str">
        <f ca="1">IF(M2546=12,"Lost","Win")</f>
        <v>Win</v>
      </c>
      <c r="O2546" s="5"/>
      <c r="R2546" s="2"/>
    </row>
    <row r="2547" spans="2:18" x14ac:dyDescent="0.25">
      <c r="B2547" s="26">
        <f t="shared" ca="1" si="1421"/>
        <v>17</v>
      </c>
      <c r="C2547" s="38">
        <f ca="1">IF(B2547="","",VLOOKUP(B2547,Tabelle2!$D$1:$E$37,2,0))</f>
        <v>6</v>
      </c>
      <c r="D2547" s="33">
        <f t="shared" ca="1" si="1427"/>
        <v>6</v>
      </c>
      <c r="E2547" s="43"/>
      <c r="F2547" s="33">
        <f t="shared" ca="1" si="1425"/>
        <v>12</v>
      </c>
      <c r="G2547" s="31" t="str">
        <f ca="1">IF(C2548=D2547,"w","l")</f>
        <v>l</v>
      </c>
      <c r="H2547" s="14">
        <f t="shared" ca="1" si="1447"/>
        <v>-12</v>
      </c>
      <c r="I2547" s="57">
        <f ca="1">I2546+H2547</f>
        <v>-588</v>
      </c>
      <c r="J2547" s="14">
        <f ca="1">12*K2547</f>
        <v>12</v>
      </c>
      <c r="K2547" s="14">
        <f ca="1">IF(N2546="Win",1,K2546+1)</f>
        <v>1</v>
      </c>
      <c r="L2547" s="13">
        <v>1</v>
      </c>
      <c r="M2547" s="15"/>
      <c r="N2547" s="14"/>
      <c r="O2547" s="5"/>
      <c r="R2547" s="2"/>
    </row>
    <row r="2548" spans="2:18" x14ac:dyDescent="0.25">
      <c r="B2548" s="26">
        <f t="shared" ca="1" si="1421"/>
        <v>36</v>
      </c>
      <c r="C2548" s="35">
        <f ca="1">IF(B2548="","",VLOOKUP(B2548,Tabelle2!$D$1:$E$37,2,0))</f>
        <v>12</v>
      </c>
      <c r="D2548" s="33">
        <f t="shared" ca="1" si="1427"/>
        <v>12</v>
      </c>
      <c r="E2548" s="40"/>
      <c r="F2548" s="33">
        <f t="shared" ca="1" si="1425"/>
        <v>12</v>
      </c>
      <c r="G2548" s="29" t="str">
        <f t="shared" ref="G2548:G2558" ca="1" si="1450">IF(C2549=D2548,"w","l")</f>
        <v>l</v>
      </c>
      <c r="H2548" s="1">
        <f t="shared" ca="1" si="1447"/>
        <v>-12</v>
      </c>
      <c r="I2548" s="54">
        <f t="shared" ref="I2548:I2554" ca="1" si="1451">H2548+I2547</f>
        <v>-600</v>
      </c>
      <c r="J2548" s="1">
        <f t="shared" ref="J2548:J2558" ca="1" si="1452">12*K2548</f>
        <v>12</v>
      </c>
      <c r="K2548" s="1">
        <f ca="1">IF(N2546="Win",1,K2546+1)</f>
        <v>1</v>
      </c>
      <c r="L2548" s="1">
        <f>IF(L2547=12,1,L2547+1)</f>
        <v>2</v>
      </c>
      <c r="M2548" s="8"/>
      <c r="N2548" s="1"/>
      <c r="O2548" s="5"/>
      <c r="R2548" s="2"/>
    </row>
    <row r="2549" spans="2:18" x14ac:dyDescent="0.25">
      <c r="B2549" s="26">
        <f t="shared" ca="1" si="1421"/>
        <v>5</v>
      </c>
      <c r="C2549" s="35">
        <f ca="1">IF(B2549="","",VLOOKUP(B2549,Tabelle2!$D$1:$E$37,2,0))</f>
        <v>2</v>
      </c>
      <c r="D2549" s="33">
        <f t="shared" ca="1" si="1427"/>
        <v>2</v>
      </c>
      <c r="E2549" s="40"/>
      <c r="F2549" s="33">
        <f t="shared" ca="1" si="1425"/>
        <v>12</v>
      </c>
      <c r="G2549" s="29" t="str">
        <f t="shared" ca="1" si="1450"/>
        <v>l</v>
      </c>
      <c r="H2549" s="1">
        <f t="shared" ca="1" si="1447"/>
        <v>-12</v>
      </c>
      <c r="I2549" s="54">
        <f t="shared" ca="1" si="1451"/>
        <v>-612</v>
      </c>
      <c r="J2549" s="1">
        <f t="shared" ca="1" si="1452"/>
        <v>12</v>
      </c>
      <c r="K2549" s="1">
        <f ca="1">IF(N2546="Win",1,K2546+1)</f>
        <v>1</v>
      </c>
      <c r="L2549" s="1">
        <f t="shared" ref="L2549:L2558" si="1453">IF(L2548=12,1,L2548+1)</f>
        <v>3</v>
      </c>
      <c r="M2549" s="8"/>
      <c r="N2549" s="1"/>
      <c r="O2549" s="5"/>
      <c r="R2549" s="2"/>
    </row>
    <row r="2550" spans="2:18" x14ac:dyDescent="0.25">
      <c r="B2550" s="26">
        <f t="shared" ca="1" si="1421"/>
        <v>21</v>
      </c>
      <c r="C2550" s="35">
        <f ca="1">IF(B2550="","",VLOOKUP(B2550,Tabelle2!$D$1:$E$37,2,0))</f>
        <v>7</v>
      </c>
      <c r="D2550" s="33">
        <f t="shared" ca="1" si="1427"/>
        <v>7</v>
      </c>
      <c r="E2550" s="40">
        <v>1</v>
      </c>
      <c r="F2550" s="33">
        <f t="shared" ca="1" si="1425"/>
        <v>12</v>
      </c>
      <c r="G2550" s="29" t="str">
        <f t="shared" ca="1" si="1450"/>
        <v>l</v>
      </c>
      <c r="H2550" s="1">
        <f t="shared" ca="1" si="1447"/>
        <v>-12</v>
      </c>
      <c r="I2550" s="54">
        <f t="shared" ca="1" si="1451"/>
        <v>-624</v>
      </c>
      <c r="J2550" s="1">
        <f t="shared" ca="1" si="1452"/>
        <v>12</v>
      </c>
      <c r="K2550" s="1">
        <f ca="1">IF(N2546="Win",1,K2546+1)</f>
        <v>1</v>
      </c>
      <c r="L2550" s="1">
        <f t="shared" si="1453"/>
        <v>4</v>
      </c>
      <c r="M2550" s="8"/>
      <c r="N2550" s="1"/>
      <c r="O2550" s="6"/>
      <c r="R2550" s="2"/>
    </row>
    <row r="2551" spans="2:18" x14ac:dyDescent="0.25">
      <c r="B2551" s="26">
        <f t="shared" ca="1" si="1421"/>
        <v>8</v>
      </c>
      <c r="C2551" s="35">
        <f ca="1">IF(B2551="","",VLOOKUP(B2551,Tabelle2!$D$1:$E$37,2,0))</f>
        <v>3</v>
      </c>
      <c r="D2551" s="33">
        <f t="shared" ca="1" si="1427"/>
        <v>3</v>
      </c>
      <c r="E2551" s="40">
        <f ca="1">IF(E2550=6,1,IF(G2550="w",E2550+1,E2550))</f>
        <v>1</v>
      </c>
      <c r="F2551" s="33">
        <f t="shared" ca="1" si="1425"/>
        <v>12</v>
      </c>
      <c r="G2551" s="29" t="str">
        <f t="shared" ca="1" si="1450"/>
        <v>l</v>
      </c>
      <c r="H2551" s="1">
        <f t="shared" ca="1" si="1447"/>
        <v>-12</v>
      </c>
      <c r="I2551" s="54">
        <f t="shared" ca="1" si="1451"/>
        <v>-636</v>
      </c>
      <c r="J2551" s="1">
        <f t="shared" ca="1" si="1452"/>
        <v>12</v>
      </c>
      <c r="K2551" s="1">
        <f ca="1">IF(N2546="Win",1,K2546+1)</f>
        <v>1</v>
      </c>
      <c r="L2551" s="1">
        <f t="shared" si="1453"/>
        <v>5</v>
      </c>
      <c r="M2551" s="8"/>
      <c r="N2551" s="1"/>
      <c r="O2551" s="5"/>
      <c r="R2551" s="2"/>
    </row>
    <row r="2552" spans="2:18" x14ac:dyDescent="0.25">
      <c r="B2552" s="26">
        <f t="shared" ca="1" si="1421"/>
        <v>18</v>
      </c>
      <c r="C2552" s="35">
        <f ca="1">IF(B2552="","",VLOOKUP(B2552,Tabelle2!$D$1:$E$37,2,0))</f>
        <v>6</v>
      </c>
      <c r="D2552" s="33">
        <f t="shared" ca="1" si="1427"/>
        <v>6</v>
      </c>
      <c r="E2552" s="40">
        <f ca="1">IF(E2551=6,1,IF(G2551="w",E2551+1,E2551))</f>
        <v>1</v>
      </c>
      <c r="F2552" s="33">
        <f t="shared" ca="1" si="1425"/>
        <v>12</v>
      </c>
      <c r="G2552" s="29" t="str">
        <f t="shared" ca="1" si="1450"/>
        <v>l</v>
      </c>
      <c r="H2552" s="1">
        <f t="shared" ca="1" si="1447"/>
        <v>-12</v>
      </c>
      <c r="I2552" s="54">
        <f t="shared" ca="1" si="1451"/>
        <v>-648</v>
      </c>
      <c r="J2552" s="1">
        <f t="shared" ca="1" si="1452"/>
        <v>12</v>
      </c>
      <c r="K2552" s="1">
        <f ca="1">IF(N2546="Win",1,K2546+1)</f>
        <v>1</v>
      </c>
      <c r="L2552" s="1">
        <f t="shared" si="1453"/>
        <v>6</v>
      </c>
      <c r="M2552" s="8"/>
      <c r="N2552" s="1"/>
      <c r="O2552" s="5"/>
      <c r="R2552" s="2"/>
    </row>
    <row r="2553" spans="2:18" x14ac:dyDescent="0.25">
      <c r="B2553" s="26">
        <f t="shared" ca="1" si="1421"/>
        <v>14</v>
      </c>
      <c r="C2553" s="35">
        <f ca="1">IF(B2553="","",VLOOKUP(B2553,Tabelle2!$D$1:$E$37,2,0))</f>
        <v>5</v>
      </c>
      <c r="D2553" s="33">
        <f t="shared" ca="1" si="1427"/>
        <v>5</v>
      </c>
      <c r="E2553" s="40">
        <f ca="1">IF(E2552=6,1,IF(G2552="w",E2552+1,E2552))</f>
        <v>1</v>
      </c>
      <c r="F2553" s="33">
        <f t="shared" ca="1" si="1425"/>
        <v>12</v>
      </c>
      <c r="G2553" s="29" t="str">
        <f t="shared" ca="1" si="1450"/>
        <v>l</v>
      </c>
      <c r="H2553" s="1">
        <f t="shared" ca="1" si="1447"/>
        <v>-12</v>
      </c>
      <c r="I2553" s="54">
        <f t="shared" ca="1" si="1451"/>
        <v>-660</v>
      </c>
      <c r="J2553" s="1">
        <f t="shared" ca="1" si="1452"/>
        <v>12</v>
      </c>
      <c r="K2553" s="1">
        <f ca="1">IF(N2546="Win",1,K2546+1)</f>
        <v>1</v>
      </c>
      <c r="L2553" s="1">
        <f t="shared" si="1453"/>
        <v>7</v>
      </c>
      <c r="M2553" s="8"/>
      <c r="N2553" s="1"/>
      <c r="O2553" s="5"/>
      <c r="R2553" s="2"/>
    </row>
    <row r="2554" spans="2:18" x14ac:dyDescent="0.25">
      <c r="B2554" s="26">
        <f t="shared" ca="1" si="1421"/>
        <v>19</v>
      </c>
      <c r="C2554" s="35">
        <f ca="1">IF(B2554="","",VLOOKUP(B2554,Tabelle2!$D$1:$E$37,2,0))</f>
        <v>7</v>
      </c>
      <c r="D2554" s="33">
        <f t="shared" ca="1" si="1427"/>
        <v>7</v>
      </c>
      <c r="E2554" s="40">
        <f ca="1">IF(E2553=6,1,IF(G2553="w",E2553+1,E2553))</f>
        <v>1</v>
      </c>
      <c r="F2554" s="33">
        <f t="shared" ca="1" si="1425"/>
        <v>12</v>
      </c>
      <c r="G2554" s="29" t="str">
        <f t="shared" ca="1" si="1450"/>
        <v>l</v>
      </c>
      <c r="H2554" s="1">
        <f t="shared" ca="1" si="1447"/>
        <v>-12</v>
      </c>
      <c r="I2554" s="54">
        <f t="shared" ca="1" si="1451"/>
        <v>-672</v>
      </c>
      <c r="J2554" s="1">
        <f t="shared" ca="1" si="1452"/>
        <v>12</v>
      </c>
      <c r="K2554" s="1">
        <f ca="1">IF(N2546="Win",1,K2546+1)</f>
        <v>1</v>
      </c>
      <c r="L2554" s="1">
        <f t="shared" si="1453"/>
        <v>8</v>
      </c>
      <c r="M2554" s="8"/>
      <c r="N2554" s="1"/>
      <c r="O2554" s="5"/>
      <c r="R2554" s="2"/>
    </row>
    <row r="2555" spans="2:18" x14ac:dyDescent="0.25">
      <c r="B2555" s="26">
        <f t="shared" ca="1" si="1421"/>
        <v>10</v>
      </c>
      <c r="C2555" s="35">
        <f ca="1">IF(B2555="","",VLOOKUP(B2555,Tabelle2!$D$1:$E$37,2,0))</f>
        <v>4</v>
      </c>
      <c r="D2555" s="33">
        <f t="shared" ca="1" si="1427"/>
        <v>4</v>
      </c>
      <c r="E2555" s="40">
        <f ca="1">IF(E2554=6,1,IF(G2554="w",E2554+1,E2554))</f>
        <v>1</v>
      </c>
      <c r="F2555" s="33">
        <f t="shared" ca="1" si="1425"/>
        <v>12</v>
      </c>
      <c r="G2555" s="29" t="str">
        <f t="shared" ca="1" si="1450"/>
        <v>l</v>
      </c>
      <c r="H2555" s="1">
        <f t="shared" ca="1" si="1447"/>
        <v>-12</v>
      </c>
      <c r="I2555" s="54">
        <f ca="1">H2555+I2554</f>
        <v>-684</v>
      </c>
      <c r="J2555" s="1">
        <f t="shared" ca="1" si="1452"/>
        <v>12</v>
      </c>
      <c r="K2555" s="1">
        <f ca="1">IF(N2546="Win",1,K2546+1)</f>
        <v>1</v>
      </c>
      <c r="L2555" s="1">
        <f t="shared" si="1453"/>
        <v>9</v>
      </c>
      <c r="M2555" s="8"/>
      <c r="N2555" s="1"/>
      <c r="O2555" s="5"/>
      <c r="R2555" s="2"/>
    </row>
    <row r="2556" spans="2:18" x14ac:dyDescent="0.25">
      <c r="B2556" s="26">
        <f t="shared" ca="1" si="1421"/>
        <v>36</v>
      </c>
      <c r="C2556" s="35">
        <f ca="1">IF(B2556="","",VLOOKUP(B2556,Tabelle2!$D$1:$E$37,2,0))</f>
        <v>12</v>
      </c>
      <c r="D2556" s="33">
        <f t="shared" ca="1" si="1427"/>
        <v>12</v>
      </c>
      <c r="E2556" s="40">
        <f t="shared" ref="E2556:E2558" ca="1" si="1454">IF(E2555=6,1,IF(G2555="w",E2555+1,E2555))</f>
        <v>1</v>
      </c>
      <c r="F2556" s="33">
        <f t="shared" ca="1" si="1425"/>
        <v>12</v>
      </c>
      <c r="G2556" s="29" t="str">
        <f t="shared" ca="1" si="1450"/>
        <v>l</v>
      </c>
      <c r="H2556" s="1">
        <f t="shared" ca="1" si="1447"/>
        <v>-12</v>
      </c>
      <c r="I2556" s="54">
        <f t="shared" ref="I2556:I2558" ca="1" si="1455">H2556+I2555</f>
        <v>-696</v>
      </c>
      <c r="J2556" s="1">
        <f t="shared" ca="1" si="1452"/>
        <v>12</v>
      </c>
      <c r="K2556" s="1">
        <f ca="1">IF(N2546="Win",1,K2546+1)</f>
        <v>1</v>
      </c>
      <c r="L2556" s="1">
        <f t="shared" si="1453"/>
        <v>10</v>
      </c>
      <c r="M2556" s="8"/>
      <c r="N2556" s="1"/>
      <c r="O2556" s="5"/>
      <c r="R2556" s="2"/>
    </row>
    <row r="2557" spans="2:18" ht="15.75" thickBot="1" x14ac:dyDescent="0.3">
      <c r="B2557" s="26">
        <f t="shared" ca="1" si="1421"/>
        <v>3</v>
      </c>
      <c r="C2557" s="36">
        <f ca="1">IF(B2557="","",VLOOKUP(B2557,Tabelle2!$D$1:$E$37,2,0))</f>
        <v>1</v>
      </c>
      <c r="D2557" s="33">
        <f t="shared" ca="1" si="1427"/>
        <v>1</v>
      </c>
      <c r="E2557" s="41">
        <f t="shared" ca="1" si="1454"/>
        <v>1</v>
      </c>
      <c r="F2557" s="33">
        <f t="shared" ca="1" si="1425"/>
        <v>12</v>
      </c>
      <c r="G2557" s="30" t="str">
        <f t="shared" ca="1" si="1450"/>
        <v>l</v>
      </c>
      <c r="H2557" s="18">
        <f t="shared" ca="1" si="1447"/>
        <v>-12</v>
      </c>
      <c r="I2557" s="55">
        <f t="shared" ca="1" si="1455"/>
        <v>-708</v>
      </c>
      <c r="J2557" s="18">
        <f t="shared" ca="1" si="1452"/>
        <v>12</v>
      </c>
      <c r="K2557" s="18">
        <f ca="1">IF(N2546="Win",1,K2546+1)</f>
        <v>1</v>
      </c>
      <c r="L2557" s="18">
        <f t="shared" si="1453"/>
        <v>11</v>
      </c>
      <c r="M2557" s="19"/>
      <c r="N2557" s="18"/>
      <c r="O2557" s="5"/>
      <c r="R2557" s="2"/>
    </row>
    <row r="2558" spans="2:18" ht="15.75" thickBot="1" x14ac:dyDescent="0.3">
      <c r="B2558" s="26">
        <f t="shared" ca="1" si="1421"/>
        <v>8</v>
      </c>
      <c r="C2558" s="37">
        <f ca="1">IF(B2558="","",VLOOKUP(B2558,Tabelle2!$D$1:$E$37,2,0))</f>
        <v>3</v>
      </c>
      <c r="D2558" s="33">
        <f t="shared" ca="1" si="1427"/>
        <v>3</v>
      </c>
      <c r="E2558" s="42">
        <f t="shared" ca="1" si="1454"/>
        <v>1</v>
      </c>
      <c r="F2558" s="33">
        <f t="shared" ca="1" si="1425"/>
        <v>12</v>
      </c>
      <c r="G2558" s="20" t="str">
        <f t="shared" ca="1" si="1450"/>
        <v>l</v>
      </c>
      <c r="H2558" s="21">
        <f t="shared" ca="1" si="1447"/>
        <v>-12</v>
      </c>
      <c r="I2558" s="56">
        <f t="shared" ca="1" si="1455"/>
        <v>-720</v>
      </c>
      <c r="J2558" s="21">
        <f t="shared" ca="1" si="1452"/>
        <v>12</v>
      </c>
      <c r="K2558" s="21">
        <f ca="1">IF(N2546="Win",1,K2546+1)</f>
        <v>1</v>
      </c>
      <c r="L2558" s="21">
        <f t="shared" si="1453"/>
        <v>12</v>
      </c>
      <c r="M2558" s="21">
        <f ca="1">COUNTIF(H2547:H2558,-1*J2547)</f>
        <v>12</v>
      </c>
      <c r="N2558" s="22" t="str">
        <f ca="1">IF(M2558=12,"Lost","Win")</f>
        <v>Lost</v>
      </c>
      <c r="O2558" s="5"/>
      <c r="R2558" s="2"/>
    </row>
    <row r="2559" spans="2:18" x14ac:dyDescent="0.25">
      <c r="B2559" s="26">
        <f t="shared" ca="1" si="1421"/>
        <v>16</v>
      </c>
      <c r="C2559" s="38">
        <f ca="1">IF(B2559="","",VLOOKUP(B2559,Tabelle2!$D$1:$E$37,2,0))</f>
        <v>6</v>
      </c>
      <c r="D2559" s="33">
        <f t="shared" ca="1" si="1427"/>
        <v>6</v>
      </c>
      <c r="E2559" s="43"/>
      <c r="F2559" s="33">
        <f t="shared" ca="1" si="1425"/>
        <v>24</v>
      </c>
      <c r="G2559" s="31" t="str">
        <f ca="1">IF(C2560=D2559,"w","l")</f>
        <v>l</v>
      </c>
      <c r="H2559" s="14">
        <f t="shared" ca="1" si="1447"/>
        <v>-24</v>
      </c>
      <c r="I2559" s="57">
        <f ca="1">I2558+H2559</f>
        <v>-744</v>
      </c>
      <c r="J2559" s="14">
        <f ca="1">12*K2559</f>
        <v>24</v>
      </c>
      <c r="K2559" s="14">
        <f ca="1">IF(N2558="Win",1,K2558+1)</f>
        <v>2</v>
      </c>
      <c r="L2559" s="13">
        <v>1</v>
      </c>
      <c r="M2559" s="15"/>
      <c r="N2559" s="14"/>
      <c r="O2559" s="5"/>
      <c r="R2559" s="2"/>
    </row>
    <row r="2560" spans="2:18" x14ac:dyDescent="0.25">
      <c r="B2560" s="26">
        <f t="shared" ca="1" si="1421"/>
        <v>15</v>
      </c>
      <c r="C2560" s="35">
        <f ca="1">IF(B2560="","",VLOOKUP(B2560,Tabelle2!$D$1:$E$37,2,0))</f>
        <v>5</v>
      </c>
      <c r="D2560" s="33">
        <f t="shared" ca="1" si="1427"/>
        <v>5</v>
      </c>
      <c r="E2560" s="40"/>
      <c r="F2560" s="33">
        <f t="shared" ca="1" si="1425"/>
        <v>24</v>
      </c>
      <c r="G2560" s="29" t="str">
        <f t="shared" ref="G2560:G2570" ca="1" si="1456">IF(C2561=D2560,"w","l")</f>
        <v>l</v>
      </c>
      <c r="H2560" s="1">
        <f t="shared" ca="1" si="1447"/>
        <v>-24</v>
      </c>
      <c r="I2560" s="54">
        <f t="shared" ref="I2560:I2566" ca="1" si="1457">H2560+I2559</f>
        <v>-768</v>
      </c>
      <c r="J2560" s="1">
        <f t="shared" ref="J2560:J2570" ca="1" si="1458">12*K2560</f>
        <v>24</v>
      </c>
      <c r="K2560" s="1">
        <f ca="1">IF(N2558="Win",1,K2558+1)</f>
        <v>2</v>
      </c>
      <c r="L2560" s="1">
        <f>IF(L2559=12,1,L2559+1)</f>
        <v>2</v>
      </c>
      <c r="M2560" s="8"/>
      <c r="N2560" s="1"/>
      <c r="O2560" s="5"/>
      <c r="R2560" s="2"/>
    </row>
    <row r="2561" spans="2:18" x14ac:dyDescent="0.25">
      <c r="B2561" s="26">
        <f t="shared" ca="1" si="1421"/>
        <v>24</v>
      </c>
      <c r="C2561" s="35">
        <f ca="1">IF(B2561="","",VLOOKUP(B2561,Tabelle2!$D$1:$E$37,2,0))</f>
        <v>8</v>
      </c>
      <c r="D2561" s="33">
        <f t="shared" ca="1" si="1427"/>
        <v>8</v>
      </c>
      <c r="E2561" s="40"/>
      <c r="F2561" s="33">
        <f t="shared" ca="1" si="1425"/>
        <v>24</v>
      </c>
      <c r="G2561" s="29" t="str">
        <f t="shared" ca="1" si="1456"/>
        <v>l</v>
      </c>
      <c r="H2561" s="1">
        <f t="shared" ca="1" si="1447"/>
        <v>-24</v>
      </c>
      <c r="I2561" s="54">
        <f t="shared" ca="1" si="1457"/>
        <v>-792</v>
      </c>
      <c r="J2561" s="1">
        <f t="shared" ca="1" si="1458"/>
        <v>24</v>
      </c>
      <c r="K2561" s="1">
        <f ca="1">IF(N2558="Win",1,K2558+1)</f>
        <v>2</v>
      </c>
      <c r="L2561" s="1">
        <f t="shared" ref="L2561:L2570" si="1459">IF(L2560=12,1,L2560+1)</f>
        <v>3</v>
      </c>
      <c r="M2561" s="8"/>
      <c r="N2561" s="1"/>
      <c r="O2561" s="5"/>
      <c r="R2561" s="2"/>
    </row>
    <row r="2562" spans="2:18" x14ac:dyDescent="0.25">
      <c r="B2562" s="26">
        <f t="shared" ca="1" si="1421"/>
        <v>9</v>
      </c>
      <c r="C2562" s="35">
        <f ca="1">IF(B2562="","",VLOOKUP(B2562,Tabelle2!$D$1:$E$37,2,0))</f>
        <v>3</v>
      </c>
      <c r="D2562" s="33">
        <f t="shared" ca="1" si="1427"/>
        <v>3</v>
      </c>
      <c r="E2562" s="40">
        <v>1</v>
      </c>
      <c r="F2562" s="33">
        <f t="shared" ca="1" si="1425"/>
        <v>24</v>
      </c>
      <c r="G2562" s="29" t="str">
        <f t="shared" ca="1" si="1456"/>
        <v>l</v>
      </c>
      <c r="H2562" s="1">
        <f t="shared" ca="1" si="1447"/>
        <v>-24</v>
      </c>
      <c r="I2562" s="54">
        <f t="shared" ca="1" si="1457"/>
        <v>-816</v>
      </c>
      <c r="J2562" s="1">
        <f t="shared" ca="1" si="1458"/>
        <v>24</v>
      </c>
      <c r="K2562" s="1">
        <f ca="1">IF(N2558="Win",1,K2558+1)</f>
        <v>2</v>
      </c>
      <c r="L2562" s="1">
        <f t="shared" si="1459"/>
        <v>4</v>
      </c>
      <c r="M2562" s="8"/>
      <c r="N2562" s="1"/>
      <c r="O2562" s="6"/>
      <c r="R2562" s="2"/>
    </row>
    <row r="2563" spans="2:18" x14ac:dyDescent="0.25">
      <c r="B2563" s="26">
        <f t="shared" ca="1" si="1421"/>
        <v>5</v>
      </c>
      <c r="C2563" s="35">
        <f ca="1">IF(B2563="","",VLOOKUP(B2563,Tabelle2!$D$1:$E$37,2,0))</f>
        <v>2</v>
      </c>
      <c r="D2563" s="33">
        <f t="shared" ca="1" si="1427"/>
        <v>2</v>
      </c>
      <c r="E2563" s="40">
        <f ca="1">IF(E2562=6,1,IF(G2562="w",E2562+1,E2562))</f>
        <v>1</v>
      </c>
      <c r="F2563" s="33">
        <f t="shared" ca="1" si="1425"/>
        <v>24</v>
      </c>
      <c r="G2563" s="29" t="str">
        <f t="shared" ca="1" si="1456"/>
        <v>l</v>
      </c>
      <c r="H2563" s="1">
        <f t="shared" ca="1" si="1447"/>
        <v>-24</v>
      </c>
      <c r="I2563" s="54">
        <f t="shared" ca="1" si="1457"/>
        <v>-840</v>
      </c>
      <c r="J2563" s="1">
        <f t="shared" ca="1" si="1458"/>
        <v>24</v>
      </c>
      <c r="K2563" s="1">
        <f ca="1">IF(N2558="Win",1,K2558+1)</f>
        <v>2</v>
      </c>
      <c r="L2563" s="1">
        <f t="shared" si="1459"/>
        <v>5</v>
      </c>
      <c r="M2563" s="8"/>
      <c r="N2563" s="1"/>
      <c r="O2563" s="5"/>
      <c r="R2563" s="2"/>
    </row>
    <row r="2564" spans="2:18" x14ac:dyDescent="0.25">
      <c r="B2564" s="26">
        <f t="shared" ref="B2564:B2627" ca="1" si="1460">RANDBETWEEN(0,36)</f>
        <v>35</v>
      </c>
      <c r="C2564" s="35">
        <f ca="1">IF(B2564="","",VLOOKUP(B2564,Tabelle2!$D$1:$E$37,2,0))</f>
        <v>12</v>
      </c>
      <c r="D2564" s="33">
        <f t="shared" ca="1" si="1427"/>
        <v>12</v>
      </c>
      <c r="E2564" s="40">
        <f ca="1">IF(E2563=6,1,IF(G2563="w",E2563+1,E2563))</f>
        <v>1</v>
      </c>
      <c r="F2564" s="33">
        <f t="shared" ca="1" si="1425"/>
        <v>24</v>
      </c>
      <c r="G2564" s="29" t="str">
        <f t="shared" ca="1" si="1456"/>
        <v>l</v>
      </c>
      <c r="H2564" s="1">
        <f t="shared" ca="1" si="1447"/>
        <v>-24</v>
      </c>
      <c r="I2564" s="54">
        <f t="shared" ca="1" si="1457"/>
        <v>-864</v>
      </c>
      <c r="J2564" s="1">
        <f t="shared" ca="1" si="1458"/>
        <v>24</v>
      </c>
      <c r="K2564" s="1">
        <f ca="1">IF(N2558="Win",1,K2558+1)</f>
        <v>2</v>
      </c>
      <c r="L2564" s="1">
        <f t="shared" si="1459"/>
        <v>6</v>
      </c>
      <c r="M2564" s="8"/>
      <c r="N2564" s="1"/>
      <c r="O2564" s="5"/>
      <c r="R2564" s="2"/>
    </row>
    <row r="2565" spans="2:18" x14ac:dyDescent="0.25">
      <c r="B2565" s="26">
        <f t="shared" ca="1" si="1460"/>
        <v>5</v>
      </c>
      <c r="C2565" s="35">
        <f ca="1">IF(B2565="","",VLOOKUP(B2565,Tabelle2!$D$1:$E$37,2,0))</f>
        <v>2</v>
      </c>
      <c r="D2565" s="33">
        <f t="shared" ca="1" si="1427"/>
        <v>2</v>
      </c>
      <c r="E2565" s="40">
        <f ca="1">IF(E2564=6,1,IF(G2564="w",E2564+1,E2564))</f>
        <v>1</v>
      </c>
      <c r="F2565" s="33">
        <f t="shared" ref="F2565:F2628" ca="1" si="1461">J2565</f>
        <v>24</v>
      </c>
      <c r="G2565" s="29" t="str">
        <f t="shared" ca="1" si="1456"/>
        <v>l</v>
      </c>
      <c r="H2565" s="1">
        <f t="shared" ca="1" si="1447"/>
        <v>-24</v>
      </c>
      <c r="I2565" s="54">
        <f t="shared" ca="1" si="1457"/>
        <v>-888</v>
      </c>
      <c r="J2565" s="1">
        <f t="shared" ca="1" si="1458"/>
        <v>24</v>
      </c>
      <c r="K2565" s="1">
        <f ca="1">IF(N2558="Win",1,K2558+1)</f>
        <v>2</v>
      </c>
      <c r="L2565" s="1">
        <f t="shared" si="1459"/>
        <v>7</v>
      </c>
      <c r="M2565" s="8"/>
      <c r="N2565" s="1"/>
      <c r="O2565" s="5"/>
      <c r="R2565" s="2"/>
    </row>
    <row r="2566" spans="2:18" x14ac:dyDescent="0.25">
      <c r="B2566" s="26">
        <f t="shared" ca="1" si="1460"/>
        <v>9</v>
      </c>
      <c r="C2566" s="35">
        <f ca="1">IF(B2566="","",VLOOKUP(B2566,Tabelle2!$D$1:$E$37,2,0))</f>
        <v>3</v>
      </c>
      <c r="D2566" s="33">
        <f t="shared" ca="1" si="1427"/>
        <v>3</v>
      </c>
      <c r="E2566" s="40">
        <f ca="1">IF(E2565=6,1,IF(G2565="w",E2565+1,E2565))</f>
        <v>1</v>
      </c>
      <c r="F2566" s="33">
        <f t="shared" ca="1" si="1461"/>
        <v>24</v>
      </c>
      <c r="G2566" s="29" t="str">
        <f t="shared" ca="1" si="1456"/>
        <v>l</v>
      </c>
      <c r="H2566" s="1">
        <f t="shared" ca="1" si="1447"/>
        <v>-24</v>
      </c>
      <c r="I2566" s="54">
        <f t="shared" ca="1" si="1457"/>
        <v>-912</v>
      </c>
      <c r="J2566" s="1">
        <f t="shared" ca="1" si="1458"/>
        <v>24</v>
      </c>
      <c r="K2566" s="1">
        <f ca="1">IF(N2558="Win",1,K2558+1)</f>
        <v>2</v>
      </c>
      <c r="L2566" s="1">
        <f t="shared" si="1459"/>
        <v>8</v>
      </c>
      <c r="M2566" s="8"/>
      <c r="N2566" s="1"/>
      <c r="O2566" s="5"/>
      <c r="R2566" s="2"/>
    </row>
    <row r="2567" spans="2:18" x14ac:dyDescent="0.25">
      <c r="B2567" s="26">
        <f t="shared" ca="1" si="1460"/>
        <v>21</v>
      </c>
      <c r="C2567" s="35">
        <f ca="1">IF(B2567="","",VLOOKUP(B2567,Tabelle2!$D$1:$E$37,2,0))</f>
        <v>7</v>
      </c>
      <c r="D2567" s="33">
        <f t="shared" ca="1" si="1427"/>
        <v>7</v>
      </c>
      <c r="E2567" s="40">
        <f ca="1">IF(E2566=6,1,IF(G2566="w",E2566+1,E2566))</f>
        <v>1</v>
      </c>
      <c r="F2567" s="33">
        <f t="shared" ca="1" si="1461"/>
        <v>24</v>
      </c>
      <c r="G2567" s="29" t="str">
        <f t="shared" ca="1" si="1456"/>
        <v>l</v>
      </c>
      <c r="H2567" s="1">
        <f t="shared" ca="1" si="1447"/>
        <v>-24</v>
      </c>
      <c r="I2567" s="54">
        <f ca="1">H2567+I2566</f>
        <v>-936</v>
      </c>
      <c r="J2567" s="1">
        <f t="shared" ca="1" si="1458"/>
        <v>24</v>
      </c>
      <c r="K2567" s="1">
        <f ca="1">IF(N2558="Win",1,K2558+1)</f>
        <v>2</v>
      </c>
      <c r="L2567" s="1">
        <f t="shared" si="1459"/>
        <v>9</v>
      </c>
      <c r="M2567" s="8"/>
      <c r="N2567" s="1"/>
      <c r="O2567" s="5"/>
      <c r="R2567" s="2"/>
    </row>
    <row r="2568" spans="2:18" x14ac:dyDescent="0.25">
      <c r="B2568" s="26">
        <f t="shared" ca="1" si="1460"/>
        <v>8</v>
      </c>
      <c r="C2568" s="35">
        <f ca="1">IF(B2568="","",VLOOKUP(B2568,Tabelle2!$D$1:$E$37,2,0))</f>
        <v>3</v>
      </c>
      <c r="D2568" s="33">
        <f t="shared" ca="1" si="1427"/>
        <v>3</v>
      </c>
      <c r="E2568" s="40">
        <f t="shared" ref="E2568:E2570" ca="1" si="1462">IF(E2567=6,1,IF(G2567="w",E2567+1,E2567))</f>
        <v>1</v>
      </c>
      <c r="F2568" s="33">
        <f t="shared" ca="1" si="1461"/>
        <v>24</v>
      </c>
      <c r="G2568" s="29" t="str">
        <f t="shared" ca="1" si="1456"/>
        <v>l</v>
      </c>
      <c r="H2568" s="1">
        <f t="shared" ca="1" si="1447"/>
        <v>-24</v>
      </c>
      <c r="I2568" s="54">
        <f t="shared" ref="I2568:I2570" ca="1" si="1463">H2568+I2567</f>
        <v>-960</v>
      </c>
      <c r="J2568" s="1">
        <f t="shared" ca="1" si="1458"/>
        <v>24</v>
      </c>
      <c r="K2568" s="1">
        <f ca="1">IF(N2558="Win",1,K2558+1)</f>
        <v>2</v>
      </c>
      <c r="L2568" s="1">
        <f t="shared" si="1459"/>
        <v>10</v>
      </c>
      <c r="M2568" s="8"/>
      <c r="N2568" s="1"/>
      <c r="O2568" s="5"/>
      <c r="R2568" s="2"/>
    </row>
    <row r="2569" spans="2:18" ht="15.75" thickBot="1" x14ac:dyDescent="0.3">
      <c r="B2569" s="26">
        <f t="shared" ca="1" si="1460"/>
        <v>1</v>
      </c>
      <c r="C2569" s="36">
        <f ca="1">IF(B2569="","",VLOOKUP(B2569,Tabelle2!$D$1:$E$37,2,0))</f>
        <v>1</v>
      </c>
      <c r="D2569" s="33">
        <f t="shared" ca="1" si="1427"/>
        <v>1</v>
      </c>
      <c r="E2569" s="41">
        <f t="shared" ca="1" si="1462"/>
        <v>1</v>
      </c>
      <c r="F2569" s="33">
        <f t="shared" ca="1" si="1461"/>
        <v>24</v>
      </c>
      <c r="G2569" s="30" t="str">
        <f t="shared" ca="1" si="1456"/>
        <v>l</v>
      </c>
      <c r="H2569" s="18">
        <f t="shared" ca="1" si="1447"/>
        <v>-24</v>
      </c>
      <c r="I2569" s="55">
        <f t="shared" ca="1" si="1463"/>
        <v>-984</v>
      </c>
      <c r="J2569" s="18">
        <f t="shared" ca="1" si="1458"/>
        <v>24</v>
      </c>
      <c r="K2569" s="18">
        <f ca="1">IF(N2558="Win",1,K2558+1)</f>
        <v>2</v>
      </c>
      <c r="L2569" s="18">
        <f t="shared" si="1459"/>
        <v>11</v>
      </c>
      <c r="M2569" s="19"/>
      <c r="N2569" s="18"/>
      <c r="O2569" s="5"/>
      <c r="R2569" s="2"/>
    </row>
    <row r="2570" spans="2:18" ht="15.75" thickBot="1" x14ac:dyDescent="0.3">
      <c r="B2570" s="26">
        <f t="shared" ca="1" si="1460"/>
        <v>0</v>
      </c>
      <c r="C2570" s="37">
        <f ca="1">IF(B2570="","",VLOOKUP(B2570,Tabelle2!$D$1:$E$37,2,0))</f>
        <v>0</v>
      </c>
      <c r="D2570" s="33">
        <f t="shared" ca="1" si="1427"/>
        <v>0</v>
      </c>
      <c r="E2570" s="42">
        <f t="shared" ca="1" si="1462"/>
        <v>1</v>
      </c>
      <c r="F2570" s="33">
        <f t="shared" ca="1" si="1461"/>
        <v>24</v>
      </c>
      <c r="G2570" s="20" t="str">
        <f t="shared" ca="1" si="1456"/>
        <v>l</v>
      </c>
      <c r="H2570" s="21">
        <f t="shared" ca="1" si="1447"/>
        <v>-24</v>
      </c>
      <c r="I2570" s="56">
        <f t="shared" ca="1" si="1463"/>
        <v>-1008</v>
      </c>
      <c r="J2570" s="21">
        <f t="shared" ca="1" si="1458"/>
        <v>24</v>
      </c>
      <c r="K2570" s="21">
        <f ca="1">IF(N2558="Win",1,K2558+1)</f>
        <v>2</v>
      </c>
      <c r="L2570" s="21">
        <f t="shared" si="1459"/>
        <v>12</v>
      </c>
      <c r="M2570" s="21">
        <f ca="1">COUNTIF(H2559:H2570,-1*J2559)</f>
        <v>12</v>
      </c>
      <c r="N2570" s="22" t="str">
        <f ca="1">IF(M2570=12,"Lost","Win")</f>
        <v>Lost</v>
      </c>
      <c r="O2570" s="5"/>
      <c r="R2570" s="2"/>
    </row>
    <row r="2571" spans="2:18" x14ac:dyDescent="0.25">
      <c r="B2571" s="26">
        <f t="shared" ca="1" si="1460"/>
        <v>20</v>
      </c>
      <c r="C2571" s="38">
        <f ca="1">IF(B2571="","",VLOOKUP(B2571,Tabelle2!$D$1:$E$37,2,0))</f>
        <v>7</v>
      </c>
      <c r="D2571" s="33">
        <f t="shared" ref="D2571:D2634" ca="1" si="1464">IF(AND(L2570=1,C2571="R"),"B",IF(AND(L2570=1,C2571="B"),"R",C2571))</f>
        <v>7</v>
      </c>
      <c r="E2571" s="43"/>
      <c r="F2571" s="33">
        <f t="shared" ca="1" si="1461"/>
        <v>36</v>
      </c>
      <c r="G2571" s="31" t="str">
        <f ca="1">IF(C2572=D2571,"w","l")</f>
        <v>l</v>
      </c>
      <c r="H2571" s="14">
        <f t="shared" ca="1" si="1447"/>
        <v>-36</v>
      </c>
      <c r="I2571" s="57">
        <f ca="1">I2570+H2571</f>
        <v>-1044</v>
      </c>
      <c r="J2571" s="14">
        <f ca="1">12*K2571</f>
        <v>36</v>
      </c>
      <c r="K2571" s="14">
        <f ca="1">IF(N2570="Win",1,K2570+1)</f>
        <v>3</v>
      </c>
      <c r="L2571" s="13">
        <v>1</v>
      </c>
      <c r="M2571" s="15"/>
      <c r="N2571" s="14"/>
      <c r="O2571" s="5"/>
      <c r="R2571" s="2"/>
    </row>
    <row r="2572" spans="2:18" x14ac:dyDescent="0.25">
      <c r="B2572" s="26">
        <f t="shared" ca="1" si="1460"/>
        <v>26</v>
      </c>
      <c r="C2572" s="35">
        <f ca="1">IF(B2572="","",VLOOKUP(B2572,Tabelle2!$D$1:$E$37,2,0))</f>
        <v>9</v>
      </c>
      <c r="D2572" s="33">
        <f t="shared" ca="1" si="1464"/>
        <v>9</v>
      </c>
      <c r="E2572" s="40"/>
      <c r="F2572" s="33">
        <f t="shared" ca="1" si="1461"/>
        <v>36</v>
      </c>
      <c r="G2572" s="29" t="str">
        <f t="shared" ref="G2572:G2582" ca="1" si="1465">IF(C2573=D2572,"w","l")</f>
        <v>l</v>
      </c>
      <c r="H2572" s="1">
        <f t="shared" ca="1" si="1447"/>
        <v>-36</v>
      </c>
      <c r="I2572" s="54">
        <f t="shared" ref="I2572:I2578" ca="1" si="1466">H2572+I2571</f>
        <v>-1080</v>
      </c>
      <c r="J2572" s="1">
        <f t="shared" ref="J2572:J2582" ca="1" si="1467">12*K2572</f>
        <v>36</v>
      </c>
      <c r="K2572" s="1">
        <f ca="1">IF(N2570="Win",1,K2570+1)</f>
        <v>3</v>
      </c>
      <c r="L2572" s="1">
        <f>IF(L2571=12,1,L2571+1)</f>
        <v>2</v>
      </c>
      <c r="M2572" s="8"/>
      <c r="N2572" s="1"/>
      <c r="O2572" s="5"/>
      <c r="R2572" s="2"/>
    </row>
    <row r="2573" spans="2:18" x14ac:dyDescent="0.25">
      <c r="B2573" s="26">
        <f t="shared" ca="1" si="1460"/>
        <v>2</v>
      </c>
      <c r="C2573" s="35">
        <f ca="1">IF(B2573="","",VLOOKUP(B2573,Tabelle2!$D$1:$E$37,2,0))</f>
        <v>1</v>
      </c>
      <c r="D2573" s="33">
        <f t="shared" ca="1" si="1464"/>
        <v>1</v>
      </c>
      <c r="E2573" s="40"/>
      <c r="F2573" s="33">
        <f t="shared" ca="1" si="1461"/>
        <v>36</v>
      </c>
      <c r="G2573" s="29" t="str">
        <f t="shared" ca="1" si="1465"/>
        <v>l</v>
      </c>
      <c r="H2573" s="1">
        <f t="shared" ca="1" si="1447"/>
        <v>-36</v>
      </c>
      <c r="I2573" s="54">
        <f t="shared" ca="1" si="1466"/>
        <v>-1116</v>
      </c>
      <c r="J2573" s="1">
        <f t="shared" ca="1" si="1467"/>
        <v>36</v>
      </c>
      <c r="K2573" s="1">
        <f ca="1">IF(N2570="Win",1,K2570+1)</f>
        <v>3</v>
      </c>
      <c r="L2573" s="1">
        <f t="shared" ref="L2573:L2582" si="1468">IF(L2572=12,1,L2572+1)</f>
        <v>3</v>
      </c>
      <c r="M2573" s="8"/>
      <c r="N2573" s="1"/>
      <c r="O2573" s="5"/>
      <c r="R2573" s="2"/>
    </row>
    <row r="2574" spans="2:18" x14ac:dyDescent="0.25">
      <c r="B2574" s="26">
        <f t="shared" ca="1" si="1460"/>
        <v>15</v>
      </c>
      <c r="C2574" s="35">
        <f ca="1">IF(B2574="","",VLOOKUP(B2574,Tabelle2!$D$1:$E$37,2,0))</f>
        <v>5</v>
      </c>
      <c r="D2574" s="33">
        <f t="shared" ca="1" si="1464"/>
        <v>5</v>
      </c>
      <c r="E2574" s="40">
        <v>1</v>
      </c>
      <c r="F2574" s="33">
        <f t="shared" ca="1" si="1461"/>
        <v>36</v>
      </c>
      <c r="G2574" s="29" t="str">
        <f t="shared" ca="1" si="1465"/>
        <v>l</v>
      </c>
      <c r="H2574" s="1">
        <f t="shared" ca="1" si="1447"/>
        <v>-36</v>
      </c>
      <c r="I2574" s="54">
        <f t="shared" ca="1" si="1466"/>
        <v>-1152</v>
      </c>
      <c r="J2574" s="1">
        <f t="shared" ca="1" si="1467"/>
        <v>36</v>
      </c>
      <c r="K2574" s="1">
        <f ca="1">IF(N2570="Win",1,K2570+1)</f>
        <v>3</v>
      </c>
      <c r="L2574" s="1">
        <f t="shared" si="1468"/>
        <v>4</v>
      </c>
      <c r="M2574" s="8"/>
      <c r="N2574" s="1"/>
      <c r="O2574" s="6"/>
      <c r="R2574" s="2"/>
    </row>
    <row r="2575" spans="2:18" x14ac:dyDescent="0.25">
      <c r="B2575" s="26">
        <f t="shared" ca="1" si="1460"/>
        <v>24</v>
      </c>
      <c r="C2575" s="35">
        <f ca="1">IF(B2575="","",VLOOKUP(B2575,Tabelle2!$D$1:$E$37,2,0))</f>
        <v>8</v>
      </c>
      <c r="D2575" s="33">
        <f t="shared" ca="1" si="1464"/>
        <v>8</v>
      </c>
      <c r="E2575" s="40">
        <f ca="1">IF(E2574=6,1,IF(G2574="w",E2574+1,E2574))</f>
        <v>1</v>
      </c>
      <c r="F2575" s="33">
        <f t="shared" ca="1" si="1461"/>
        <v>36</v>
      </c>
      <c r="G2575" s="29" t="str">
        <f t="shared" ca="1" si="1465"/>
        <v>l</v>
      </c>
      <c r="H2575" s="1">
        <f t="shared" ca="1" si="1447"/>
        <v>-36</v>
      </c>
      <c r="I2575" s="54">
        <f t="shared" ca="1" si="1466"/>
        <v>-1188</v>
      </c>
      <c r="J2575" s="1">
        <f t="shared" ca="1" si="1467"/>
        <v>36</v>
      </c>
      <c r="K2575" s="1">
        <f ca="1">IF(N2570="Win",1,K2570+1)</f>
        <v>3</v>
      </c>
      <c r="L2575" s="1">
        <f t="shared" si="1468"/>
        <v>5</v>
      </c>
      <c r="M2575" s="8"/>
      <c r="N2575" s="1"/>
      <c r="O2575" s="5"/>
      <c r="R2575" s="2"/>
    </row>
    <row r="2576" spans="2:18" x14ac:dyDescent="0.25">
      <c r="B2576" s="26">
        <f t="shared" ca="1" si="1460"/>
        <v>3</v>
      </c>
      <c r="C2576" s="35">
        <f ca="1">IF(B2576="","",VLOOKUP(B2576,Tabelle2!$D$1:$E$37,2,0))</f>
        <v>1</v>
      </c>
      <c r="D2576" s="33">
        <f t="shared" ca="1" si="1464"/>
        <v>1</v>
      </c>
      <c r="E2576" s="40">
        <f ca="1">IF(E2575=6,1,IF(G2575="w",E2575+1,E2575))</f>
        <v>1</v>
      </c>
      <c r="F2576" s="33">
        <f t="shared" ca="1" si="1461"/>
        <v>36</v>
      </c>
      <c r="G2576" s="29" t="str">
        <f t="shared" ca="1" si="1465"/>
        <v>l</v>
      </c>
      <c r="H2576" s="1">
        <f t="shared" ca="1" si="1447"/>
        <v>-36</v>
      </c>
      <c r="I2576" s="54">
        <f t="shared" ca="1" si="1466"/>
        <v>-1224</v>
      </c>
      <c r="J2576" s="1">
        <f t="shared" ca="1" si="1467"/>
        <v>36</v>
      </c>
      <c r="K2576" s="1">
        <f ca="1">IF(N2570="Win",1,K2570+1)</f>
        <v>3</v>
      </c>
      <c r="L2576" s="1">
        <f t="shared" si="1468"/>
        <v>6</v>
      </c>
      <c r="M2576" s="8"/>
      <c r="N2576" s="1"/>
      <c r="O2576" s="5"/>
      <c r="R2576" s="2"/>
    </row>
    <row r="2577" spans="2:18" x14ac:dyDescent="0.25">
      <c r="B2577" s="26">
        <f t="shared" ca="1" si="1460"/>
        <v>22</v>
      </c>
      <c r="C2577" s="35">
        <f ca="1">IF(B2577="","",VLOOKUP(B2577,Tabelle2!$D$1:$E$37,2,0))</f>
        <v>8</v>
      </c>
      <c r="D2577" s="33">
        <f t="shared" ca="1" si="1464"/>
        <v>8</v>
      </c>
      <c r="E2577" s="40">
        <f ca="1">IF(E2576=6,1,IF(G2576="w",E2576+1,E2576))</f>
        <v>1</v>
      </c>
      <c r="F2577" s="33">
        <f t="shared" ca="1" si="1461"/>
        <v>36</v>
      </c>
      <c r="G2577" s="29" t="str">
        <f t="shared" ca="1" si="1465"/>
        <v>l</v>
      </c>
      <c r="H2577" s="1">
        <f t="shared" ca="1" si="1447"/>
        <v>-36</v>
      </c>
      <c r="I2577" s="54">
        <f t="shared" ca="1" si="1466"/>
        <v>-1260</v>
      </c>
      <c r="J2577" s="1">
        <f t="shared" ca="1" si="1467"/>
        <v>36</v>
      </c>
      <c r="K2577" s="1">
        <f ca="1">IF(N2570="Win",1,K2570+1)</f>
        <v>3</v>
      </c>
      <c r="L2577" s="1">
        <f t="shared" si="1468"/>
        <v>7</v>
      </c>
      <c r="M2577" s="8"/>
      <c r="N2577" s="1"/>
      <c r="O2577" s="5"/>
      <c r="R2577" s="2"/>
    </row>
    <row r="2578" spans="2:18" x14ac:dyDescent="0.25">
      <c r="B2578" s="26">
        <f t="shared" ca="1" si="1460"/>
        <v>14</v>
      </c>
      <c r="C2578" s="35">
        <f ca="1">IF(B2578="","",VLOOKUP(B2578,Tabelle2!$D$1:$E$37,2,0))</f>
        <v>5</v>
      </c>
      <c r="D2578" s="33">
        <f t="shared" ca="1" si="1464"/>
        <v>5</v>
      </c>
      <c r="E2578" s="40">
        <f ca="1">IF(E2577=6,1,IF(G2577="w",E2577+1,E2577))</f>
        <v>1</v>
      </c>
      <c r="F2578" s="33">
        <f t="shared" ca="1" si="1461"/>
        <v>36</v>
      </c>
      <c r="G2578" s="29" t="str">
        <f t="shared" ca="1" si="1465"/>
        <v>l</v>
      </c>
      <c r="H2578" s="1">
        <f t="shared" ca="1" si="1447"/>
        <v>-36</v>
      </c>
      <c r="I2578" s="54">
        <f t="shared" ca="1" si="1466"/>
        <v>-1296</v>
      </c>
      <c r="J2578" s="1">
        <f t="shared" ca="1" si="1467"/>
        <v>36</v>
      </c>
      <c r="K2578" s="1">
        <f ca="1">IF(N2570="Win",1,K2570+1)</f>
        <v>3</v>
      </c>
      <c r="L2578" s="1">
        <f t="shared" si="1468"/>
        <v>8</v>
      </c>
      <c r="M2578" s="8"/>
      <c r="N2578" s="1"/>
      <c r="O2578" s="5"/>
      <c r="R2578" s="2"/>
    </row>
    <row r="2579" spans="2:18" x14ac:dyDescent="0.25">
      <c r="B2579" s="26">
        <f t="shared" ca="1" si="1460"/>
        <v>4</v>
      </c>
      <c r="C2579" s="35">
        <f ca="1">IF(B2579="","",VLOOKUP(B2579,Tabelle2!$D$1:$E$37,2,0))</f>
        <v>2</v>
      </c>
      <c r="D2579" s="33">
        <f t="shared" ca="1" si="1464"/>
        <v>2</v>
      </c>
      <c r="E2579" s="40">
        <f ca="1">IF(E2578=6,1,IF(G2578="w",E2578+1,E2578))</f>
        <v>1</v>
      </c>
      <c r="F2579" s="33">
        <f t="shared" ca="1" si="1461"/>
        <v>36</v>
      </c>
      <c r="G2579" s="29" t="str">
        <f t="shared" ca="1" si="1465"/>
        <v>l</v>
      </c>
      <c r="H2579" s="1">
        <f t="shared" ca="1" si="1447"/>
        <v>-36</v>
      </c>
      <c r="I2579" s="54">
        <f ca="1">H2579+I2578</f>
        <v>-1332</v>
      </c>
      <c r="J2579" s="1">
        <f t="shared" ca="1" si="1467"/>
        <v>36</v>
      </c>
      <c r="K2579" s="1">
        <f ca="1">IF(N2570="Win",1,K2570+1)</f>
        <v>3</v>
      </c>
      <c r="L2579" s="1">
        <f t="shared" si="1468"/>
        <v>9</v>
      </c>
      <c r="M2579" s="8"/>
      <c r="N2579" s="1"/>
      <c r="O2579" s="5"/>
      <c r="R2579" s="2"/>
    </row>
    <row r="2580" spans="2:18" x14ac:dyDescent="0.25">
      <c r="B2580" s="26">
        <f t="shared" ca="1" si="1460"/>
        <v>29</v>
      </c>
      <c r="C2580" s="35">
        <f ca="1">IF(B2580="","",VLOOKUP(B2580,Tabelle2!$D$1:$E$37,2,0))</f>
        <v>10</v>
      </c>
      <c r="D2580" s="33">
        <f t="shared" ca="1" si="1464"/>
        <v>10</v>
      </c>
      <c r="E2580" s="40">
        <f t="shared" ref="E2580:E2582" ca="1" si="1469">IF(E2579=6,1,IF(G2579="w",E2579+1,E2579))</f>
        <v>1</v>
      </c>
      <c r="F2580" s="33">
        <f t="shared" ca="1" si="1461"/>
        <v>36</v>
      </c>
      <c r="G2580" s="29" t="str">
        <f t="shared" ca="1" si="1465"/>
        <v>l</v>
      </c>
      <c r="H2580" s="1">
        <f t="shared" ca="1" si="1447"/>
        <v>-36</v>
      </c>
      <c r="I2580" s="54">
        <f t="shared" ref="I2580:I2582" ca="1" si="1470">H2580+I2579</f>
        <v>-1368</v>
      </c>
      <c r="J2580" s="1">
        <f t="shared" ca="1" si="1467"/>
        <v>36</v>
      </c>
      <c r="K2580" s="1">
        <f ca="1">IF(N2570="Win",1,K2570+1)</f>
        <v>3</v>
      </c>
      <c r="L2580" s="1">
        <f t="shared" si="1468"/>
        <v>10</v>
      </c>
      <c r="M2580" s="8"/>
      <c r="N2580" s="1"/>
      <c r="O2580" s="5"/>
      <c r="R2580" s="2"/>
    </row>
    <row r="2581" spans="2:18" ht="15.75" thickBot="1" x14ac:dyDescent="0.3">
      <c r="B2581" s="26">
        <f t="shared" ca="1" si="1460"/>
        <v>12</v>
      </c>
      <c r="C2581" s="36">
        <f ca="1">IF(B2581="","",VLOOKUP(B2581,Tabelle2!$D$1:$E$37,2,0))</f>
        <v>4</v>
      </c>
      <c r="D2581" s="33">
        <f t="shared" ca="1" si="1464"/>
        <v>4</v>
      </c>
      <c r="E2581" s="41">
        <f t="shared" ca="1" si="1469"/>
        <v>1</v>
      </c>
      <c r="F2581" s="33">
        <f t="shared" ca="1" si="1461"/>
        <v>36</v>
      </c>
      <c r="G2581" s="30" t="str">
        <f t="shared" ca="1" si="1465"/>
        <v>l</v>
      </c>
      <c r="H2581" s="18">
        <f t="shared" ca="1" si="1447"/>
        <v>-36</v>
      </c>
      <c r="I2581" s="55">
        <f t="shared" ca="1" si="1470"/>
        <v>-1404</v>
      </c>
      <c r="J2581" s="18">
        <f t="shared" ca="1" si="1467"/>
        <v>36</v>
      </c>
      <c r="K2581" s="18">
        <f ca="1">IF(N2570="Win",1,K2570+1)</f>
        <v>3</v>
      </c>
      <c r="L2581" s="18">
        <f t="shared" si="1468"/>
        <v>11</v>
      </c>
      <c r="M2581" s="19"/>
      <c r="N2581" s="18"/>
      <c r="O2581" s="5"/>
      <c r="R2581" s="2"/>
    </row>
    <row r="2582" spans="2:18" ht="15.75" thickBot="1" x14ac:dyDescent="0.3">
      <c r="B2582" s="26">
        <f t="shared" ca="1" si="1460"/>
        <v>1</v>
      </c>
      <c r="C2582" s="37">
        <f ca="1">IF(B2582="","",VLOOKUP(B2582,Tabelle2!$D$1:$E$37,2,0))</f>
        <v>1</v>
      </c>
      <c r="D2582" s="33">
        <f t="shared" ca="1" si="1464"/>
        <v>1</v>
      </c>
      <c r="E2582" s="42">
        <f t="shared" ca="1" si="1469"/>
        <v>1</v>
      </c>
      <c r="F2582" s="33">
        <f t="shared" ca="1" si="1461"/>
        <v>36</v>
      </c>
      <c r="G2582" s="20" t="str">
        <f t="shared" ca="1" si="1465"/>
        <v>l</v>
      </c>
      <c r="H2582" s="21">
        <f t="shared" ca="1" si="1447"/>
        <v>-36</v>
      </c>
      <c r="I2582" s="56">
        <f t="shared" ca="1" si="1470"/>
        <v>-1440</v>
      </c>
      <c r="J2582" s="21">
        <f t="shared" ca="1" si="1467"/>
        <v>36</v>
      </c>
      <c r="K2582" s="21">
        <f ca="1">IF(N2570="Win",1,K2570+1)</f>
        <v>3</v>
      </c>
      <c r="L2582" s="21">
        <f t="shared" si="1468"/>
        <v>12</v>
      </c>
      <c r="M2582" s="21">
        <f ca="1">COUNTIF(H2571:H2582,-1*J2571)</f>
        <v>12</v>
      </c>
      <c r="N2582" s="22" t="str">
        <f ca="1">IF(M2582=12,"Lost","Win")</f>
        <v>Lost</v>
      </c>
      <c r="O2582" s="5"/>
      <c r="R2582" s="2"/>
    </row>
    <row r="2583" spans="2:18" x14ac:dyDescent="0.25">
      <c r="B2583" s="26">
        <f t="shared" ca="1" si="1460"/>
        <v>11</v>
      </c>
      <c r="C2583" s="38">
        <f ca="1">IF(B2583="","",VLOOKUP(B2583,Tabelle2!$D$1:$E$37,2,0))</f>
        <v>4</v>
      </c>
      <c r="D2583" s="33">
        <f t="shared" ca="1" si="1464"/>
        <v>4</v>
      </c>
      <c r="E2583" s="43"/>
      <c r="F2583" s="33">
        <f t="shared" ca="1" si="1461"/>
        <v>48</v>
      </c>
      <c r="G2583" s="31" t="str">
        <f ca="1">IF(C2584=D2583,"w","l")</f>
        <v>l</v>
      </c>
      <c r="H2583" s="14">
        <f t="shared" ca="1" si="1447"/>
        <v>-48</v>
      </c>
      <c r="I2583" s="57">
        <f ca="1">I2582+H2583</f>
        <v>-1488</v>
      </c>
      <c r="J2583" s="14">
        <f ca="1">12*K2583</f>
        <v>48</v>
      </c>
      <c r="K2583" s="14">
        <f ca="1">IF(N2582="Win",1,K2582+1)</f>
        <v>4</v>
      </c>
      <c r="L2583" s="13">
        <v>1</v>
      </c>
      <c r="M2583" s="15"/>
      <c r="N2583" s="14"/>
      <c r="O2583" s="5"/>
      <c r="R2583" s="2"/>
    </row>
    <row r="2584" spans="2:18" x14ac:dyDescent="0.25">
      <c r="B2584" s="26">
        <f t="shared" ca="1" si="1460"/>
        <v>22</v>
      </c>
      <c r="C2584" s="35">
        <f ca="1">IF(B2584="","",VLOOKUP(B2584,Tabelle2!$D$1:$E$37,2,0))</f>
        <v>8</v>
      </c>
      <c r="D2584" s="33">
        <f t="shared" ca="1" si="1464"/>
        <v>8</v>
      </c>
      <c r="E2584" s="40"/>
      <c r="F2584" s="33">
        <f t="shared" ca="1" si="1461"/>
        <v>48</v>
      </c>
      <c r="G2584" s="29" t="str">
        <f t="shared" ref="G2584:G2594" ca="1" si="1471">IF(C2585=D2584,"w","l")</f>
        <v>l</v>
      </c>
      <c r="H2584" s="1">
        <f t="shared" ca="1" si="1447"/>
        <v>-48</v>
      </c>
      <c r="I2584" s="54">
        <f t="shared" ref="I2584:I2590" ca="1" si="1472">H2584+I2583</f>
        <v>-1536</v>
      </c>
      <c r="J2584" s="1">
        <f t="shared" ref="J2584:J2594" ca="1" si="1473">12*K2584</f>
        <v>48</v>
      </c>
      <c r="K2584" s="1">
        <f ca="1">IF(N2582="Win",1,K2582+1)</f>
        <v>4</v>
      </c>
      <c r="L2584" s="1">
        <f>IF(L2583=12,1,L2583+1)</f>
        <v>2</v>
      </c>
      <c r="M2584" s="8"/>
      <c r="N2584" s="1"/>
      <c r="O2584" s="5"/>
      <c r="R2584" s="2"/>
    </row>
    <row r="2585" spans="2:18" x14ac:dyDescent="0.25">
      <c r="B2585" s="26">
        <f t="shared" ca="1" si="1460"/>
        <v>1</v>
      </c>
      <c r="C2585" s="35">
        <f ca="1">IF(B2585="","",VLOOKUP(B2585,Tabelle2!$D$1:$E$37,2,0))</f>
        <v>1</v>
      </c>
      <c r="D2585" s="33">
        <f t="shared" ca="1" si="1464"/>
        <v>1</v>
      </c>
      <c r="E2585" s="40"/>
      <c r="F2585" s="33">
        <f t="shared" ca="1" si="1461"/>
        <v>48</v>
      </c>
      <c r="G2585" s="29" t="str">
        <f t="shared" ca="1" si="1471"/>
        <v>w</v>
      </c>
      <c r="H2585" s="1">
        <f t="shared" ca="1" si="1447"/>
        <v>528</v>
      </c>
      <c r="I2585" s="54">
        <f t="shared" ca="1" si="1472"/>
        <v>-1008</v>
      </c>
      <c r="J2585" s="1">
        <f t="shared" ca="1" si="1473"/>
        <v>48</v>
      </c>
      <c r="K2585" s="1">
        <f ca="1">IF(N2582="Win",1,K2582+1)</f>
        <v>4</v>
      </c>
      <c r="L2585" s="1">
        <f t="shared" ref="L2585:L2594" si="1474">IF(L2584=12,1,L2584+1)</f>
        <v>3</v>
      </c>
      <c r="M2585" s="8"/>
      <c r="N2585" s="1"/>
      <c r="O2585" s="5"/>
      <c r="R2585" s="2"/>
    </row>
    <row r="2586" spans="2:18" x14ac:dyDescent="0.25">
      <c r="B2586" s="26">
        <f t="shared" ca="1" si="1460"/>
        <v>2</v>
      </c>
      <c r="C2586" s="35">
        <f ca="1">IF(B2586="","",VLOOKUP(B2586,Tabelle2!$D$1:$E$37,2,0))</f>
        <v>1</v>
      </c>
      <c r="D2586" s="33">
        <f t="shared" ca="1" si="1464"/>
        <v>1</v>
      </c>
      <c r="E2586" s="40">
        <v>1</v>
      </c>
      <c r="F2586" s="33">
        <f t="shared" ca="1" si="1461"/>
        <v>48</v>
      </c>
      <c r="G2586" s="29" t="str">
        <f t="shared" ca="1" si="1471"/>
        <v>l</v>
      </c>
      <c r="H2586" s="1">
        <f t="shared" ca="1" si="1447"/>
        <v>0</v>
      </c>
      <c r="I2586" s="54">
        <f t="shared" ca="1" si="1472"/>
        <v>-1008</v>
      </c>
      <c r="J2586" s="1">
        <f t="shared" ca="1" si="1473"/>
        <v>48</v>
      </c>
      <c r="K2586" s="1">
        <f ca="1">IF(N2582="Win",1,K2582+1)</f>
        <v>4</v>
      </c>
      <c r="L2586" s="1">
        <f t="shared" si="1474"/>
        <v>4</v>
      </c>
      <c r="M2586" s="8"/>
      <c r="N2586" s="1"/>
      <c r="O2586" s="6"/>
      <c r="R2586" s="2"/>
    </row>
    <row r="2587" spans="2:18" x14ac:dyDescent="0.25">
      <c r="B2587" s="26">
        <f t="shared" ca="1" si="1460"/>
        <v>18</v>
      </c>
      <c r="C2587" s="35">
        <f ca="1">IF(B2587="","",VLOOKUP(B2587,Tabelle2!$D$1:$E$37,2,0))</f>
        <v>6</v>
      </c>
      <c r="D2587" s="33">
        <f t="shared" ca="1" si="1464"/>
        <v>6</v>
      </c>
      <c r="E2587" s="40">
        <f ca="1">IF(E2586=6,1,IF(G2586="w",E2586+1,E2586))</f>
        <v>1</v>
      </c>
      <c r="F2587" s="33">
        <f t="shared" ca="1" si="1461"/>
        <v>48</v>
      </c>
      <c r="G2587" s="29" t="str">
        <f t="shared" ca="1" si="1471"/>
        <v>l</v>
      </c>
      <c r="H2587" s="1">
        <f t="shared" ca="1" si="1447"/>
        <v>-48</v>
      </c>
      <c r="I2587" s="54">
        <f t="shared" ca="1" si="1472"/>
        <v>-1056</v>
      </c>
      <c r="J2587" s="1">
        <f t="shared" ca="1" si="1473"/>
        <v>48</v>
      </c>
      <c r="K2587" s="1">
        <f ca="1">IF(N2582="Win",1,K2582+1)</f>
        <v>4</v>
      </c>
      <c r="L2587" s="1">
        <f t="shared" si="1474"/>
        <v>5</v>
      </c>
      <c r="M2587" s="8"/>
      <c r="N2587" s="1"/>
      <c r="O2587" s="5"/>
      <c r="R2587" s="2"/>
    </row>
    <row r="2588" spans="2:18" x14ac:dyDescent="0.25">
      <c r="B2588" s="26">
        <f t="shared" ca="1" si="1460"/>
        <v>20</v>
      </c>
      <c r="C2588" s="35">
        <f ca="1">IF(B2588="","",VLOOKUP(B2588,Tabelle2!$D$1:$E$37,2,0))</f>
        <v>7</v>
      </c>
      <c r="D2588" s="33">
        <f t="shared" ca="1" si="1464"/>
        <v>7</v>
      </c>
      <c r="E2588" s="40">
        <f ca="1">IF(E2587=6,1,IF(G2587="w",E2587+1,E2587))</f>
        <v>1</v>
      </c>
      <c r="F2588" s="33">
        <f t="shared" ca="1" si="1461"/>
        <v>48</v>
      </c>
      <c r="G2588" s="29" t="str">
        <f t="shared" ca="1" si="1471"/>
        <v>l</v>
      </c>
      <c r="H2588" s="1">
        <f t="shared" ca="1" si="1447"/>
        <v>-48</v>
      </c>
      <c r="I2588" s="54">
        <f t="shared" ca="1" si="1472"/>
        <v>-1104</v>
      </c>
      <c r="J2588" s="1">
        <f t="shared" ca="1" si="1473"/>
        <v>48</v>
      </c>
      <c r="K2588" s="1">
        <f ca="1">IF(N2582="Win",1,K2582+1)</f>
        <v>4</v>
      </c>
      <c r="L2588" s="1">
        <f t="shared" si="1474"/>
        <v>6</v>
      </c>
      <c r="M2588" s="8"/>
      <c r="N2588" s="1"/>
      <c r="O2588" s="5"/>
      <c r="R2588" s="2"/>
    </row>
    <row r="2589" spans="2:18" x14ac:dyDescent="0.25">
      <c r="B2589" s="26">
        <f t="shared" ca="1" si="1460"/>
        <v>4</v>
      </c>
      <c r="C2589" s="35">
        <f ca="1">IF(B2589="","",VLOOKUP(B2589,Tabelle2!$D$1:$E$37,2,0))</f>
        <v>2</v>
      </c>
      <c r="D2589" s="33">
        <f t="shared" ca="1" si="1464"/>
        <v>2</v>
      </c>
      <c r="E2589" s="40">
        <f ca="1">IF(E2588=6,1,IF(G2588="w",E2588+1,E2588))</f>
        <v>1</v>
      </c>
      <c r="F2589" s="33">
        <f t="shared" ca="1" si="1461"/>
        <v>48</v>
      </c>
      <c r="G2589" s="29" t="str">
        <f t="shared" ca="1" si="1471"/>
        <v>l</v>
      </c>
      <c r="H2589" s="1">
        <f t="shared" ca="1" si="1447"/>
        <v>-48</v>
      </c>
      <c r="I2589" s="54">
        <f t="shared" ca="1" si="1472"/>
        <v>-1152</v>
      </c>
      <c r="J2589" s="1">
        <f t="shared" ca="1" si="1473"/>
        <v>48</v>
      </c>
      <c r="K2589" s="1">
        <f ca="1">IF(N2582="Win",1,K2582+1)</f>
        <v>4</v>
      </c>
      <c r="L2589" s="1">
        <f t="shared" si="1474"/>
        <v>7</v>
      </c>
      <c r="M2589" s="8"/>
      <c r="N2589" s="1"/>
      <c r="O2589" s="5"/>
      <c r="R2589" s="2"/>
    </row>
    <row r="2590" spans="2:18" x14ac:dyDescent="0.25">
      <c r="B2590" s="26">
        <f t="shared" ca="1" si="1460"/>
        <v>2</v>
      </c>
      <c r="C2590" s="35">
        <f ca="1">IF(B2590="","",VLOOKUP(B2590,Tabelle2!$D$1:$E$37,2,0))</f>
        <v>1</v>
      </c>
      <c r="D2590" s="33">
        <f t="shared" ca="1" si="1464"/>
        <v>1</v>
      </c>
      <c r="E2590" s="40">
        <f ca="1">IF(E2589=6,1,IF(G2589="w",E2589+1,E2589))</f>
        <v>1</v>
      </c>
      <c r="F2590" s="33">
        <f t="shared" ca="1" si="1461"/>
        <v>48</v>
      </c>
      <c r="G2590" s="29" t="str">
        <f t="shared" ca="1" si="1471"/>
        <v>l</v>
      </c>
      <c r="H2590" s="1">
        <f t="shared" ca="1" si="1447"/>
        <v>-48</v>
      </c>
      <c r="I2590" s="54">
        <f t="shared" ca="1" si="1472"/>
        <v>-1200</v>
      </c>
      <c r="J2590" s="1">
        <f t="shared" ca="1" si="1473"/>
        <v>48</v>
      </c>
      <c r="K2590" s="1">
        <f ca="1">IF(N2582="Win",1,K2582+1)</f>
        <v>4</v>
      </c>
      <c r="L2590" s="1">
        <f t="shared" si="1474"/>
        <v>8</v>
      </c>
      <c r="M2590" s="8"/>
      <c r="N2590" s="1"/>
      <c r="O2590" s="5"/>
      <c r="R2590" s="2"/>
    </row>
    <row r="2591" spans="2:18" x14ac:dyDescent="0.25">
      <c r="B2591" s="26">
        <f t="shared" ca="1" si="1460"/>
        <v>13</v>
      </c>
      <c r="C2591" s="35">
        <f ca="1">IF(B2591="","",VLOOKUP(B2591,Tabelle2!$D$1:$E$37,2,0))</f>
        <v>5</v>
      </c>
      <c r="D2591" s="33">
        <f t="shared" ca="1" si="1464"/>
        <v>5</v>
      </c>
      <c r="E2591" s="40">
        <f ca="1">IF(E2590=6,1,IF(G2590="w",E2590+1,E2590))</f>
        <v>1</v>
      </c>
      <c r="F2591" s="33">
        <f t="shared" ca="1" si="1461"/>
        <v>48</v>
      </c>
      <c r="G2591" s="29" t="str">
        <f t="shared" ca="1" si="1471"/>
        <v>l</v>
      </c>
      <c r="H2591" s="1">
        <f t="shared" ca="1" si="1447"/>
        <v>-48</v>
      </c>
      <c r="I2591" s="54">
        <f ca="1">H2591+I2590</f>
        <v>-1248</v>
      </c>
      <c r="J2591" s="1">
        <f t="shared" ca="1" si="1473"/>
        <v>48</v>
      </c>
      <c r="K2591" s="1">
        <f ca="1">IF(N2582="Win",1,K2582+1)</f>
        <v>4</v>
      </c>
      <c r="L2591" s="1">
        <f t="shared" si="1474"/>
        <v>9</v>
      </c>
      <c r="M2591" s="8"/>
      <c r="N2591" s="1"/>
      <c r="O2591" s="5"/>
      <c r="R2591" s="2"/>
    </row>
    <row r="2592" spans="2:18" x14ac:dyDescent="0.25">
      <c r="B2592" s="26">
        <f t="shared" ca="1" si="1460"/>
        <v>32</v>
      </c>
      <c r="C2592" s="35">
        <f ca="1">IF(B2592="","",VLOOKUP(B2592,Tabelle2!$D$1:$E$37,2,0))</f>
        <v>11</v>
      </c>
      <c r="D2592" s="33">
        <f t="shared" ca="1" si="1464"/>
        <v>11</v>
      </c>
      <c r="E2592" s="40">
        <f t="shared" ref="E2592:E2594" ca="1" si="1475">IF(E2591=6,1,IF(G2591="w",E2591+1,E2591))</f>
        <v>1</v>
      </c>
      <c r="F2592" s="33">
        <f t="shared" ca="1" si="1461"/>
        <v>48</v>
      </c>
      <c r="G2592" s="29" t="str">
        <f t="shared" ca="1" si="1471"/>
        <v>l</v>
      </c>
      <c r="H2592" s="1">
        <f t="shared" ca="1" si="1447"/>
        <v>-48</v>
      </c>
      <c r="I2592" s="54">
        <f t="shared" ref="I2592:I2594" ca="1" si="1476">H2592+I2591</f>
        <v>-1296</v>
      </c>
      <c r="J2592" s="1">
        <f t="shared" ca="1" si="1473"/>
        <v>48</v>
      </c>
      <c r="K2592" s="1">
        <f ca="1">IF(N2582="Win",1,K2582+1)</f>
        <v>4</v>
      </c>
      <c r="L2592" s="1">
        <f t="shared" si="1474"/>
        <v>10</v>
      </c>
      <c r="M2592" s="8"/>
      <c r="N2592" s="1"/>
      <c r="O2592" s="5"/>
      <c r="R2592" s="2"/>
    </row>
    <row r="2593" spans="2:18" ht="15.75" thickBot="1" x14ac:dyDescent="0.3">
      <c r="B2593" s="26">
        <f t="shared" ca="1" si="1460"/>
        <v>9</v>
      </c>
      <c r="C2593" s="36">
        <f ca="1">IF(B2593="","",VLOOKUP(B2593,Tabelle2!$D$1:$E$37,2,0))</f>
        <v>3</v>
      </c>
      <c r="D2593" s="33">
        <f t="shared" ca="1" si="1464"/>
        <v>3</v>
      </c>
      <c r="E2593" s="41">
        <f t="shared" ca="1" si="1475"/>
        <v>1</v>
      </c>
      <c r="F2593" s="33">
        <f t="shared" ca="1" si="1461"/>
        <v>48</v>
      </c>
      <c r="G2593" s="30" t="str">
        <f t="shared" ca="1" si="1471"/>
        <v>l</v>
      </c>
      <c r="H2593" s="18">
        <f t="shared" ca="1" si="1447"/>
        <v>-48</v>
      </c>
      <c r="I2593" s="55">
        <f t="shared" ca="1" si="1476"/>
        <v>-1344</v>
      </c>
      <c r="J2593" s="18">
        <f t="shared" ca="1" si="1473"/>
        <v>48</v>
      </c>
      <c r="K2593" s="18">
        <f ca="1">IF(N2582="Win",1,K2582+1)</f>
        <v>4</v>
      </c>
      <c r="L2593" s="18">
        <f t="shared" si="1474"/>
        <v>11</v>
      </c>
      <c r="M2593" s="19"/>
      <c r="N2593" s="18"/>
      <c r="O2593" s="5"/>
      <c r="R2593" s="2"/>
    </row>
    <row r="2594" spans="2:18" ht="15.75" thickBot="1" x14ac:dyDescent="0.3">
      <c r="B2594" s="26">
        <f t="shared" ca="1" si="1460"/>
        <v>28</v>
      </c>
      <c r="C2594" s="37">
        <f ca="1">IF(B2594="","",VLOOKUP(B2594,Tabelle2!$D$1:$E$37,2,0))</f>
        <v>10</v>
      </c>
      <c r="D2594" s="33">
        <f t="shared" ca="1" si="1464"/>
        <v>10</v>
      </c>
      <c r="E2594" s="42">
        <f t="shared" ca="1" si="1475"/>
        <v>1</v>
      </c>
      <c r="F2594" s="33">
        <f t="shared" ca="1" si="1461"/>
        <v>48</v>
      </c>
      <c r="G2594" s="20" t="str">
        <f t="shared" ca="1" si="1471"/>
        <v>l</v>
      </c>
      <c r="H2594" s="21">
        <f t="shared" ca="1" si="1447"/>
        <v>-48</v>
      </c>
      <c r="I2594" s="56">
        <f t="shared" ca="1" si="1476"/>
        <v>-1392</v>
      </c>
      <c r="J2594" s="21">
        <f t="shared" ca="1" si="1473"/>
        <v>48</v>
      </c>
      <c r="K2594" s="21">
        <f ca="1">IF(N2582="Win",1,K2582+1)</f>
        <v>4</v>
      </c>
      <c r="L2594" s="21">
        <f t="shared" si="1474"/>
        <v>12</v>
      </c>
      <c r="M2594" s="21">
        <f ca="1">COUNTIF(H2583:H2594,-1*J2583)</f>
        <v>10</v>
      </c>
      <c r="N2594" s="22" t="str">
        <f ca="1">IF(M2594=12,"Lost","Win")</f>
        <v>Win</v>
      </c>
      <c r="O2594" s="5"/>
      <c r="R2594" s="2"/>
    </row>
    <row r="2595" spans="2:18" x14ac:dyDescent="0.25">
      <c r="B2595" s="26">
        <f t="shared" ca="1" si="1460"/>
        <v>19</v>
      </c>
      <c r="C2595" s="38">
        <f ca="1">IF(B2595="","",VLOOKUP(B2595,Tabelle2!$D$1:$E$37,2,0))</f>
        <v>7</v>
      </c>
      <c r="D2595" s="33">
        <f t="shared" ca="1" si="1464"/>
        <v>7</v>
      </c>
      <c r="E2595" s="43"/>
      <c r="F2595" s="33">
        <f t="shared" ca="1" si="1461"/>
        <v>12</v>
      </c>
      <c r="G2595" s="31" t="str">
        <f ca="1">IF(C2596=D2595,"w","l")</f>
        <v>l</v>
      </c>
      <c r="H2595" s="14">
        <f t="shared" ca="1" si="1447"/>
        <v>-12</v>
      </c>
      <c r="I2595" s="57">
        <f ca="1">I2594+H2595</f>
        <v>-1404</v>
      </c>
      <c r="J2595" s="14">
        <f ca="1">12*K2595</f>
        <v>12</v>
      </c>
      <c r="K2595" s="14">
        <f ca="1">IF(N2594="Win",1,K2594+1)</f>
        <v>1</v>
      </c>
      <c r="L2595" s="13">
        <v>1</v>
      </c>
      <c r="M2595" s="15"/>
      <c r="N2595" s="14"/>
      <c r="O2595" s="5"/>
      <c r="R2595" s="2"/>
    </row>
    <row r="2596" spans="2:18" x14ac:dyDescent="0.25">
      <c r="B2596" s="26">
        <f t="shared" ca="1" si="1460"/>
        <v>17</v>
      </c>
      <c r="C2596" s="35">
        <f ca="1">IF(B2596="","",VLOOKUP(B2596,Tabelle2!$D$1:$E$37,2,0))</f>
        <v>6</v>
      </c>
      <c r="D2596" s="33">
        <f t="shared" ca="1" si="1464"/>
        <v>6</v>
      </c>
      <c r="E2596" s="40"/>
      <c r="F2596" s="33">
        <f t="shared" ca="1" si="1461"/>
        <v>12</v>
      </c>
      <c r="G2596" s="29" t="str">
        <f t="shared" ref="G2596:G2606" ca="1" si="1477">IF(C2597=D2596,"w","l")</f>
        <v>l</v>
      </c>
      <c r="H2596" s="1">
        <f t="shared" ca="1" si="1447"/>
        <v>-12</v>
      </c>
      <c r="I2596" s="54">
        <f t="shared" ref="I2596:I2602" ca="1" si="1478">H2596+I2595</f>
        <v>-1416</v>
      </c>
      <c r="J2596" s="1">
        <f t="shared" ref="J2596:J2606" ca="1" si="1479">12*K2596</f>
        <v>12</v>
      </c>
      <c r="K2596" s="1">
        <f ca="1">IF(N2594="Win",1,K2594+1)</f>
        <v>1</v>
      </c>
      <c r="L2596" s="1">
        <f>IF(L2595=12,1,L2595+1)</f>
        <v>2</v>
      </c>
      <c r="M2596" s="8"/>
      <c r="N2596" s="1"/>
      <c r="O2596" s="5"/>
      <c r="R2596" s="2"/>
    </row>
    <row r="2597" spans="2:18" x14ac:dyDescent="0.25">
      <c r="B2597" s="26">
        <f t="shared" ca="1" si="1460"/>
        <v>7</v>
      </c>
      <c r="C2597" s="35">
        <f ca="1">IF(B2597="","",VLOOKUP(B2597,Tabelle2!$D$1:$E$37,2,0))</f>
        <v>3</v>
      </c>
      <c r="D2597" s="33">
        <f t="shared" ca="1" si="1464"/>
        <v>3</v>
      </c>
      <c r="E2597" s="40"/>
      <c r="F2597" s="33">
        <f t="shared" ca="1" si="1461"/>
        <v>12</v>
      </c>
      <c r="G2597" s="29" t="str">
        <f t="shared" ca="1" si="1477"/>
        <v>l</v>
      </c>
      <c r="H2597" s="1">
        <f t="shared" ca="1" si="1447"/>
        <v>-12</v>
      </c>
      <c r="I2597" s="54">
        <f t="shared" ca="1" si="1478"/>
        <v>-1428</v>
      </c>
      <c r="J2597" s="1">
        <f t="shared" ca="1" si="1479"/>
        <v>12</v>
      </c>
      <c r="K2597" s="1">
        <f ca="1">IF(N2594="Win",1,K2594+1)</f>
        <v>1</v>
      </c>
      <c r="L2597" s="1">
        <f t="shared" ref="L2597:L2606" si="1480">IF(L2596=12,1,L2596+1)</f>
        <v>3</v>
      </c>
      <c r="M2597" s="8"/>
      <c r="N2597" s="1"/>
      <c r="O2597" s="5"/>
      <c r="R2597" s="2"/>
    </row>
    <row r="2598" spans="2:18" x14ac:dyDescent="0.25">
      <c r="B2598" s="26">
        <f t="shared" ca="1" si="1460"/>
        <v>26</v>
      </c>
      <c r="C2598" s="35">
        <f ca="1">IF(B2598="","",VLOOKUP(B2598,Tabelle2!$D$1:$E$37,2,0))</f>
        <v>9</v>
      </c>
      <c r="D2598" s="33">
        <f t="shared" ca="1" si="1464"/>
        <v>9</v>
      </c>
      <c r="E2598" s="40">
        <v>1</v>
      </c>
      <c r="F2598" s="33">
        <f t="shared" ca="1" si="1461"/>
        <v>12</v>
      </c>
      <c r="G2598" s="29" t="str">
        <f t="shared" ca="1" si="1477"/>
        <v>l</v>
      </c>
      <c r="H2598" s="1">
        <f t="shared" ca="1" si="1447"/>
        <v>-12</v>
      </c>
      <c r="I2598" s="54">
        <f t="shared" ca="1" si="1478"/>
        <v>-1440</v>
      </c>
      <c r="J2598" s="1">
        <f t="shared" ca="1" si="1479"/>
        <v>12</v>
      </c>
      <c r="K2598" s="1">
        <f ca="1">IF(N2594="Win",1,K2594+1)</f>
        <v>1</v>
      </c>
      <c r="L2598" s="1">
        <f t="shared" si="1480"/>
        <v>4</v>
      </c>
      <c r="M2598" s="8"/>
      <c r="N2598" s="1"/>
      <c r="O2598" s="6"/>
      <c r="R2598" s="2"/>
    </row>
    <row r="2599" spans="2:18" x14ac:dyDescent="0.25">
      <c r="B2599" s="26">
        <f t="shared" ca="1" si="1460"/>
        <v>35</v>
      </c>
      <c r="C2599" s="35">
        <f ca="1">IF(B2599="","",VLOOKUP(B2599,Tabelle2!$D$1:$E$37,2,0))</f>
        <v>12</v>
      </c>
      <c r="D2599" s="33">
        <f t="shared" ca="1" si="1464"/>
        <v>12</v>
      </c>
      <c r="E2599" s="40">
        <f ca="1">IF(E2598=6,1,IF(G2598="w",E2598+1,E2598))</f>
        <v>1</v>
      </c>
      <c r="F2599" s="33">
        <f t="shared" ca="1" si="1461"/>
        <v>12</v>
      </c>
      <c r="G2599" s="29" t="str">
        <f t="shared" ca="1" si="1477"/>
        <v>l</v>
      </c>
      <c r="H2599" s="1">
        <f t="shared" ca="1" si="1447"/>
        <v>-12</v>
      </c>
      <c r="I2599" s="54">
        <f t="shared" ca="1" si="1478"/>
        <v>-1452</v>
      </c>
      <c r="J2599" s="1">
        <f t="shared" ca="1" si="1479"/>
        <v>12</v>
      </c>
      <c r="K2599" s="1">
        <f ca="1">IF(N2594="Win",1,K2594+1)</f>
        <v>1</v>
      </c>
      <c r="L2599" s="1">
        <f t="shared" si="1480"/>
        <v>5</v>
      </c>
      <c r="M2599" s="8"/>
      <c r="N2599" s="1"/>
      <c r="O2599" s="5"/>
      <c r="R2599" s="2"/>
    </row>
    <row r="2600" spans="2:18" x14ac:dyDescent="0.25">
      <c r="B2600" s="26">
        <f t="shared" ca="1" si="1460"/>
        <v>21</v>
      </c>
      <c r="C2600" s="35">
        <f ca="1">IF(B2600="","",VLOOKUP(B2600,Tabelle2!$D$1:$E$37,2,0))</f>
        <v>7</v>
      </c>
      <c r="D2600" s="33">
        <f t="shared" ca="1" si="1464"/>
        <v>7</v>
      </c>
      <c r="E2600" s="40">
        <f ca="1">IF(E2599=6,1,IF(G2599="w",E2599+1,E2599))</f>
        <v>1</v>
      </c>
      <c r="F2600" s="33">
        <f t="shared" ca="1" si="1461"/>
        <v>12</v>
      </c>
      <c r="G2600" s="29" t="str">
        <f t="shared" ca="1" si="1477"/>
        <v>l</v>
      </c>
      <c r="H2600" s="1">
        <f t="shared" ca="1" si="1447"/>
        <v>-12</v>
      </c>
      <c r="I2600" s="54">
        <f t="shared" ca="1" si="1478"/>
        <v>-1464</v>
      </c>
      <c r="J2600" s="1">
        <f t="shared" ca="1" si="1479"/>
        <v>12</v>
      </c>
      <c r="K2600" s="1">
        <f ca="1">IF(N2594="Win",1,K2594+1)</f>
        <v>1</v>
      </c>
      <c r="L2600" s="1">
        <f t="shared" si="1480"/>
        <v>6</v>
      </c>
      <c r="M2600" s="8"/>
      <c r="N2600" s="1"/>
      <c r="O2600" s="5"/>
      <c r="R2600" s="2"/>
    </row>
    <row r="2601" spans="2:18" x14ac:dyDescent="0.25">
      <c r="B2601" s="26">
        <f t="shared" ca="1" si="1460"/>
        <v>29</v>
      </c>
      <c r="C2601" s="35">
        <f ca="1">IF(B2601="","",VLOOKUP(B2601,Tabelle2!$D$1:$E$37,2,0))</f>
        <v>10</v>
      </c>
      <c r="D2601" s="33">
        <f t="shared" ca="1" si="1464"/>
        <v>10</v>
      </c>
      <c r="E2601" s="40">
        <f ca="1">IF(E2600=6,1,IF(G2600="w",E2600+1,E2600))</f>
        <v>1</v>
      </c>
      <c r="F2601" s="33">
        <f t="shared" ca="1" si="1461"/>
        <v>12</v>
      </c>
      <c r="G2601" s="29" t="str">
        <f t="shared" ca="1" si="1477"/>
        <v>l</v>
      </c>
      <c r="H2601" s="1">
        <f t="shared" ca="1" si="1447"/>
        <v>-12</v>
      </c>
      <c r="I2601" s="54">
        <f t="shared" ca="1" si="1478"/>
        <v>-1476</v>
      </c>
      <c r="J2601" s="1">
        <f t="shared" ca="1" si="1479"/>
        <v>12</v>
      </c>
      <c r="K2601" s="1">
        <f ca="1">IF(N2594="Win",1,K2594+1)</f>
        <v>1</v>
      </c>
      <c r="L2601" s="1">
        <f t="shared" si="1480"/>
        <v>7</v>
      </c>
      <c r="M2601" s="8"/>
      <c r="N2601" s="1"/>
      <c r="O2601" s="5"/>
      <c r="R2601" s="2"/>
    </row>
    <row r="2602" spans="2:18" x14ac:dyDescent="0.25">
      <c r="B2602" s="26">
        <f t="shared" ca="1" si="1460"/>
        <v>27</v>
      </c>
      <c r="C2602" s="35">
        <f ca="1">IF(B2602="","",VLOOKUP(B2602,Tabelle2!$D$1:$E$37,2,0))</f>
        <v>9</v>
      </c>
      <c r="D2602" s="33">
        <f t="shared" ca="1" si="1464"/>
        <v>9</v>
      </c>
      <c r="E2602" s="40">
        <f ca="1">IF(E2601=6,1,IF(G2601="w",E2601+1,E2601))</f>
        <v>1</v>
      </c>
      <c r="F2602" s="33">
        <f t="shared" ca="1" si="1461"/>
        <v>12</v>
      </c>
      <c r="G2602" s="29" t="str">
        <f t="shared" ca="1" si="1477"/>
        <v>l</v>
      </c>
      <c r="H2602" s="1">
        <f t="shared" ca="1" si="1447"/>
        <v>-12</v>
      </c>
      <c r="I2602" s="54">
        <f t="shared" ca="1" si="1478"/>
        <v>-1488</v>
      </c>
      <c r="J2602" s="1">
        <f t="shared" ca="1" si="1479"/>
        <v>12</v>
      </c>
      <c r="K2602" s="1">
        <f ca="1">IF(N2594="Win",1,K2594+1)</f>
        <v>1</v>
      </c>
      <c r="L2602" s="1">
        <f t="shared" si="1480"/>
        <v>8</v>
      </c>
      <c r="M2602" s="8"/>
      <c r="N2602" s="1"/>
      <c r="O2602" s="5"/>
      <c r="R2602" s="2"/>
    </row>
    <row r="2603" spans="2:18" x14ac:dyDescent="0.25">
      <c r="B2603" s="26">
        <f t="shared" ca="1" si="1460"/>
        <v>18</v>
      </c>
      <c r="C2603" s="35">
        <f ca="1">IF(B2603="","",VLOOKUP(B2603,Tabelle2!$D$1:$E$37,2,0))</f>
        <v>6</v>
      </c>
      <c r="D2603" s="33">
        <f t="shared" ca="1" si="1464"/>
        <v>6</v>
      </c>
      <c r="E2603" s="40">
        <f ca="1">IF(E2602=6,1,IF(G2602="w",E2602+1,E2602))</f>
        <v>1</v>
      </c>
      <c r="F2603" s="33">
        <f t="shared" ca="1" si="1461"/>
        <v>12</v>
      </c>
      <c r="G2603" s="29" t="str">
        <f t="shared" ca="1" si="1477"/>
        <v>w</v>
      </c>
      <c r="H2603" s="1">
        <f t="shared" ca="1" si="1447"/>
        <v>132</v>
      </c>
      <c r="I2603" s="54">
        <f ca="1">H2603+I2602</f>
        <v>-1356</v>
      </c>
      <c r="J2603" s="1">
        <f t="shared" ca="1" si="1479"/>
        <v>12</v>
      </c>
      <c r="K2603" s="1">
        <f ca="1">IF(N2594="Win",1,K2594+1)</f>
        <v>1</v>
      </c>
      <c r="L2603" s="1">
        <f t="shared" si="1480"/>
        <v>9</v>
      </c>
      <c r="M2603" s="8"/>
      <c r="N2603" s="1"/>
      <c r="O2603" s="5"/>
      <c r="R2603" s="2"/>
    </row>
    <row r="2604" spans="2:18" x14ac:dyDescent="0.25">
      <c r="B2604" s="26">
        <f t="shared" ca="1" si="1460"/>
        <v>16</v>
      </c>
      <c r="C2604" s="35">
        <f ca="1">IF(B2604="","",VLOOKUP(B2604,Tabelle2!$D$1:$E$37,2,0))</f>
        <v>6</v>
      </c>
      <c r="D2604" s="33">
        <f t="shared" ca="1" si="1464"/>
        <v>6</v>
      </c>
      <c r="E2604" s="40">
        <f t="shared" ref="E2604:E2606" ca="1" si="1481">IF(E2603=6,1,IF(G2603="w",E2603+1,E2603))</f>
        <v>2</v>
      </c>
      <c r="F2604" s="33">
        <f t="shared" ca="1" si="1461"/>
        <v>12</v>
      </c>
      <c r="G2604" s="29" t="str">
        <f t="shared" ca="1" si="1477"/>
        <v>l</v>
      </c>
      <c r="H2604" s="1">
        <f t="shared" ca="1" si="1447"/>
        <v>0</v>
      </c>
      <c r="I2604" s="54">
        <f t="shared" ref="I2604:I2606" ca="1" si="1482">H2604+I2603</f>
        <v>-1356</v>
      </c>
      <c r="J2604" s="1">
        <f t="shared" ca="1" si="1479"/>
        <v>12</v>
      </c>
      <c r="K2604" s="1">
        <f ca="1">IF(N2594="Win",1,K2594+1)</f>
        <v>1</v>
      </c>
      <c r="L2604" s="1">
        <f t="shared" si="1480"/>
        <v>10</v>
      </c>
      <c r="M2604" s="8"/>
      <c r="N2604" s="1"/>
      <c r="O2604" s="5"/>
      <c r="R2604" s="2"/>
    </row>
    <row r="2605" spans="2:18" ht="15.75" thickBot="1" x14ac:dyDescent="0.3">
      <c r="B2605" s="26">
        <f t="shared" ca="1" si="1460"/>
        <v>0</v>
      </c>
      <c r="C2605" s="36">
        <f ca="1">IF(B2605="","",VLOOKUP(B2605,Tabelle2!$D$1:$E$37,2,0))</f>
        <v>0</v>
      </c>
      <c r="D2605" s="33">
        <f t="shared" ca="1" si="1464"/>
        <v>0</v>
      </c>
      <c r="E2605" s="41">
        <f t="shared" ca="1" si="1481"/>
        <v>2</v>
      </c>
      <c r="F2605" s="33">
        <f t="shared" ca="1" si="1461"/>
        <v>12</v>
      </c>
      <c r="G2605" s="30" t="str">
        <f t="shared" ca="1" si="1477"/>
        <v>l</v>
      </c>
      <c r="H2605" s="18">
        <f t="shared" ca="1" si="1447"/>
        <v>-12</v>
      </c>
      <c r="I2605" s="55">
        <f t="shared" ca="1" si="1482"/>
        <v>-1368</v>
      </c>
      <c r="J2605" s="18">
        <f t="shared" ca="1" si="1479"/>
        <v>12</v>
      </c>
      <c r="K2605" s="18">
        <f ca="1">IF(N2594="Win",1,K2594+1)</f>
        <v>1</v>
      </c>
      <c r="L2605" s="18">
        <f t="shared" si="1480"/>
        <v>11</v>
      </c>
      <c r="M2605" s="19"/>
      <c r="N2605" s="18"/>
      <c r="O2605" s="5"/>
      <c r="R2605" s="2"/>
    </row>
    <row r="2606" spans="2:18" ht="15.75" thickBot="1" x14ac:dyDescent="0.3">
      <c r="B2606" s="26">
        <f t="shared" ca="1" si="1460"/>
        <v>21</v>
      </c>
      <c r="C2606" s="37">
        <f ca="1">IF(B2606="","",VLOOKUP(B2606,Tabelle2!$D$1:$E$37,2,0))</f>
        <v>7</v>
      </c>
      <c r="D2606" s="33">
        <f t="shared" ca="1" si="1464"/>
        <v>7</v>
      </c>
      <c r="E2606" s="42">
        <f t="shared" ca="1" si="1481"/>
        <v>2</v>
      </c>
      <c r="F2606" s="33">
        <f t="shared" ca="1" si="1461"/>
        <v>12</v>
      </c>
      <c r="G2606" s="20" t="str">
        <f t="shared" ca="1" si="1477"/>
        <v>l</v>
      </c>
      <c r="H2606" s="21">
        <f t="shared" ref="H2606:H2636" ca="1" si="1483">IF(AND(G2605="w",H2605&lt;&gt;0),0,IF(G2606="w",12*J2606-J2606,J2606*(-1)))</f>
        <v>-12</v>
      </c>
      <c r="I2606" s="56">
        <f t="shared" ca="1" si="1482"/>
        <v>-1380</v>
      </c>
      <c r="J2606" s="21">
        <f t="shared" ca="1" si="1479"/>
        <v>12</v>
      </c>
      <c r="K2606" s="21">
        <f ca="1">IF(N2594="Win",1,K2594+1)</f>
        <v>1</v>
      </c>
      <c r="L2606" s="21">
        <f t="shared" si="1480"/>
        <v>12</v>
      </c>
      <c r="M2606" s="21">
        <f ca="1">COUNTIF(H2595:H2606,-1*J2595)</f>
        <v>10</v>
      </c>
      <c r="N2606" s="22" t="str">
        <f ca="1">IF(M2606=12,"Lost","Win")</f>
        <v>Win</v>
      </c>
      <c r="O2606" s="5"/>
      <c r="R2606" s="2"/>
    </row>
    <row r="2607" spans="2:18" x14ac:dyDescent="0.25">
      <c r="B2607" s="26">
        <f t="shared" ca="1" si="1460"/>
        <v>35</v>
      </c>
      <c r="C2607" s="38">
        <f ca="1">IF(B2607="","",VLOOKUP(B2607,Tabelle2!$D$1:$E$37,2,0))</f>
        <v>12</v>
      </c>
      <c r="D2607" s="33">
        <f t="shared" ca="1" si="1464"/>
        <v>12</v>
      </c>
      <c r="E2607" s="43"/>
      <c r="F2607" s="33">
        <f t="shared" ca="1" si="1461"/>
        <v>12</v>
      </c>
      <c r="G2607" s="31" t="str">
        <f ca="1">IF(C2608=D2607,"w","l")</f>
        <v>l</v>
      </c>
      <c r="H2607" s="14">
        <f t="shared" ca="1" si="1483"/>
        <v>-12</v>
      </c>
      <c r="I2607" s="57">
        <f ca="1">I2606+H2607</f>
        <v>-1392</v>
      </c>
      <c r="J2607" s="14">
        <f ca="1">12*K2607</f>
        <v>12</v>
      </c>
      <c r="K2607" s="14">
        <f ca="1">IF(N2606="Win",1,K2606+1)</f>
        <v>1</v>
      </c>
      <c r="L2607" s="13">
        <v>1</v>
      </c>
      <c r="M2607" s="15"/>
      <c r="N2607" s="14"/>
      <c r="O2607" s="5"/>
      <c r="R2607" s="2"/>
    </row>
    <row r="2608" spans="2:18" x14ac:dyDescent="0.25">
      <c r="B2608" s="26">
        <f t="shared" ca="1" si="1460"/>
        <v>1</v>
      </c>
      <c r="C2608" s="35">
        <f ca="1">IF(B2608="","",VLOOKUP(B2608,Tabelle2!$D$1:$E$37,2,0))</f>
        <v>1</v>
      </c>
      <c r="D2608" s="33">
        <f t="shared" ca="1" si="1464"/>
        <v>1</v>
      </c>
      <c r="E2608" s="40"/>
      <c r="F2608" s="33">
        <f t="shared" ca="1" si="1461"/>
        <v>12</v>
      </c>
      <c r="G2608" s="29" t="str">
        <f t="shared" ref="G2608:G2618" ca="1" si="1484">IF(C2609=D2608,"w","l")</f>
        <v>l</v>
      </c>
      <c r="H2608" s="1">
        <f t="shared" ca="1" si="1483"/>
        <v>-12</v>
      </c>
      <c r="I2608" s="54">
        <f t="shared" ref="I2608:I2614" ca="1" si="1485">H2608+I2607</f>
        <v>-1404</v>
      </c>
      <c r="J2608" s="1">
        <f t="shared" ref="J2608:J2618" ca="1" si="1486">12*K2608</f>
        <v>12</v>
      </c>
      <c r="K2608" s="1">
        <f ca="1">IF(N2606="Win",1,K2606+1)</f>
        <v>1</v>
      </c>
      <c r="L2608" s="1">
        <f>IF(L2607=12,1,L2607+1)</f>
        <v>2</v>
      </c>
      <c r="M2608" s="8"/>
      <c r="N2608" s="1"/>
      <c r="O2608" s="5"/>
      <c r="R2608" s="2"/>
    </row>
    <row r="2609" spans="2:18" x14ac:dyDescent="0.25">
      <c r="B2609" s="26">
        <f t="shared" ca="1" si="1460"/>
        <v>22</v>
      </c>
      <c r="C2609" s="35">
        <f ca="1">IF(B2609="","",VLOOKUP(B2609,Tabelle2!$D$1:$E$37,2,0))</f>
        <v>8</v>
      </c>
      <c r="D2609" s="33">
        <f t="shared" ca="1" si="1464"/>
        <v>8</v>
      </c>
      <c r="E2609" s="40"/>
      <c r="F2609" s="33">
        <f t="shared" ca="1" si="1461"/>
        <v>12</v>
      </c>
      <c r="G2609" s="29" t="str">
        <f t="shared" ca="1" si="1484"/>
        <v>w</v>
      </c>
      <c r="H2609" s="1">
        <f t="shared" ca="1" si="1483"/>
        <v>132</v>
      </c>
      <c r="I2609" s="54">
        <f t="shared" ca="1" si="1485"/>
        <v>-1272</v>
      </c>
      <c r="J2609" s="1">
        <f t="shared" ca="1" si="1486"/>
        <v>12</v>
      </c>
      <c r="K2609" s="1">
        <f ca="1">IF(N2606="Win",1,K2606+1)</f>
        <v>1</v>
      </c>
      <c r="L2609" s="1">
        <f t="shared" ref="L2609:L2618" si="1487">IF(L2608=12,1,L2608+1)</f>
        <v>3</v>
      </c>
      <c r="M2609" s="8"/>
      <c r="N2609" s="1"/>
      <c r="O2609" s="5"/>
      <c r="R2609" s="2"/>
    </row>
    <row r="2610" spans="2:18" x14ac:dyDescent="0.25">
      <c r="B2610" s="26">
        <f t="shared" ca="1" si="1460"/>
        <v>22</v>
      </c>
      <c r="C2610" s="35">
        <f ca="1">IF(B2610="","",VLOOKUP(B2610,Tabelle2!$D$1:$E$37,2,0))</f>
        <v>8</v>
      </c>
      <c r="D2610" s="33">
        <f t="shared" ca="1" si="1464"/>
        <v>8</v>
      </c>
      <c r="E2610" s="40">
        <v>1</v>
      </c>
      <c r="F2610" s="33">
        <f t="shared" ca="1" si="1461"/>
        <v>12</v>
      </c>
      <c r="G2610" s="29" t="str">
        <f t="shared" ca="1" si="1484"/>
        <v>l</v>
      </c>
      <c r="H2610" s="1">
        <f t="shared" ca="1" si="1483"/>
        <v>0</v>
      </c>
      <c r="I2610" s="54">
        <f t="shared" ca="1" si="1485"/>
        <v>-1272</v>
      </c>
      <c r="J2610" s="1">
        <f t="shared" ca="1" si="1486"/>
        <v>12</v>
      </c>
      <c r="K2610" s="1">
        <f ca="1">IF(N2606="Win",1,K2606+1)</f>
        <v>1</v>
      </c>
      <c r="L2610" s="1">
        <f t="shared" si="1487"/>
        <v>4</v>
      </c>
      <c r="M2610" s="8"/>
      <c r="N2610" s="1"/>
      <c r="O2610" s="6"/>
      <c r="R2610" s="2"/>
    </row>
    <row r="2611" spans="2:18" x14ac:dyDescent="0.25">
      <c r="B2611" s="26">
        <f t="shared" ca="1" si="1460"/>
        <v>7</v>
      </c>
      <c r="C2611" s="35">
        <f ca="1">IF(B2611="","",VLOOKUP(B2611,Tabelle2!$D$1:$E$37,2,0))</f>
        <v>3</v>
      </c>
      <c r="D2611" s="33">
        <f t="shared" ca="1" si="1464"/>
        <v>3</v>
      </c>
      <c r="E2611" s="40">
        <f ca="1">IF(E2610=6,1,IF(G2610="w",E2610+1,E2610))</f>
        <v>1</v>
      </c>
      <c r="F2611" s="33">
        <f t="shared" ca="1" si="1461"/>
        <v>12</v>
      </c>
      <c r="G2611" s="29" t="str">
        <f t="shared" ca="1" si="1484"/>
        <v>l</v>
      </c>
      <c r="H2611" s="1">
        <f t="shared" ca="1" si="1483"/>
        <v>-12</v>
      </c>
      <c r="I2611" s="54">
        <f t="shared" ca="1" si="1485"/>
        <v>-1284</v>
      </c>
      <c r="J2611" s="1">
        <f t="shared" ca="1" si="1486"/>
        <v>12</v>
      </c>
      <c r="K2611" s="1">
        <f ca="1">IF(N2606="Win",1,K2606+1)</f>
        <v>1</v>
      </c>
      <c r="L2611" s="1">
        <f t="shared" si="1487"/>
        <v>5</v>
      </c>
      <c r="M2611" s="8"/>
      <c r="N2611" s="1"/>
      <c r="O2611" s="5"/>
      <c r="R2611" s="2"/>
    </row>
    <row r="2612" spans="2:18" x14ac:dyDescent="0.25">
      <c r="B2612" s="26">
        <f t="shared" ca="1" si="1460"/>
        <v>0</v>
      </c>
      <c r="C2612" s="35">
        <f ca="1">IF(B2612="","",VLOOKUP(B2612,Tabelle2!$D$1:$E$37,2,0))</f>
        <v>0</v>
      </c>
      <c r="D2612" s="33">
        <f t="shared" ca="1" si="1464"/>
        <v>0</v>
      </c>
      <c r="E2612" s="40">
        <f ca="1">IF(E2611=6,1,IF(G2611="w",E2611+1,E2611))</f>
        <v>1</v>
      </c>
      <c r="F2612" s="33">
        <f t="shared" ca="1" si="1461"/>
        <v>12</v>
      </c>
      <c r="G2612" s="29" t="str">
        <f t="shared" ca="1" si="1484"/>
        <v>l</v>
      </c>
      <c r="H2612" s="1">
        <f t="shared" ca="1" si="1483"/>
        <v>-12</v>
      </c>
      <c r="I2612" s="54">
        <f t="shared" ca="1" si="1485"/>
        <v>-1296</v>
      </c>
      <c r="J2612" s="1">
        <f t="shared" ca="1" si="1486"/>
        <v>12</v>
      </c>
      <c r="K2612" s="1">
        <f ca="1">IF(N2606="Win",1,K2606+1)</f>
        <v>1</v>
      </c>
      <c r="L2612" s="1">
        <f t="shared" si="1487"/>
        <v>6</v>
      </c>
      <c r="M2612" s="8"/>
      <c r="N2612" s="1"/>
      <c r="O2612" s="5"/>
      <c r="R2612" s="2"/>
    </row>
    <row r="2613" spans="2:18" x14ac:dyDescent="0.25">
      <c r="B2613" s="26">
        <f t="shared" ca="1" si="1460"/>
        <v>4</v>
      </c>
      <c r="C2613" s="35">
        <f ca="1">IF(B2613="","",VLOOKUP(B2613,Tabelle2!$D$1:$E$37,2,0))</f>
        <v>2</v>
      </c>
      <c r="D2613" s="33">
        <f t="shared" ca="1" si="1464"/>
        <v>2</v>
      </c>
      <c r="E2613" s="40">
        <f ca="1">IF(E2612=6,1,IF(G2612="w",E2612+1,E2612))</f>
        <v>1</v>
      </c>
      <c r="F2613" s="33">
        <f t="shared" ca="1" si="1461"/>
        <v>12</v>
      </c>
      <c r="G2613" s="29" t="str">
        <f t="shared" ca="1" si="1484"/>
        <v>l</v>
      </c>
      <c r="H2613" s="1">
        <f t="shared" ca="1" si="1483"/>
        <v>-12</v>
      </c>
      <c r="I2613" s="54">
        <f t="shared" ca="1" si="1485"/>
        <v>-1308</v>
      </c>
      <c r="J2613" s="1">
        <f t="shared" ca="1" si="1486"/>
        <v>12</v>
      </c>
      <c r="K2613" s="1">
        <f ca="1">IF(N2606="Win",1,K2606+1)</f>
        <v>1</v>
      </c>
      <c r="L2613" s="1">
        <f t="shared" si="1487"/>
        <v>7</v>
      </c>
      <c r="M2613" s="8"/>
      <c r="N2613" s="1"/>
      <c r="O2613" s="5"/>
      <c r="R2613" s="2"/>
    </row>
    <row r="2614" spans="2:18" x14ac:dyDescent="0.25">
      <c r="B2614" s="26">
        <f t="shared" ca="1" si="1460"/>
        <v>19</v>
      </c>
      <c r="C2614" s="35">
        <f ca="1">IF(B2614="","",VLOOKUP(B2614,Tabelle2!$D$1:$E$37,2,0))</f>
        <v>7</v>
      </c>
      <c r="D2614" s="33">
        <f t="shared" ca="1" si="1464"/>
        <v>7</v>
      </c>
      <c r="E2614" s="40">
        <f ca="1">IF(E2613=6,1,IF(G2613="w",E2613+1,E2613))</f>
        <v>1</v>
      </c>
      <c r="F2614" s="33">
        <f t="shared" ca="1" si="1461"/>
        <v>12</v>
      </c>
      <c r="G2614" s="29" t="str">
        <f t="shared" ca="1" si="1484"/>
        <v>l</v>
      </c>
      <c r="H2614" s="1">
        <f t="shared" ca="1" si="1483"/>
        <v>-12</v>
      </c>
      <c r="I2614" s="54">
        <f t="shared" ca="1" si="1485"/>
        <v>-1320</v>
      </c>
      <c r="J2614" s="1">
        <f t="shared" ca="1" si="1486"/>
        <v>12</v>
      </c>
      <c r="K2614" s="1">
        <f ca="1">IF(N2606="Win",1,K2606+1)</f>
        <v>1</v>
      </c>
      <c r="L2614" s="1">
        <f t="shared" si="1487"/>
        <v>8</v>
      </c>
      <c r="M2614" s="8"/>
      <c r="N2614" s="1"/>
      <c r="O2614" s="5"/>
      <c r="R2614" s="2"/>
    </row>
    <row r="2615" spans="2:18" x14ac:dyDescent="0.25">
      <c r="B2615" s="26">
        <f t="shared" ca="1" si="1460"/>
        <v>9</v>
      </c>
      <c r="C2615" s="35">
        <f ca="1">IF(B2615="","",VLOOKUP(B2615,Tabelle2!$D$1:$E$37,2,0))</f>
        <v>3</v>
      </c>
      <c r="D2615" s="33">
        <f t="shared" ca="1" si="1464"/>
        <v>3</v>
      </c>
      <c r="E2615" s="40">
        <f ca="1">IF(E2614=6,1,IF(G2614="w",E2614+1,E2614))</f>
        <v>1</v>
      </c>
      <c r="F2615" s="33">
        <f t="shared" ca="1" si="1461"/>
        <v>12</v>
      </c>
      <c r="G2615" s="29" t="str">
        <f t="shared" ca="1" si="1484"/>
        <v>l</v>
      </c>
      <c r="H2615" s="1">
        <f t="shared" ca="1" si="1483"/>
        <v>-12</v>
      </c>
      <c r="I2615" s="54">
        <f ca="1">H2615+I2614</f>
        <v>-1332</v>
      </c>
      <c r="J2615" s="1">
        <f t="shared" ca="1" si="1486"/>
        <v>12</v>
      </c>
      <c r="K2615" s="1">
        <f ca="1">IF(N2606="Win",1,K2606+1)</f>
        <v>1</v>
      </c>
      <c r="L2615" s="1">
        <f t="shared" si="1487"/>
        <v>9</v>
      </c>
      <c r="M2615" s="8"/>
      <c r="N2615" s="1"/>
      <c r="O2615" s="5"/>
      <c r="R2615" s="2"/>
    </row>
    <row r="2616" spans="2:18" x14ac:dyDescent="0.25">
      <c r="B2616" s="26">
        <f t="shared" ca="1" si="1460"/>
        <v>25</v>
      </c>
      <c r="C2616" s="35">
        <f ca="1">IF(B2616="","",VLOOKUP(B2616,Tabelle2!$D$1:$E$37,2,0))</f>
        <v>9</v>
      </c>
      <c r="D2616" s="33">
        <f t="shared" ca="1" si="1464"/>
        <v>9</v>
      </c>
      <c r="E2616" s="40">
        <f t="shared" ref="E2616:E2618" ca="1" si="1488">IF(E2615=6,1,IF(G2615="w",E2615+1,E2615))</f>
        <v>1</v>
      </c>
      <c r="F2616" s="33">
        <f t="shared" ca="1" si="1461"/>
        <v>12</v>
      </c>
      <c r="G2616" s="29" t="str">
        <f t="shared" ca="1" si="1484"/>
        <v>l</v>
      </c>
      <c r="H2616" s="1">
        <f t="shared" ca="1" si="1483"/>
        <v>-12</v>
      </c>
      <c r="I2616" s="54">
        <f t="shared" ref="I2616:I2618" ca="1" si="1489">H2616+I2615</f>
        <v>-1344</v>
      </c>
      <c r="J2616" s="1">
        <f t="shared" ca="1" si="1486"/>
        <v>12</v>
      </c>
      <c r="K2616" s="1">
        <f ca="1">IF(N2606="Win",1,K2606+1)</f>
        <v>1</v>
      </c>
      <c r="L2616" s="1">
        <f t="shared" si="1487"/>
        <v>10</v>
      </c>
      <c r="M2616" s="8"/>
      <c r="N2616" s="1"/>
      <c r="O2616" s="5"/>
      <c r="R2616" s="2"/>
    </row>
    <row r="2617" spans="2:18" ht="15.75" thickBot="1" x14ac:dyDescent="0.3">
      <c r="B2617" s="26">
        <f t="shared" ca="1" si="1460"/>
        <v>14</v>
      </c>
      <c r="C2617" s="36">
        <f ca="1">IF(B2617="","",VLOOKUP(B2617,Tabelle2!$D$1:$E$37,2,0))</f>
        <v>5</v>
      </c>
      <c r="D2617" s="33">
        <f t="shared" ca="1" si="1464"/>
        <v>5</v>
      </c>
      <c r="E2617" s="41">
        <f t="shared" ca="1" si="1488"/>
        <v>1</v>
      </c>
      <c r="F2617" s="33">
        <f t="shared" ca="1" si="1461"/>
        <v>12</v>
      </c>
      <c r="G2617" s="30" t="str">
        <f t="shared" ca="1" si="1484"/>
        <v>l</v>
      </c>
      <c r="H2617" s="18">
        <f t="shared" ca="1" si="1483"/>
        <v>-12</v>
      </c>
      <c r="I2617" s="55">
        <f t="shared" ca="1" si="1489"/>
        <v>-1356</v>
      </c>
      <c r="J2617" s="18">
        <f t="shared" ca="1" si="1486"/>
        <v>12</v>
      </c>
      <c r="K2617" s="18">
        <f ca="1">IF(N2606="Win",1,K2606+1)</f>
        <v>1</v>
      </c>
      <c r="L2617" s="18">
        <f t="shared" si="1487"/>
        <v>11</v>
      </c>
      <c r="M2617" s="19"/>
      <c r="N2617" s="18"/>
      <c r="O2617" s="5"/>
      <c r="R2617" s="2"/>
    </row>
    <row r="2618" spans="2:18" ht="15.75" thickBot="1" x14ac:dyDescent="0.3">
      <c r="B2618" s="26">
        <f t="shared" ca="1" si="1460"/>
        <v>7</v>
      </c>
      <c r="C2618" s="37">
        <f ca="1">IF(B2618="","",VLOOKUP(B2618,Tabelle2!$D$1:$E$37,2,0))</f>
        <v>3</v>
      </c>
      <c r="D2618" s="33">
        <f t="shared" ca="1" si="1464"/>
        <v>3</v>
      </c>
      <c r="E2618" s="42">
        <f t="shared" ca="1" si="1488"/>
        <v>1</v>
      </c>
      <c r="F2618" s="33">
        <f t="shared" ca="1" si="1461"/>
        <v>12</v>
      </c>
      <c r="G2618" s="20" t="str">
        <f t="shared" ca="1" si="1484"/>
        <v>l</v>
      </c>
      <c r="H2618" s="21">
        <f t="shared" ca="1" si="1483"/>
        <v>-12</v>
      </c>
      <c r="I2618" s="56">
        <f t="shared" ca="1" si="1489"/>
        <v>-1368</v>
      </c>
      <c r="J2618" s="21">
        <f t="shared" ca="1" si="1486"/>
        <v>12</v>
      </c>
      <c r="K2618" s="21">
        <f ca="1">IF(N2606="Win",1,K2606+1)</f>
        <v>1</v>
      </c>
      <c r="L2618" s="21">
        <f t="shared" si="1487"/>
        <v>12</v>
      </c>
      <c r="M2618" s="21">
        <f ca="1">COUNTIF(H2607:H2618,-1*J2607)</f>
        <v>10</v>
      </c>
      <c r="N2618" s="22" t="str">
        <f ca="1">IF(M2618=12,"Lost","Win")</f>
        <v>Win</v>
      </c>
      <c r="O2618" s="5"/>
      <c r="R2618" s="2"/>
    </row>
    <row r="2619" spans="2:18" x14ac:dyDescent="0.25">
      <c r="B2619" s="26">
        <f t="shared" ca="1" si="1460"/>
        <v>17</v>
      </c>
      <c r="C2619" s="38">
        <f ca="1">IF(B2619="","",VLOOKUP(B2619,Tabelle2!$D$1:$E$37,2,0))</f>
        <v>6</v>
      </c>
      <c r="D2619" s="33">
        <f t="shared" ca="1" si="1464"/>
        <v>6</v>
      </c>
      <c r="E2619" s="43"/>
      <c r="F2619" s="33">
        <f t="shared" ca="1" si="1461"/>
        <v>12</v>
      </c>
      <c r="G2619" s="31" t="str">
        <f ca="1">IF(C2620=D2619,"w","l")</f>
        <v>l</v>
      </c>
      <c r="H2619" s="14">
        <f t="shared" ca="1" si="1483"/>
        <v>-12</v>
      </c>
      <c r="I2619" s="57">
        <f ca="1">I2618+H2619</f>
        <v>-1380</v>
      </c>
      <c r="J2619" s="14">
        <f ca="1">12*K2619</f>
        <v>12</v>
      </c>
      <c r="K2619" s="14">
        <f ca="1">IF(N2618="Win",1,K2618+1)</f>
        <v>1</v>
      </c>
      <c r="L2619" s="13">
        <v>1</v>
      </c>
      <c r="M2619" s="15"/>
      <c r="N2619" s="14"/>
      <c r="O2619" s="5"/>
      <c r="R2619" s="2"/>
    </row>
    <row r="2620" spans="2:18" x14ac:dyDescent="0.25">
      <c r="B2620" s="26">
        <f t="shared" ca="1" si="1460"/>
        <v>31</v>
      </c>
      <c r="C2620" s="35">
        <f ca="1">IF(B2620="","",VLOOKUP(B2620,Tabelle2!$D$1:$E$37,2,0))</f>
        <v>11</v>
      </c>
      <c r="D2620" s="33">
        <f t="shared" ca="1" si="1464"/>
        <v>11</v>
      </c>
      <c r="E2620" s="40"/>
      <c r="F2620" s="33">
        <f t="shared" ca="1" si="1461"/>
        <v>12</v>
      </c>
      <c r="G2620" s="29" t="str">
        <f t="shared" ref="G2620:G2630" ca="1" si="1490">IF(C2621=D2620,"w","l")</f>
        <v>l</v>
      </c>
      <c r="H2620" s="1">
        <f t="shared" ca="1" si="1483"/>
        <v>-12</v>
      </c>
      <c r="I2620" s="54">
        <f t="shared" ref="I2620:I2626" ca="1" si="1491">H2620+I2619</f>
        <v>-1392</v>
      </c>
      <c r="J2620" s="1">
        <f t="shared" ref="J2620:J2630" ca="1" si="1492">12*K2620</f>
        <v>12</v>
      </c>
      <c r="K2620" s="1">
        <f ca="1">IF(N2618="Win",1,K2618+1)</f>
        <v>1</v>
      </c>
      <c r="L2620" s="1">
        <f>IF(L2619=12,1,L2619+1)</f>
        <v>2</v>
      </c>
      <c r="M2620" s="8"/>
      <c r="N2620" s="1"/>
      <c r="O2620" s="5"/>
      <c r="R2620" s="2"/>
    </row>
    <row r="2621" spans="2:18" x14ac:dyDescent="0.25">
      <c r="B2621" s="26">
        <f t="shared" ca="1" si="1460"/>
        <v>6</v>
      </c>
      <c r="C2621" s="35">
        <f ca="1">IF(B2621="","",VLOOKUP(B2621,Tabelle2!$D$1:$E$37,2,0))</f>
        <v>2</v>
      </c>
      <c r="D2621" s="33">
        <f t="shared" ca="1" si="1464"/>
        <v>2</v>
      </c>
      <c r="E2621" s="40"/>
      <c r="F2621" s="33">
        <f t="shared" ca="1" si="1461"/>
        <v>12</v>
      </c>
      <c r="G2621" s="29" t="str">
        <f t="shared" ca="1" si="1490"/>
        <v>l</v>
      </c>
      <c r="H2621" s="1">
        <f t="shared" ca="1" si="1483"/>
        <v>-12</v>
      </c>
      <c r="I2621" s="54">
        <f t="shared" ca="1" si="1491"/>
        <v>-1404</v>
      </c>
      <c r="J2621" s="1">
        <f t="shared" ca="1" si="1492"/>
        <v>12</v>
      </c>
      <c r="K2621" s="1">
        <f ca="1">IF(N2618="Win",1,K2618+1)</f>
        <v>1</v>
      </c>
      <c r="L2621" s="1">
        <f t="shared" ref="L2621:L2630" si="1493">IF(L2620=12,1,L2620+1)</f>
        <v>3</v>
      </c>
      <c r="M2621" s="8"/>
      <c r="N2621" s="1"/>
      <c r="O2621" s="5"/>
      <c r="R2621" s="2"/>
    </row>
    <row r="2622" spans="2:18" x14ac:dyDescent="0.25">
      <c r="B2622" s="26">
        <f t="shared" ca="1" si="1460"/>
        <v>11</v>
      </c>
      <c r="C2622" s="35">
        <f ca="1">IF(B2622="","",VLOOKUP(B2622,Tabelle2!$D$1:$E$37,2,0))</f>
        <v>4</v>
      </c>
      <c r="D2622" s="33">
        <f t="shared" ca="1" si="1464"/>
        <v>4</v>
      </c>
      <c r="E2622" s="40">
        <v>1</v>
      </c>
      <c r="F2622" s="33">
        <f t="shared" ca="1" si="1461"/>
        <v>12</v>
      </c>
      <c r="G2622" s="29" t="str">
        <f t="shared" ca="1" si="1490"/>
        <v>l</v>
      </c>
      <c r="H2622" s="1">
        <f t="shared" ca="1" si="1483"/>
        <v>-12</v>
      </c>
      <c r="I2622" s="54">
        <f t="shared" ca="1" si="1491"/>
        <v>-1416</v>
      </c>
      <c r="J2622" s="1">
        <f t="shared" ca="1" si="1492"/>
        <v>12</v>
      </c>
      <c r="K2622" s="1">
        <f ca="1">IF(N2618="Win",1,K2618+1)</f>
        <v>1</v>
      </c>
      <c r="L2622" s="1">
        <f t="shared" si="1493"/>
        <v>4</v>
      </c>
      <c r="M2622" s="8"/>
      <c r="N2622" s="1"/>
      <c r="O2622" s="6"/>
      <c r="R2622" s="2"/>
    </row>
    <row r="2623" spans="2:18" x14ac:dyDescent="0.25">
      <c r="B2623" s="26">
        <f t="shared" ca="1" si="1460"/>
        <v>32</v>
      </c>
      <c r="C2623" s="35">
        <f ca="1">IF(B2623="","",VLOOKUP(B2623,Tabelle2!$D$1:$E$37,2,0))</f>
        <v>11</v>
      </c>
      <c r="D2623" s="33">
        <f t="shared" ca="1" si="1464"/>
        <v>11</v>
      </c>
      <c r="E2623" s="40">
        <f ca="1">IF(E2622=6,1,IF(G2622="w",E2622+1,E2622))</f>
        <v>1</v>
      </c>
      <c r="F2623" s="33">
        <f t="shared" ca="1" si="1461"/>
        <v>12</v>
      </c>
      <c r="G2623" s="29" t="str">
        <f t="shared" ca="1" si="1490"/>
        <v>l</v>
      </c>
      <c r="H2623" s="1">
        <f t="shared" ca="1" si="1483"/>
        <v>-12</v>
      </c>
      <c r="I2623" s="54">
        <f t="shared" ca="1" si="1491"/>
        <v>-1428</v>
      </c>
      <c r="J2623" s="1">
        <f t="shared" ca="1" si="1492"/>
        <v>12</v>
      </c>
      <c r="K2623" s="1">
        <f ca="1">IF(N2618="Win",1,K2618+1)</f>
        <v>1</v>
      </c>
      <c r="L2623" s="1">
        <f t="shared" si="1493"/>
        <v>5</v>
      </c>
      <c r="M2623" s="8"/>
      <c r="N2623" s="1"/>
      <c r="O2623" s="5"/>
      <c r="R2623" s="2"/>
    </row>
    <row r="2624" spans="2:18" x14ac:dyDescent="0.25">
      <c r="B2624" s="26">
        <f t="shared" ca="1" si="1460"/>
        <v>18</v>
      </c>
      <c r="C2624" s="35">
        <f ca="1">IF(B2624="","",VLOOKUP(B2624,Tabelle2!$D$1:$E$37,2,0))</f>
        <v>6</v>
      </c>
      <c r="D2624" s="33">
        <f t="shared" ca="1" si="1464"/>
        <v>6</v>
      </c>
      <c r="E2624" s="40">
        <f ca="1">IF(E2623=6,1,IF(G2623="w",E2623+1,E2623))</f>
        <v>1</v>
      </c>
      <c r="F2624" s="33">
        <f t="shared" ca="1" si="1461"/>
        <v>12</v>
      </c>
      <c r="G2624" s="29" t="str">
        <f t="shared" ca="1" si="1490"/>
        <v>l</v>
      </c>
      <c r="H2624" s="1">
        <f t="shared" ca="1" si="1483"/>
        <v>-12</v>
      </c>
      <c r="I2624" s="54">
        <f t="shared" ca="1" si="1491"/>
        <v>-1440</v>
      </c>
      <c r="J2624" s="1">
        <f t="shared" ca="1" si="1492"/>
        <v>12</v>
      </c>
      <c r="K2624" s="1">
        <f ca="1">IF(N2618="Win",1,K2618+1)</f>
        <v>1</v>
      </c>
      <c r="L2624" s="1">
        <f t="shared" si="1493"/>
        <v>6</v>
      </c>
      <c r="M2624" s="8"/>
      <c r="N2624" s="1"/>
      <c r="O2624" s="5"/>
      <c r="R2624" s="2"/>
    </row>
    <row r="2625" spans="2:18" x14ac:dyDescent="0.25">
      <c r="B2625" s="26">
        <f t="shared" ca="1" si="1460"/>
        <v>7</v>
      </c>
      <c r="C2625" s="35">
        <f ca="1">IF(B2625="","",VLOOKUP(B2625,Tabelle2!$D$1:$E$37,2,0))</f>
        <v>3</v>
      </c>
      <c r="D2625" s="33">
        <f t="shared" ca="1" si="1464"/>
        <v>3</v>
      </c>
      <c r="E2625" s="40">
        <f ca="1">IF(E2624=6,1,IF(G2624="w",E2624+1,E2624))</f>
        <v>1</v>
      </c>
      <c r="F2625" s="33">
        <f t="shared" ca="1" si="1461"/>
        <v>12</v>
      </c>
      <c r="G2625" s="29" t="str">
        <f t="shared" ca="1" si="1490"/>
        <v>l</v>
      </c>
      <c r="H2625" s="1">
        <f t="shared" ca="1" si="1483"/>
        <v>-12</v>
      </c>
      <c r="I2625" s="54">
        <f t="shared" ca="1" si="1491"/>
        <v>-1452</v>
      </c>
      <c r="J2625" s="1">
        <f t="shared" ca="1" si="1492"/>
        <v>12</v>
      </c>
      <c r="K2625" s="1">
        <f ca="1">IF(N2618="Win",1,K2618+1)</f>
        <v>1</v>
      </c>
      <c r="L2625" s="1">
        <f t="shared" si="1493"/>
        <v>7</v>
      </c>
      <c r="M2625" s="8"/>
      <c r="N2625" s="1"/>
      <c r="O2625" s="5"/>
      <c r="R2625" s="2"/>
    </row>
    <row r="2626" spans="2:18" x14ac:dyDescent="0.25">
      <c r="B2626" s="26">
        <f t="shared" ca="1" si="1460"/>
        <v>34</v>
      </c>
      <c r="C2626" s="35">
        <f ca="1">IF(B2626="","",VLOOKUP(B2626,Tabelle2!$D$1:$E$37,2,0))</f>
        <v>12</v>
      </c>
      <c r="D2626" s="33">
        <f t="shared" ca="1" si="1464"/>
        <v>12</v>
      </c>
      <c r="E2626" s="40">
        <f ca="1">IF(E2625=6,1,IF(G2625="w",E2625+1,E2625))</f>
        <v>1</v>
      </c>
      <c r="F2626" s="33">
        <f t="shared" ca="1" si="1461"/>
        <v>12</v>
      </c>
      <c r="G2626" s="29" t="str">
        <f t="shared" ca="1" si="1490"/>
        <v>l</v>
      </c>
      <c r="H2626" s="1">
        <f t="shared" ca="1" si="1483"/>
        <v>-12</v>
      </c>
      <c r="I2626" s="54">
        <f t="shared" ca="1" si="1491"/>
        <v>-1464</v>
      </c>
      <c r="J2626" s="1">
        <f t="shared" ca="1" si="1492"/>
        <v>12</v>
      </c>
      <c r="K2626" s="1">
        <f ca="1">IF(N2618="Win",1,K2618+1)</f>
        <v>1</v>
      </c>
      <c r="L2626" s="1">
        <f t="shared" si="1493"/>
        <v>8</v>
      </c>
      <c r="M2626" s="8"/>
      <c r="N2626" s="1"/>
      <c r="O2626" s="5"/>
      <c r="R2626" s="2"/>
    </row>
    <row r="2627" spans="2:18" x14ac:dyDescent="0.25">
      <c r="B2627" s="26">
        <f t="shared" ca="1" si="1460"/>
        <v>10</v>
      </c>
      <c r="C2627" s="35">
        <f ca="1">IF(B2627="","",VLOOKUP(B2627,Tabelle2!$D$1:$E$37,2,0))</f>
        <v>4</v>
      </c>
      <c r="D2627" s="33">
        <f t="shared" ca="1" si="1464"/>
        <v>4</v>
      </c>
      <c r="E2627" s="40">
        <f ca="1">IF(E2626=6,1,IF(G2626="w",E2626+1,E2626))</f>
        <v>1</v>
      </c>
      <c r="F2627" s="33">
        <f t="shared" ca="1" si="1461"/>
        <v>12</v>
      </c>
      <c r="G2627" s="29" t="str">
        <f t="shared" ca="1" si="1490"/>
        <v>l</v>
      </c>
      <c r="H2627" s="1">
        <f t="shared" ca="1" si="1483"/>
        <v>-12</v>
      </c>
      <c r="I2627" s="54">
        <f ca="1">H2627+I2626</f>
        <v>-1476</v>
      </c>
      <c r="J2627" s="1">
        <f t="shared" ca="1" si="1492"/>
        <v>12</v>
      </c>
      <c r="K2627" s="1">
        <f ca="1">IF(N2618="Win",1,K2618+1)</f>
        <v>1</v>
      </c>
      <c r="L2627" s="1">
        <f t="shared" si="1493"/>
        <v>9</v>
      </c>
      <c r="M2627" s="8"/>
      <c r="N2627" s="1"/>
      <c r="O2627" s="5"/>
      <c r="R2627" s="2"/>
    </row>
    <row r="2628" spans="2:18" x14ac:dyDescent="0.25">
      <c r="B2628" s="26">
        <f t="shared" ref="B2628:B2691" ca="1" si="1494">RANDBETWEEN(0,36)</f>
        <v>30</v>
      </c>
      <c r="C2628" s="35">
        <f ca="1">IF(B2628="","",VLOOKUP(B2628,Tabelle2!$D$1:$E$37,2,0))</f>
        <v>10</v>
      </c>
      <c r="D2628" s="33">
        <f t="shared" ca="1" si="1464"/>
        <v>10</v>
      </c>
      <c r="E2628" s="40">
        <f t="shared" ref="E2628:E2630" ca="1" si="1495">IF(E2627=6,1,IF(G2627="w",E2627+1,E2627))</f>
        <v>1</v>
      </c>
      <c r="F2628" s="33">
        <f t="shared" ca="1" si="1461"/>
        <v>12</v>
      </c>
      <c r="G2628" s="29" t="str">
        <f t="shared" ca="1" si="1490"/>
        <v>l</v>
      </c>
      <c r="H2628" s="1">
        <f t="shared" ca="1" si="1483"/>
        <v>-12</v>
      </c>
      <c r="I2628" s="54">
        <f t="shared" ref="I2628:I2630" ca="1" si="1496">H2628+I2627</f>
        <v>-1488</v>
      </c>
      <c r="J2628" s="1">
        <f t="shared" ca="1" si="1492"/>
        <v>12</v>
      </c>
      <c r="K2628" s="1">
        <f ca="1">IF(N2618="Win",1,K2618+1)</f>
        <v>1</v>
      </c>
      <c r="L2628" s="1">
        <f t="shared" si="1493"/>
        <v>10</v>
      </c>
      <c r="M2628" s="8"/>
      <c r="N2628" s="1"/>
      <c r="O2628" s="5"/>
      <c r="R2628" s="2"/>
    </row>
    <row r="2629" spans="2:18" ht="15.75" thickBot="1" x14ac:dyDescent="0.3">
      <c r="B2629" s="26">
        <f t="shared" ca="1" si="1494"/>
        <v>3</v>
      </c>
      <c r="C2629" s="36">
        <f ca="1">IF(B2629="","",VLOOKUP(B2629,Tabelle2!$D$1:$E$37,2,0))</f>
        <v>1</v>
      </c>
      <c r="D2629" s="33">
        <f t="shared" ca="1" si="1464"/>
        <v>1</v>
      </c>
      <c r="E2629" s="41">
        <f t="shared" ca="1" si="1495"/>
        <v>1</v>
      </c>
      <c r="F2629" s="33">
        <f t="shared" ref="F2629:F2692" ca="1" si="1497">J2629</f>
        <v>12</v>
      </c>
      <c r="G2629" s="30" t="str">
        <f t="shared" ca="1" si="1490"/>
        <v>l</v>
      </c>
      <c r="H2629" s="18">
        <f t="shared" ca="1" si="1483"/>
        <v>-12</v>
      </c>
      <c r="I2629" s="55">
        <f t="shared" ca="1" si="1496"/>
        <v>-1500</v>
      </c>
      <c r="J2629" s="18">
        <f t="shared" ca="1" si="1492"/>
        <v>12</v>
      </c>
      <c r="K2629" s="18">
        <f ca="1">IF(N2618="Win",1,K2618+1)</f>
        <v>1</v>
      </c>
      <c r="L2629" s="18">
        <f t="shared" si="1493"/>
        <v>11</v>
      </c>
      <c r="M2629" s="19"/>
      <c r="N2629" s="18"/>
      <c r="O2629" s="5"/>
      <c r="R2629" s="2"/>
    </row>
    <row r="2630" spans="2:18" ht="15.75" thickBot="1" x14ac:dyDescent="0.3">
      <c r="B2630" s="26">
        <f t="shared" ca="1" si="1494"/>
        <v>5</v>
      </c>
      <c r="C2630" s="37">
        <f ca="1">IF(B2630="","",VLOOKUP(B2630,Tabelle2!$D$1:$E$37,2,0))</f>
        <v>2</v>
      </c>
      <c r="D2630" s="33">
        <f t="shared" ca="1" si="1464"/>
        <v>2</v>
      </c>
      <c r="E2630" s="42">
        <f t="shared" ca="1" si="1495"/>
        <v>1</v>
      </c>
      <c r="F2630" s="33">
        <f t="shared" ca="1" si="1497"/>
        <v>12</v>
      </c>
      <c r="G2630" s="20" t="str">
        <f t="shared" ca="1" si="1490"/>
        <v>l</v>
      </c>
      <c r="H2630" s="21">
        <f t="shared" ca="1" si="1483"/>
        <v>-12</v>
      </c>
      <c r="I2630" s="56">
        <f t="shared" ca="1" si="1496"/>
        <v>-1512</v>
      </c>
      <c r="J2630" s="21">
        <f t="shared" ca="1" si="1492"/>
        <v>12</v>
      </c>
      <c r="K2630" s="21">
        <f ca="1">IF(N2618="Win",1,K2618+1)</f>
        <v>1</v>
      </c>
      <c r="L2630" s="21">
        <f t="shared" si="1493"/>
        <v>12</v>
      </c>
      <c r="M2630" s="21">
        <f ca="1">COUNTIF(H2619:H2630,-1*J2619)</f>
        <v>12</v>
      </c>
      <c r="N2630" s="22" t="str">
        <f ca="1">IF(M2630=12,"Lost","Win")</f>
        <v>Lost</v>
      </c>
      <c r="O2630" s="5"/>
      <c r="R2630" s="2"/>
    </row>
    <row r="2631" spans="2:18" x14ac:dyDescent="0.25">
      <c r="B2631" s="26">
        <f t="shared" ca="1" si="1494"/>
        <v>20</v>
      </c>
      <c r="C2631" s="38">
        <f ca="1">IF(B2631="","",VLOOKUP(B2631,Tabelle2!$D$1:$E$37,2,0))</f>
        <v>7</v>
      </c>
      <c r="D2631" s="33">
        <f t="shared" ca="1" si="1464"/>
        <v>7</v>
      </c>
      <c r="E2631" s="43"/>
      <c r="F2631" s="33">
        <f t="shared" ca="1" si="1497"/>
        <v>24</v>
      </c>
      <c r="G2631" s="31" t="str">
        <f ca="1">IF(C2632=D2631,"w","l")</f>
        <v>l</v>
      </c>
      <c r="H2631" s="14">
        <f t="shared" ca="1" si="1483"/>
        <v>-24</v>
      </c>
      <c r="I2631" s="57">
        <f ca="1">I2630+H2631</f>
        <v>-1536</v>
      </c>
      <c r="J2631" s="14">
        <f ca="1">12*K2631</f>
        <v>24</v>
      </c>
      <c r="K2631" s="14">
        <f ca="1">IF(N2630="Win",1,K2630+1)</f>
        <v>2</v>
      </c>
      <c r="L2631" s="13">
        <v>1</v>
      </c>
      <c r="M2631" s="15"/>
      <c r="N2631" s="14"/>
      <c r="O2631" s="5"/>
      <c r="R2631" s="2"/>
    </row>
    <row r="2632" spans="2:18" x14ac:dyDescent="0.25">
      <c r="B2632" s="26">
        <f t="shared" ca="1" si="1494"/>
        <v>4</v>
      </c>
      <c r="C2632" s="35">
        <f ca="1">IF(B2632="","",VLOOKUP(B2632,Tabelle2!$D$1:$E$37,2,0))</f>
        <v>2</v>
      </c>
      <c r="D2632" s="33">
        <f t="shared" ca="1" si="1464"/>
        <v>2</v>
      </c>
      <c r="E2632" s="40"/>
      <c r="F2632" s="33">
        <f t="shared" ca="1" si="1497"/>
        <v>24</v>
      </c>
      <c r="G2632" s="29" t="str">
        <f t="shared" ref="G2632:G2642" ca="1" si="1498">IF(C2633=D2632,"w","l")</f>
        <v>l</v>
      </c>
      <c r="H2632" s="1">
        <f t="shared" ca="1" si="1483"/>
        <v>-24</v>
      </c>
      <c r="I2632" s="54">
        <f t="shared" ref="I2632:I2638" ca="1" si="1499">H2632+I2631</f>
        <v>-1560</v>
      </c>
      <c r="J2632" s="1">
        <f t="shared" ref="J2632:J2642" ca="1" si="1500">12*K2632</f>
        <v>24</v>
      </c>
      <c r="K2632" s="1">
        <f ca="1">IF(N2630="Win",1,K2630+1)</f>
        <v>2</v>
      </c>
      <c r="L2632" s="1">
        <f>IF(L2631=12,1,L2631+1)</f>
        <v>2</v>
      </c>
      <c r="M2632" s="8"/>
      <c r="N2632" s="1"/>
      <c r="O2632" s="5"/>
      <c r="R2632" s="2"/>
    </row>
    <row r="2633" spans="2:18" x14ac:dyDescent="0.25">
      <c r="B2633" s="26">
        <f t="shared" ca="1" si="1494"/>
        <v>35</v>
      </c>
      <c r="C2633" s="35">
        <f ca="1">IF(B2633="","",VLOOKUP(B2633,Tabelle2!$D$1:$E$37,2,0))</f>
        <v>12</v>
      </c>
      <c r="D2633" s="33">
        <f t="shared" ca="1" si="1464"/>
        <v>12</v>
      </c>
      <c r="E2633" s="40"/>
      <c r="F2633" s="33">
        <f t="shared" ca="1" si="1497"/>
        <v>24</v>
      </c>
      <c r="G2633" s="29" t="str">
        <f t="shared" ca="1" si="1498"/>
        <v>l</v>
      </c>
      <c r="H2633" s="1">
        <f t="shared" ca="1" si="1483"/>
        <v>-24</v>
      </c>
      <c r="I2633" s="54">
        <f t="shared" ca="1" si="1499"/>
        <v>-1584</v>
      </c>
      <c r="J2633" s="1">
        <f t="shared" ca="1" si="1500"/>
        <v>24</v>
      </c>
      <c r="K2633" s="1">
        <f ca="1">IF(N2630="Win",1,K2630+1)</f>
        <v>2</v>
      </c>
      <c r="L2633" s="1">
        <f t="shared" ref="L2633:L2642" si="1501">IF(L2632=12,1,L2632+1)</f>
        <v>3</v>
      </c>
      <c r="M2633" s="8"/>
      <c r="N2633" s="1"/>
      <c r="O2633" s="5"/>
      <c r="R2633" s="2"/>
    </row>
    <row r="2634" spans="2:18" x14ac:dyDescent="0.25">
      <c r="B2634" s="26">
        <f t="shared" ca="1" si="1494"/>
        <v>5</v>
      </c>
      <c r="C2634" s="35">
        <f ca="1">IF(B2634="","",VLOOKUP(B2634,Tabelle2!$D$1:$E$37,2,0))</f>
        <v>2</v>
      </c>
      <c r="D2634" s="33">
        <f t="shared" ca="1" si="1464"/>
        <v>2</v>
      </c>
      <c r="E2634" s="40">
        <v>1</v>
      </c>
      <c r="F2634" s="33">
        <f t="shared" ca="1" si="1497"/>
        <v>24</v>
      </c>
      <c r="G2634" s="29" t="str">
        <f t="shared" ca="1" si="1498"/>
        <v>l</v>
      </c>
      <c r="H2634" s="1">
        <f t="shared" ca="1" si="1483"/>
        <v>-24</v>
      </c>
      <c r="I2634" s="54">
        <f t="shared" ca="1" si="1499"/>
        <v>-1608</v>
      </c>
      <c r="J2634" s="1">
        <f t="shared" ca="1" si="1500"/>
        <v>24</v>
      </c>
      <c r="K2634" s="1">
        <f ca="1">IF(N2630="Win",1,K2630+1)</f>
        <v>2</v>
      </c>
      <c r="L2634" s="1">
        <f t="shared" si="1501"/>
        <v>4</v>
      </c>
      <c r="M2634" s="8"/>
      <c r="N2634" s="1"/>
      <c r="O2634" s="6"/>
      <c r="R2634" s="2"/>
    </row>
    <row r="2635" spans="2:18" x14ac:dyDescent="0.25">
      <c r="B2635" s="26">
        <f t="shared" ca="1" si="1494"/>
        <v>23</v>
      </c>
      <c r="C2635" s="35">
        <f ca="1">IF(B2635="","",VLOOKUP(B2635,Tabelle2!$D$1:$E$37,2,0))</f>
        <v>8</v>
      </c>
      <c r="D2635" s="33">
        <f t="shared" ref="D2635:D2698" ca="1" si="1502">IF(AND(L2634=1,C2635="R"),"B",IF(AND(L2634=1,C2635="B"),"R",C2635))</f>
        <v>8</v>
      </c>
      <c r="E2635" s="40">
        <f ca="1">IF(E2634=6,1,IF(G2634="w",E2634+1,E2634))</f>
        <v>1</v>
      </c>
      <c r="F2635" s="33">
        <f t="shared" ca="1" si="1497"/>
        <v>24</v>
      </c>
      <c r="G2635" s="29" t="str">
        <f t="shared" ca="1" si="1498"/>
        <v>l</v>
      </c>
      <c r="H2635" s="1">
        <f t="shared" ca="1" si="1483"/>
        <v>-24</v>
      </c>
      <c r="I2635" s="54">
        <f t="shared" ca="1" si="1499"/>
        <v>-1632</v>
      </c>
      <c r="J2635" s="1">
        <f t="shared" ca="1" si="1500"/>
        <v>24</v>
      </c>
      <c r="K2635" s="1">
        <f ca="1">IF(N2630="Win",1,K2630+1)</f>
        <v>2</v>
      </c>
      <c r="L2635" s="1">
        <f t="shared" si="1501"/>
        <v>5</v>
      </c>
      <c r="M2635" s="8"/>
      <c r="N2635" s="1"/>
      <c r="O2635" s="5"/>
      <c r="R2635" s="2"/>
    </row>
    <row r="2636" spans="2:18" x14ac:dyDescent="0.25">
      <c r="B2636" s="26">
        <f t="shared" ca="1" si="1494"/>
        <v>6</v>
      </c>
      <c r="C2636" s="35">
        <f ca="1">IF(B2636="","",VLOOKUP(B2636,Tabelle2!$D$1:$E$37,2,0))</f>
        <v>2</v>
      </c>
      <c r="D2636" s="33">
        <f t="shared" ca="1" si="1502"/>
        <v>2</v>
      </c>
      <c r="E2636" s="40">
        <f ca="1">IF(E2635=6,1,IF(G2635="w",E2635+1,E2635))</f>
        <v>1</v>
      </c>
      <c r="F2636" s="33">
        <f t="shared" ca="1" si="1497"/>
        <v>24</v>
      </c>
      <c r="G2636" s="29" t="str">
        <f t="shared" ca="1" si="1498"/>
        <v>l</v>
      </c>
      <c r="H2636" s="1">
        <f t="shared" ca="1" si="1483"/>
        <v>-24</v>
      </c>
      <c r="I2636" s="54">
        <f t="shared" ca="1" si="1499"/>
        <v>-1656</v>
      </c>
      <c r="J2636" s="1">
        <f t="shared" ca="1" si="1500"/>
        <v>24</v>
      </c>
      <c r="K2636" s="1">
        <f ca="1">IF(N2630="Win",1,K2630+1)</f>
        <v>2</v>
      </c>
      <c r="L2636" s="1">
        <f t="shared" si="1501"/>
        <v>6</v>
      </c>
      <c r="M2636" s="8"/>
      <c r="N2636" s="1"/>
      <c r="O2636" s="5"/>
      <c r="R2636" s="2"/>
    </row>
    <row r="2637" spans="2:18" x14ac:dyDescent="0.25">
      <c r="B2637" s="26">
        <f t="shared" ca="1" si="1494"/>
        <v>15</v>
      </c>
      <c r="C2637" s="35">
        <f ca="1">IF(B2637="","",VLOOKUP(B2637,Tabelle2!$D$1:$E$37,2,0))</f>
        <v>5</v>
      </c>
      <c r="D2637" s="33">
        <f t="shared" ca="1" si="1502"/>
        <v>5</v>
      </c>
      <c r="E2637" s="40">
        <f ca="1">IF(E2636=6,1,IF(G2636="w",E2636+1,E2636))</f>
        <v>1</v>
      </c>
      <c r="F2637" s="33">
        <f t="shared" ca="1" si="1497"/>
        <v>24</v>
      </c>
      <c r="G2637" s="29" t="str">
        <f t="shared" ca="1" si="1498"/>
        <v>l</v>
      </c>
      <c r="H2637" s="1">
        <f ca="1">IF(AND(G2636="w",H2636&lt;&gt;0),0,IF(G2637="w",12*J2637-J2637,J2637*(-1)))</f>
        <v>-24</v>
      </c>
      <c r="I2637" s="54">
        <f t="shared" ca="1" si="1499"/>
        <v>-1680</v>
      </c>
      <c r="J2637" s="1">
        <f t="shared" ca="1" si="1500"/>
        <v>24</v>
      </c>
      <c r="K2637" s="1">
        <f ca="1">IF(N2630="Win",1,K2630+1)</f>
        <v>2</v>
      </c>
      <c r="L2637" s="1">
        <f t="shared" si="1501"/>
        <v>7</v>
      </c>
      <c r="M2637" s="8"/>
      <c r="N2637" s="1"/>
      <c r="O2637" s="5"/>
      <c r="R2637" s="2"/>
    </row>
    <row r="2638" spans="2:18" x14ac:dyDescent="0.25">
      <c r="B2638" s="26">
        <f t="shared" ca="1" si="1494"/>
        <v>3</v>
      </c>
      <c r="C2638" s="35">
        <f ca="1">IF(B2638="","",VLOOKUP(B2638,Tabelle2!$D$1:$E$37,2,0))</f>
        <v>1</v>
      </c>
      <c r="D2638" s="33">
        <f t="shared" ca="1" si="1502"/>
        <v>1</v>
      </c>
      <c r="E2638" s="40">
        <f ca="1">IF(E2637=6,1,IF(G2637="w",E2637+1,E2637))</f>
        <v>1</v>
      </c>
      <c r="F2638" s="33">
        <f t="shared" ca="1" si="1497"/>
        <v>24</v>
      </c>
      <c r="G2638" s="29" t="str">
        <f t="shared" ca="1" si="1498"/>
        <v>l</v>
      </c>
      <c r="H2638" s="1">
        <f t="shared" ref="H2638:H2701" ca="1" si="1503">IF(AND(G2637="w",H2637&lt;&gt;0),0,IF(G2638="w",12*J2638-J2638,J2638*(-1)))</f>
        <v>-24</v>
      </c>
      <c r="I2638" s="54">
        <f t="shared" ca="1" si="1499"/>
        <v>-1704</v>
      </c>
      <c r="J2638" s="1">
        <f t="shared" ca="1" si="1500"/>
        <v>24</v>
      </c>
      <c r="K2638" s="1">
        <f ca="1">IF(N2630="Win",1,K2630+1)</f>
        <v>2</v>
      </c>
      <c r="L2638" s="1">
        <f t="shared" si="1501"/>
        <v>8</v>
      </c>
      <c r="M2638" s="8"/>
      <c r="N2638" s="1"/>
      <c r="O2638" s="5"/>
      <c r="R2638" s="2"/>
    </row>
    <row r="2639" spans="2:18" x14ac:dyDescent="0.25">
      <c r="B2639" s="26">
        <f t="shared" ca="1" si="1494"/>
        <v>14</v>
      </c>
      <c r="C2639" s="35">
        <f ca="1">IF(B2639="","",VLOOKUP(B2639,Tabelle2!$D$1:$E$37,2,0))</f>
        <v>5</v>
      </c>
      <c r="D2639" s="33">
        <f t="shared" ca="1" si="1502"/>
        <v>5</v>
      </c>
      <c r="E2639" s="40">
        <f ca="1">IF(E2638=6,1,IF(G2638="w",E2638+1,E2638))</f>
        <v>1</v>
      </c>
      <c r="F2639" s="33">
        <f t="shared" ca="1" si="1497"/>
        <v>24</v>
      </c>
      <c r="G2639" s="29" t="str">
        <f t="shared" ca="1" si="1498"/>
        <v>l</v>
      </c>
      <c r="H2639" s="1">
        <f t="shared" ca="1" si="1503"/>
        <v>-24</v>
      </c>
      <c r="I2639" s="54">
        <f ca="1">H2639+I2638</f>
        <v>-1728</v>
      </c>
      <c r="J2639" s="1">
        <f t="shared" ca="1" si="1500"/>
        <v>24</v>
      </c>
      <c r="K2639" s="1">
        <f ca="1">IF(N2630="Win",1,K2630+1)</f>
        <v>2</v>
      </c>
      <c r="L2639" s="1">
        <f t="shared" si="1501"/>
        <v>9</v>
      </c>
      <c r="M2639" s="8"/>
      <c r="N2639" s="1"/>
      <c r="O2639" s="5"/>
      <c r="R2639" s="2"/>
    </row>
    <row r="2640" spans="2:18" x14ac:dyDescent="0.25">
      <c r="B2640" s="26">
        <f t="shared" ca="1" si="1494"/>
        <v>28</v>
      </c>
      <c r="C2640" s="35">
        <f ca="1">IF(B2640="","",VLOOKUP(B2640,Tabelle2!$D$1:$E$37,2,0))</f>
        <v>10</v>
      </c>
      <c r="D2640" s="33">
        <f t="shared" ca="1" si="1502"/>
        <v>10</v>
      </c>
      <c r="E2640" s="40">
        <f t="shared" ref="E2640:E2642" ca="1" si="1504">IF(E2639=6,1,IF(G2639="w",E2639+1,E2639))</f>
        <v>1</v>
      </c>
      <c r="F2640" s="33">
        <f t="shared" ca="1" si="1497"/>
        <v>24</v>
      </c>
      <c r="G2640" s="29" t="str">
        <f t="shared" ca="1" si="1498"/>
        <v>w</v>
      </c>
      <c r="H2640" s="1">
        <f t="shared" ca="1" si="1503"/>
        <v>264</v>
      </c>
      <c r="I2640" s="54">
        <f t="shared" ref="I2640:I2642" ca="1" si="1505">H2640+I2639</f>
        <v>-1464</v>
      </c>
      <c r="J2640" s="1">
        <f t="shared" ca="1" si="1500"/>
        <v>24</v>
      </c>
      <c r="K2640" s="1">
        <f ca="1">IF(N2630="Win",1,K2630+1)</f>
        <v>2</v>
      </c>
      <c r="L2640" s="1">
        <f t="shared" si="1501"/>
        <v>10</v>
      </c>
      <c r="M2640" s="8"/>
      <c r="N2640" s="1"/>
      <c r="O2640" s="5"/>
      <c r="R2640" s="2"/>
    </row>
    <row r="2641" spans="2:18" ht="15.75" thickBot="1" x14ac:dyDescent="0.3">
      <c r="B2641" s="26">
        <f t="shared" ca="1" si="1494"/>
        <v>30</v>
      </c>
      <c r="C2641" s="36">
        <f ca="1">IF(B2641="","",VLOOKUP(B2641,Tabelle2!$D$1:$E$37,2,0))</f>
        <v>10</v>
      </c>
      <c r="D2641" s="33">
        <f t="shared" ca="1" si="1502"/>
        <v>10</v>
      </c>
      <c r="E2641" s="41">
        <f t="shared" ca="1" si="1504"/>
        <v>2</v>
      </c>
      <c r="F2641" s="33">
        <f t="shared" ca="1" si="1497"/>
        <v>24</v>
      </c>
      <c r="G2641" s="30" t="str">
        <f t="shared" ca="1" si="1498"/>
        <v>l</v>
      </c>
      <c r="H2641" s="18">
        <f t="shared" ca="1" si="1503"/>
        <v>0</v>
      </c>
      <c r="I2641" s="55">
        <f t="shared" ca="1" si="1505"/>
        <v>-1464</v>
      </c>
      <c r="J2641" s="18">
        <f t="shared" ca="1" si="1500"/>
        <v>24</v>
      </c>
      <c r="K2641" s="18">
        <f ca="1">IF(N2630="Win",1,K2630+1)</f>
        <v>2</v>
      </c>
      <c r="L2641" s="18">
        <f t="shared" si="1501"/>
        <v>11</v>
      </c>
      <c r="M2641" s="19"/>
      <c r="N2641" s="18"/>
      <c r="O2641" s="5"/>
      <c r="R2641" s="2"/>
    </row>
    <row r="2642" spans="2:18" ht="15.75" thickBot="1" x14ac:dyDescent="0.3">
      <c r="B2642" s="26">
        <f t="shared" ca="1" si="1494"/>
        <v>25</v>
      </c>
      <c r="C2642" s="37">
        <f ca="1">IF(B2642="","",VLOOKUP(B2642,Tabelle2!$D$1:$E$37,2,0))</f>
        <v>9</v>
      </c>
      <c r="D2642" s="33">
        <f t="shared" ca="1" si="1502"/>
        <v>9</v>
      </c>
      <c r="E2642" s="42">
        <f t="shared" ca="1" si="1504"/>
        <v>2</v>
      </c>
      <c r="F2642" s="33">
        <f t="shared" ca="1" si="1497"/>
        <v>24</v>
      </c>
      <c r="G2642" s="20" t="str">
        <f t="shared" ca="1" si="1498"/>
        <v>l</v>
      </c>
      <c r="H2642" s="21">
        <f t="shared" ca="1" si="1503"/>
        <v>-24</v>
      </c>
      <c r="I2642" s="56">
        <f t="shared" ca="1" si="1505"/>
        <v>-1488</v>
      </c>
      <c r="J2642" s="21">
        <f t="shared" ca="1" si="1500"/>
        <v>24</v>
      </c>
      <c r="K2642" s="21">
        <f ca="1">IF(N2630="Win",1,K2630+1)</f>
        <v>2</v>
      </c>
      <c r="L2642" s="21">
        <f t="shared" si="1501"/>
        <v>12</v>
      </c>
      <c r="M2642" s="21">
        <f ca="1">COUNTIF(H2631:H2642,-1*J2631)</f>
        <v>10</v>
      </c>
      <c r="N2642" s="22" t="str">
        <f ca="1">IF(M2642=12,"Lost","Win")</f>
        <v>Win</v>
      </c>
      <c r="O2642" s="5"/>
      <c r="R2642" s="2"/>
    </row>
    <row r="2643" spans="2:18" x14ac:dyDescent="0.25">
      <c r="B2643" s="26">
        <f t="shared" ca="1" si="1494"/>
        <v>22</v>
      </c>
      <c r="C2643" s="38">
        <f ca="1">IF(B2643="","",VLOOKUP(B2643,Tabelle2!$D$1:$E$37,2,0))</f>
        <v>8</v>
      </c>
      <c r="D2643" s="33">
        <f t="shared" ca="1" si="1502"/>
        <v>8</v>
      </c>
      <c r="E2643" s="43"/>
      <c r="F2643" s="33">
        <f t="shared" ca="1" si="1497"/>
        <v>12</v>
      </c>
      <c r="G2643" s="31" t="str">
        <f ca="1">IF(C2644=D2643,"w","l")</f>
        <v>l</v>
      </c>
      <c r="H2643" s="14">
        <f t="shared" ca="1" si="1503"/>
        <v>-12</v>
      </c>
      <c r="I2643" s="57">
        <f ca="1">I2642+H2643</f>
        <v>-1500</v>
      </c>
      <c r="J2643" s="14">
        <f ca="1">12*K2643</f>
        <v>12</v>
      </c>
      <c r="K2643" s="14">
        <f ca="1">IF(N2642="Win",1,K2642+1)</f>
        <v>1</v>
      </c>
      <c r="L2643" s="13">
        <v>1</v>
      </c>
      <c r="M2643" s="15"/>
      <c r="N2643" s="14"/>
      <c r="O2643" s="5"/>
      <c r="R2643" s="2"/>
    </row>
    <row r="2644" spans="2:18" x14ac:dyDescent="0.25">
      <c r="B2644" s="26">
        <f t="shared" ca="1" si="1494"/>
        <v>3</v>
      </c>
      <c r="C2644" s="35">
        <f ca="1">IF(B2644="","",VLOOKUP(B2644,Tabelle2!$D$1:$E$37,2,0))</f>
        <v>1</v>
      </c>
      <c r="D2644" s="33">
        <f t="shared" ca="1" si="1502"/>
        <v>1</v>
      </c>
      <c r="E2644" s="40"/>
      <c r="F2644" s="33">
        <f t="shared" ca="1" si="1497"/>
        <v>12</v>
      </c>
      <c r="G2644" s="29" t="str">
        <f t="shared" ref="G2644:G2654" ca="1" si="1506">IF(C2645=D2644,"w","l")</f>
        <v>l</v>
      </c>
      <c r="H2644" s="1">
        <f t="shared" ca="1" si="1503"/>
        <v>-12</v>
      </c>
      <c r="I2644" s="54">
        <f t="shared" ref="I2644:I2650" ca="1" si="1507">H2644+I2643</f>
        <v>-1512</v>
      </c>
      <c r="J2644" s="1">
        <f t="shared" ref="J2644:J2654" ca="1" si="1508">12*K2644</f>
        <v>12</v>
      </c>
      <c r="K2644" s="1">
        <f ca="1">IF(N2642="Win",1,K2642+1)</f>
        <v>1</v>
      </c>
      <c r="L2644" s="1">
        <f>IF(L2643=12,1,L2643+1)</f>
        <v>2</v>
      </c>
      <c r="M2644" s="8"/>
      <c r="N2644" s="1"/>
      <c r="O2644" s="5"/>
      <c r="R2644" s="2"/>
    </row>
    <row r="2645" spans="2:18" x14ac:dyDescent="0.25">
      <c r="B2645" s="26">
        <f t="shared" ca="1" si="1494"/>
        <v>13</v>
      </c>
      <c r="C2645" s="35">
        <f ca="1">IF(B2645="","",VLOOKUP(B2645,Tabelle2!$D$1:$E$37,2,0))</f>
        <v>5</v>
      </c>
      <c r="D2645" s="33">
        <f t="shared" ca="1" si="1502"/>
        <v>5</v>
      </c>
      <c r="E2645" s="40"/>
      <c r="F2645" s="33">
        <f t="shared" ca="1" si="1497"/>
        <v>12</v>
      </c>
      <c r="G2645" s="29" t="str">
        <f t="shared" ca="1" si="1506"/>
        <v>w</v>
      </c>
      <c r="H2645" s="1">
        <f t="shared" ca="1" si="1503"/>
        <v>132</v>
      </c>
      <c r="I2645" s="54">
        <f t="shared" ca="1" si="1507"/>
        <v>-1380</v>
      </c>
      <c r="J2645" s="1">
        <f t="shared" ca="1" si="1508"/>
        <v>12</v>
      </c>
      <c r="K2645" s="1">
        <f ca="1">IF(N2642="Win",1,K2642+1)</f>
        <v>1</v>
      </c>
      <c r="L2645" s="1">
        <f t="shared" ref="L2645:L2654" si="1509">IF(L2644=12,1,L2644+1)</f>
        <v>3</v>
      </c>
      <c r="M2645" s="8"/>
      <c r="N2645" s="1"/>
      <c r="O2645" s="5"/>
      <c r="R2645" s="2"/>
    </row>
    <row r="2646" spans="2:18" x14ac:dyDescent="0.25">
      <c r="B2646" s="26">
        <f t="shared" ca="1" si="1494"/>
        <v>15</v>
      </c>
      <c r="C2646" s="35">
        <f ca="1">IF(B2646="","",VLOOKUP(B2646,Tabelle2!$D$1:$E$37,2,0))</f>
        <v>5</v>
      </c>
      <c r="D2646" s="33">
        <f t="shared" ca="1" si="1502"/>
        <v>5</v>
      </c>
      <c r="E2646" s="40">
        <v>1</v>
      </c>
      <c r="F2646" s="33">
        <f t="shared" ca="1" si="1497"/>
        <v>12</v>
      </c>
      <c r="G2646" s="29" t="str">
        <f t="shared" ca="1" si="1506"/>
        <v>l</v>
      </c>
      <c r="H2646" s="1">
        <f t="shared" ca="1" si="1503"/>
        <v>0</v>
      </c>
      <c r="I2646" s="54">
        <f t="shared" ca="1" si="1507"/>
        <v>-1380</v>
      </c>
      <c r="J2646" s="1">
        <f t="shared" ca="1" si="1508"/>
        <v>12</v>
      </c>
      <c r="K2646" s="1">
        <f ca="1">IF(N2642="Win",1,K2642+1)</f>
        <v>1</v>
      </c>
      <c r="L2646" s="1">
        <f t="shared" si="1509"/>
        <v>4</v>
      </c>
      <c r="M2646" s="8"/>
      <c r="N2646" s="1"/>
      <c r="O2646" s="6"/>
      <c r="R2646" s="2"/>
    </row>
    <row r="2647" spans="2:18" x14ac:dyDescent="0.25">
      <c r="B2647" s="26">
        <f t="shared" ca="1" si="1494"/>
        <v>26</v>
      </c>
      <c r="C2647" s="35">
        <f ca="1">IF(B2647="","",VLOOKUP(B2647,Tabelle2!$D$1:$E$37,2,0))</f>
        <v>9</v>
      </c>
      <c r="D2647" s="33">
        <f t="shared" ca="1" si="1502"/>
        <v>9</v>
      </c>
      <c r="E2647" s="40">
        <f ca="1">IF(E2646=6,1,IF(G2646="w",E2646+1,E2646))</f>
        <v>1</v>
      </c>
      <c r="F2647" s="33">
        <f t="shared" ca="1" si="1497"/>
        <v>12</v>
      </c>
      <c r="G2647" s="29" t="str">
        <f t="shared" ca="1" si="1506"/>
        <v>l</v>
      </c>
      <c r="H2647" s="1">
        <f t="shared" ca="1" si="1503"/>
        <v>-12</v>
      </c>
      <c r="I2647" s="54">
        <f t="shared" ca="1" si="1507"/>
        <v>-1392</v>
      </c>
      <c r="J2647" s="1">
        <f t="shared" ca="1" si="1508"/>
        <v>12</v>
      </c>
      <c r="K2647" s="1">
        <f ca="1">IF(N2642="Win",1,K2642+1)</f>
        <v>1</v>
      </c>
      <c r="L2647" s="1">
        <f t="shared" si="1509"/>
        <v>5</v>
      </c>
      <c r="M2647" s="8"/>
      <c r="N2647" s="1"/>
      <c r="O2647" s="5"/>
      <c r="R2647" s="2"/>
    </row>
    <row r="2648" spans="2:18" x14ac:dyDescent="0.25">
      <c r="B2648" s="26">
        <f t="shared" ca="1" si="1494"/>
        <v>24</v>
      </c>
      <c r="C2648" s="35">
        <f ca="1">IF(B2648="","",VLOOKUP(B2648,Tabelle2!$D$1:$E$37,2,0))</f>
        <v>8</v>
      </c>
      <c r="D2648" s="33">
        <f t="shared" ca="1" si="1502"/>
        <v>8</v>
      </c>
      <c r="E2648" s="40">
        <f ca="1">IF(E2647=6,1,IF(G2647="w",E2647+1,E2647))</f>
        <v>1</v>
      </c>
      <c r="F2648" s="33">
        <f t="shared" ca="1" si="1497"/>
        <v>12</v>
      </c>
      <c r="G2648" s="29" t="str">
        <f t="shared" ca="1" si="1506"/>
        <v>l</v>
      </c>
      <c r="H2648" s="1">
        <f t="shared" ca="1" si="1503"/>
        <v>-12</v>
      </c>
      <c r="I2648" s="54">
        <f t="shared" ca="1" si="1507"/>
        <v>-1404</v>
      </c>
      <c r="J2648" s="1">
        <f t="shared" ca="1" si="1508"/>
        <v>12</v>
      </c>
      <c r="K2648" s="1">
        <f ca="1">IF(N2642="Win",1,K2642+1)</f>
        <v>1</v>
      </c>
      <c r="L2648" s="1">
        <f t="shared" si="1509"/>
        <v>6</v>
      </c>
      <c r="M2648" s="8"/>
      <c r="N2648" s="1"/>
      <c r="O2648" s="5"/>
      <c r="R2648" s="2"/>
    </row>
    <row r="2649" spans="2:18" x14ac:dyDescent="0.25">
      <c r="B2649" s="26">
        <f t="shared" ca="1" si="1494"/>
        <v>28</v>
      </c>
      <c r="C2649" s="35">
        <f ca="1">IF(B2649="","",VLOOKUP(B2649,Tabelle2!$D$1:$E$37,2,0))</f>
        <v>10</v>
      </c>
      <c r="D2649" s="33">
        <f t="shared" ca="1" si="1502"/>
        <v>10</v>
      </c>
      <c r="E2649" s="40">
        <f ca="1">IF(E2648=6,1,IF(G2648="w",E2648+1,E2648))</f>
        <v>1</v>
      </c>
      <c r="F2649" s="33">
        <f t="shared" ca="1" si="1497"/>
        <v>12</v>
      </c>
      <c r="G2649" s="29" t="str">
        <f t="shared" ca="1" si="1506"/>
        <v>l</v>
      </c>
      <c r="H2649" s="1">
        <f t="shared" ca="1" si="1503"/>
        <v>-12</v>
      </c>
      <c r="I2649" s="54">
        <f t="shared" ca="1" si="1507"/>
        <v>-1416</v>
      </c>
      <c r="J2649" s="1">
        <f t="shared" ca="1" si="1508"/>
        <v>12</v>
      </c>
      <c r="K2649" s="1">
        <f ca="1">IF(N2642="Win",1,K2642+1)</f>
        <v>1</v>
      </c>
      <c r="L2649" s="1">
        <f t="shared" si="1509"/>
        <v>7</v>
      </c>
      <c r="M2649" s="8"/>
      <c r="N2649" s="1"/>
      <c r="O2649" s="5"/>
      <c r="R2649" s="2"/>
    </row>
    <row r="2650" spans="2:18" x14ac:dyDescent="0.25">
      <c r="B2650" s="26">
        <f t="shared" ca="1" si="1494"/>
        <v>19</v>
      </c>
      <c r="C2650" s="35">
        <f ca="1">IF(B2650="","",VLOOKUP(B2650,Tabelle2!$D$1:$E$37,2,0))</f>
        <v>7</v>
      </c>
      <c r="D2650" s="33">
        <f t="shared" ca="1" si="1502"/>
        <v>7</v>
      </c>
      <c r="E2650" s="40">
        <f ca="1">IF(E2649=6,1,IF(G2649="w",E2649+1,E2649))</f>
        <v>1</v>
      </c>
      <c r="F2650" s="33">
        <f t="shared" ca="1" si="1497"/>
        <v>12</v>
      </c>
      <c r="G2650" s="29" t="str">
        <f t="shared" ca="1" si="1506"/>
        <v>l</v>
      </c>
      <c r="H2650" s="1">
        <f t="shared" ca="1" si="1503"/>
        <v>-12</v>
      </c>
      <c r="I2650" s="54">
        <f t="shared" ca="1" si="1507"/>
        <v>-1428</v>
      </c>
      <c r="J2650" s="1">
        <f t="shared" ca="1" si="1508"/>
        <v>12</v>
      </c>
      <c r="K2650" s="1">
        <f ca="1">IF(N2642="Win",1,K2642+1)</f>
        <v>1</v>
      </c>
      <c r="L2650" s="1">
        <f t="shared" si="1509"/>
        <v>8</v>
      </c>
      <c r="M2650" s="8"/>
      <c r="N2650" s="1"/>
      <c r="O2650" s="5"/>
      <c r="R2650" s="2"/>
    </row>
    <row r="2651" spans="2:18" x14ac:dyDescent="0.25">
      <c r="B2651" s="26">
        <f t="shared" ca="1" si="1494"/>
        <v>1</v>
      </c>
      <c r="C2651" s="35">
        <f ca="1">IF(B2651="","",VLOOKUP(B2651,Tabelle2!$D$1:$E$37,2,0))</f>
        <v>1</v>
      </c>
      <c r="D2651" s="33">
        <f t="shared" ca="1" si="1502"/>
        <v>1</v>
      </c>
      <c r="E2651" s="40">
        <f ca="1">IF(E2650=6,1,IF(G2650="w",E2650+1,E2650))</f>
        <v>1</v>
      </c>
      <c r="F2651" s="33">
        <f t="shared" ca="1" si="1497"/>
        <v>12</v>
      </c>
      <c r="G2651" s="29" t="str">
        <f t="shared" ca="1" si="1506"/>
        <v>l</v>
      </c>
      <c r="H2651" s="1">
        <f t="shared" ca="1" si="1503"/>
        <v>-12</v>
      </c>
      <c r="I2651" s="54">
        <f ca="1">H2651+I2650</f>
        <v>-1440</v>
      </c>
      <c r="J2651" s="1">
        <f t="shared" ca="1" si="1508"/>
        <v>12</v>
      </c>
      <c r="K2651" s="1">
        <f ca="1">IF(N2642="Win",1,K2642+1)</f>
        <v>1</v>
      </c>
      <c r="L2651" s="1">
        <f t="shared" si="1509"/>
        <v>9</v>
      </c>
      <c r="M2651" s="8"/>
      <c r="N2651" s="1"/>
      <c r="O2651" s="5"/>
      <c r="R2651" s="2"/>
    </row>
    <row r="2652" spans="2:18" x14ac:dyDescent="0.25">
      <c r="B2652" s="26">
        <f t="shared" ca="1" si="1494"/>
        <v>14</v>
      </c>
      <c r="C2652" s="35">
        <f ca="1">IF(B2652="","",VLOOKUP(B2652,Tabelle2!$D$1:$E$37,2,0))</f>
        <v>5</v>
      </c>
      <c r="D2652" s="33">
        <f t="shared" ca="1" si="1502"/>
        <v>5</v>
      </c>
      <c r="E2652" s="40">
        <f t="shared" ref="E2652:E2654" ca="1" si="1510">IF(E2651=6,1,IF(G2651="w",E2651+1,E2651))</f>
        <v>1</v>
      </c>
      <c r="F2652" s="33">
        <f t="shared" ca="1" si="1497"/>
        <v>12</v>
      </c>
      <c r="G2652" s="29" t="str">
        <f t="shared" ca="1" si="1506"/>
        <v>l</v>
      </c>
      <c r="H2652" s="1">
        <f t="shared" ca="1" si="1503"/>
        <v>-12</v>
      </c>
      <c r="I2652" s="54">
        <f t="shared" ref="I2652:I2654" ca="1" si="1511">H2652+I2651</f>
        <v>-1452</v>
      </c>
      <c r="J2652" s="1">
        <f t="shared" ca="1" si="1508"/>
        <v>12</v>
      </c>
      <c r="K2652" s="1">
        <f ca="1">IF(N2642="Win",1,K2642+1)</f>
        <v>1</v>
      </c>
      <c r="L2652" s="1">
        <f t="shared" si="1509"/>
        <v>10</v>
      </c>
      <c r="M2652" s="8"/>
      <c r="N2652" s="1"/>
      <c r="O2652" s="5"/>
      <c r="R2652" s="2"/>
    </row>
    <row r="2653" spans="2:18" ht="15.75" thickBot="1" x14ac:dyDescent="0.3">
      <c r="B2653" s="26">
        <f t="shared" ca="1" si="1494"/>
        <v>34</v>
      </c>
      <c r="C2653" s="36">
        <f ca="1">IF(B2653="","",VLOOKUP(B2653,Tabelle2!$D$1:$E$37,2,0))</f>
        <v>12</v>
      </c>
      <c r="D2653" s="33">
        <f t="shared" ca="1" si="1502"/>
        <v>12</v>
      </c>
      <c r="E2653" s="41">
        <f t="shared" ca="1" si="1510"/>
        <v>1</v>
      </c>
      <c r="F2653" s="33">
        <f t="shared" ca="1" si="1497"/>
        <v>12</v>
      </c>
      <c r="G2653" s="30" t="str">
        <f t="shared" ca="1" si="1506"/>
        <v>l</v>
      </c>
      <c r="H2653" s="18">
        <f t="shared" ca="1" si="1503"/>
        <v>-12</v>
      </c>
      <c r="I2653" s="55">
        <f t="shared" ca="1" si="1511"/>
        <v>-1464</v>
      </c>
      <c r="J2653" s="18">
        <f t="shared" ca="1" si="1508"/>
        <v>12</v>
      </c>
      <c r="K2653" s="18">
        <f ca="1">IF(N2642="Win",1,K2642+1)</f>
        <v>1</v>
      </c>
      <c r="L2653" s="18">
        <f t="shared" si="1509"/>
        <v>11</v>
      </c>
      <c r="M2653" s="19"/>
      <c r="N2653" s="18"/>
      <c r="O2653" s="5"/>
      <c r="R2653" s="2"/>
    </row>
    <row r="2654" spans="2:18" ht="15.75" thickBot="1" x14ac:dyDescent="0.3">
      <c r="B2654" s="26">
        <f t="shared" ca="1" si="1494"/>
        <v>12</v>
      </c>
      <c r="C2654" s="37">
        <f ca="1">IF(B2654="","",VLOOKUP(B2654,Tabelle2!$D$1:$E$37,2,0))</f>
        <v>4</v>
      </c>
      <c r="D2654" s="33">
        <f t="shared" ca="1" si="1502"/>
        <v>4</v>
      </c>
      <c r="E2654" s="42">
        <f t="shared" ca="1" si="1510"/>
        <v>1</v>
      </c>
      <c r="F2654" s="33">
        <f t="shared" ca="1" si="1497"/>
        <v>12</v>
      </c>
      <c r="G2654" s="20" t="str">
        <f t="shared" ca="1" si="1506"/>
        <v>w</v>
      </c>
      <c r="H2654" s="21">
        <f t="shared" ca="1" si="1503"/>
        <v>132</v>
      </c>
      <c r="I2654" s="56">
        <f t="shared" ca="1" si="1511"/>
        <v>-1332</v>
      </c>
      <c r="J2654" s="21">
        <f t="shared" ca="1" si="1508"/>
        <v>12</v>
      </c>
      <c r="K2654" s="21">
        <f ca="1">IF(N2642="Win",1,K2642+1)</f>
        <v>1</v>
      </c>
      <c r="L2654" s="21">
        <f t="shared" si="1509"/>
        <v>12</v>
      </c>
      <c r="M2654" s="21">
        <f ca="1">COUNTIF(H2643:H2654,-1*J2643)</f>
        <v>9</v>
      </c>
      <c r="N2654" s="22" t="str">
        <f ca="1">IF(M2654=12,"Lost","Win")</f>
        <v>Win</v>
      </c>
      <c r="O2654" s="5"/>
      <c r="R2654" s="2"/>
    </row>
    <row r="2655" spans="2:18" x14ac:dyDescent="0.25">
      <c r="B2655" s="26">
        <f t="shared" ca="1" si="1494"/>
        <v>12</v>
      </c>
      <c r="C2655" s="38">
        <f ca="1">IF(B2655="","",VLOOKUP(B2655,Tabelle2!$D$1:$E$37,2,0))</f>
        <v>4</v>
      </c>
      <c r="D2655" s="33">
        <f t="shared" ca="1" si="1502"/>
        <v>4</v>
      </c>
      <c r="E2655" s="43"/>
      <c r="F2655" s="33">
        <f t="shared" ca="1" si="1497"/>
        <v>12</v>
      </c>
      <c r="G2655" s="31" t="str">
        <f ca="1">IF(C2656=D2655,"w","l")</f>
        <v>l</v>
      </c>
      <c r="H2655" s="14">
        <f t="shared" ca="1" si="1503"/>
        <v>0</v>
      </c>
      <c r="I2655" s="57">
        <f ca="1">I2654+H2655</f>
        <v>-1332</v>
      </c>
      <c r="J2655" s="14">
        <f ca="1">12*K2655</f>
        <v>12</v>
      </c>
      <c r="K2655" s="14">
        <f ca="1">IF(N2654="Win",1,K2654+1)</f>
        <v>1</v>
      </c>
      <c r="L2655" s="13">
        <v>1</v>
      </c>
      <c r="M2655" s="15"/>
      <c r="N2655" s="14"/>
      <c r="O2655" s="5"/>
      <c r="R2655" s="2"/>
    </row>
    <row r="2656" spans="2:18" x14ac:dyDescent="0.25">
      <c r="B2656" s="26">
        <f t="shared" ca="1" si="1494"/>
        <v>20</v>
      </c>
      <c r="C2656" s="35">
        <f ca="1">IF(B2656="","",VLOOKUP(B2656,Tabelle2!$D$1:$E$37,2,0))</f>
        <v>7</v>
      </c>
      <c r="D2656" s="33">
        <f t="shared" ca="1" si="1502"/>
        <v>7</v>
      </c>
      <c r="E2656" s="40"/>
      <c r="F2656" s="33">
        <f t="shared" ca="1" si="1497"/>
        <v>12</v>
      </c>
      <c r="G2656" s="29" t="str">
        <f t="shared" ref="G2656:G2666" ca="1" si="1512">IF(C2657=D2656,"w","l")</f>
        <v>l</v>
      </c>
      <c r="H2656" s="1">
        <f t="shared" ca="1" si="1503"/>
        <v>-12</v>
      </c>
      <c r="I2656" s="54">
        <f t="shared" ref="I2656:I2662" ca="1" si="1513">H2656+I2655</f>
        <v>-1344</v>
      </c>
      <c r="J2656" s="1">
        <f t="shared" ref="J2656:J2666" ca="1" si="1514">12*K2656</f>
        <v>12</v>
      </c>
      <c r="K2656" s="1">
        <f ca="1">IF(N2654="Win",1,K2654+1)</f>
        <v>1</v>
      </c>
      <c r="L2656" s="1">
        <f>IF(L2655=12,1,L2655+1)</f>
        <v>2</v>
      </c>
      <c r="M2656" s="8"/>
      <c r="N2656" s="1"/>
      <c r="O2656" s="5"/>
      <c r="R2656" s="2"/>
    </row>
    <row r="2657" spans="2:18" x14ac:dyDescent="0.25">
      <c r="B2657" s="26">
        <f t="shared" ca="1" si="1494"/>
        <v>0</v>
      </c>
      <c r="C2657" s="35">
        <f ca="1">IF(B2657="","",VLOOKUP(B2657,Tabelle2!$D$1:$E$37,2,0))</f>
        <v>0</v>
      </c>
      <c r="D2657" s="33">
        <f t="shared" ca="1" si="1502"/>
        <v>0</v>
      </c>
      <c r="E2657" s="40"/>
      <c r="F2657" s="33">
        <f t="shared" ca="1" si="1497"/>
        <v>12</v>
      </c>
      <c r="G2657" s="29" t="str">
        <f t="shared" ca="1" si="1512"/>
        <v>l</v>
      </c>
      <c r="H2657" s="1">
        <f t="shared" ca="1" si="1503"/>
        <v>-12</v>
      </c>
      <c r="I2657" s="54">
        <f t="shared" ca="1" si="1513"/>
        <v>-1356</v>
      </c>
      <c r="J2657" s="1">
        <f t="shared" ca="1" si="1514"/>
        <v>12</v>
      </c>
      <c r="K2657" s="1">
        <f ca="1">IF(N2654="Win",1,K2654+1)</f>
        <v>1</v>
      </c>
      <c r="L2657" s="1">
        <f t="shared" ref="L2657:L2666" si="1515">IF(L2656=12,1,L2656+1)</f>
        <v>3</v>
      </c>
      <c r="M2657" s="8"/>
      <c r="N2657" s="1"/>
      <c r="O2657" s="5"/>
      <c r="R2657" s="2"/>
    </row>
    <row r="2658" spans="2:18" x14ac:dyDescent="0.25">
      <c r="B2658" s="26">
        <f t="shared" ca="1" si="1494"/>
        <v>17</v>
      </c>
      <c r="C2658" s="35">
        <f ca="1">IF(B2658="","",VLOOKUP(B2658,Tabelle2!$D$1:$E$37,2,0))</f>
        <v>6</v>
      </c>
      <c r="D2658" s="33">
        <f t="shared" ca="1" si="1502"/>
        <v>6</v>
      </c>
      <c r="E2658" s="40">
        <v>1</v>
      </c>
      <c r="F2658" s="33">
        <f t="shared" ca="1" si="1497"/>
        <v>12</v>
      </c>
      <c r="G2658" s="29" t="str">
        <f t="shared" ca="1" si="1512"/>
        <v>l</v>
      </c>
      <c r="H2658" s="1">
        <f t="shared" ca="1" si="1503"/>
        <v>-12</v>
      </c>
      <c r="I2658" s="54">
        <f t="shared" ca="1" si="1513"/>
        <v>-1368</v>
      </c>
      <c r="J2658" s="1">
        <f t="shared" ca="1" si="1514"/>
        <v>12</v>
      </c>
      <c r="K2658" s="1">
        <f ca="1">IF(N2654="Win",1,K2654+1)</f>
        <v>1</v>
      </c>
      <c r="L2658" s="1">
        <f t="shared" si="1515"/>
        <v>4</v>
      </c>
      <c r="M2658" s="8"/>
      <c r="N2658" s="1"/>
      <c r="O2658" s="6"/>
      <c r="R2658" s="2"/>
    </row>
    <row r="2659" spans="2:18" x14ac:dyDescent="0.25">
      <c r="B2659" s="26">
        <f t="shared" ca="1" si="1494"/>
        <v>35</v>
      </c>
      <c r="C2659" s="35">
        <f ca="1">IF(B2659="","",VLOOKUP(B2659,Tabelle2!$D$1:$E$37,2,0))</f>
        <v>12</v>
      </c>
      <c r="D2659" s="33">
        <f t="shared" ca="1" si="1502"/>
        <v>12</v>
      </c>
      <c r="E2659" s="40">
        <f ca="1">IF(E2658=6,1,IF(G2658="w",E2658+1,E2658))</f>
        <v>1</v>
      </c>
      <c r="F2659" s="33">
        <f t="shared" ca="1" si="1497"/>
        <v>12</v>
      </c>
      <c r="G2659" s="29" t="str">
        <f t="shared" ca="1" si="1512"/>
        <v>w</v>
      </c>
      <c r="H2659" s="1">
        <f t="shared" ca="1" si="1503"/>
        <v>132</v>
      </c>
      <c r="I2659" s="54">
        <f t="shared" ca="1" si="1513"/>
        <v>-1236</v>
      </c>
      <c r="J2659" s="1">
        <f t="shared" ca="1" si="1514"/>
        <v>12</v>
      </c>
      <c r="K2659" s="1">
        <f ca="1">IF(N2654="Win",1,K2654+1)</f>
        <v>1</v>
      </c>
      <c r="L2659" s="1">
        <f t="shared" si="1515"/>
        <v>5</v>
      </c>
      <c r="M2659" s="8"/>
      <c r="N2659" s="1"/>
      <c r="O2659" s="5"/>
      <c r="R2659" s="2"/>
    </row>
    <row r="2660" spans="2:18" x14ac:dyDescent="0.25">
      <c r="B2660" s="26">
        <f t="shared" ca="1" si="1494"/>
        <v>34</v>
      </c>
      <c r="C2660" s="35">
        <f ca="1">IF(B2660="","",VLOOKUP(B2660,Tabelle2!$D$1:$E$37,2,0))</f>
        <v>12</v>
      </c>
      <c r="D2660" s="33">
        <f t="shared" ca="1" si="1502"/>
        <v>12</v>
      </c>
      <c r="E2660" s="40">
        <f ca="1">IF(E2659=6,1,IF(G2659="w",E2659+1,E2659))</f>
        <v>2</v>
      </c>
      <c r="F2660" s="33">
        <f t="shared" ca="1" si="1497"/>
        <v>12</v>
      </c>
      <c r="G2660" s="29" t="str">
        <f t="shared" ca="1" si="1512"/>
        <v>l</v>
      </c>
      <c r="H2660" s="1">
        <f t="shared" ca="1" si="1503"/>
        <v>0</v>
      </c>
      <c r="I2660" s="54">
        <f t="shared" ca="1" si="1513"/>
        <v>-1236</v>
      </c>
      <c r="J2660" s="1">
        <f t="shared" ca="1" si="1514"/>
        <v>12</v>
      </c>
      <c r="K2660" s="1">
        <f ca="1">IF(N2654="Win",1,K2654+1)</f>
        <v>1</v>
      </c>
      <c r="L2660" s="1">
        <f t="shared" si="1515"/>
        <v>6</v>
      </c>
      <c r="M2660" s="8"/>
      <c r="N2660" s="1"/>
      <c r="O2660" s="5"/>
      <c r="R2660" s="2"/>
    </row>
    <row r="2661" spans="2:18" x14ac:dyDescent="0.25">
      <c r="B2661" s="26">
        <f t="shared" ca="1" si="1494"/>
        <v>14</v>
      </c>
      <c r="C2661" s="35">
        <f ca="1">IF(B2661="","",VLOOKUP(B2661,Tabelle2!$D$1:$E$37,2,0))</f>
        <v>5</v>
      </c>
      <c r="D2661" s="33">
        <f t="shared" ca="1" si="1502"/>
        <v>5</v>
      </c>
      <c r="E2661" s="40">
        <f ca="1">IF(E2660=6,1,IF(G2660="w",E2660+1,E2660))</f>
        <v>2</v>
      </c>
      <c r="F2661" s="33">
        <f t="shared" ca="1" si="1497"/>
        <v>12</v>
      </c>
      <c r="G2661" s="29" t="str">
        <f t="shared" ca="1" si="1512"/>
        <v>l</v>
      </c>
      <c r="H2661" s="1">
        <f t="shared" ca="1" si="1503"/>
        <v>-12</v>
      </c>
      <c r="I2661" s="54">
        <f t="shared" ca="1" si="1513"/>
        <v>-1248</v>
      </c>
      <c r="J2661" s="1">
        <f t="shared" ca="1" si="1514"/>
        <v>12</v>
      </c>
      <c r="K2661" s="1">
        <f ca="1">IF(N2654="Win",1,K2654+1)</f>
        <v>1</v>
      </c>
      <c r="L2661" s="1">
        <f t="shared" si="1515"/>
        <v>7</v>
      </c>
      <c r="M2661" s="8"/>
      <c r="N2661" s="1"/>
      <c r="O2661" s="5"/>
      <c r="R2661" s="2"/>
    </row>
    <row r="2662" spans="2:18" x14ac:dyDescent="0.25">
      <c r="B2662" s="26">
        <f t="shared" ca="1" si="1494"/>
        <v>29</v>
      </c>
      <c r="C2662" s="35">
        <f ca="1">IF(B2662="","",VLOOKUP(B2662,Tabelle2!$D$1:$E$37,2,0))</f>
        <v>10</v>
      </c>
      <c r="D2662" s="33">
        <f t="shared" ca="1" si="1502"/>
        <v>10</v>
      </c>
      <c r="E2662" s="40">
        <f ca="1">IF(E2661=6,1,IF(G2661="w",E2661+1,E2661))</f>
        <v>2</v>
      </c>
      <c r="F2662" s="33">
        <f t="shared" ca="1" si="1497"/>
        <v>12</v>
      </c>
      <c r="G2662" s="29" t="str">
        <f t="shared" ca="1" si="1512"/>
        <v>w</v>
      </c>
      <c r="H2662" s="1">
        <f t="shared" ca="1" si="1503"/>
        <v>132</v>
      </c>
      <c r="I2662" s="54">
        <f t="shared" ca="1" si="1513"/>
        <v>-1116</v>
      </c>
      <c r="J2662" s="1">
        <f t="shared" ca="1" si="1514"/>
        <v>12</v>
      </c>
      <c r="K2662" s="1">
        <f ca="1">IF(N2654="Win",1,K2654+1)</f>
        <v>1</v>
      </c>
      <c r="L2662" s="1">
        <f t="shared" si="1515"/>
        <v>8</v>
      </c>
      <c r="M2662" s="8"/>
      <c r="N2662" s="1"/>
      <c r="O2662" s="5"/>
      <c r="R2662" s="2"/>
    </row>
    <row r="2663" spans="2:18" x14ac:dyDescent="0.25">
      <c r="B2663" s="26">
        <f t="shared" ca="1" si="1494"/>
        <v>29</v>
      </c>
      <c r="C2663" s="35">
        <f ca="1">IF(B2663="","",VLOOKUP(B2663,Tabelle2!$D$1:$E$37,2,0))</f>
        <v>10</v>
      </c>
      <c r="D2663" s="33">
        <f t="shared" ca="1" si="1502"/>
        <v>10</v>
      </c>
      <c r="E2663" s="40">
        <f ca="1">IF(E2662=6,1,IF(G2662="w",E2662+1,E2662))</f>
        <v>3</v>
      </c>
      <c r="F2663" s="33">
        <f t="shared" ca="1" si="1497"/>
        <v>12</v>
      </c>
      <c r="G2663" s="29" t="str">
        <f t="shared" ca="1" si="1512"/>
        <v>l</v>
      </c>
      <c r="H2663" s="1">
        <f t="shared" ca="1" si="1503"/>
        <v>0</v>
      </c>
      <c r="I2663" s="54">
        <f ca="1">H2663+I2662</f>
        <v>-1116</v>
      </c>
      <c r="J2663" s="1">
        <f t="shared" ca="1" si="1514"/>
        <v>12</v>
      </c>
      <c r="K2663" s="1">
        <f ca="1">IF(N2654="Win",1,K2654+1)</f>
        <v>1</v>
      </c>
      <c r="L2663" s="1">
        <f t="shared" si="1515"/>
        <v>9</v>
      </c>
      <c r="M2663" s="8"/>
      <c r="N2663" s="1"/>
      <c r="O2663" s="5"/>
      <c r="R2663" s="2"/>
    </row>
    <row r="2664" spans="2:18" x14ac:dyDescent="0.25">
      <c r="B2664" s="26">
        <f t="shared" ca="1" si="1494"/>
        <v>7</v>
      </c>
      <c r="C2664" s="35">
        <f ca="1">IF(B2664="","",VLOOKUP(B2664,Tabelle2!$D$1:$E$37,2,0))</f>
        <v>3</v>
      </c>
      <c r="D2664" s="33">
        <f t="shared" ca="1" si="1502"/>
        <v>3</v>
      </c>
      <c r="E2664" s="40">
        <f t="shared" ref="E2664:E2666" ca="1" si="1516">IF(E2663=6,1,IF(G2663="w",E2663+1,E2663))</f>
        <v>3</v>
      </c>
      <c r="F2664" s="33">
        <f t="shared" ca="1" si="1497"/>
        <v>12</v>
      </c>
      <c r="G2664" s="29" t="str">
        <f t="shared" ca="1" si="1512"/>
        <v>l</v>
      </c>
      <c r="H2664" s="1">
        <f t="shared" ca="1" si="1503"/>
        <v>-12</v>
      </c>
      <c r="I2664" s="54">
        <f t="shared" ref="I2664:I2666" ca="1" si="1517">H2664+I2663</f>
        <v>-1128</v>
      </c>
      <c r="J2664" s="1">
        <f t="shared" ca="1" si="1514"/>
        <v>12</v>
      </c>
      <c r="K2664" s="1">
        <f ca="1">IF(N2654="Win",1,K2654+1)</f>
        <v>1</v>
      </c>
      <c r="L2664" s="1">
        <f t="shared" si="1515"/>
        <v>10</v>
      </c>
      <c r="M2664" s="8"/>
      <c r="N2664" s="1"/>
      <c r="O2664" s="5"/>
      <c r="R2664" s="2"/>
    </row>
    <row r="2665" spans="2:18" ht="15.75" thickBot="1" x14ac:dyDescent="0.3">
      <c r="B2665" s="26">
        <f t="shared" ca="1" si="1494"/>
        <v>11</v>
      </c>
      <c r="C2665" s="36">
        <f ca="1">IF(B2665="","",VLOOKUP(B2665,Tabelle2!$D$1:$E$37,2,0))</f>
        <v>4</v>
      </c>
      <c r="D2665" s="33">
        <f t="shared" ca="1" si="1502"/>
        <v>4</v>
      </c>
      <c r="E2665" s="41">
        <f t="shared" ca="1" si="1516"/>
        <v>3</v>
      </c>
      <c r="F2665" s="33">
        <f t="shared" ca="1" si="1497"/>
        <v>12</v>
      </c>
      <c r="G2665" s="30" t="str">
        <f t="shared" ca="1" si="1512"/>
        <v>l</v>
      </c>
      <c r="H2665" s="18">
        <f t="shared" ca="1" si="1503"/>
        <v>-12</v>
      </c>
      <c r="I2665" s="55">
        <f t="shared" ca="1" si="1517"/>
        <v>-1140</v>
      </c>
      <c r="J2665" s="18">
        <f t="shared" ca="1" si="1514"/>
        <v>12</v>
      </c>
      <c r="K2665" s="18">
        <f ca="1">IF(N2654="Win",1,K2654+1)</f>
        <v>1</v>
      </c>
      <c r="L2665" s="18">
        <f t="shared" si="1515"/>
        <v>11</v>
      </c>
      <c r="M2665" s="19"/>
      <c r="N2665" s="18"/>
      <c r="O2665" s="5"/>
      <c r="R2665" s="2"/>
    </row>
    <row r="2666" spans="2:18" ht="15.75" thickBot="1" x14ac:dyDescent="0.3">
      <c r="B2666" s="26">
        <f t="shared" ca="1" si="1494"/>
        <v>32</v>
      </c>
      <c r="C2666" s="37">
        <f ca="1">IF(B2666="","",VLOOKUP(B2666,Tabelle2!$D$1:$E$37,2,0))</f>
        <v>11</v>
      </c>
      <c r="D2666" s="33">
        <f t="shared" ca="1" si="1502"/>
        <v>11</v>
      </c>
      <c r="E2666" s="42">
        <f t="shared" ca="1" si="1516"/>
        <v>3</v>
      </c>
      <c r="F2666" s="33">
        <f t="shared" ca="1" si="1497"/>
        <v>12</v>
      </c>
      <c r="G2666" s="20" t="str">
        <f t="shared" ca="1" si="1512"/>
        <v>l</v>
      </c>
      <c r="H2666" s="21">
        <f t="shared" ca="1" si="1503"/>
        <v>-12</v>
      </c>
      <c r="I2666" s="56">
        <f t="shared" ca="1" si="1517"/>
        <v>-1152</v>
      </c>
      <c r="J2666" s="21">
        <f t="shared" ca="1" si="1514"/>
        <v>12</v>
      </c>
      <c r="K2666" s="21">
        <f ca="1">IF(N2654="Win",1,K2654+1)</f>
        <v>1</v>
      </c>
      <c r="L2666" s="21">
        <f t="shared" si="1515"/>
        <v>12</v>
      </c>
      <c r="M2666" s="21">
        <f ca="1">COUNTIF(H2655:H2666,-1*J2655)</f>
        <v>7</v>
      </c>
      <c r="N2666" s="22" t="str">
        <f ca="1">IF(M2666=12,"Lost","Win")</f>
        <v>Win</v>
      </c>
      <c r="O2666" s="5"/>
      <c r="R2666" s="2"/>
    </row>
    <row r="2667" spans="2:18" x14ac:dyDescent="0.25">
      <c r="B2667" s="26">
        <f t="shared" ca="1" si="1494"/>
        <v>4</v>
      </c>
      <c r="C2667" s="38">
        <f ca="1">IF(B2667="","",VLOOKUP(B2667,Tabelle2!$D$1:$E$37,2,0))</f>
        <v>2</v>
      </c>
      <c r="D2667" s="33">
        <f t="shared" ca="1" si="1502"/>
        <v>2</v>
      </c>
      <c r="E2667" s="43"/>
      <c r="F2667" s="33">
        <f t="shared" ca="1" si="1497"/>
        <v>12</v>
      </c>
      <c r="G2667" s="31" t="str">
        <f ca="1">IF(C2668=D2667,"w","l")</f>
        <v>l</v>
      </c>
      <c r="H2667" s="14">
        <f t="shared" ca="1" si="1503"/>
        <v>-12</v>
      </c>
      <c r="I2667" s="57">
        <f ca="1">I2666+H2667</f>
        <v>-1164</v>
      </c>
      <c r="J2667" s="14">
        <f ca="1">12*K2667</f>
        <v>12</v>
      </c>
      <c r="K2667" s="14">
        <f ca="1">IF(N2666="Win",1,K2666+1)</f>
        <v>1</v>
      </c>
      <c r="L2667" s="13">
        <v>1</v>
      </c>
      <c r="M2667" s="15"/>
      <c r="N2667" s="14"/>
      <c r="O2667" s="5"/>
      <c r="R2667" s="2"/>
    </row>
    <row r="2668" spans="2:18" x14ac:dyDescent="0.25">
      <c r="B2668" s="26">
        <f t="shared" ca="1" si="1494"/>
        <v>13</v>
      </c>
      <c r="C2668" s="35">
        <f ca="1">IF(B2668="","",VLOOKUP(B2668,Tabelle2!$D$1:$E$37,2,0))</f>
        <v>5</v>
      </c>
      <c r="D2668" s="33">
        <f t="shared" ca="1" si="1502"/>
        <v>5</v>
      </c>
      <c r="E2668" s="40"/>
      <c r="F2668" s="33">
        <f t="shared" ca="1" si="1497"/>
        <v>12</v>
      </c>
      <c r="G2668" s="29" t="str">
        <f t="shared" ref="G2668:G2678" ca="1" si="1518">IF(C2669=D2668,"w","l")</f>
        <v>w</v>
      </c>
      <c r="H2668" s="1">
        <f t="shared" ca="1" si="1503"/>
        <v>132</v>
      </c>
      <c r="I2668" s="54">
        <f t="shared" ref="I2668:I2674" ca="1" si="1519">H2668+I2667</f>
        <v>-1032</v>
      </c>
      <c r="J2668" s="1">
        <f t="shared" ref="J2668:J2678" ca="1" si="1520">12*K2668</f>
        <v>12</v>
      </c>
      <c r="K2668" s="1">
        <f ca="1">IF(N2666="Win",1,K2666+1)</f>
        <v>1</v>
      </c>
      <c r="L2668" s="1">
        <f>IF(L2667=12,1,L2667+1)</f>
        <v>2</v>
      </c>
      <c r="M2668" s="8"/>
      <c r="N2668" s="1"/>
      <c r="O2668" s="5"/>
      <c r="R2668" s="2"/>
    </row>
    <row r="2669" spans="2:18" x14ac:dyDescent="0.25">
      <c r="B2669" s="26">
        <f t="shared" ca="1" si="1494"/>
        <v>13</v>
      </c>
      <c r="C2669" s="35">
        <f ca="1">IF(B2669="","",VLOOKUP(B2669,Tabelle2!$D$1:$E$37,2,0))</f>
        <v>5</v>
      </c>
      <c r="D2669" s="33">
        <f t="shared" ca="1" si="1502"/>
        <v>5</v>
      </c>
      <c r="E2669" s="40"/>
      <c r="F2669" s="33">
        <f t="shared" ca="1" si="1497"/>
        <v>12</v>
      </c>
      <c r="G2669" s="29" t="str">
        <f t="shared" ca="1" si="1518"/>
        <v>l</v>
      </c>
      <c r="H2669" s="1">
        <f t="shared" ca="1" si="1503"/>
        <v>0</v>
      </c>
      <c r="I2669" s="54">
        <f t="shared" ca="1" si="1519"/>
        <v>-1032</v>
      </c>
      <c r="J2669" s="1">
        <f t="shared" ca="1" si="1520"/>
        <v>12</v>
      </c>
      <c r="K2669" s="1">
        <f ca="1">IF(N2666="Win",1,K2666+1)</f>
        <v>1</v>
      </c>
      <c r="L2669" s="1">
        <f t="shared" ref="L2669:L2678" si="1521">IF(L2668=12,1,L2668+1)</f>
        <v>3</v>
      </c>
      <c r="M2669" s="8"/>
      <c r="N2669" s="1"/>
      <c r="O2669" s="5"/>
      <c r="R2669" s="2"/>
    </row>
    <row r="2670" spans="2:18" x14ac:dyDescent="0.25">
      <c r="B2670" s="26">
        <f t="shared" ca="1" si="1494"/>
        <v>25</v>
      </c>
      <c r="C2670" s="35">
        <f ca="1">IF(B2670="","",VLOOKUP(B2670,Tabelle2!$D$1:$E$37,2,0))</f>
        <v>9</v>
      </c>
      <c r="D2670" s="33">
        <f t="shared" ca="1" si="1502"/>
        <v>9</v>
      </c>
      <c r="E2670" s="40">
        <v>1</v>
      </c>
      <c r="F2670" s="33">
        <f t="shared" ca="1" si="1497"/>
        <v>12</v>
      </c>
      <c r="G2670" s="29" t="str">
        <f t="shared" ca="1" si="1518"/>
        <v>l</v>
      </c>
      <c r="H2670" s="1">
        <f t="shared" ca="1" si="1503"/>
        <v>-12</v>
      </c>
      <c r="I2670" s="54">
        <f t="shared" ca="1" si="1519"/>
        <v>-1044</v>
      </c>
      <c r="J2670" s="1">
        <f t="shared" ca="1" si="1520"/>
        <v>12</v>
      </c>
      <c r="K2670" s="1">
        <f ca="1">IF(N2666="Win",1,K2666+1)</f>
        <v>1</v>
      </c>
      <c r="L2670" s="1">
        <f t="shared" si="1521"/>
        <v>4</v>
      </c>
      <c r="M2670" s="8"/>
      <c r="N2670" s="1"/>
      <c r="O2670" s="6"/>
      <c r="R2670" s="2"/>
    </row>
    <row r="2671" spans="2:18" x14ac:dyDescent="0.25">
      <c r="B2671" s="26">
        <f t="shared" ca="1" si="1494"/>
        <v>7</v>
      </c>
      <c r="C2671" s="35">
        <f ca="1">IF(B2671="","",VLOOKUP(B2671,Tabelle2!$D$1:$E$37,2,0))</f>
        <v>3</v>
      </c>
      <c r="D2671" s="33">
        <f t="shared" ca="1" si="1502"/>
        <v>3</v>
      </c>
      <c r="E2671" s="40">
        <f ca="1">IF(E2670=6,1,IF(G2670="w",E2670+1,E2670))</f>
        <v>1</v>
      </c>
      <c r="F2671" s="33">
        <f t="shared" ca="1" si="1497"/>
        <v>12</v>
      </c>
      <c r="G2671" s="29" t="str">
        <f t="shared" ca="1" si="1518"/>
        <v>l</v>
      </c>
      <c r="H2671" s="1">
        <f t="shared" ca="1" si="1503"/>
        <v>-12</v>
      </c>
      <c r="I2671" s="54">
        <f t="shared" ca="1" si="1519"/>
        <v>-1056</v>
      </c>
      <c r="J2671" s="1">
        <f t="shared" ca="1" si="1520"/>
        <v>12</v>
      </c>
      <c r="K2671" s="1">
        <f ca="1">IF(N2666="Win",1,K2666+1)</f>
        <v>1</v>
      </c>
      <c r="L2671" s="1">
        <f t="shared" si="1521"/>
        <v>5</v>
      </c>
      <c r="M2671" s="8"/>
      <c r="N2671" s="1"/>
      <c r="O2671" s="5"/>
      <c r="R2671" s="2"/>
    </row>
    <row r="2672" spans="2:18" x14ac:dyDescent="0.25">
      <c r="B2672" s="26">
        <f t="shared" ca="1" si="1494"/>
        <v>13</v>
      </c>
      <c r="C2672" s="35">
        <f ca="1">IF(B2672="","",VLOOKUP(B2672,Tabelle2!$D$1:$E$37,2,0))</f>
        <v>5</v>
      </c>
      <c r="D2672" s="33">
        <f t="shared" ca="1" si="1502"/>
        <v>5</v>
      </c>
      <c r="E2672" s="40">
        <f ca="1">IF(E2671=6,1,IF(G2671="w",E2671+1,E2671))</f>
        <v>1</v>
      </c>
      <c r="F2672" s="33">
        <f t="shared" ca="1" si="1497"/>
        <v>12</v>
      </c>
      <c r="G2672" s="29" t="str">
        <f t="shared" ca="1" si="1518"/>
        <v>l</v>
      </c>
      <c r="H2672" s="1">
        <f t="shared" ca="1" si="1503"/>
        <v>-12</v>
      </c>
      <c r="I2672" s="54">
        <f t="shared" ca="1" si="1519"/>
        <v>-1068</v>
      </c>
      <c r="J2672" s="1">
        <f t="shared" ca="1" si="1520"/>
        <v>12</v>
      </c>
      <c r="K2672" s="1">
        <f ca="1">IF(N2666="Win",1,K2666+1)</f>
        <v>1</v>
      </c>
      <c r="L2672" s="1">
        <f t="shared" si="1521"/>
        <v>6</v>
      </c>
      <c r="M2672" s="8"/>
      <c r="N2672" s="1"/>
      <c r="O2672" s="5"/>
      <c r="R2672" s="2"/>
    </row>
    <row r="2673" spans="2:18" x14ac:dyDescent="0.25">
      <c r="B2673" s="26">
        <f t="shared" ca="1" si="1494"/>
        <v>6</v>
      </c>
      <c r="C2673" s="35">
        <f ca="1">IF(B2673="","",VLOOKUP(B2673,Tabelle2!$D$1:$E$37,2,0))</f>
        <v>2</v>
      </c>
      <c r="D2673" s="33">
        <f t="shared" ca="1" si="1502"/>
        <v>2</v>
      </c>
      <c r="E2673" s="40">
        <f ca="1">IF(E2672=6,1,IF(G2672="w",E2672+1,E2672))</f>
        <v>1</v>
      </c>
      <c r="F2673" s="33">
        <f t="shared" ca="1" si="1497"/>
        <v>12</v>
      </c>
      <c r="G2673" s="29" t="str">
        <f t="shared" ca="1" si="1518"/>
        <v>l</v>
      </c>
      <c r="H2673" s="1">
        <f t="shared" ca="1" si="1503"/>
        <v>-12</v>
      </c>
      <c r="I2673" s="54">
        <f t="shared" ca="1" si="1519"/>
        <v>-1080</v>
      </c>
      <c r="J2673" s="1">
        <f t="shared" ca="1" si="1520"/>
        <v>12</v>
      </c>
      <c r="K2673" s="1">
        <f ca="1">IF(N2666="Win",1,K2666+1)</f>
        <v>1</v>
      </c>
      <c r="L2673" s="1">
        <f t="shared" si="1521"/>
        <v>7</v>
      </c>
      <c r="M2673" s="8"/>
      <c r="N2673" s="1"/>
      <c r="O2673" s="5"/>
      <c r="R2673" s="2"/>
    </row>
    <row r="2674" spans="2:18" x14ac:dyDescent="0.25">
      <c r="B2674" s="26">
        <f t="shared" ca="1" si="1494"/>
        <v>12</v>
      </c>
      <c r="C2674" s="35">
        <f ca="1">IF(B2674="","",VLOOKUP(B2674,Tabelle2!$D$1:$E$37,2,0))</f>
        <v>4</v>
      </c>
      <c r="D2674" s="33">
        <f t="shared" ca="1" si="1502"/>
        <v>4</v>
      </c>
      <c r="E2674" s="40">
        <f ca="1">IF(E2673=6,1,IF(G2673="w",E2673+1,E2673))</f>
        <v>1</v>
      </c>
      <c r="F2674" s="33">
        <f t="shared" ca="1" si="1497"/>
        <v>12</v>
      </c>
      <c r="G2674" s="29" t="str">
        <f t="shared" ca="1" si="1518"/>
        <v>l</v>
      </c>
      <c r="H2674" s="1">
        <f t="shared" ca="1" si="1503"/>
        <v>-12</v>
      </c>
      <c r="I2674" s="54">
        <f t="shared" ca="1" si="1519"/>
        <v>-1092</v>
      </c>
      <c r="J2674" s="1">
        <f t="shared" ca="1" si="1520"/>
        <v>12</v>
      </c>
      <c r="K2674" s="1">
        <f ca="1">IF(N2666="Win",1,K2666+1)</f>
        <v>1</v>
      </c>
      <c r="L2674" s="1">
        <f t="shared" si="1521"/>
        <v>8</v>
      </c>
      <c r="M2674" s="8"/>
      <c r="N2674" s="1"/>
      <c r="O2674" s="5"/>
      <c r="R2674" s="2"/>
    </row>
    <row r="2675" spans="2:18" x14ac:dyDescent="0.25">
      <c r="B2675" s="26">
        <f t="shared" ca="1" si="1494"/>
        <v>35</v>
      </c>
      <c r="C2675" s="35">
        <f ca="1">IF(B2675="","",VLOOKUP(B2675,Tabelle2!$D$1:$E$37,2,0))</f>
        <v>12</v>
      </c>
      <c r="D2675" s="33">
        <f t="shared" ca="1" si="1502"/>
        <v>12</v>
      </c>
      <c r="E2675" s="40">
        <f ca="1">IF(E2674=6,1,IF(G2674="w",E2674+1,E2674))</f>
        <v>1</v>
      </c>
      <c r="F2675" s="33">
        <f t="shared" ca="1" si="1497"/>
        <v>12</v>
      </c>
      <c r="G2675" s="29" t="str">
        <f t="shared" ca="1" si="1518"/>
        <v>l</v>
      </c>
      <c r="H2675" s="1">
        <f t="shared" ca="1" si="1503"/>
        <v>-12</v>
      </c>
      <c r="I2675" s="54">
        <f ca="1">H2675+I2674</f>
        <v>-1104</v>
      </c>
      <c r="J2675" s="1">
        <f t="shared" ca="1" si="1520"/>
        <v>12</v>
      </c>
      <c r="K2675" s="1">
        <f ca="1">IF(N2666="Win",1,K2666+1)</f>
        <v>1</v>
      </c>
      <c r="L2675" s="1">
        <f t="shared" si="1521"/>
        <v>9</v>
      </c>
      <c r="M2675" s="8"/>
      <c r="N2675" s="1"/>
      <c r="O2675" s="5"/>
      <c r="R2675" s="2"/>
    </row>
    <row r="2676" spans="2:18" x14ac:dyDescent="0.25">
      <c r="B2676" s="26">
        <f t="shared" ca="1" si="1494"/>
        <v>18</v>
      </c>
      <c r="C2676" s="35">
        <f ca="1">IF(B2676="","",VLOOKUP(B2676,Tabelle2!$D$1:$E$37,2,0))</f>
        <v>6</v>
      </c>
      <c r="D2676" s="33">
        <f t="shared" ca="1" si="1502"/>
        <v>6</v>
      </c>
      <c r="E2676" s="40">
        <f t="shared" ref="E2676:E2678" ca="1" si="1522">IF(E2675=6,1,IF(G2675="w",E2675+1,E2675))</f>
        <v>1</v>
      </c>
      <c r="F2676" s="33">
        <f t="shared" ca="1" si="1497"/>
        <v>12</v>
      </c>
      <c r="G2676" s="29" t="str">
        <f t="shared" ca="1" si="1518"/>
        <v>l</v>
      </c>
      <c r="H2676" s="1">
        <f t="shared" ca="1" si="1503"/>
        <v>-12</v>
      </c>
      <c r="I2676" s="54">
        <f t="shared" ref="I2676:I2678" ca="1" si="1523">H2676+I2675</f>
        <v>-1116</v>
      </c>
      <c r="J2676" s="1">
        <f t="shared" ca="1" si="1520"/>
        <v>12</v>
      </c>
      <c r="K2676" s="1">
        <f ca="1">IF(N2666="Win",1,K2666+1)</f>
        <v>1</v>
      </c>
      <c r="L2676" s="1">
        <f t="shared" si="1521"/>
        <v>10</v>
      </c>
      <c r="M2676" s="8"/>
      <c r="N2676" s="1"/>
      <c r="O2676" s="5"/>
      <c r="R2676" s="2"/>
    </row>
    <row r="2677" spans="2:18" ht="15.75" thickBot="1" x14ac:dyDescent="0.3">
      <c r="B2677" s="26">
        <f t="shared" ca="1" si="1494"/>
        <v>28</v>
      </c>
      <c r="C2677" s="36">
        <f ca="1">IF(B2677="","",VLOOKUP(B2677,Tabelle2!$D$1:$E$37,2,0))</f>
        <v>10</v>
      </c>
      <c r="D2677" s="33">
        <f t="shared" ca="1" si="1502"/>
        <v>10</v>
      </c>
      <c r="E2677" s="41">
        <f t="shared" ca="1" si="1522"/>
        <v>1</v>
      </c>
      <c r="F2677" s="33">
        <f t="shared" ca="1" si="1497"/>
        <v>12</v>
      </c>
      <c r="G2677" s="30" t="str">
        <f t="shared" ca="1" si="1518"/>
        <v>l</v>
      </c>
      <c r="H2677" s="18">
        <f t="shared" ca="1" si="1503"/>
        <v>-12</v>
      </c>
      <c r="I2677" s="55">
        <f t="shared" ca="1" si="1523"/>
        <v>-1128</v>
      </c>
      <c r="J2677" s="18">
        <f t="shared" ca="1" si="1520"/>
        <v>12</v>
      </c>
      <c r="K2677" s="18">
        <f ca="1">IF(N2666="Win",1,K2666+1)</f>
        <v>1</v>
      </c>
      <c r="L2677" s="18">
        <f t="shared" si="1521"/>
        <v>11</v>
      </c>
      <c r="M2677" s="19"/>
      <c r="N2677" s="18"/>
      <c r="O2677" s="5"/>
      <c r="R2677" s="2"/>
    </row>
    <row r="2678" spans="2:18" ht="15.75" thickBot="1" x14ac:dyDescent="0.3">
      <c r="B2678" s="26">
        <f t="shared" ca="1" si="1494"/>
        <v>23</v>
      </c>
      <c r="C2678" s="37">
        <f ca="1">IF(B2678="","",VLOOKUP(B2678,Tabelle2!$D$1:$E$37,2,0))</f>
        <v>8</v>
      </c>
      <c r="D2678" s="33">
        <f t="shared" ca="1" si="1502"/>
        <v>8</v>
      </c>
      <c r="E2678" s="42">
        <f t="shared" ca="1" si="1522"/>
        <v>1</v>
      </c>
      <c r="F2678" s="33">
        <f t="shared" ca="1" si="1497"/>
        <v>12</v>
      </c>
      <c r="G2678" s="20" t="str">
        <f t="shared" ca="1" si="1518"/>
        <v>l</v>
      </c>
      <c r="H2678" s="21">
        <f t="shared" ca="1" si="1503"/>
        <v>-12</v>
      </c>
      <c r="I2678" s="56">
        <f t="shared" ca="1" si="1523"/>
        <v>-1140</v>
      </c>
      <c r="J2678" s="21">
        <f t="shared" ca="1" si="1520"/>
        <v>12</v>
      </c>
      <c r="K2678" s="21">
        <f ca="1">IF(N2666="Win",1,K2666+1)</f>
        <v>1</v>
      </c>
      <c r="L2678" s="21">
        <f t="shared" si="1521"/>
        <v>12</v>
      </c>
      <c r="M2678" s="21">
        <f ca="1">COUNTIF(H2667:H2678,-1*J2667)</f>
        <v>10</v>
      </c>
      <c r="N2678" s="22" t="str">
        <f ca="1">IF(M2678=12,"Lost","Win")</f>
        <v>Win</v>
      </c>
      <c r="O2678" s="5"/>
      <c r="R2678" s="2"/>
    </row>
    <row r="2679" spans="2:18" x14ac:dyDescent="0.25">
      <c r="B2679" s="26">
        <f t="shared" ca="1" si="1494"/>
        <v>15</v>
      </c>
      <c r="C2679" s="38">
        <f ca="1">IF(B2679="","",VLOOKUP(B2679,Tabelle2!$D$1:$E$37,2,0))</f>
        <v>5</v>
      </c>
      <c r="D2679" s="33">
        <f t="shared" ca="1" si="1502"/>
        <v>5</v>
      </c>
      <c r="E2679" s="43"/>
      <c r="F2679" s="33">
        <f t="shared" ca="1" si="1497"/>
        <v>12</v>
      </c>
      <c r="G2679" s="31" t="str">
        <f ca="1">IF(C2680=D2679,"w","l")</f>
        <v>w</v>
      </c>
      <c r="H2679" s="14">
        <f t="shared" ca="1" si="1503"/>
        <v>132</v>
      </c>
      <c r="I2679" s="57">
        <f ca="1">I2678+H2679</f>
        <v>-1008</v>
      </c>
      <c r="J2679" s="14">
        <f ca="1">12*K2679</f>
        <v>12</v>
      </c>
      <c r="K2679" s="14">
        <f ca="1">IF(N2678="Win",1,K2678+1)</f>
        <v>1</v>
      </c>
      <c r="L2679" s="13">
        <v>1</v>
      </c>
      <c r="M2679" s="15"/>
      <c r="N2679" s="14"/>
      <c r="O2679" s="5"/>
      <c r="R2679" s="2"/>
    </row>
    <row r="2680" spans="2:18" x14ac:dyDescent="0.25">
      <c r="B2680" s="26">
        <f t="shared" ca="1" si="1494"/>
        <v>15</v>
      </c>
      <c r="C2680" s="35">
        <f ca="1">IF(B2680="","",VLOOKUP(B2680,Tabelle2!$D$1:$E$37,2,0))</f>
        <v>5</v>
      </c>
      <c r="D2680" s="33">
        <f t="shared" ca="1" si="1502"/>
        <v>5</v>
      </c>
      <c r="E2680" s="40"/>
      <c r="F2680" s="33">
        <f t="shared" ca="1" si="1497"/>
        <v>12</v>
      </c>
      <c r="G2680" s="29" t="str">
        <f t="shared" ref="G2680:G2690" ca="1" si="1524">IF(C2681=D2680,"w","l")</f>
        <v>l</v>
      </c>
      <c r="H2680" s="1">
        <f t="shared" ca="1" si="1503"/>
        <v>0</v>
      </c>
      <c r="I2680" s="54">
        <f t="shared" ref="I2680:I2686" ca="1" si="1525">H2680+I2679</f>
        <v>-1008</v>
      </c>
      <c r="J2680" s="1">
        <f t="shared" ref="J2680:J2690" ca="1" si="1526">12*K2680</f>
        <v>12</v>
      </c>
      <c r="K2680" s="1">
        <f ca="1">IF(N2678="Win",1,K2678+1)</f>
        <v>1</v>
      </c>
      <c r="L2680" s="1">
        <f>IF(L2679=12,1,L2679+1)</f>
        <v>2</v>
      </c>
      <c r="M2680" s="8"/>
      <c r="N2680" s="1"/>
      <c r="O2680" s="5"/>
      <c r="R2680" s="2"/>
    </row>
    <row r="2681" spans="2:18" x14ac:dyDescent="0.25">
      <c r="B2681" s="26">
        <f t="shared" ca="1" si="1494"/>
        <v>34</v>
      </c>
      <c r="C2681" s="35">
        <f ca="1">IF(B2681="","",VLOOKUP(B2681,Tabelle2!$D$1:$E$37,2,0))</f>
        <v>12</v>
      </c>
      <c r="D2681" s="33">
        <f t="shared" ca="1" si="1502"/>
        <v>12</v>
      </c>
      <c r="E2681" s="40"/>
      <c r="F2681" s="33">
        <f t="shared" ca="1" si="1497"/>
        <v>12</v>
      </c>
      <c r="G2681" s="29" t="str">
        <f t="shared" ca="1" si="1524"/>
        <v>l</v>
      </c>
      <c r="H2681" s="1">
        <f t="shared" ca="1" si="1503"/>
        <v>-12</v>
      </c>
      <c r="I2681" s="54">
        <f t="shared" ca="1" si="1525"/>
        <v>-1020</v>
      </c>
      <c r="J2681" s="1">
        <f t="shared" ca="1" si="1526"/>
        <v>12</v>
      </c>
      <c r="K2681" s="1">
        <f ca="1">IF(N2678="Win",1,K2678+1)</f>
        <v>1</v>
      </c>
      <c r="L2681" s="1">
        <f t="shared" ref="L2681:L2690" si="1527">IF(L2680=12,1,L2680+1)</f>
        <v>3</v>
      </c>
      <c r="M2681" s="8"/>
      <c r="N2681" s="1"/>
      <c r="O2681" s="5"/>
      <c r="R2681" s="2"/>
    </row>
    <row r="2682" spans="2:18" x14ac:dyDescent="0.25">
      <c r="B2682" s="26">
        <f t="shared" ca="1" si="1494"/>
        <v>25</v>
      </c>
      <c r="C2682" s="35">
        <f ca="1">IF(B2682="","",VLOOKUP(B2682,Tabelle2!$D$1:$E$37,2,0))</f>
        <v>9</v>
      </c>
      <c r="D2682" s="33">
        <f t="shared" ca="1" si="1502"/>
        <v>9</v>
      </c>
      <c r="E2682" s="40">
        <v>1</v>
      </c>
      <c r="F2682" s="33">
        <f t="shared" ca="1" si="1497"/>
        <v>12</v>
      </c>
      <c r="G2682" s="29" t="str">
        <f t="shared" ca="1" si="1524"/>
        <v>l</v>
      </c>
      <c r="H2682" s="1">
        <f t="shared" ca="1" si="1503"/>
        <v>-12</v>
      </c>
      <c r="I2682" s="54">
        <f t="shared" ca="1" si="1525"/>
        <v>-1032</v>
      </c>
      <c r="J2682" s="1">
        <f t="shared" ca="1" si="1526"/>
        <v>12</v>
      </c>
      <c r="K2682" s="1">
        <f ca="1">IF(N2678="Win",1,K2678+1)</f>
        <v>1</v>
      </c>
      <c r="L2682" s="1">
        <f t="shared" si="1527"/>
        <v>4</v>
      </c>
      <c r="M2682" s="8"/>
      <c r="N2682" s="1"/>
      <c r="O2682" s="6"/>
      <c r="R2682" s="2"/>
    </row>
    <row r="2683" spans="2:18" x14ac:dyDescent="0.25">
      <c r="B2683" s="26">
        <f t="shared" ca="1" si="1494"/>
        <v>5</v>
      </c>
      <c r="C2683" s="35">
        <f ca="1">IF(B2683="","",VLOOKUP(B2683,Tabelle2!$D$1:$E$37,2,0))</f>
        <v>2</v>
      </c>
      <c r="D2683" s="33">
        <f t="shared" ca="1" si="1502"/>
        <v>2</v>
      </c>
      <c r="E2683" s="40">
        <f ca="1">IF(E2682=6,1,IF(G2682="w",E2682+1,E2682))</f>
        <v>1</v>
      </c>
      <c r="F2683" s="33">
        <f t="shared" ca="1" si="1497"/>
        <v>12</v>
      </c>
      <c r="G2683" s="29" t="str">
        <f t="shared" ca="1" si="1524"/>
        <v>l</v>
      </c>
      <c r="H2683" s="1">
        <f t="shared" ca="1" si="1503"/>
        <v>-12</v>
      </c>
      <c r="I2683" s="54">
        <f t="shared" ca="1" si="1525"/>
        <v>-1044</v>
      </c>
      <c r="J2683" s="1">
        <f t="shared" ca="1" si="1526"/>
        <v>12</v>
      </c>
      <c r="K2683" s="1">
        <f ca="1">IF(N2678="Win",1,K2678+1)</f>
        <v>1</v>
      </c>
      <c r="L2683" s="1">
        <f t="shared" si="1527"/>
        <v>5</v>
      </c>
      <c r="M2683" s="8"/>
      <c r="N2683" s="1"/>
      <c r="O2683" s="5"/>
      <c r="R2683" s="2"/>
    </row>
    <row r="2684" spans="2:18" x14ac:dyDescent="0.25">
      <c r="B2684" s="26">
        <f t="shared" ca="1" si="1494"/>
        <v>8</v>
      </c>
      <c r="C2684" s="35">
        <f ca="1">IF(B2684="","",VLOOKUP(B2684,Tabelle2!$D$1:$E$37,2,0))</f>
        <v>3</v>
      </c>
      <c r="D2684" s="33">
        <f t="shared" ca="1" si="1502"/>
        <v>3</v>
      </c>
      <c r="E2684" s="40">
        <f ca="1">IF(E2683=6,1,IF(G2683="w",E2683+1,E2683))</f>
        <v>1</v>
      </c>
      <c r="F2684" s="33">
        <f t="shared" ca="1" si="1497"/>
        <v>12</v>
      </c>
      <c r="G2684" s="29" t="str">
        <f t="shared" ca="1" si="1524"/>
        <v>l</v>
      </c>
      <c r="H2684" s="1">
        <f t="shared" ca="1" si="1503"/>
        <v>-12</v>
      </c>
      <c r="I2684" s="54">
        <f t="shared" ca="1" si="1525"/>
        <v>-1056</v>
      </c>
      <c r="J2684" s="1">
        <f t="shared" ca="1" si="1526"/>
        <v>12</v>
      </c>
      <c r="K2684" s="1">
        <f ca="1">IF(N2678="Win",1,K2678+1)</f>
        <v>1</v>
      </c>
      <c r="L2684" s="1">
        <f t="shared" si="1527"/>
        <v>6</v>
      </c>
      <c r="M2684" s="8"/>
      <c r="N2684" s="1"/>
      <c r="O2684" s="5"/>
      <c r="R2684" s="2"/>
    </row>
    <row r="2685" spans="2:18" x14ac:dyDescent="0.25">
      <c r="B2685" s="26">
        <f t="shared" ca="1" si="1494"/>
        <v>20</v>
      </c>
      <c r="C2685" s="35">
        <f ca="1">IF(B2685="","",VLOOKUP(B2685,Tabelle2!$D$1:$E$37,2,0))</f>
        <v>7</v>
      </c>
      <c r="D2685" s="33">
        <f t="shared" ca="1" si="1502"/>
        <v>7</v>
      </c>
      <c r="E2685" s="40">
        <f ca="1">IF(E2684=6,1,IF(G2684="w",E2684+1,E2684))</f>
        <v>1</v>
      </c>
      <c r="F2685" s="33">
        <f t="shared" ca="1" si="1497"/>
        <v>12</v>
      </c>
      <c r="G2685" s="29" t="str">
        <f t="shared" ca="1" si="1524"/>
        <v>l</v>
      </c>
      <c r="H2685" s="1">
        <f t="shared" ca="1" si="1503"/>
        <v>-12</v>
      </c>
      <c r="I2685" s="54">
        <f t="shared" ca="1" si="1525"/>
        <v>-1068</v>
      </c>
      <c r="J2685" s="1">
        <f t="shared" ca="1" si="1526"/>
        <v>12</v>
      </c>
      <c r="K2685" s="1">
        <f ca="1">IF(N2678="Win",1,K2678+1)</f>
        <v>1</v>
      </c>
      <c r="L2685" s="1">
        <f t="shared" si="1527"/>
        <v>7</v>
      </c>
      <c r="M2685" s="8"/>
      <c r="N2685" s="1"/>
      <c r="O2685" s="5"/>
      <c r="R2685" s="2"/>
    </row>
    <row r="2686" spans="2:18" x14ac:dyDescent="0.25">
      <c r="B2686" s="26">
        <f t="shared" ca="1" si="1494"/>
        <v>3</v>
      </c>
      <c r="C2686" s="35">
        <f ca="1">IF(B2686="","",VLOOKUP(B2686,Tabelle2!$D$1:$E$37,2,0))</f>
        <v>1</v>
      </c>
      <c r="D2686" s="33">
        <f t="shared" ca="1" si="1502"/>
        <v>1</v>
      </c>
      <c r="E2686" s="40">
        <f ca="1">IF(E2685=6,1,IF(G2685="w",E2685+1,E2685))</f>
        <v>1</v>
      </c>
      <c r="F2686" s="33">
        <f t="shared" ca="1" si="1497"/>
        <v>12</v>
      </c>
      <c r="G2686" s="29" t="str">
        <f t="shared" ca="1" si="1524"/>
        <v>l</v>
      </c>
      <c r="H2686" s="1">
        <f t="shared" ca="1" si="1503"/>
        <v>-12</v>
      </c>
      <c r="I2686" s="54">
        <f t="shared" ca="1" si="1525"/>
        <v>-1080</v>
      </c>
      <c r="J2686" s="1">
        <f t="shared" ca="1" si="1526"/>
        <v>12</v>
      </c>
      <c r="K2686" s="1">
        <f ca="1">IF(N2678="Win",1,K2678+1)</f>
        <v>1</v>
      </c>
      <c r="L2686" s="1">
        <f t="shared" si="1527"/>
        <v>8</v>
      </c>
      <c r="M2686" s="8"/>
      <c r="N2686" s="1"/>
      <c r="O2686" s="5"/>
      <c r="R2686" s="2"/>
    </row>
    <row r="2687" spans="2:18" x14ac:dyDescent="0.25">
      <c r="B2687" s="26">
        <f t="shared" ca="1" si="1494"/>
        <v>10</v>
      </c>
      <c r="C2687" s="35">
        <f ca="1">IF(B2687="","",VLOOKUP(B2687,Tabelle2!$D$1:$E$37,2,0))</f>
        <v>4</v>
      </c>
      <c r="D2687" s="33">
        <f t="shared" ca="1" si="1502"/>
        <v>4</v>
      </c>
      <c r="E2687" s="40">
        <f ca="1">IF(E2686=6,1,IF(G2686="w",E2686+1,E2686))</f>
        <v>1</v>
      </c>
      <c r="F2687" s="33">
        <f t="shared" ca="1" si="1497"/>
        <v>12</v>
      </c>
      <c r="G2687" s="29" t="str">
        <f t="shared" ca="1" si="1524"/>
        <v>l</v>
      </c>
      <c r="H2687" s="1">
        <f t="shared" ca="1" si="1503"/>
        <v>-12</v>
      </c>
      <c r="I2687" s="54">
        <f ca="1">H2687+I2686</f>
        <v>-1092</v>
      </c>
      <c r="J2687" s="1">
        <f t="shared" ca="1" si="1526"/>
        <v>12</v>
      </c>
      <c r="K2687" s="1">
        <f ca="1">IF(N2678="Win",1,K2678+1)</f>
        <v>1</v>
      </c>
      <c r="L2687" s="1">
        <f t="shared" si="1527"/>
        <v>9</v>
      </c>
      <c r="M2687" s="8"/>
      <c r="N2687" s="1"/>
      <c r="O2687" s="5"/>
      <c r="R2687" s="2"/>
    </row>
    <row r="2688" spans="2:18" x14ac:dyDescent="0.25">
      <c r="B2688" s="26">
        <f t="shared" ca="1" si="1494"/>
        <v>6</v>
      </c>
      <c r="C2688" s="35">
        <f ca="1">IF(B2688="","",VLOOKUP(B2688,Tabelle2!$D$1:$E$37,2,0))</f>
        <v>2</v>
      </c>
      <c r="D2688" s="33">
        <f t="shared" ca="1" si="1502"/>
        <v>2</v>
      </c>
      <c r="E2688" s="40">
        <f t="shared" ref="E2688:E2690" ca="1" si="1528">IF(E2687=6,1,IF(G2687="w",E2687+1,E2687))</f>
        <v>1</v>
      </c>
      <c r="F2688" s="33">
        <f t="shared" ca="1" si="1497"/>
        <v>12</v>
      </c>
      <c r="G2688" s="29" t="str">
        <f t="shared" ca="1" si="1524"/>
        <v>l</v>
      </c>
      <c r="H2688" s="1">
        <f t="shared" ca="1" si="1503"/>
        <v>-12</v>
      </c>
      <c r="I2688" s="54">
        <f t="shared" ref="I2688:I2690" ca="1" si="1529">H2688+I2687</f>
        <v>-1104</v>
      </c>
      <c r="J2688" s="1">
        <f t="shared" ca="1" si="1526"/>
        <v>12</v>
      </c>
      <c r="K2688" s="1">
        <f ca="1">IF(N2678="Win",1,K2678+1)</f>
        <v>1</v>
      </c>
      <c r="L2688" s="1">
        <f t="shared" si="1527"/>
        <v>10</v>
      </c>
      <c r="M2688" s="8"/>
      <c r="N2688" s="1"/>
      <c r="O2688" s="5"/>
      <c r="R2688" s="2"/>
    </row>
    <row r="2689" spans="2:18" ht="15.75" thickBot="1" x14ac:dyDescent="0.3">
      <c r="B2689" s="26">
        <f t="shared" ca="1" si="1494"/>
        <v>35</v>
      </c>
      <c r="C2689" s="36">
        <f ca="1">IF(B2689="","",VLOOKUP(B2689,Tabelle2!$D$1:$E$37,2,0))</f>
        <v>12</v>
      </c>
      <c r="D2689" s="33">
        <f t="shared" ca="1" si="1502"/>
        <v>12</v>
      </c>
      <c r="E2689" s="41">
        <f t="shared" ca="1" si="1528"/>
        <v>1</v>
      </c>
      <c r="F2689" s="33">
        <f t="shared" ca="1" si="1497"/>
        <v>12</v>
      </c>
      <c r="G2689" s="30" t="str">
        <f t="shared" ca="1" si="1524"/>
        <v>l</v>
      </c>
      <c r="H2689" s="18">
        <f t="shared" ca="1" si="1503"/>
        <v>-12</v>
      </c>
      <c r="I2689" s="55">
        <f t="shared" ca="1" si="1529"/>
        <v>-1116</v>
      </c>
      <c r="J2689" s="18">
        <f t="shared" ca="1" si="1526"/>
        <v>12</v>
      </c>
      <c r="K2689" s="18">
        <f ca="1">IF(N2678="Win",1,K2678+1)</f>
        <v>1</v>
      </c>
      <c r="L2689" s="18">
        <f t="shared" si="1527"/>
        <v>11</v>
      </c>
      <c r="M2689" s="19"/>
      <c r="N2689" s="18"/>
      <c r="O2689" s="5"/>
      <c r="R2689" s="2"/>
    </row>
    <row r="2690" spans="2:18" ht="15.75" thickBot="1" x14ac:dyDescent="0.3">
      <c r="B2690" s="26">
        <f t="shared" ca="1" si="1494"/>
        <v>12</v>
      </c>
      <c r="C2690" s="37">
        <f ca="1">IF(B2690="","",VLOOKUP(B2690,Tabelle2!$D$1:$E$37,2,0))</f>
        <v>4</v>
      </c>
      <c r="D2690" s="33">
        <f t="shared" ca="1" si="1502"/>
        <v>4</v>
      </c>
      <c r="E2690" s="42">
        <f t="shared" ca="1" si="1528"/>
        <v>1</v>
      </c>
      <c r="F2690" s="33">
        <f t="shared" ca="1" si="1497"/>
        <v>12</v>
      </c>
      <c r="G2690" s="20" t="str">
        <f t="shared" ca="1" si="1524"/>
        <v>l</v>
      </c>
      <c r="H2690" s="21">
        <f t="shared" ca="1" si="1503"/>
        <v>-12</v>
      </c>
      <c r="I2690" s="56">
        <f t="shared" ca="1" si="1529"/>
        <v>-1128</v>
      </c>
      <c r="J2690" s="21">
        <f t="shared" ca="1" si="1526"/>
        <v>12</v>
      </c>
      <c r="K2690" s="21">
        <f ca="1">IF(N2678="Win",1,K2678+1)</f>
        <v>1</v>
      </c>
      <c r="L2690" s="21">
        <f t="shared" si="1527"/>
        <v>12</v>
      </c>
      <c r="M2690" s="21">
        <f ca="1">COUNTIF(H2679:H2690,-1*J2679)</f>
        <v>10</v>
      </c>
      <c r="N2690" s="22" t="str">
        <f ca="1">IF(M2690=12,"Lost","Win")</f>
        <v>Win</v>
      </c>
      <c r="O2690" s="5"/>
      <c r="R2690" s="2"/>
    </row>
    <row r="2691" spans="2:18" x14ac:dyDescent="0.25">
      <c r="B2691" s="26">
        <f t="shared" ca="1" si="1494"/>
        <v>16</v>
      </c>
      <c r="C2691" s="38">
        <f ca="1">IF(B2691="","",VLOOKUP(B2691,Tabelle2!$D$1:$E$37,2,0))</f>
        <v>6</v>
      </c>
      <c r="D2691" s="33">
        <f t="shared" ca="1" si="1502"/>
        <v>6</v>
      </c>
      <c r="E2691" s="43"/>
      <c r="F2691" s="33">
        <f t="shared" ca="1" si="1497"/>
        <v>12</v>
      </c>
      <c r="G2691" s="31" t="str">
        <f ca="1">IF(C2692=D2691,"w","l")</f>
        <v>l</v>
      </c>
      <c r="H2691" s="14">
        <f t="shared" ca="1" si="1503"/>
        <v>-12</v>
      </c>
      <c r="I2691" s="57">
        <f ca="1">I2690+H2691</f>
        <v>-1140</v>
      </c>
      <c r="J2691" s="14">
        <f ca="1">12*K2691</f>
        <v>12</v>
      </c>
      <c r="K2691" s="14">
        <f ca="1">IF(N2690="Win",1,K2690+1)</f>
        <v>1</v>
      </c>
      <c r="L2691" s="13">
        <v>1</v>
      </c>
      <c r="M2691" s="15"/>
      <c r="N2691" s="14"/>
      <c r="O2691" s="5"/>
      <c r="R2691" s="2"/>
    </row>
    <row r="2692" spans="2:18" x14ac:dyDescent="0.25">
      <c r="B2692" s="26">
        <f t="shared" ref="B2692:B2755" ca="1" si="1530">RANDBETWEEN(0,36)</f>
        <v>6</v>
      </c>
      <c r="C2692" s="35">
        <f ca="1">IF(B2692="","",VLOOKUP(B2692,Tabelle2!$D$1:$E$37,2,0))</f>
        <v>2</v>
      </c>
      <c r="D2692" s="33">
        <f t="shared" ca="1" si="1502"/>
        <v>2</v>
      </c>
      <c r="E2692" s="40"/>
      <c r="F2692" s="33">
        <f t="shared" ca="1" si="1497"/>
        <v>12</v>
      </c>
      <c r="G2692" s="29" t="str">
        <f t="shared" ref="G2692:G2702" ca="1" si="1531">IF(C2693=D2692,"w","l")</f>
        <v>l</v>
      </c>
      <c r="H2692" s="1">
        <f t="shared" ca="1" si="1503"/>
        <v>-12</v>
      </c>
      <c r="I2692" s="54">
        <f t="shared" ref="I2692:I2698" ca="1" si="1532">H2692+I2691</f>
        <v>-1152</v>
      </c>
      <c r="J2692" s="1">
        <f t="shared" ref="J2692:J2702" ca="1" si="1533">12*K2692</f>
        <v>12</v>
      </c>
      <c r="K2692" s="1">
        <f ca="1">IF(N2690="Win",1,K2690+1)</f>
        <v>1</v>
      </c>
      <c r="L2692" s="1">
        <f>IF(L2691=12,1,L2691+1)</f>
        <v>2</v>
      </c>
      <c r="M2692" s="8"/>
      <c r="N2692" s="1"/>
      <c r="O2692" s="5"/>
      <c r="R2692" s="2"/>
    </row>
    <row r="2693" spans="2:18" x14ac:dyDescent="0.25">
      <c r="B2693" s="26">
        <f t="shared" ca="1" si="1530"/>
        <v>22</v>
      </c>
      <c r="C2693" s="35">
        <f ca="1">IF(B2693="","",VLOOKUP(B2693,Tabelle2!$D$1:$E$37,2,0))</f>
        <v>8</v>
      </c>
      <c r="D2693" s="33">
        <f t="shared" ca="1" si="1502"/>
        <v>8</v>
      </c>
      <c r="E2693" s="40"/>
      <c r="F2693" s="33">
        <f t="shared" ref="F2693:F2756" ca="1" si="1534">J2693</f>
        <v>12</v>
      </c>
      <c r="G2693" s="29" t="str">
        <f t="shared" ca="1" si="1531"/>
        <v>l</v>
      </c>
      <c r="H2693" s="1">
        <f t="shared" ca="1" si="1503"/>
        <v>-12</v>
      </c>
      <c r="I2693" s="54">
        <f t="shared" ca="1" si="1532"/>
        <v>-1164</v>
      </c>
      <c r="J2693" s="1">
        <f t="shared" ca="1" si="1533"/>
        <v>12</v>
      </c>
      <c r="K2693" s="1">
        <f ca="1">IF(N2690="Win",1,K2690+1)</f>
        <v>1</v>
      </c>
      <c r="L2693" s="1">
        <f t="shared" ref="L2693:L2702" si="1535">IF(L2692=12,1,L2692+1)</f>
        <v>3</v>
      </c>
      <c r="M2693" s="8"/>
      <c r="N2693" s="1"/>
      <c r="O2693" s="5"/>
      <c r="R2693" s="2"/>
    </row>
    <row r="2694" spans="2:18" x14ac:dyDescent="0.25">
      <c r="B2694" s="26">
        <f t="shared" ca="1" si="1530"/>
        <v>9</v>
      </c>
      <c r="C2694" s="35">
        <f ca="1">IF(B2694="","",VLOOKUP(B2694,Tabelle2!$D$1:$E$37,2,0))</f>
        <v>3</v>
      </c>
      <c r="D2694" s="33">
        <f t="shared" ca="1" si="1502"/>
        <v>3</v>
      </c>
      <c r="E2694" s="40">
        <v>1</v>
      </c>
      <c r="F2694" s="33">
        <f t="shared" ca="1" si="1534"/>
        <v>12</v>
      </c>
      <c r="G2694" s="29" t="str">
        <f t="shared" ca="1" si="1531"/>
        <v>l</v>
      </c>
      <c r="H2694" s="1">
        <f t="shared" ca="1" si="1503"/>
        <v>-12</v>
      </c>
      <c r="I2694" s="54">
        <f t="shared" ca="1" si="1532"/>
        <v>-1176</v>
      </c>
      <c r="J2694" s="1">
        <f t="shared" ca="1" si="1533"/>
        <v>12</v>
      </c>
      <c r="K2694" s="1">
        <f ca="1">IF(N2690="Win",1,K2690+1)</f>
        <v>1</v>
      </c>
      <c r="L2694" s="1">
        <f t="shared" si="1535"/>
        <v>4</v>
      </c>
      <c r="M2694" s="8"/>
      <c r="N2694" s="1"/>
      <c r="O2694" s="6"/>
      <c r="R2694" s="2"/>
    </row>
    <row r="2695" spans="2:18" x14ac:dyDescent="0.25">
      <c r="B2695" s="26">
        <f t="shared" ca="1" si="1530"/>
        <v>27</v>
      </c>
      <c r="C2695" s="35">
        <f ca="1">IF(B2695="","",VLOOKUP(B2695,Tabelle2!$D$1:$E$37,2,0))</f>
        <v>9</v>
      </c>
      <c r="D2695" s="33">
        <f t="shared" ca="1" si="1502"/>
        <v>9</v>
      </c>
      <c r="E2695" s="40">
        <f ca="1">IF(E2694=6,1,IF(G2694="w",E2694+1,E2694))</f>
        <v>1</v>
      </c>
      <c r="F2695" s="33">
        <f t="shared" ca="1" si="1534"/>
        <v>12</v>
      </c>
      <c r="G2695" s="29" t="str">
        <f t="shared" ca="1" si="1531"/>
        <v>l</v>
      </c>
      <c r="H2695" s="1">
        <f t="shared" ca="1" si="1503"/>
        <v>-12</v>
      </c>
      <c r="I2695" s="54">
        <f t="shared" ca="1" si="1532"/>
        <v>-1188</v>
      </c>
      <c r="J2695" s="1">
        <f t="shared" ca="1" si="1533"/>
        <v>12</v>
      </c>
      <c r="K2695" s="1">
        <f ca="1">IF(N2690="Win",1,K2690+1)</f>
        <v>1</v>
      </c>
      <c r="L2695" s="1">
        <f t="shared" si="1535"/>
        <v>5</v>
      </c>
      <c r="M2695" s="8"/>
      <c r="N2695" s="1"/>
      <c r="O2695" s="5"/>
      <c r="R2695" s="2"/>
    </row>
    <row r="2696" spans="2:18" x14ac:dyDescent="0.25">
      <c r="B2696" s="26">
        <f t="shared" ca="1" si="1530"/>
        <v>3</v>
      </c>
      <c r="C2696" s="35">
        <f ca="1">IF(B2696="","",VLOOKUP(B2696,Tabelle2!$D$1:$E$37,2,0))</f>
        <v>1</v>
      </c>
      <c r="D2696" s="33">
        <f t="shared" ca="1" si="1502"/>
        <v>1</v>
      </c>
      <c r="E2696" s="40">
        <f ca="1">IF(E2695=6,1,IF(G2695="w",E2695+1,E2695))</f>
        <v>1</v>
      </c>
      <c r="F2696" s="33">
        <f t="shared" ca="1" si="1534"/>
        <v>12</v>
      </c>
      <c r="G2696" s="29" t="str">
        <f t="shared" ca="1" si="1531"/>
        <v>l</v>
      </c>
      <c r="H2696" s="1">
        <f t="shared" ca="1" si="1503"/>
        <v>-12</v>
      </c>
      <c r="I2696" s="54">
        <f t="shared" ca="1" si="1532"/>
        <v>-1200</v>
      </c>
      <c r="J2696" s="1">
        <f t="shared" ca="1" si="1533"/>
        <v>12</v>
      </c>
      <c r="K2696" s="1">
        <f ca="1">IF(N2690="Win",1,K2690+1)</f>
        <v>1</v>
      </c>
      <c r="L2696" s="1">
        <f t="shared" si="1535"/>
        <v>6</v>
      </c>
      <c r="M2696" s="8"/>
      <c r="N2696" s="1"/>
      <c r="O2696" s="5"/>
      <c r="R2696" s="2"/>
    </row>
    <row r="2697" spans="2:18" x14ac:dyDescent="0.25">
      <c r="B2697" s="26">
        <f t="shared" ca="1" si="1530"/>
        <v>10</v>
      </c>
      <c r="C2697" s="35">
        <f ca="1">IF(B2697="","",VLOOKUP(B2697,Tabelle2!$D$1:$E$37,2,0))</f>
        <v>4</v>
      </c>
      <c r="D2697" s="33">
        <f t="shared" ca="1" si="1502"/>
        <v>4</v>
      </c>
      <c r="E2697" s="40">
        <f ca="1">IF(E2696=6,1,IF(G2696="w",E2696+1,E2696))</f>
        <v>1</v>
      </c>
      <c r="F2697" s="33">
        <f t="shared" ca="1" si="1534"/>
        <v>12</v>
      </c>
      <c r="G2697" s="29" t="str">
        <f t="shared" ca="1" si="1531"/>
        <v>l</v>
      </c>
      <c r="H2697" s="1">
        <f t="shared" ca="1" si="1503"/>
        <v>-12</v>
      </c>
      <c r="I2697" s="54">
        <f t="shared" ca="1" si="1532"/>
        <v>-1212</v>
      </c>
      <c r="J2697" s="1">
        <f t="shared" ca="1" si="1533"/>
        <v>12</v>
      </c>
      <c r="K2697" s="1">
        <f ca="1">IF(N2690="Win",1,K2690+1)</f>
        <v>1</v>
      </c>
      <c r="L2697" s="1">
        <f t="shared" si="1535"/>
        <v>7</v>
      </c>
      <c r="M2697" s="8"/>
      <c r="N2697" s="1"/>
      <c r="O2697" s="5"/>
      <c r="R2697" s="2"/>
    </row>
    <row r="2698" spans="2:18" x14ac:dyDescent="0.25">
      <c r="B2698" s="26">
        <f t="shared" ca="1" si="1530"/>
        <v>21</v>
      </c>
      <c r="C2698" s="35">
        <f ca="1">IF(B2698="","",VLOOKUP(B2698,Tabelle2!$D$1:$E$37,2,0))</f>
        <v>7</v>
      </c>
      <c r="D2698" s="33">
        <f t="shared" ca="1" si="1502"/>
        <v>7</v>
      </c>
      <c r="E2698" s="40">
        <f ca="1">IF(E2697=6,1,IF(G2697="w",E2697+1,E2697))</f>
        <v>1</v>
      </c>
      <c r="F2698" s="33">
        <f t="shared" ca="1" si="1534"/>
        <v>12</v>
      </c>
      <c r="G2698" s="29" t="str">
        <f t="shared" ca="1" si="1531"/>
        <v>l</v>
      </c>
      <c r="H2698" s="1">
        <f t="shared" ca="1" si="1503"/>
        <v>-12</v>
      </c>
      <c r="I2698" s="54">
        <f t="shared" ca="1" si="1532"/>
        <v>-1224</v>
      </c>
      <c r="J2698" s="1">
        <f t="shared" ca="1" si="1533"/>
        <v>12</v>
      </c>
      <c r="K2698" s="1">
        <f ca="1">IF(N2690="Win",1,K2690+1)</f>
        <v>1</v>
      </c>
      <c r="L2698" s="1">
        <f t="shared" si="1535"/>
        <v>8</v>
      </c>
      <c r="M2698" s="8"/>
      <c r="N2698" s="1"/>
      <c r="O2698" s="5"/>
      <c r="R2698" s="2"/>
    </row>
    <row r="2699" spans="2:18" x14ac:dyDescent="0.25">
      <c r="B2699" s="26">
        <f t="shared" ca="1" si="1530"/>
        <v>25</v>
      </c>
      <c r="C2699" s="35">
        <f ca="1">IF(B2699="","",VLOOKUP(B2699,Tabelle2!$D$1:$E$37,2,0))</f>
        <v>9</v>
      </c>
      <c r="D2699" s="33">
        <f t="shared" ref="D2699:D2762" ca="1" si="1536">IF(AND(L2698=1,C2699="R"),"B",IF(AND(L2698=1,C2699="B"),"R",C2699))</f>
        <v>9</v>
      </c>
      <c r="E2699" s="40">
        <f ca="1">IF(E2698=6,1,IF(G2698="w",E2698+1,E2698))</f>
        <v>1</v>
      </c>
      <c r="F2699" s="33">
        <f t="shared" ca="1" si="1534"/>
        <v>12</v>
      </c>
      <c r="G2699" s="29" t="str">
        <f t="shared" ca="1" si="1531"/>
        <v>l</v>
      </c>
      <c r="H2699" s="1">
        <f t="shared" ca="1" si="1503"/>
        <v>-12</v>
      </c>
      <c r="I2699" s="54">
        <f ca="1">H2699+I2698</f>
        <v>-1236</v>
      </c>
      <c r="J2699" s="1">
        <f t="shared" ca="1" si="1533"/>
        <v>12</v>
      </c>
      <c r="K2699" s="1">
        <f ca="1">IF(N2690="Win",1,K2690+1)</f>
        <v>1</v>
      </c>
      <c r="L2699" s="1">
        <f t="shared" si="1535"/>
        <v>9</v>
      </c>
      <c r="M2699" s="8"/>
      <c r="N2699" s="1"/>
      <c r="O2699" s="5"/>
      <c r="R2699" s="2"/>
    </row>
    <row r="2700" spans="2:18" x14ac:dyDescent="0.25">
      <c r="B2700" s="26">
        <f t="shared" ca="1" si="1530"/>
        <v>19</v>
      </c>
      <c r="C2700" s="35">
        <f ca="1">IF(B2700="","",VLOOKUP(B2700,Tabelle2!$D$1:$E$37,2,0))</f>
        <v>7</v>
      </c>
      <c r="D2700" s="33">
        <f t="shared" ca="1" si="1536"/>
        <v>7</v>
      </c>
      <c r="E2700" s="40">
        <f t="shared" ref="E2700:E2702" ca="1" si="1537">IF(E2699=6,1,IF(G2699="w",E2699+1,E2699))</f>
        <v>1</v>
      </c>
      <c r="F2700" s="33">
        <f t="shared" ca="1" si="1534"/>
        <v>12</v>
      </c>
      <c r="G2700" s="29" t="str">
        <f t="shared" ca="1" si="1531"/>
        <v>l</v>
      </c>
      <c r="H2700" s="1">
        <f t="shared" ca="1" si="1503"/>
        <v>-12</v>
      </c>
      <c r="I2700" s="54">
        <f t="shared" ref="I2700:I2702" ca="1" si="1538">H2700+I2699</f>
        <v>-1248</v>
      </c>
      <c r="J2700" s="1">
        <f t="shared" ca="1" si="1533"/>
        <v>12</v>
      </c>
      <c r="K2700" s="1">
        <f ca="1">IF(N2690="Win",1,K2690+1)</f>
        <v>1</v>
      </c>
      <c r="L2700" s="1">
        <f t="shared" si="1535"/>
        <v>10</v>
      </c>
      <c r="M2700" s="8"/>
      <c r="N2700" s="1"/>
      <c r="O2700" s="5"/>
      <c r="R2700" s="2"/>
    </row>
    <row r="2701" spans="2:18" ht="15.75" thickBot="1" x14ac:dyDescent="0.3">
      <c r="B2701" s="26">
        <f t="shared" ca="1" si="1530"/>
        <v>25</v>
      </c>
      <c r="C2701" s="36">
        <f ca="1">IF(B2701="","",VLOOKUP(B2701,Tabelle2!$D$1:$E$37,2,0))</f>
        <v>9</v>
      </c>
      <c r="D2701" s="33">
        <f t="shared" ca="1" si="1536"/>
        <v>9</v>
      </c>
      <c r="E2701" s="41">
        <f t="shared" ca="1" si="1537"/>
        <v>1</v>
      </c>
      <c r="F2701" s="33">
        <f t="shared" ca="1" si="1534"/>
        <v>12</v>
      </c>
      <c r="G2701" s="30" t="str">
        <f t="shared" ca="1" si="1531"/>
        <v>l</v>
      </c>
      <c r="H2701" s="18">
        <f t="shared" ca="1" si="1503"/>
        <v>-12</v>
      </c>
      <c r="I2701" s="55">
        <f t="shared" ca="1" si="1538"/>
        <v>-1260</v>
      </c>
      <c r="J2701" s="18">
        <f t="shared" ca="1" si="1533"/>
        <v>12</v>
      </c>
      <c r="K2701" s="18">
        <f ca="1">IF(N2690="Win",1,K2690+1)</f>
        <v>1</v>
      </c>
      <c r="L2701" s="18">
        <f t="shared" si="1535"/>
        <v>11</v>
      </c>
      <c r="M2701" s="19"/>
      <c r="N2701" s="18"/>
      <c r="O2701" s="5"/>
      <c r="R2701" s="2"/>
    </row>
    <row r="2702" spans="2:18" ht="15.75" thickBot="1" x14ac:dyDescent="0.3">
      <c r="B2702" s="26">
        <f t="shared" ca="1" si="1530"/>
        <v>11</v>
      </c>
      <c r="C2702" s="37">
        <f ca="1">IF(B2702="","",VLOOKUP(B2702,Tabelle2!$D$1:$E$37,2,0))</f>
        <v>4</v>
      </c>
      <c r="D2702" s="33">
        <f t="shared" ca="1" si="1536"/>
        <v>4</v>
      </c>
      <c r="E2702" s="42">
        <f t="shared" ca="1" si="1537"/>
        <v>1</v>
      </c>
      <c r="F2702" s="33">
        <f t="shared" ca="1" si="1534"/>
        <v>12</v>
      </c>
      <c r="G2702" s="20" t="str">
        <f t="shared" ca="1" si="1531"/>
        <v>l</v>
      </c>
      <c r="H2702" s="21">
        <f t="shared" ref="H2702:H2732" ca="1" si="1539">IF(AND(G2701="w",H2701&lt;&gt;0),0,IF(G2702="w",12*J2702-J2702,J2702*(-1)))</f>
        <v>-12</v>
      </c>
      <c r="I2702" s="56">
        <f t="shared" ca="1" si="1538"/>
        <v>-1272</v>
      </c>
      <c r="J2702" s="21">
        <f t="shared" ca="1" si="1533"/>
        <v>12</v>
      </c>
      <c r="K2702" s="21">
        <f ca="1">IF(N2690="Win",1,K2690+1)</f>
        <v>1</v>
      </c>
      <c r="L2702" s="21">
        <f t="shared" si="1535"/>
        <v>12</v>
      </c>
      <c r="M2702" s="21">
        <f ca="1">COUNTIF(H2691:H2702,-1*J2691)</f>
        <v>12</v>
      </c>
      <c r="N2702" s="22" t="str">
        <f ca="1">IF(M2702=12,"Lost","Win")</f>
        <v>Lost</v>
      </c>
      <c r="O2702" s="5"/>
      <c r="R2702" s="2"/>
    </row>
    <row r="2703" spans="2:18" x14ac:dyDescent="0.25">
      <c r="B2703" s="26">
        <f t="shared" ca="1" si="1530"/>
        <v>35</v>
      </c>
      <c r="C2703" s="38">
        <f ca="1">IF(B2703="","",VLOOKUP(B2703,Tabelle2!$D$1:$E$37,2,0))</f>
        <v>12</v>
      </c>
      <c r="D2703" s="33">
        <f t="shared" ca="1" si="1536"/>
        <v>12</v>
      </c>
      <c r="E2703" s="43"/>
      <c r="F2703" s="33">
        <f t="shared" ca="1" si="1534"/>
        <v>24</v>
      </c>
      <c r="G2703" s="31" t="str">
        <f ca="1">IF(C2704=D2703,"w","l")</f>
        <v>w</v>
      </c>
      <c r="H2703" s="14">
        <f t="shared" ca="1" si="1539"/>
        <v>264</v>
      </c>
      <c r="I2703" s="57">
        <f ca="1">I2702+H2703</f>
        <v>-1008</v>
      </c>
      <c r="J2703" s="14">
        <f ca="1">12*K2703</f>
        <v>24</v>
      </c>
      <c r="K2703" s="14">
        <f ca="1">IF(N2702="Win",1,K2702+1)</f>
        <v>2</v>
      </c>
      <c r="L2703" s="13">
        <v>1</v>
      </c>
      <c r="M2703" s="15"/>
      <c r="N2703" s="14"/>
      <c r="O2703" s="5"/>
      <c r="R2703" s="2"/>
    </row>
    <row r="2704" spans="2:18" x14ac:dyDescent="0.25">
      <c r="B2704" s="26">
        <f t="shared" ca="1" si="1530"/>
        <v>35</v>
      </c>
      <c r="C2704" s="35">
        <f ca="1">IF(B2704="","",VLOOKUP(B2704,Tabelle2!$D$1:$E$37,2,0))</f>
        <v>12</v>
      </c>
      <c r="D2704" s="33">
        <f t="shared" ca="1" si="1536"/>
        <v>12</v>
      </c>
      <c r="E2704" s="40"/>
      <c r="F2704" s="33">
        <f t="shared" ca="1" si="1534"/>
        <v>24</v>
      </c>
      <c r="G2704" s="29" t="str">
        <f t="shared" ref="G2704:G2714" ca="1" si="1540">IF(C2705=D2704,"w","l")</f>
        <v>w</v>
      </c>
      <c r="H2704" s="1">
        <f t="shared" ca="1" si="1539"/>
        <v>0</v>
      </c>
      <c r="I2704" s="54">
        <f t="shared" ref="I2704:I2710" ca="1" si="1541">H2704+I2703</f>
        <v>-1008</v>
      </c>
      <c r="J2704" s="1">
        <f t="shared" ref="J2704:J2714" ca="1" si="1542">12*K2704</f>
        <v>24</v>
      </c>
      <c r="K2704" s="1">
        <f ca="1">IF(N2702="Win",1,K2702+1)</f>
        <v>2</v>
      </c>
      <c r="L2704" s="1">
        <f>IF(L2703=12,1,L2703+1)</f>
        <v>2</v>
      </c>
      <c r="M2704" s="8"/>
      <c r="N2704" s="1"/>
      <c r="O2704" s="5"/>
      <c r="R2704" s="2"/>
    </row>
    <row r="2705" spans="2:18" x14ac:dyDescent="0.25">
      <c r="B2705" s="26">
        <f t="shared" ca="1" si="1530"/>
        <v>35</v>
      </c>
      <c r="C2705" s="35">
        <f ca="1">IF(B2705="","",VLOOKUP(B2705,Tabelle2!$D$1:$E$37,2,0))</f>
        <v>12</v>
      </c>
      <c r="D2705" s="33">
        <f t="shared" ca="1" si="1536"/>
        <v>12</v>
      </c>
      <c r="E2705" s="40"/>
      <c r="F2705" s="33">
        <f t="shared" ca="1" si="1534"/>
        <v>24</v>
      </c>
      <c r="G2705" s="29" t="str">
        <f t="shared" ca="1" si="1540"/>
        <v>w</v>
      </c>
      <c r="H2705" s="1">
        <f t="shared" ca="1" si="1539"/>
        <v>264</v>
      </c>
      <c r="I2705" s="54">
        <f t="shared" ca="1" si="1541"/>
        <v>-744</v>
      </c>
      <c r="J2705" s="1">
        <f t="shared" ca="1" si="1542"/>
        <v>24</v>
      </c>
      <c r="K2705" s="1">
        <f ca="1">IF(N2702="Win",1,K2702+1)</f>
        <v>2</v>
      </c>
      <c r="L2705" s="1">
        <f t="shared" ref="L2705:L2714" si="1543">IF(L2704=12,1,L2704+1)</f>
        <v>3</v>
      </c>
      <c r="M2705" s="8"/>
      <c r="N2705" s="1"/>
      <c r="O2705" s="5"/>
      <c r="R2705" s="2"/>
    </row>
    <row r="2706" spans="2:18" x14ac:dyDescent="0.25">
      <c r="B2706" s="26">
        <f t="shared" ca="1" si="1530"/>
        <v>35</v>
      </c>
      <c r="C2706" s="35">
        <f ca="1">IF(B2706="","",VLOOKUP(B2706,Tabelle2!$D$1:$E$37,2,0))</f>
        <v>12</v>
      </c>
      <c r="D2706" s="33">
        <f t="shared" ca="1" si="1536"/>
        <v>12</v>
      </c>
      <c r="E2706" s="40">
        <v>1</v>
      </c>
      <c r="F2706" s="33">
        <f t="shared" ca="1" si="1534"/>
        <v>24</v>
      </c>
      <c r="G2706" s="29" t="str">
        <f t="shared" ca="1" si="1540"/>
        <v>l</v>
      </c>
      <c r="H2706" s="1">
        <f t="shared" ca="1" si="1539"/>
        <v>0</v>
      </c>
      <c r="I2706" s="54">
        <f t="shared" ca="1" si="1541"/>
        <v>-744</v>
      </c>
      <c r="J2706" s="1">
        <f t="shared" ca="1" si="1542"/>
        <v>24</v>
      </c>
      <c r="K2706" s="1">
        <f ca="1">IF(N2702="Win",1,K2702+1)</f>
        <v>2</v>
      </c>
      <c r="L2706" s="1">
        <f t="shared" si="1543"/>
        <v>4</v>
      </c>
      <c r="M2706" s="8"/>
      <c r="N2706" s="1"/>
      <c r="O2706" s="6"/>
      <c r="R2706" s="2"/>
    </row>
    <row r="2707" spans="2:18" x14ac:dyDescent="0.25">
      <c r="B2707" s="26">
        <f t="shared" ca="1" si="1530"/>
        <v>32</v>
      </c>
      <c r="C2707" s="35">
        <f ca="1">IF(B2707="","",VLOOKUP(B2707,Tabelle2!$D$1:$E$37,2,0))</f>
        <v>11</v>
      </c>
      <c r="D2707" s="33">
        <f t="shared" ca="1" si="1536"/>
        <v>11</v>
      </c>
      <c r="E2707" s="40">
        <f ca="1">IF(E2706=6,1,IF(G2706="w",E2706+1,E2706))</f>
        <v>1</v>
      </c>
      <c r="F2707" s="33">
        <f t="shared" ca="1" si="1534"/>
        <v>24</v>
      </c>
      <c r="G2707" s="29" t="str">
        <f t="shared" ca="1" si="1540"/>
        <v>l</v>
      </c>
      <c r="H2707" s="1">
        <f t="shared" ca="1" si="1539"/>
        <v>-24</v>
      </c>
      <c r="I2707" s="54">
        <f t="shared" ca="1" si="1541"/>
        <v>-768</v>
      </c>
      <c r="J2707" s="1">
        <f t="shared" ca="1" si="1542"/>
        <v>24</v>
      </c>
      <c r="K2707" s="1">
        <f ca="1">IF(N2702="Win",1,K2702+1)</f>
        <v>2</v>
      </c>
      <c r="L2707" s="1">
        <f t="shared" si="1543"/>
        <v>5</v>
      </c>
      <c r="M2707" s="8"/>
      <c r="N2707" s="1"/>
      <c r="O2707" s="5"/>
      <c r="R2707" s="2"/>
    </row>
    <row r="2708" spans="2:18" x14ac:dyDescent="0.25">
      <c r="B2708" s="26">
        <f t="shared" ca="1" si="1530"/>
        <v>21</v>
      </c>
      <c r="C2708" s="35">
        <f ca="1">IF(B2708="","",VLOOKUP(B2708,Tabelle2!$D$1:$E$37,2,0))</f>
        <v>7</v>
      </c>
      <c r="D2708" s="33">
        <f t="shared" ca="1" si="1536"/>
        <v>7</v>
      </c>
      <c r="E2708" s="40">
        <f ca="1">IF(E2707=6,1,IF(G2707="w",E2707+1,E2707))</f>
        <v>1</v>
      </c>
      <c r="F2708" s="33">
        <f t="shared" ca="1" si="1534"/>
        <v>24</v>
      </c>
      <c r="G2708" s="29" t="str">
        <f t="shared" ca="1" si="1540"/>
        <v>l</v>
      </c>
      <c r="H2708" s="1">
        <f t="shared" ca="1" si="1539"/>
        <v>-24</v>
      </c>
      <c r="I2708" s="54">
        <f t="shared" ca="1" si="1541"/>
        <v>-792</v>
      </c>
      <c r="J2708" s="1">
        <f t="shared" ca="1" si="1542"/>
        <v>24</v>
      </c>
      <c r="K2708" s="1">
        <f ca="1">IF(N2702="Win",1,K2702+1)</f>
        <v>2</v>
      </c>
      <c r="L2708" s="1">
        <f t="shared" si="1543"/>
        <v>6</v>
      </c>
      <c r="M2708" s="8"/>
      <c r="N2708" s="1"/>
      <c r="O2708" s="5"/>
      <c r="R2708" s="2"/>
    </row>
    <row r="2709" spans="2:18" x14ac:dyDescent="0.25">
      <c r="B2709" s="26">
        <f t="shared" ca="1" si="1530"/>
        <v>25</v>
      </c>
      <c r="C2709" s="35">
        <f ca="1">IF(B2709="","",VLOOKUP(B2709,Tabelle2!$D$1:$E$37,2,0))</f>
        <v>9</v>
      </c>
      <c r="D2709" s="33">
        <f t="shared" ca="1" si="1536"/>
        <v>9</v>
      </c>
      <c r="E2709" s="40">
        <f ca="1">IF(E2708=6,1,IF(G2708="w",E2708+1,E2708))</f>
        <v>1</v>
      </c>
      <c r="F2709" s="33">
        <f t="shared" ca="1" si="1534"/>
        <v>24</v>
      </c>
      <c r="G2709" s="29" t="str">
        <f t="shared" ca="1" si="1540"/>
        <v>w</v>
      </c>
      <c r="H2709" s="1">
        <f t="shared" ca="1" si="1539"/>
        <v>264</v>
      </c>
      <c r="I2709" s="54">
        <f t="shared" ca="1" si="1541"/>
        <v>-528</v>
      </c>
      <c r="J2709" s="1">
        <f t="shared" ca="1" si="1542"/>
        <v>24</v>
      </c>
      <c r="K2709" s="1">
        <f ca="1">IF(N2702="Win",1,K2702+1)</f>
        <v>2</v>
      </c>
      <c r="L2709" s="1">
        <f t="shared" si="1543"/>
        <v>7</v>
      </c>
      <c r="M2709" s="8"/>
      <c r="N2709" s="1"/>
      <c r="O2709" s="5"/>
      <c r="R2709" s="2"/>
    </row>
    <row r="2710" spans="2:18" x14ac:dyDescent="0.25">
      <c r="B2710" s="26">
        <f t="shared" ca="1" si="1530"/>
        <v>25</v>
      </c>
      <c r="C2710" s="35">
        <f ca="1">IF(B2710="","",VLOOKUP(B2710,Tabelle2!$D$1:$E$37,2,0))</f>
        <v>9</v>
      </c>
      <c r="D2710" s="33">
        <f t="shared" ca="1" si="1536"/>
        <v>9</v>
      </c>
      <c r="E2710" s="40">
        <f ca="1">IF(E2709=6,1,IF(G2709="w",E2709+1,E2709))</f>
        <v>2</v>
      </c>
      <c r="F2710" s="33">
        <f t="shared" ca="1" si="1534"/>
        <v>24</v>
      </c>
      <c r="G2710" s="29" t="str">
        <f t="shared" ca="1" si="1540"/>
        <v>l</v>
      </c>
      <c r="H2710" s="1">
        <f t="shared" ca="1" si="1539"/>
        <v>0</v>
      </c>
      <c r="I2710" s="54">
        <f t="shared" ca="1" si="1541"/>
        <v>-528</v>
      </c>
      <c r="J2710" s="1">
        <f t="shared" ca="1" si="1542"/>
        <v>24</v>
      </c>
      <c r="K2710" s="1">
        <f ca="1">IF(N2702="Win",1,K2702+1)</f>
        <v>2</v>
      </c>
      <c r="L2710" s="1">
        <f t="shared" si="1543"/>
        <v>8</v>
      </c>
      <c r="M2710" s="8"/>
      <c r="N2710" s="1"/>
      <c r="O2710" s="5"/>
      <c r="R2710" s="2"/>
    </row>
    <row r="2711" spans="2:18" x14ac:dyDescent="0.25">
      <c r="B2711" s="26">
        <f t="shared" ca="1" si="1530"/>
        <v>31</v>
      </c>
      <c r="C2711" s="35">
        <f ca="1">IF(B2711="","",VLOOKUP(B2711,Tabelle2!$D$1:$E$37,2,0))</f>
        <v>11</v>
      </c>
      <c r="D2711" s="33">
        <f t="shared" ca="1" si="1536"/>
        <v>11</v>
      </c>
      <c r="E2711" s="40">
        <f ca="1">IF(E2710=6,1,IF(G2710="w",E2710+1,E2710))</f>
        <v>2</v>
      </c>
      <c r="F2711" s="33">
        <f t="shared" ca="1" si="1534"/>
        <v>24</v>
      </c>
      <c r="G2711" s="29" t="str">
        <f t="shared" ca="1" si="1540"/>
        <v>l</v>
      </c>
      <c r="H2711" s="1">
        <f t="shared" ca="1" si="1539"/>
        <v>-24</v>
      </c>
      <c r="I2711" s="54">
        <f ca="1">H2711+I2710</f>
        <v>-552</v>
      </c>
      <c r="J2711" s="1">
        <f t="shared" ca="1" si="1542"/>
        <v>24</v>
      </c>
      <c r="K2711" s="1">
        <f ca="1">IF(N2702="Win",1,K2702+1)</f>
        <v>2</v>
      </c>
      <c r="L2711" s="1">
        <f t="shared" si="1543"/>
        <v>9</v>
      </c>
      <c r="M2711" s="8"/>
      <c r="N2711" s="1"/>
      <c r="O2711" s="5"/>
      <c r="R2711" s="2"/>
    </row>
    <row r="2712" spans="2:18" x14ac:dyDescent="0.25">
      <c r="B2712" s="26">
        <f t="shared" ca="1" si="1530"/>
        <v>1</v>
      </c>
      <c r="C2712" s="35">
        <f ca="1">IF(B2712="","",VLOOKUP(B2712,Tabelle2!$D$1:$E$37,2,0))</f>
        <v>1</v>
      </c>
      <c r="D2712" s="33">
        <f t="shared" ca="1" si="1536"/>
        <v>1</v>
      </c>
      <c r="E2712" s="40">
        <f t="shared" ref="E2712:E2714" ca="1" si="1544">IF(E2711=6,1,IF(G2711="w",E2711+1,E2711))</f>
        <v>2</v>
      </c>
      <c r="F2712" s="33">
        <f t="shared" ca="1" si="1534"/>
        <v>24</v>
      </c>
      <c r="G2712" s="29" t="str">
        <f t="shared" ca="1" si="1540"/>
        <v>l</v>
      </c>
      <c r="H2712" s="1">
        <f t="shared" ca="1" si="1539"/>
        <v>-24</v>
      </c>
      <c r="I2712" s="54">
        <f t="shared" ref="I2712:I2714" ca="1" si="1545">H2712+I2711</f>
        <v>-576</v>
      </c>
      <c r="J2712" s="1">
        <f t="shared" ca="1" si="1542"/>
        <v>24</v>
      </c>
      <c r="K2712" s="1">
        <f ca="1">IF(N2702="Win",1,K2702+1)</f>
        <v>2</v>
      </c>
      <c r="L2712" s="1">
        <f t="shared" si="1543"/>
        <v>10</v>
      </c>
      <c r="M2712" s="8"/>
      <c r="N2712" s="1"/>
      <c r="O2712" s="5"/>
      <c r="R2712" s="2"/>
    </row>
    <row r="2713" spans="2:18" ht="15.75" thickBot="1" x14ac:dyDescent="0.3">
      <c r="B2713" s="26">
        <f t="shared" ca="1" si="1530"/>
        <v>13</v>
      </c>
      <c r="C2713" s="36">
        <f ca="1">IF(B2713="","",VLOOKUP(B2713,Tabelle2!$D$1:$E$37,2,0))</f>
        <v>5</v>
      </c>
      <c r="D2713" s="33">
        <f t="shared" ca="1" si="1536"/>
        <v>5</v>
      </c>
      <c r="E2713" s="41">
        <f t="shared" ca="1" si="1544"/>
        <v>2</v>
      </c>
      <c r="F2713" s="33">
        <f t="shared" ca="1" si="1534"/>
        <v>24</v>
      </c>
      <c r="G2713" s="30" t="str">
        <f t="shared" ca="1" si="1540"/>
        <v>l</v>
      </c>
      <c r="H2713" s="18">
        <f t="shared" ca="1" si="1539"/>
        <v>-24</v>
      </c>
      <c r="I2713" s="55">
        <f t="shared" ca="1" si="1545"/>
        <v>-600</v>
      </c>
      <c r="J2713" s="18">
        <f t="shared" ca="1" si="1542"/>
        <v>24</v>
      </c>
      <c r="K2713" s="18">
        <f ca="1">IF(N2702="Win",1,K2702+1)</f>
        <v>2</v>
      </c>
      <c r="L2713" s="18">
        <f t="shared" si="1543"/>
        <v>11</v>
      </c>
      <c r="M2713" s="19"/>
      <c r="N2713" s="18"/>
      <c r="O2713" s="5"/>
      <c r="R2713" s="2"/>
    </row>
    <row r="2714" spans="2:18" ht="15.75" thickBot="1" x14ac:dyDescent="0.3">
      <c r="B2714" s="26">
        <f t="shared" ca="1" si="1530"/>
        <v>22</v>
      </c>
      <c r="C2714" s="37">
        <f ca="1">IF(B2714="","",VLOOKUP(B2714,Tabelle2!$D$1:$E$37,2,0))</f>
        <v>8</v>
      </c>
      <c r="D2714" s="33">
        <f t="shared" ca="1" si="1536"/>
        <v>8</v>
      </c>
      <c r="E2714" s="42">
        <f t="shared" ca="1" si="1544"/>
        <v>2</v>
      </c>
      <c r="F2714" s="33">
        <f t="shared" ca="1" si="1534"/>
        <v>24</v>
      </c>
      <c r="G2714" s="20" t="str">
        <f t="shared" ca="1" si="1540"/>
        <v>l</v>
      </c>
      <c r="H2714" s="21">
        <f t="shared" ca="1" si="1539"/>
        <v>-24</v>
      </c>
      <c r="I2714" s="56">
        <f t="shared" ca="1" si="1545"/>
        <v>-624</v>
      </c>
      <c r="J2714" s="21">
        <f t="shared" ca="1" si="1542"/>
        <v>24</v>
      </c>
      <c r="K2714" s="21">
        <f ca="1">IF(N2702="Win",1,K2702+1)</f>
        <v>2</v>
      </c>
      <c r="L2714" s="21">
        <f t="shared" si="1543"/>
        <v>12</v>
      </c>
      <c r="M2714" s="21">
        <f ca="1">COUNTIF(H2703:H2714,-1*J2703)</f>
        <v>6</v>
      </c>
      <c r="N2714" s="22" t="str">
        <f ca="1">IF(M2714=12,"Lost","Win")</f>
        <v>Win</v>
      </c>
      <c r="O2714" s="5"/>
      <c r="R2714" s="2"/>
    </row>
    <row r="2715" spans="2:18" x14ac:dyDescent="0.25">
      <c r="B2715" s="26">
        <f t="shared" ca="1" si="1530"/>
        <v>11</v>
      </c>
      <c r="C2715" s="38">
        <f ca="1">IF(B2715="","",VLOOKUP(B2715,Tabelle2!$D$1:$E$37,2,0))</f>
        <v>4</v>
      </c>
      <c r="D2715" s="33">
        <f t="shared" ca="1" si="1536"/>
        <v>4</v>
      </c>
      <c r="E2715" s="43"/>
      <c r="F2715" s="33">
        <f t="shared" ca="1" si="1534"/>
        <v>12</v>
      </c>
      <c r="G2715" s="31" t="str">
        <f ca="1">IF(C2716=D2715,"w","l")</f>
        <v>l</v>
      </c>
      <c r="H2715" s="14">
        <f t="shared" ca="1" si="1539"/>
        <v>-12</v>
      </c>
      <c r="I2715" s="57">
        <f ca="1">I2714+H2715</f>
        <v>-636</v>
      </c>
      <c r="J2715" s="14">
        <f ca="1">12*K2715</f>
        <v>12</v>
      </c>
      <c r="K2715" s="14">
        <f ca="1">IF(N2714="Win",1,K2714+1)</f>
        <v>1</v>
      </c>
      <c r="L2715" s="13">
        <v>1</v>
      </c>
      <c r="M2715" s="15"/>
      <c r="N2715" s="14"/>
      <c r="O2715" s="5"/>
      <c r="R2715" s="2"/>
    </row>
    <row r="2716" spans="2:18" x14ac:dyDescent="0.25">
      <c r="B2716" s="26">
        <f t="shared" ca="1" si="1530"/>
        <v>26</v>
      </c>
      <c r="C2716" s="35">
        <f ca="1">IF(B2716="","",VLOOKUP(B2716,Tabelle2!$D$1:$E$37,2,0))</f>
        <v>9</v>
      </c>
      <c r="D2716" s="33">
        <f t="shared" ca="1" si="1536"/>
        <v>9</v>
      </c>
      <c r="E2716" s="40"/>
      <c r="F2716" s="33">
        <f t="shared" ca="1" si="1534"/>
        <v>12</v>
      </c>
      <c r="G2716" s="29" t="str">
        <f t="shared" ref="G2716:G2726" ca="1" si="1546">IF(C2717=D2716,"w","l")</f>
        <v>l</v>
      </c>
      <c r="H2716" s="1">
        <f t="shared" ca="1" si="1539"/>
        <v>-12</v>
      </c>
      <c r="I2716" s="54">
        <f t="shared" ref="I2716:I2722" ca="1" si="1547">H2716+I2715</f>
        <v>-648</v>
      </c>
      <c r="J2716" s="1">
        <f t="shared" ref="J2716:J2726" ca="1" si="1548">12*K2716</f>
        <v>12</v>
      </c>
      <c r="K2716" s="1">
        <f ca="1">IF(N2714="Win",1,K2714+1)</f>
        <v>1</v>
      </c>
      <c r="L2716" s="1">
        <f>IF(L2715=12,1,L2715+1)</f>
        <v>2</v>
      </c>
      <c r="M2716" s="8"/>
      <c r="N2716" s="1"/>
      <c r="O2716" s="5"/>
      <c r="R2716" s="2"/>
    </row>
    <row r="2717" spans="2:18" x14ac:dyDescent="0.25">
      <c r="B2717" s="26">
        <f t="shared" ca="1" si="1530"/>
        <v>20</v>
      </c>
      <c r="C2717" s="35">
        <f ca="1">IF(B2717="","",VLOOKUP(B2717,Tabelle2!$D$1:$E$37,2,0))</f>
        <v>7</v>
      </c>
      <c r="D2717" s="33">
        <f t="shared" ca="1" si="1536"/>
        <v>7</v>
      </c>
      <c r="E2717" s="40"/>
      <c r="F2717" s="33">
        <f t="shared" ca="1" si="1534"/>
        <v>12</v>
      </c>
      <c r="G2717" s="29" t="str">
        <f t="shared" ca="1" si="1546"/>
        <v>l</v>
      </c>
      <c r="H2717" s="1">
        <f t="shared" ca="1" si="1539"/>
        <v>-12</v>
      </c>
      <c r="I2717" s="54">
        <f t="shared" ca="1" si="1547"/>
        <v>-660</v>
      </c>
      <c r="J2717" s="1">
        <f t="shared" ca="1" si="1548"/>
        <v>12</v>
      </c>
      <c r="K2717" s="1">
        <f ca="1">IF(N2714="Win",1,K2714+1)</f>
        <v>1</v>
      </c>
      <c r="L2717" s="1">
        <f t="shared" ref="L2717:L2726" si="1549">IF(L2716=12,1,L2716+1)</f>
        <v>3</v>
      </c>
      <c r="M2717" s="8"/>
      <c r="N2717" s="1"/>
      <c r="O2717" s="5"/>
      <c r="R2717" s="2"/>
    </row>
    <row r="2718" spans="2:18" x14ac:dyDescent="0.25">
      <c r="B2718" s="26">
        <f t="shared" ca="1" si="1530"/>
        <v>14</v>
      </c>
      <c r="C2718" s="35">
        <f ca="1">IF(B2718="","",VLOOKUP(B2718,Tabelle2!$D$1:$E$37,2,0))</f>
        <v>5</v>
      </c>
      <c r="D2718" s="33">
        <f t="shared" ca="1" si="1536"/>
        <v>5</v>
      </c>
      <c r="E2718" s="40">
        <v>1</v>
      </c>
      <c r="F2718" s="33">
        <f t="shared" ca="1" si="1534"/>
        <v>12</v>
      </c>
      <c r="G2718" s="29" t="str">
        <f t="shared" ca="1" si="1546"/>
        <v>l</v>
      </c>
      <c r="H2718" s="1">
        <f t="shared" ca="1" si="1539"/>
        <v>-12</v>
      </c>
      <c r="I2718" s="54">
        <f t="shared" ca="1" si="1547"/>
        <v>-672</v>
      </c>
      <c r="J2718" s="1">
        <f t="shared" ca="1" si="1548"/>
        <v>12</v>
      </c>
      <c r="K2718" s="1">
        <f ca="1">IF(N2714="Win",1,K2714+1)</f>
        <v>1</v>
      </c>
      <c r="L2718" s="1">
        <f t="shared" si="1549"/>
        <v>4</v>
      </c>
      <c r="M2718" s="8"/>
      <c r="N2718" s="1"/>
      <c r="O2718" s="6"/>
      <c r="R2718" s="2"/>
    </row>
    <row r="2719" spans="2:18" x14ac:dyDescent="0.25">
      <c r="B2719" s="26">
        <f t="shared" ca="1" si="1530"/>
        <v>3</v>
      </c>
      <c r="C2719" s="35">
        <f ca="1">IF(B2719="","",VLOOKUP(B2719,Tabelle2!$D$1:$E$37,2,0))</f>
        <v>1</v>
      </c>
      <c r="D2719" s="33">
        <f t="shared" ca="1" si="1536"/>
        <v>1</v>
      </c>
      <c r="E2719" s="40">
        <f ca="1">IF(E2718=6,1,IF(G2718="w",E2718+1,E2718))</f>
        <v>1</v>
      </c>
      <c r="F2719" s="33">
        <f t="shared" ca="1" si="1534"/>
        <v>12</v>
      </c>
      <c r="G2719" s="29" t="str">
        <f t="shared" ca="1" si="1546"/>
        <v>l</v>
      </c>
      <c r="H2719" s="1">
        <f t="shared" ca="1" si="1539"/>
        <v>-12</v>
      </c>
      <c r="I2719" s="54">
        <f t="shared" ca="1" si="1547"/>
        <v>-684</v>
      </c>
      <c r="J2719" s="1">
        <f t="shared" ca="1" si="1548"/>
        <v>12</v>
      </c>
      <c r="K2719" s="1">
        <f ca="1">IF(N2714="Win",1,K2714+1)</f>
        <v>1</v>
      </c>
      <c r="L2719" s="1">
        <f t="shared" si="1549"/>
        <v>5</v>
      </c>
      <c r="M2719" s="8"/>
      <c r="N2719" s="1"/>
      <c r="O2719" s="5"/>
      <c r="R2719" s="2"/>
    </row>
    <row r="2720" spans="2:18" x14ac:dyDescent="0.25">
      <c r="B2720" s="26">
        <f t="shared" ca="1" si="1530"/>
        <v>33</v>
      </c>
      <c r="C2720" s="35">
        <f ca="1">IF(B2720="","",VLOOKUP(B2720,Tabelle2!$D$1:$E$37,2,0))</f>
        <v>11</v>
      </c>
      <c r="D2720" s="33">
        <f t="shared" ca="1" si="1536"/>
        <v>11</v>
      </c>
      <c r="E2720" s="40">
        <f ca="1">IF(E2719=6,1,IF(G2719="w",E2719+1,E2719))</f>
        <v>1</v>
      </c>
      <c r="F2720" s="33">
        <f t="shared" ca="1" si="1534"/>
        <v>12</v>
      </c>
      <c r="G2720" s="29" t="str">
        <f t="shared" ca="1" si="1546"/>
        <v>l</v>
      </c>
      <c r="H2720" s="1">
        <f t="shared" ca="1" si="1539"/>
        <v>-12</v>
      </c>
      <c r="I2720" s="54">
        <f t="shared" ca="1" si="1547"/>
        <v>-696</v>
      </c>
      <c r="J2720" s="1">
        <f t="shared" ca="1" si="1548"/>
        <v>12</v>
      </c>
      <c r="K2720" s="1">
        <f ca="1">IF(N2714="Win",1,K2714+1)</f>
        <v>1</v>
      </c>
      <c r="L2720" s="1">
        <f t="shared" si="1549"/>
        <v>6</v>
      </c>
      <c r="M2720" s="8"/>
      <c r="N2720" s="1"/>
      <c r="O2720" s="5"/>
      <c r="R2720" s="2"/>
    </row>
    <row r="2721" spans="2:18" x14ac:dyDescent="0.25">
      <c r="B2721" s="26">
        <f t="shared" ca="1" si="1530"/>
        <v>6</v>
      </c>
      <c r="C2721" s="35">
        <f ca="1">IF(B2721="","",VLOOKUP(B2721,Tabelle2!$D$1:$E$37,2,0))</f>
        <v>2</v>
      </c>
      <c r="D2721" s="33">
        <f t="shared" ca="1" si="1536"/>
        <v>2</v>
      </c>
      <c r="E2721" s="40">
        <f ca="1">IF(E2720=6,1,IF(G2720="w",E2720+1,E2720))</f>
        <v>1</v>
      </c>
      <c r="F2721" s="33">
        <f t="shared" ca="1" si="1534"/>
        <v>12</v>
      </c>
      <c r="G2721" s="29" t="str">
        <f t="shared" ca="1" si="1546"/>
        <v>l</v>
      </c>
      <c r="H2721" s="1">
        <f t="shared" ca="1" si="1539"/>
        <v>-12</v>
      </c>
      <c r="I2721" s="54">
        <f t="shared" ca="1" si="1547"/>
        <v>-708</v>
      </c>
      <c r="J2721" s="1">
        <f t="shared" ca="1" si="1548"/>
        <v>12</v>
      </c>
      <c r="K2721" s="1">
        <f ca="1">IF(N2714="Win",1,K2714+1)</f>
        <v>1</v>
      </c>
      <c r="L2721" s="1">
        <f t="shared" si="1549"/>
        <v>7</v>
      </c>
      <c r="M2721" s="8"/>
      <c r="N2721" s="1"/>
      <c r="O2721" s="5"/>
      <c r="R2721" s="2"/>
    </row>
    <row r="2722" spans="2:18" x14ac:dyDescent="0.25">
      <c r="B2722" s="26">
        <f t="shared" ca="1" si="1530"/>
        <v>28</v>
      </c>
      <c r="C2722" s="35">
        <f ca="1">IF(B2722="","",VLOOKUP(B2722,Tabelle2!$D$1:$E$37,2,0))</f>
        <v>10</v>
      </c>
      <c r="D2722" s="33">
        <f t="shared" ca="1" si="1536"/>
        <v>10</v>
      </c>
      <c r="E2722" s="40">
        <f ca="1">IF(E2721=6,1,IF(G2721="w",E2721+1,E2721))</f>
        <v>1</v>
      </c>
      <c r="F2722" s="33">
        <f t="shared" ca="1" si="1534"/>
        <v>12</v>
      </c>
      <c r="G2722" s="29" t="str">
        <f t="shared" ca="1" si="1546"/>
        <v>l</v>
      </c>
      <c r="H2722" s="1">
        <f t="shared" ca="1" si="1539"/>
        <v>-12</v>
      </c>
      <c r="I2722" s="54">
        <f t="shared" ca="1" si="1547"/>
        <v>-720</v>
      </c>
      <c r="J2722" s="1">
        <f t="shared" ca="1" si="1548"/>
        <v>12</v>
      </c>
      <c r="K2722" s="1">
        <f ca="1">IF(N2714="Win",1,K2714+1)</f>
        <v>1</v>
      </c>
      <c r="L2722" s="1">
        <f t="shared" si="1549"/>
        <v>8</v>
      </c>
      <c r="M2722" s="8"/>
      <c r="N2722" s="1"/>
      <c r="O2722" s="5"/>
      <c r="R2722" s="2"/>
    </row>
    <row r="2723" spans="2:18" x14ac:dyDescent="0.25">
      <c r="B2723" s="26">
        <f t="shared" ca="1" si="1530"/>
        <v>26</v>
      </c>
      <c r="C2723" s="35">
        <f ca="1">IF(B2723="","",VLOOKUP(B2723,Tabelle2!$D$1:$E$37,2,0))</f>
        <v>9</v>
      </c>
      <c r="D2723" s="33">
        <f t="shared" ca="1" si="1536"/>
        <v>9</v>
      </c>
      <c r="E2723" s="40">
        <f ca="1">IF(E2722=6,1,IF(G2722="w",E2722+1,E2722))</f>
        <v>1</v>
      </c>
      <c r="F2723" s="33">
        <f t="shared" ca="1" si="1534"/>
        <v>12</v>
      </c>
      <c r="G2723" s="29" t="str">
        <f t="shared" ca="1" si="1546"/>
        <v>l</v>
      </c>
      <c r="H2723" s="1">
        <f t="shared" ca="1" si="1539"/>
        <v>-12</v>
      </c>
      <c r="I2723" s="54">
        <f ca="1">H2723+I2722</f>
        <v>-732</v>
      </c>
      <c r="J2723" s="1">
        <f t="shared" ca="1" si="1548"/>
        <v>12</v>
      </c>
      <c r="K2723" s="1">
        <f ca="1">IF(N2714="Win",1,K2714+1)</f>
        <v>1</v>
      </c>
      <c r="L2723" s="1">
        <f t="shared" si="1549"/>
        <v>9</v>
      </c>
      <c r="M2723" s="8"/>
      <c r="N2723" s="1"/>
      <c r="O2723" s="5"/>
      <c r="R2723" s="2"/>
    </row>
    <row r="2724" spans="2:18" x14ac:dyDescent="0.25">
      <c r="B2724" s="26">
        <f t="shared" ca="1" si="1530"/>
        <v>13</v>
      </c>
      <c r="C2724" s="35">
        <f ca="1">IF(B2724="","",VLOOKUP(B2724,Tabelle2!$D$1:$E$37,2,0))</f>
        <v>5</v>
      </c>
      <c r="D2724" s="33">
        <f t="shared" ca="1" si="1536"/>
        <v>5</v>
      </c>
      <c r="E2724" s="40">
        <f t="shared" ref="E2724:E2726" ca="1" si="1550">IF(E2723=6,1,IF(G2723="w",E2723+1,E2723))</f>
        <v>1</v>
      </c>
      <c r="F2724" s="33">
        <f t="shared" ca="1" si="1534"/>
        <v>12</v>
      </c>
      <c r="G2724" s="29" t="str">
        <f t="shared" ca="1" si="1546"/>
        <v>l</v>
      </c>
      <c r="H2724" s="1">
        <f t="shared" ca="1" si="1539"/>
        <v>-12</v>
      </c>
      <c r="I2724" s="54">
        <f t="shared" ref="I2724:I2726" ca="1" si="1551">H2724+I2723</f>
        <v>-744</v>
      </c>
      <c r="J2724" s="1">
        <f t="shared" ca="1" si="1548"/>
        <v>12</v>
      </c>
      <c r="K2724" s="1">
        <f ca="1">IF(N2714="Win",1,K2714+1)</f>
        <v>1</v>
      </c>
      <c r="L2724" s="1">
        <f t="shared" si="1549"/>
        <v>10</v>
      </c>
      <c r="M2724" s="8"/>
      <c r="N2724" s="1"/>
      <c r="O2724" s="5"/>
      <c r="R2724" s="2"/>
    </row>
    <row r="2725" spans="2:18" ht="15.75" thickBot="1" x14ac:dyDescent="0.3">
      <c r="B2725" s="26">
        <f t="shared" ca="1" si="1530"/>
        <v>23</v>
      </c>
      <c r="C2725" s="36">
        <f ca="1">IF(B2725="","",VLOOKUP(B2725,Tabelle2!$D$1:$E$37,2,0))</f>
        <v>8</v>
      </c>
      <c r="D2725" s="33">
        <f t="shared" ca="1" si="1536"/>
        <v>8</v>
      </c>
      <c r="E2725" s="41">
        <f t="shared" ca="1" si="1550"/>
        <v>1</v>
      </c>
      <c r="F2725" s="33">
        <f t="shared" ca="1" si="1534"/>
        <v>12</v>
      </c>
      <c r="G2725" s="30" t="str">
        <f t="shared" ca="1" si="1546"/>
        <v>l</v>
      </c>
      <c r="H2725" s="18">
        <f t="shared" ca="1" si="1539"/>
        <v>-12</v>
      </c>
      <c r="I2725" s="55">
        <f t="shared" ca="1" si="1551"/>
        <v>-756</v>
      </c>
      <c r="J2725" s="18">
        <f t="shared" ca="1" si="1548"/>
        <v>12</v>
      </c>
      <c r="K2725" s="18">
        <f ca="1">IF(N2714="Win",1,K2714+1)</f>
        <v>1</v>
      </c>
      <c r="L2725" s="18">
        <f t="shared" si="1549"/>
        <v>11</v>
      </c>
      <c r="M2725" s="19"/>
      <c r="N2725" s="18"/>
      <c r="O2725" s="5"/>
      <c r="R2725" s="2"/>
    </row>
    <row r="2726" spans="2:18" ht="15.75" thickBot="1" x14ac:dyDescent="0.3">
      <c r="B2726" s="26">
        <f t="shared" ca="1" si="1530"/>
        <v>16</v>
      </c>
      <c r="C2726" s="37">
        <f ca="1">IF(B2726="","",VLOOKUP(B2726,Tabelle2!$D$1:$E$37,2,0))</f>
        <v>6</v>
      </c>
      <c r="D2726" s="33">
        <f t="shared" ca="1" si="1536"/>
        <v>6</v>
      </c>
      <c r="E2726" s="42">
        <f t="shared" ca="1" si="1550"/>
        <v>1</v>
      </c>
      <c r="F2726" s="33">
        <f t="shared" ca="1" si="1534"/>
        <v>12</v>
      </c>
      <c r="G2726" s="20" t="str">
        <f t="shared" ca="1" si="1546"/>
        <v>w</v>
      </c>
      <c r="H2726" s="21">
        <f t="shared" ca="1" si="1539"/>
        <v>132</v>
      </c>
      <c r="I2726" s="56">
        <f t="shared" ca="1" si="1551"/>
        <v>-624</v>
      </c>
      <c r="J2726" s="21">
        <f t="shared" ca="1" si="1548"/>
        <v>12</v>
      </c>
      <c r="K2726" s="21">
        <f ca="1">IF(N2714="Win",1,K2714+1)</f>
        <v>1</v>
      </c>
      <c r="L2726" s="21">
        <f t="shared" si="1549"/>
        <v>12</v>
      </c>
      <c r="M2726" s="21">
        <f ca="1">COUNTIF(H2715:H2726,-1*J2715)</f>
        <v>11</v>
      </c>
      <c r="N2726" s="22" t="str">
        <f ca="1">IF(M2726=12,"Lost","Win")</f>
        <v>Win</v>
      </c>
      <c r="O2726" s="5"/>
      <c r="R2726" s="2"/>
    </row>
    <row r="2727" spans="2:18" x14ac:dyDescent="0.25">
      <c r="B2727" s="26">
        <f t="shared" ca="1" si="1530"/>
        <v>16</v>
      </c>
      <c r="C2727" s="38">
        <f ca="1">IF(B2727="","",VLOOKUP(B2727,Tabelle2!$D$1:$E$37,2,0))</f>
        <v>6</v>
      </c>
      <c r="D2727" s="33">
        <f t="shared" ca="1" si="1536"/>
        <v>6</v>
      </c>
      <c r="E2727" s="43"/>
      <c r="F2727" s="33">
        <f t="shared" ca="1" si="1534"/>
        <v>12</v>
      </c>
      <c r="G2727" s="31" t="str">
        <f ca="1">IF(C2728=D2727,"w","l")</f>
        <v>l</v>
      </c>
      <c r="H2727" s="14">
        <f t="shared" ca="1" si="1539"/>
        <v>0</v>
      </c>
      <c r="I2727" s="57">
        <f ca="1">I2726+H2727</f>
        <v>-624</v>
      </c>
      <c r="J2727" s="14">
        <f ca="1">12*K2727</f>
        <v>12</v>
      </c>
      <c r="K2727" s="14">
        <f ca="1">IF(N2726="Win",1,K2726+1)</f>
        <v>1</v>
      </c>
      <c r="L2727" s="13">
        <v>1</v>
      </c>
      <c r="M2727" s="15"/>
      <c r="N2727" s="14"/>
      <c r="O2727" s="5"/>
      <c r="R2727" s="2"/>
    </row>
    <row r="2728" spans="2:18" x14ac:dyDescent="0.25">
      <c r="B2728" s="26">
        <f t="shared" ca="1" si="1530"/>
        <v>34</v>
      </c>
      <c r="C2728" s="35">
        <f ca="1">IF(B2728="","",VLOOKUP(B2728,Tabelle2!$D$1:$E$37,2,0))</f>
        <v>12</v>
      </c>
      <c r="D2728" s="33">
        <f t="shared" ca="1" si="1536"/>
        <v>12</v>
      </c>
      <c r="E2728" s="40"/>
      <c r="F2728" s="33">
        <f t="shared" ca="1" si="1534"/>
        <v>12</v>
      </c>
      <c r="G2728" s="29" t="str">
        <f t="shared" ref="G2728:G2738" ca="1" si="1552">IF(C2729=D2728,"w","l")</f>
        <v>l</v>
      </c>
      <c r="H2728" s="1">
        <f t="shared" ca="1" si="1539"/>
        <v>-12</v>
      </c>
      <c r="I2728" s="54">
        <f t="shared" ref="I2728:I2734" ca="1" si="1553">H2728+I2727</f>
        <v>-636</v>
      </c>
      <c r="J2728" s="1">
        <f t="shared" ref="J2728:J2738" ca="1" si="1554">12*K2728</f>
        <v>12</v>
      </c>
      <c r="K2728" s="1">
        <f ca="1">IF(N2726="Win",1,K2726+1)</f>
        <v>1</v>
      </c>
      <c r="L2728" s="1">
        <f>IF(L2727=12,1,L2727+1)</f>
        <v>2</v>
      </c>
      <c r="M2728" s="8"/>
      <c r="N2728" s="1"/>
      <c r="O2728" s="5"/>
      <c r="R2728" s="2"/>
    </row>
    <row r="2729" spans="2:18" x14ac:dyDescent="0.25">
      <c r="B2729" s="26">
        <f t="shared" ca="1" si="1530"/>
        <v>15</v>
      </c>
      <c r="C2729" s="35">
        <f ca="1">IF(B2729="","",VLOOKUP(B2729,Tabelle2!$D$1:$E$37,2,0))</f>
        <v>5</v>
      </c>
      <c r="D2729" s="33">
        <f t="shared" ca="1" si="1536"/>
        <v>5</v>
      </c>
      <c r="E2729" s="40"/>
      <c r="F2729" s="33">
        <f t="shared" ca="1" si="1534"/>
        <v>12</v>
      </c>
      <c r="G2729" s="29" t="str">
        <f t="shared" ca="1" si="1552"/>
        <v>l</v>
      </c>
      <c r="H2729" s="1">
        <f t="shared" ca="1" si="1539"/>
        <v>-12</v>
      </c>
      <c r="I2729" s="54">
        <f t="shared" ca="1" si="1553"/>
        <v>-648</v>
      </c>
      <c r="J2729" s="1">
        <f t="shared" ca="1" si="1554"/>
        <v>12</v>
      </c>
      <c r="K2729" s="1">
        <f ca="1">IF(N2726="Win",1,K2726+1)</f>
        <v>1</v>
      </c>
      <c r="L2729" s="1">
        <f t="shared" ref="L2729:L2738" si="1555">IF(L2728=12,1,L2728+1)</f>
        <v>3</v>
      </c>
      <c r="M2729" s="8"/>
      <c r="N2729" s="1"/>
      <c r="O2729" s="5"/>
      <c r="R2729" s="2"/>
    </row>
    <row r="2730" spans="2:18" x14ac:dyDescent="0.25">
      <c r="B2730" s="26">
        <f t="shared" ca="1" si="1530"/>
        <v>9</v>
      </c>
      <c r="C2730" s="35">
        <f ca="1">IF(B2730="","",VLOOKUP(B2730,Tabelle2!$D$1:$E$37,2,0))</f>
        <v>3</v>
      </c>
      <c r="D2730" s="33">
        <f t="shared" ca="1" si="1536"/>
        <v>3</v>
      </c>
      <c r="E2730" s="40">
        <v>1</v>
      </c>
      <c r="F2730" s="33">
        <f t="shared" ca="1" si="1534"/>
        <v>12</v>
      </c>
      <c r="G2730" s="29" t="str">
        <f t="shared" ca="1" si="1552"/>
        <v>l</v>
      </c>
      <c r="H2730" s="1">
        <f t="shared" ca="1" si="1539"/>
        <v>-12</v>
      </c>
      <c r="I2730" s="54">
        <f t="shared" ca="1" si="1553"/>
        <v>-660</v>
      </c>
      <c r="J2730" s="1">
        <f t="shared" ca="1" si="1554"/>
        <v>12</v>
      </c>
      <c r="K2730" s="1">
        <f ca="1">IF(N2726="Win",1,K2726+1)</f>
        <v>1</v>
      </c>
      <c r="L2730" s="1">
        <f t="shared" si="1555"/>
        <v>4</v>
      </c>
      <c r="M2730" s="8"/>
      <c r="N2730" s="1"/>
      <c r="O2730" s="6"/>
      <c r="R2730" s="2"/>
    </row>
    <row r="2731" spans="2:18" x14ac:dyDescent="0.25">
      <c r="B2731" s="26">
        <f t="shared" ca="1" si="1530"/>
        <v>31</v>
      </c>
      <c r="C2731" s="35">
        <f ca="1">IF(B2731="","",VLOOKUP(B2731,Tabelle2!$D$1:$E$37,2,0))</f>
        <v>11</v>
      </c>
      <c r="D2731" s="33">
        <f t="shared" ca="1" si="1536"/>
        <v>11</v>
      </c>
      <c r="E2731" s="40">
        <f ca="1">IF(E2730=6,1,IF(G2730="w",E2730+1,E2730))</f>
        <v>1</v>
      </c>
      <c r="F2731" s="33">
        <f t="shared" ca="1" si="1534"/>
        <v>12</v>
      </c>
      <c r="G2731" s="29" t="str">
        <f t="shared" ca="1" si="1552"/>
        <v>l</v>
      </c>
      <c r="H2731" s="1">
        <f t="shared" ca="1" si="1539"/>
        <v>-12</v>
      </c>
      <c r="I2731" s="54">
        <f t="shared" ca="1" si="1553"/>
        <v>-672</v>
      </c>
      <c r="J2731" s="1">
        <f t="shared" ca="1" si="1554"/>
        <v>12</v>
      </c>
      <c r="K2731" s="1">
        <f ca="1">IF(N2726="Win",1,K2726+1)</f>
        <v>1</v>
      </c>
      <c r="L2731" s="1">
        <f t="shared" si="1555"/>
        <v>5</v>
      </c>
      <c r="M2731" s="8"/>
      <c r="N2731" s="1"/>
      <c r="O2731" s="5"/>
      <c r="R2731" s="2"/>
    </row>
    <row r="2732" spans="2:18" x14ac:dyDescent="0.25">
      <c r="B2732" s="26">
        <f t="shared" ca="1" si="1530"/>
        <v>22</v>
      </c>
      <c r="C2732" s="35">
        <f ca="1">IF(B2732="","",VLOOKUP(B2732,Tabelle2!$D$1:$E$37,2,0))</f>
        <v>8</v>
      </c>
      <c r="D2732" s="33">
        <f t="shared" ca="1" si="1536"/>
        <v>8</v>
      </c>
      <c r="E2732" s="40">
        <f ca="1">IF(E2731=6,1,IF(G2731="w",E2731+1,E2731))</f>
        <v>1</v>
      </c>
      <c r="F2732" s="33">
        <f t="shared" ca="1" si="1534"/>
        <v>12</v>
      </c>
      <c r="G2732" s="29" t="str">
        <f t="shared" ca="1" si="1552"/>
        <v>l</v>
      </c>
      <c r="H2732" s="1">
        <f t="shared" ca="1" si="1539"/>
        <v>-12</v>
      </c>
      <c r="I2732" s="54">
        <f t="shared" ca="1" si="1553"/>
        <v>-684</v>
      </c>
      <c r="J2732" s="1">
        <f t="shared" ca="1" si="1554"/>
        <v>12</v>
      </c>
      <c r="K2732" s="1">
        <f ca="1">IF(N2726="Win",1,K2726+1)</f>
        <v>1</v>
      </c>
      <c r="L2732" s="1">
        <f t="shared" si="1555"/>
        <v>6</v>
      </c>
      <c r="M2732" s="8"/>
      <c r="N2732" s="1"/>
      <c r="O2732" s="5"/>
      <c r="R2732" s="2"/>
    </row>
    <row r="2733" spans="2:18" x14ac:dyDescent="0.25">
      <c r="B2733" s="26">
        <f t="shared" ca="1" si="1530"/>
        <v>33</v>
      </c>
      <c r="C2733" s="35">
        <f ca="1">IF(B2733="","",VLOOKUP(B2733,Tabelle2!$D$1:$E$37,2,0))</f>
        <v>11</v>
      </c>
      <c r="D2733" s="33">
        <f t="shared" ca="1" si="1536"/>
        <v>11</v>
      </c>
      <c r="E2733" s="40">
        <f ca="1">IF(E2732=6,1,IF(G2732="w",E2732+1,E2732))</f>
        <v>1</v>
      </c>
      <c r="F2733" s="33">
        <f t="shared" ca="1" si="1534"/>
        <v>12</v>
      </c>
      <c r="G2733" s="29" t="str">
        <f t="shared" ca="1" si="1552"/>
        <v>l</v>
      </c>
      <c r="H2733" s="1">
        <f ca="1">IF(AND(G2732="w",H2732&lt;&gt;0),0,IF(G2733="w",12*J2733-J2733,J2733*(-1)))</f>
        <v>-12</v>
      </c>
      <c r="I2733" s="54">
        <f t="shared" ca="1" si="1553"/>
        <v>-696</v>
      </c>
      <c r="J2733" s="1">
        <f t="shared" ca="1" si="1554"/>
        <v>12</v>
      </c>
      <c r="K2733" s="1">
        <f ca="1">IF(N2726="Win",1,K2726+1)</f>
        <v>1</v>
      </c>
      <c r="L2733" s="1">
        <f t="shared" si="1555"/>
        <v>7</v>
      </c>
      <c r="M2733" s="8"/>
      <c r="N2733" s="1"/>
      <c r="O2733" s="5"/>
      <c r="R2733" s="2"/>
    </row>
    <row r="2734" spans="2:18" x14ac:dyDescent="0.25">
      <c r="B2734" s="26">
        <f t="shared" ca="1" si="1530"/>
        <v>10</v>
      </c>
      <c r="C2734" s="35">
        <f ca="1">IF(B2734="","",VLOOKUP(B2734,Tabelle2!$D$1:$E$37,2,0))</f>
        <v>4</v>
      </c>
      <c r="D2734" s="33">
        <f t="shared" ca="1" si="1536"/>
        <v>4</v>
      </c>
      <c r="E2734" s="40">
        <f ca="1">IF(E2733=6,1,IF(G2733="w",E2733+1,E2733))</f>
        <v>1</v>
      </c>
      <c r="F2734" s="33">
        <f t="shared" ca="1" si="1534"/>
        <v>12</v>
      </c>
      <c r="G2734" s="29" t="str">
        <f t="shared" ca="1" si="1552"/>
        <v>l</v>
      </c>
      <c r="H2734" s="1">
        <f t="shared" ref="H2734:H2797" ca="1" si="1556">IF(AND(G2733="w",H2733&lt;&gt;0),0,IF(G2734="w",12*J2734-J2734,J2734*(-1)))</f>
        <v>-12</v>
      </c>
      <c r="I2734" s="54">
        <f t="shared" ca="1" si="1553"/>
        <v>-708</v>
      </c>
      <c r="J2734" s="1">
        <f t="shared" ca="1" si="1554"/>
        <v>12</v>
      </c>
      <c r="K2734" s="1">
        <f ca="1">IF(N2726="Win",1,K2726+1)</f>
        <v>1</v>
      </c>
      <c r="L2734" s="1">
        <f t="shared" si="1555"/>
        <v>8</v>
      </c>
      <c r="M2734" s="8"/>
      <c r="N2734" s="1"/>
      <c r="O2734" s="5"/>
      <c r="R2734" s="2"/>
    </row>
    <row r="2735" spans="2:18" x14ac:dyDescent="0.25">
      <c r="B2735" s="26">
        <f t="shared" ca="1" si="1530"/>
        <v>5</v>
      </c>
      <c r="C2735" s="35">
        <f ca="1">IF(B2735="","",VLOOKUP(B2735,Tabelle2!$D$1:$E$37,2,0))</f>
        <v>2</v>
      </c>
      <c r="D2735" s="33">
        <f t="shared" ca="1" si="1536"/>
        <v>2</v>
      </c>
      <c r="E2735" s="40">
        <f ca="1">IF(E2734=6,1,IF(G2734="w",E2734+1,E2734))</f>
        <v>1</v>
      </c>
      <c r="F2735" s="33">
        <f t="shared" ca="1" si="1534"/>
        <v>12</v>
      </c>
      <c r="G2735" s="29" t="str">
        <f t="shared" ca="1" si="1552"/>
        <v>l</v>
      </c>
      <c r="H2735" s="1">
        <f t="shared" ca="1" si="1556"/>
        <v>-12</v>
      </c>
      <c r="I2735" s="54">
        <f ca="1">H2735+I2734</f>
        <v>-720</v>
      </c>
      <c r="J2735" s="1">
        <f t="shared" ca="1" si="1554"/>
        <v>12</v>
      </c>
      <c r="K2735" s="1">
        <f ca="1">IF(N2726="Win",1,K2726+1)</f>
        <v>1</v>
      </c>
      <c r="L2735" s="1">
        <f t="shared" si="1555"/>
        <v>9</v>
      </c>
      <c r="M2735" s="8"/>
      <c r="N2735" s="1"/>
      <c r="O2735" s="5"/>
      <c r="R2735" s="2"/>
    </row>
    <row r="2736" spans="2:18" x14ac:dyDescent="0.25">
      <c r="B2736" s="26">
        <f t="shared" ca="1" si="1530"/>
        <v>26</v>
      </c>
      <c r="C2736" s="35">
        <f ca="1">IF(B2736="","",VLOOKUP(B2736,Tabelle2!$D$1:$E$37,2,0))</f>
        <v>9</v>
      </c>
      <c r="D2736" s="33">
        <f t="shared" ca="1" si="1536"/>
        <v>9</v>
      </c>
      <c r="E2736" s="40">
        <f t="shared" ref="E2736:E2738" ca="1" si="1557">IF(E2735=6,1,IF(G2735="w",E2735+1,E2735))</f>
        <v>1</v>
      </c>
      <c r="F2736" s="33">
        <f t="shared" ca="1" si="1534"/>
        <v>12</v>
      </c>
      <c r="G2736" s="29" t="str">
        <f t="shared" ca="1" si="1552"/>
        <v>l</v>
      </c>
      <c r="H2736" s="1">
        <f t="shared" ca="1" si="1556"/>
        <v>-12</v>
      </c>
      <c r="I2736" s="54">
        <f t="shared" ref="I2736:I2738" ca="1" si="1558">H2736+I2735</f>
        <v>-732</v>
      </c>
      <c r="J2736" s="1">
        <f t="shared" ca="1" si="1554"/>
        <v>12</v>
      </c>
      <c r="K2736" s="1">
        <f ca="1">IF(N2726="Win",1,K2726+1)</f>
        <v>1</v>
      </c>
      <c r="L2736" s="1">
        <f t="shared" si="1555"/>
        <v>10</v>
      </c>
      <c r="M2736" s="8"/>
      <c r="N2736" s="1"/>
      <c r="O2736" s="5"/>
      <c r="R2736" s="2"/>
    </row>
    <row r="2737" spans="2:18" ht="15.75" thickBot="1" x14ac:dyDescent="0.3">
      <c r="B2737" s="26">
        <f t="shared" ca="1" si="1530"/>
        <v>18</v>
      </c>
      <c r="C2737" s="36">
        <f ca="1">IF(B2737="","",VLOOKUP(B2737,Tabelle2!$D$1:$E$37,2,0))</f>
        <v>6</v>
      </c>
      <c r="D2737" s="33">
        <f t="shared" ca="1" si="1536"/>
        <v>6</v>
      </c>
      <c r="E2737" s="41">
        <f t="shared" ca="1" si="1557"/>
        <v>1</v>
      </c>
      <c r="F2737" s="33">
        <f t="shared" ca="1" si="1534"/>
        <v>12</v>
      </c>
      <c r="G2737" s="30" t="str">
        <f t="shared" ca="1" si="1552"/>
        <v>l</v>
      </c>
      <c r="H2737" s="18">
        <f t="shared" ca="1" si="1556"/>
        <v>-12</v>
      </c>
      <c r="I2737" s="55">
        <f t="shared" ca="1" si="1558"/>
        <v>-744</v>
      </c>
      <c r="J2737" s="18">
        <f t="shared" ca="1" si="1554"/>
        <v>12</v>
      </c>
      <c r="K2737" s="18">
        <f ca="1">IF(N2726="Win",1,K2726+1)</f>
        <v>1</v>
      </c>
      <c r="L2737" s="18">
        <f t="shared" si="1555"/>
        <v>11</v>
      </c>
      <c r="M2737" s="19"/>
      <c r="N2737" s="18"/>
      <c r="O2737" s="5"/>
      <c r="R2737" s="2"/>
    </row>
    <row r="2738" spans="2:18" ht="15.75" thickBot="1" x14ac:dyDescent="0.3">
      <c r="B2738" s="26">
        <f t="shared" ca="1" si="1530"/>
        <v>2</v>
      </c>
      <c r="C2738" s="37">
        <f ca="1">IF(B2738="","",VLOOKUP(B2738,Tabelle2!$D$1:$E$37,2,0))</f>
        <v>1</v>
      </c>
      <c r="D2738" s="33">
        <f t="shared" ca="1" si="1536"/>
        <v>1</v>
      </c>
      <c r="E2738" s="42">
        <f t="shared" ca="1" si="1557"/>
        <v>1</v>
      </c>
      <c r="F2738" s="33">
        <f t="shared" ca="1" si="1534"/>
        <v>12</v>
      </c>
      <c r="G2738" s="20" t="str">
        <f t="shared" ca="1" si="1552"/>
        <v>l</v>
      </c>
      <c r="H2738" s="21">
        <f t="shared" ca="1" si="1556"/>
        <v>-12</v>
      </c>
      <c r="I2738" s="56">
        <f t="shared" ca="1" si="1558"/>
        <v>-756</v>
      </c>
      <c r="J2738" s="21">
        <f t="shared" ca="1" si="1554"/>
        <v>12</v>
      </c>
      <c r="K2738" s="21">
        <f ca="1">IF(N2726="Win",1,K2726+1)</f>
        <v>1</v>
      </c>
      <c r="L2738" s="21">
        <f t="shared" si="1555"/>
        <v>12</v>
      </c>
      <c r="M2738" s="21">
        <f ca="1">COUNTIF(H2727:H2738,-1*J2727)</f>
        <v>11</v>
      </c>
      <c r="N2738" s="22" t="str">
        <f ca="1">IF(M2738=12,"Lost","Win")</f>
        <v>Win</v>
      </c>
      <c r="O2738" s="5"/>
      <c r="R2738" s="2"/>
    </row>
    <row r="2739" spans="2:18" x14ac:dyDescent="0.25">
      <c r="B2739" s="26">
        <f t="shared" ca="1" si="1530"/>
        <v>19</v>
      </c>
      <c r="C2739" s="38">
        <f ca="1">IF(B2739="","",VLOOKUP(B2739,Tabelle2!$D$1:$E$37,2,0))</f>
        <v>7</v>
      </c>
      <c r="D2739" s="33">
        <f t="shared" ca="1" si="1536"/>
        <v>7</v>
      </c>
      <c r="E2739" s="43"/>
      <c r="F2739" s="33">
        <f t="shared" ca="1" si="1534"/>
        <v>12</v>
      </c>
      <c r="G2739" s="31" t="str">
        <f ca="1">IF(C2740=D2739,"w","l")</f>
        <v>l</v>
      </c>
      <c r="H2739" s="14">
        <f t="shared" ca="1" si="1556"/>
        <v>-12</v>
      </c>
      <c r="I2739" s="57">
        <f ca="1">I2738+H2739</f>
        <v>-768</v>
      </c>
      <c r="J2739" s="14">
        <f ca="1">12*K2739</f>
        <v>12</v>
      </c>
      <c r="K2739" s="14">
        <f ca="1">IF(N2738="Win",1,K2738+1)</f>
        <v>1</v>
      </c>
      <c r="L2739" s="13">
        <v>1</v>
      </c>
      <c r="M2739" s="15"/>
      <c r="N2739" s="14"/>
      <c r="O2739" s="5"/>
      <c r="R2739" s="2"/>
    </row>
    <row r="2740" spans="2:18" x14ac:dyDescent="0.25">
      <c r="B2740" s="26">
        <f t="shared" ca="1" si="1530"/>
        <v>9</v>
      </c>
      <c r="C2740" s="35">
        <f ca="1">IF(B2740="","",VLOOKUP(B2740,Tabelle2!$D$1:$E$37,2,0))</f>
        <v>3</v>
      </c>
      <c r="D2740" s="33">
        <f t="shared" ca="1" si="1536"/>
        <v>3</v>
      </c>
      <c r="E2740" s="40"/>
      <c r="F2740" s="33">
        <f t="shared" ca="1" si="1534"/>
        <v>12</v>
      </c>
      <c r="G2740" s="29" t="str">
        <f t="shared" ref="G2740:G2750" ca="1" si="1559">IF(C2741=D2740,"w","l")</f>
        <v>l</v>
      </c>
      <c r="H2740" s="1">
        <f t="shared" ca="1" si="1556"/>
        <v>-12</v>
      </c>
      <c r="I2740" s="54">
        <f t="shared" ref="I2740:I2746" ca="1" si="1560">H2740+I2739</f>
        <v>-780</v>
      </c>
      <c r="J2740" s="1">
        <f t="shared" ref="J2740:J2750" ca="1" si="1561">12*K2740</f>
        <v>12</v>
      </c>
      <c r="K2740" s="1">
        <f ca="1">IF(N2738="Win",1,K2738+1)</f>
        <v>1</v>
      </c>
      <c r="L2740" s="1">
        <f>IF(L2739=12,1,L2739+1)</f>
        <v>2</v>
      </c>
      <c r="M2740" s="8"/>
      <c r="N2740" s="1"/>
      <c r="O2740" s="5"/>
      <c r="R2740" s="2"/>
    </row>
    <row r="2741" spans="2:18" x14ac:dyDescent="0.25">
      <c r="B2741" s="26">
        <f t="shared" ca="1" si="1530"/>
        <v>12</v>
      </c>
      <c r="C2741" s="35">
        <f ca="1">IF(B2741="","",VLOOKUP(B2741,Tabelle2!$D$1:$E$37,2,0))</f>
        <v>4</v>
      </c>
      <c r="D2741" s="33">
        <f t="shared" ca="1" si="1536"/>
        <v>4</v>
      </c>
      <c r="E2741" s="40"/>
      <c r="F2741" s="33">
        <f t="shared" ca="1" si="1534"/>
        <v>12</v>
      </c>
      <c r="G2741" s="29" t="str">
        <f t="shared" ca="1" si="1559"/>
        <v>l</v>
      </c>
      <c r="H2741" s="1">
        <f t="shared" ca="1" si="1556"/>
        <v>-12</v>
      </c>
      <c r="I2741" s="54">
        <f t="shared" ca="1" si="1560"/>
        <v>-792</v>
      </c>
      <c r="J2741" s="1">
        <f t="shared" ca="1" si="1561"/>
        <v>12</v>
      </c>
      <c r="K2741" s="1">
        <f ca="1">IF(N2738="Win",1,K2738+1)</f>
        <v>1</v>
      </c>
      <c r="L2741" s="1">
        <f t="shared" ref="L2741:L2750" si="1562">IF(L2740=12,1,L2740+1)</f>
        <v>3</v>
      </c>
      <c r="M2741" s="8"/>
      <c r="N2741" s="1"/>
      <c r="O2741" s="5"/>
      <c r="R2741" s="2"/>
    </row>
    <row r="2742" spans="2:18" x14ac:dyDescent="0.25">
      <c r="B2742" s="26">
        <f t="shared" ca="1" si="1530"/>
        <v>35</v>
      </c>
      <c r="C2742" s="35">
        <f ca="1">IF(B2742="","",VLOOKUP(B2742,Tabelle2!$D$1:$E$37,2,0))</f>
        <v>12</v>
      </c>
      <c r="D2742" s="33">
        <f t="shared" ca="1" si="1536"/>
        <v>12</v>
      </c>
      <c r="E2742" s="40">
        <v>1</v>
      </c>
      <c r="F2742" s="33">
        <f t="shared" ca="1" si="1534"/>
        <v>12</v>
      </c>
      <c r="G2742" s="29" t="str">
        <f t="shared" ca="1" si="1559"/>
        <v>l</v>
      </c>
      <c r="H2742" s="1">
        <f t="shared" ca="1" si="1556"/>
        <v>-12</v>
      </c>
      <c r="I2742" s="54">
        <f t="shared" ca="1" si="1560"/>
        <v>-804</v>
      </c>
      <c r="J2742" s="1">
        <f t="shared" ca="1" si="1561"/>
        <v>12</v>
      </c>
      <c r="K2742" s="1">
        <f ca="1">IF(N2738="Win",1,K2738+1)</f>
        <v>1</v>
      </c>
      <c r="L2742" s="1">
        <f t="shared" si="1562"/>
        <v>4</v>
      </c>
      <c r="M2742" s="8"/>
      <c r="N2742" s="1"/>
      <c r="O2742" s="6"/>
      <c r="R2742" s="2"/>
    </row>
    <row r="2743" spans="2:18" x14ac:dyDescent="0.25">
      <c r="B2743" s="26">
        <f t="shared" ca="1" si="1530"/>
        <v>5</v>
      </c>
      <c r="C2743" s="35">
        <f ca="1">IF(B2743="","",VLOOKUP(B2743,Tabelle2!$D$1:$E$37,2,0))</f>
        <v>2</v>
      </c>
      <c r="D2743" s="33">
        <f t="shared" ca="1" si="1536"/>
        <v>2</v>
      </c>
      <c r="E2743" s="40">
        <f ca="1">IF(E2742=6,1,IF(G2742="w",E2742+1,E2742))</f>
        <v>1</v>
      </c>
      <c r="F2743" s="33">
        <f t="shared" ca="1" si="1534"/>
        <v>12</v>
      </c>
      <c r="G2743" s="29" t="str">
        <f t="shared" ca="1" si="1559"/>
        <v>w</v>
      </c>
      <c r="H2743" s="1">
        <f t="shared" ca="1" si="1556"/>
        <v>132</v>
      </c>
      <c r="I2743" s="54">
        <f t="shared" ca="1" si="1560"/>
        <v>-672</v>
      </c>
      <c r="J2743" s="1">
        <f t="shared" ca="1" si="1561"/>
        <v>12</v>
      </c>
      <c r="K2743" s="1">
        <f ca="1">IF(N2738="Win",1,K2738+1)</f>
        <v>1</v>
      </c>
      <c r="L2743" s="1">
        <f t="shared" si="1562"/>
        <v>5</v>
      </c>
      <c r="M2743" s="8"/>
      <c r="N2743" s="1"/>
      <c r="O2743" s="5"/>
      <c r="R2743" s="2"/>
    </row>
    <row r="2744" spans="2:18" x14ac:dyDescent="0.25">
      <c r="B2744" s="26">
        <f t="shared" ca="1" si="1530"/>
        <v>5</v>
      </c>
      <c r="C2744" s="35">
        <f ca="1">IF(B2744="","",VLOOKUP(B2744,Tabelle2!$D$1:$E$37,2,0))</f>
        <v>2</v>
      </c>
      <c r="D2744" s="33">
        <f t="shared" ca="1" si="1536"/>
        <v>2</v>
      </c>
      <c r="E2744" s="40">
        <f ca="1">IF(E2743=6,1,IF(G2743="w",E2743+1,E2743))</f>
        <v>2</v>
      </c>
      <c r="F2744" s="33">
        <f t="shared" ca="1" si="1534"/>
        <v>12</v>
      </c>
      <c r="G2744" s="29" t="str">
        <f t="shared" ca="1" si="1559"/>
        <v>l</v>
      </c>
      <c r="H2744" s="1">
        <f t="shared" ca="1" si="1556"/>
        <v>0</v>
      </c>
      <c r="I2744" s="54">
        <f t="shared" ca="1" si="1560"/>
        <v>-672</v>
      </c>
      <c r="J2744" s="1">
        <f t="shared" ca="1" si="1561"/>
        <v>12</v>
      </c>
      <c r="K2744" s="1">
        <f ca="1">IF(N2738="Win",1,K2738+1)</f>
        <v>1</v>
      </c>
      <c r="L2744" s="1">
        <f t="shared" si="1562"/>
        <v>6</v>
      </c>
      <c r="M2744" s="8"/>
      <c r="N2744" s="1"/>
      <c r="O2744" s="5"/>
      <c r="R2744" s="2"/>
    </row>
    <row r="2745" spans="2:18" x14ac:dyDescent="0.25">
      <c r="B2745" s="26">
        <f t="shared" ca="1" si="1530"/>
        <v>14</v>
      </c>
      <c r="C2745" s="35">
        <f ca="1">IF(B2745="","",VLOOKUP(B2745,Tabelle2!$D$1:$E$37,2,0))</f>
        <v>5</v>
      </c>
      <c r="D2745" s="33">
        <f t="shared" ca="1" si="1536"/>
        <v>5</v>
      </c>
      <c r="E2745" s="40">
        <f ca="1">IF(E2744=6,1,IF(G2744="w",E2744+1,E2744))</f>
        <v>2</v>
      </c>
      <c r="F2745" s="33">
        <f t="shared" ca="1" si="1534"/>
        <v>12</v>
      </c>
      <c r="G2745" s="29" t="str">
        <f t="shared" ca="1" si="1559"/>
        <v>l</v>
      </c>
      <c r="H2745" s="1">
        <f t="shared" ca="1" si="1556"/>
        <v>-12</v>
      </c>
      <c r="I2745" s="54">
        <f t="shared" ca="1" si="1560"/>
        <v>-684</v>
      </c>
      <c r="J2745" s="1">
        <f t="shared" ca="1" si="1561"/>
        <v>12</v>
      </c>
      <c r="K2745" s="1">
        <f ca="1">IF(N2738="Win",1,K2738+1)</f>
        <v>1</v>
      </c>
      <c r="L2745" s="1">
        <f t="shared" si="1562"/>
        <v>7</v>
      </c>
      <c r="M2745" s="8"/>
      <c r="N2745" s="1"/>
      <c r="O2745" s="5"/>
      <c r="R2745" s="2"/>
    </row>
    <row r="2746" spans="2:18" x14ac:dyDescent="0.25">
      <c r="B2746" s="26">
        <f t="shared" ca="1" si="1530"/>
        <v>21</v>
      </c>
      <c r="C2746" s="35">
        <f ca="1">IF(B2746="","",VLOOKUP(B2746,Tabelle2!$D$1:$E$37,2,0))</f>
        <v>7</v>
      </c>
      <c r="D2746" s="33">
        <f t="shared" ca="1" si="1536"/>
        <v>7</v>
      </c>
      <c r="E2746" s="40">
        <f ca="1">IF(E2745=6,1,IF(G2745="w",E2745+1,E2745))</f>
        <v>2</v>
      </c>
      <c r="F2746" s="33">
        <f t="shared" ca="1" si="1534"/>
        <v>12</v>
      </c>
      <c r="G2746" s="29" t="str">
        <f t="shared" ca="1" si="1559"/>
        <v>l</v>
      </c>
      <c r="H2746" s="1">
        <f t="shared" ca="1" si="1556"/>
        <v>-12</v>
      </c>
      <c r="I2746" s="54">
        <f t="shared" ca="1" si="1560"/>
        <v>-696</v>
      </c>
      <c r="J2746" s="1">
        <f t="shared" ca="1" si="1561"/>
        <v>12</v>
      </c>
      <c r="K2746" s="1">
        <f ca="1">IF(N2738="Win",1,K2738+1)</f>
        <v>1</v>
      </c>
      <c r="L2746" s="1">
        <f t="shared" si="1562"/>
        <v>8</v>
      </c>
      <c r="M2746" s="8"/>
      <c r="N2746" s="1"/>
      <c r="O2746" s="5"/>
      <c r="R2746" s="2"/>
    </row>
    <row r="2747" spans="2:18" x14ac:dyDescent="0.25">
      <c r="B2747" s="26">
        <f t="shared" ca="1" si="1530"/>
        <v>26</v>
      </c>
      <c r="C2747" s="35">
        <f ca="1">IF(B2747="","",VLOOKUP(B2747,Tabelle2!$D$1:$E$37,2,0))</f>
        <v>9</v>
      </c>
      <c r="D2747" s="33">
        <f t="shared" ca="1" si="1536"/>
        <v>9</v>
      </c>
      <c r="E2747" s="40">
        <f ca="1">IF(E2746=6,1,IF(G2746="w",E2746+1,E2746))</f>
        <v>2</v>
      </c>
      <c r="F2747" s="33">
        <f t="shared" ca="1" si="1534"/>
        <v>12</v>
      </c>
      <c r="G2747" s="29" t="str">
        <f t="shared" ca="1" si="1559"/>
        <v>l</v>
      </c>
      <c r="H2747" s="1">
        <f t="shared" ca="1" si="1556"/>
        <v>-12</v>
      </c>
      <c r="I2747" s="54">
        <f ca="1">H2747+I2746</f>
        <v>-708</v>
      </c>
      <c r="J2747" s="1">
        <f t="shared" ca="1" si="1561"/>
        <v>12</v>
      </c>
      <c r="K2747" s="1">
        <f ca="1">IF(N2738="Win",1,K2738+1)</f>
        <v>1</v>
      </c>
      <c r="L2747" s="1">
        <f t="shared" si="1562"/>
        <v>9</v>
      </c>
      <c r="M2747" s="8"/>
      <c r="N2747" s="1"/>
      <c r="O2747" s="5"/>
      <c r="R2747" s="2"/>
    </row>
    <row r="2748" spans="2:18" x14ac:dyDescent="0.25">
      <c r="B2748" s="26">
        <f t="shared" ca="1" si="1530"/>
        <v>5</v>
      </c>
      <c r="C2748" s="35">
        <f ca="1">IF(B2748="","",VLOOKUP(B2748,Tabelle2!$D$1:$E$37,2,0))</f>
        <v>2</v>
      </c>
      <c r="D2748" s="33">
        <f t="shared" ca="1" si="1536"/>
        <v>2</v>
      </c>
      <c r="E2748" s="40">
        <f t="shared" ref="E2748:E2750" ca="1" si="1563">IF(E2747=6,1,IF(G2747="w",E2747+1,E2747))</f>
        <v>2</v>
      </c>
      <c r="F2748" s="33">
        <f t="shared" ca="1" si="1534"/>
        <v>12</v>
      </c>
      <c r="G2748" s="29" t="str">
        <f t="shared" ca="1" si="1559"/>
        <v>l</v>
      </c>
      <c r="H2748" s="1">
        <f t="shared" ca="1" si="1556"/>
        <v>-12</v>
      </c>
      <c r="I2748" s="54">
        <f t="shared" ref="I2748:I2750" ca="1" si="1564">H2748+I2747</f>
        <v>-720</v>
      </c>
      <c r="J2748" s="1">
        <f t="shared" ca="1" si="1561"/>
        <v>12</v>
      </c>
      <c r="K2748" s="1">
        <f ca="1">IF(N2738="Win",1,K2738+1)</f>
        <v>1</v>
      </c>
      <c r="L2748" s="1">
        <f t="shared" si="1562"/>
        <v>10</v>
      </c>
      <c r="M2748" s="8"/>
      <c r="N2748" s="1"/>
      <c r="O2748" s="5"/>
      <c r="R2748" s="2"/>
    </row>
    <row r="2749" spans="2:18" ht="15.75" thickBot="1" x14ac:dyDescent="0.3">
      <c r="B2749" s="26">
        <f t="shared" ca="1" si="1530"/>
        <v>3</v>
      </c>
      <c r="C2749" s="36">
        <f ca="1">IF(B2749="","",VLOOKUP(B2749,Tabelle2!$D$1:$E$37,2,0))</f>
        <v>1</v>
      </c>
      <c r="D2749" s="33">
        <f t="shared" ca="1" si="1536"/>
        <v>1</v>
      </c>
      <c r="E2749" s="41">
        <f t="shared" ca="1" si="1563"/>
        <v>2</v>
      </c>
      <c r="F2749" s="33">
        <f t="shared" ca="1" si="1534"/>
        <v>12</v>
      </c>
      <c r="G2749" s="30" t="str">
        <f t="shared" ca="1" si="1559"/>
        <v>l</v>
      </c>
      <c r="H2749" s="18">
        <f t="shared" ca="1" si="1556"/>
        <v>-12</v>
      </c>
      <c r="I2749" s="55">
        <f t="shared" ca="1" si="1564"/>
        <v>-732</v>
      </c>
      <c r="J2749" s="18">
        <f t="shared" ca="1" si="1561"/>
        <v>12</v>
      </c>
      <c r="K2749" s="18">
        <f ca="1">IF(N2738="Win",1,K2738+1)</f>
        <v>1</v>
      </c>
      <c r="L2749" s="18">
        <f t="shared" si="1562"/>
        <v>11</v>
      </c>
      <c r="M2749" s="19"/>
      <c r="N2749" s="18"/>
      <c r="O2749" s="5"/>
      <c r="R2749" s="2"/>
    </row>
    <row r="2750" spans="2:18" ht="15.75" thickBot="1" x14ac:dyDescent="0.3">
      <c r="B2750" s="26">
        <f t="shared" ca="1" si="1530"/>
        <v>22</v>
      </c>
      <c r="C2750" s="37">
        <f ca="1">IF(B2750="","",VLOOKUP(B2750,Tabelle2!$D$1:$E$37,2,0))</f>
        <v>8</v>
      </c>
      <c r="D2750" s="33">
        <f t="shared" ca="1" si="1536"/>
        <v>8</v>
      </c>
      <c r="E2750" s="42">
        <f t="shared" ca="1" si="1563"/>
        <v>2</v>
      </c>
      <c r="F2750" s="33">
        <f t="shared" ca="1" si="1534"/>
        <v>12</v>
      </c>
      <c r="G2750" s="20" t="str">
        <f t="shared" ca="1" si="1559"/>
        <v>l</v>
      </c>
      <c r="H2750" s="21">
        <f t="shared" ca="1" si="1556"/>
        <v>-12</v>
      </c>
      <c r="I2750" s="56">
        <f t="shared" ca="1" si="1564"/>
        <v>-744</v>
      </c>
      <c r="J2750" s="21">
        <f t="shared" ca="1" si="1561"/>
        <v>12</v>
      </c>
      <c r="K2750" s="21">
        <f ca="1">IF(N2738="Win",1,K2738+1)</f>
        <v>1</v>
      </c>
      <c r="L2750" s="21">
        <f t="shared" si="1562"/>
        <v>12</v>
      </c>
      <c r="M2750" s="21">
        <f ca="1">COUNTIF(H2739:H2750,-1*J2739)</f>
        <v>10</v>
      </c>
      <c r="N2750" s="22" t="str">
        <f ca="1">IF(M2750=12,"Lost","Win")</f>
        <v>Win</v>
      </c>
      <c r="O2750" s="5"/>
      <c r="R2750" s="2"/>
    </row>
    <row r="2751" spans="2:18" x14ac:dyDescent="0.25">
      <c r="B2751" s="26">
        <f t="shared" ca="1" si="1530"/>
        <v>3</v>
      </c>
      <c r="C2751" s="38">
        <f ca="1">IF(B2751="","",VLOOKUP(B2751,Tabelle2!$D$1:$E$37,2,0))</f>
        <v>1</v>
      </c>
      <c r="D2751" s="33">
        <f t="shared" ca="1" si="1536"/>
        <v>1</v>
      </c>
      <c r="E2751" s="43"/>
      <c r="F2751" s="33">
        <f t="shared" ca="1" si="1534"/>
        <v>12</v>
      </c>
      <c r="G2751" s="31" t="str">
        <f ca="1">IF(C2752=D2751,"w","l")</f>
        <v>l</v>
      </c>
      <c r="H2751" s="14">
        <f t="shared" ca="1" si="1556"/>
        <v>-12</v>
      </c>
      <c r="I2751" s="57">
        <f ca="1">I2750+H2751</f>
        <v>-756</v>
      </c>
      <c r="J2751" s="14">
        <f ca="1">12*K2751</f>
        <v>12</v>
      </c>
      <c r="K2751" s="14">
        <f ca="1">IF(N2750="Win",1,K2750+1)</f>
        <v>1</v>
      </c>
      <c r="L2751" s="13">
        <v>1</v>
      </c>
      <c r="M2751" s="15"/>
      <c r="N2751" s="14"/>
      <c r="O2751" s="5"/>
      <c r="R2751" s="2"/>
    </row>
    <row r="2752" spans="2:18" x14ac:dyDescent="0.25">
      <c r="B2752" s="26">
        <f t="shared" ca="1" si="1530"/>
        <v>20</v>
      </c>
      <c r="C2752" s="35">
        <f ca="1">IF(B2752="","",VLOOKUP(B2752,Tabelle2!$D$1:$E$37,2,0))</f>
        <v>7</v>
      </c>
      <c r="D2752" s="33">
        <f t="shared" ca="1" si="1536"/>
        <v>7</v>
      </c>
      <c r="E2752" s="40"/>
      <c r="F2752" s="33">
        <f t="shared" ca="1" si="1534"/>
        <v>12</v>
      </c>
      <c r="G2752" s="29" t="str">
        <f t="shared" ref="G2752:G2762" ca="1" si="1565">IF(C2753=D2752,"w","l")</f>
        <v>l</v>
      </c>
      <c r="H2752" s="1">
        <f t="shared" ca="1" si="1556"/>
        <v>-12</v>
      </c>
      <c r="I2752" s="54">
        <f t="shared" ref="I2752:I2758" ca="1" si="1566">H2752+I2751</f>
        <v>-768</v>
      </c>
      <c r="J2752" s="1">
        <f t="shared" ref="J2752:J2762" ca="1" si="1567">12*K2752</f>
        <v>12</v>
      </c>
      <c r="K2752" s="1">
        <f ca="1">IF(N2750="Win",1,K2750+1)</f>
        <v>1</v>
      </c>
      <c r="L2752" s="1">
        <f>IF(L2751=12,1,L2751+1)</f>
        <v>2</v>
      </c>
      <c r="M2752" s="8"/>
      <c r="N2752" s="1"/>
      <c r="O2752" s="5"/>
      <c r="R2752" s="2"/>
    </row>
    <row r="2753" spans="2:18" x14ac:dyDescent="0.25">
      <c r="B2753" s="26">
        <f t="shared" ca="1" si="1530"/>
        <v>0</v>
      </c>
      <c r="C2753" s="35">
        <f ca="1">IF(B2753="","",VLOOKUP(B2753,Tabelle2!$D$1:$E$37,2,0))</f>
        <v>0</v>
      </c>
      <c r="D2753" s="33">
        <f t="shared" ca="1" si="1536"/>
        <v>0</v>
      </c>
      <c r="E2753" s="40"/>
      <c r="F2753" s="33">
        <f t="shared" ca="1" si="1534"/>
        <v>12</v>
      </c>
      <c r="G2753" s="29" t="str">
        <f t="shared" ca="1" si="1565"/>
        <v>l</v>
      </c>
      <c r="H2753" s="1">
        <f t="shared" ca="1" si="1556"/>
        <v>-12</v>
      </c>
      <c r="I2753" s="54">
        <f t="shared" ca="1" si="1566"/>
        <v>-780</v>
      </c>
      <c r="J2753" s="1">
        <f t="shared" ca="1" si="1567"/>
        <v>12</v>
      </c>
      <c r="K2753" s="1">
        <f ca="1">IF(N2750="Win",1,K2750+1)</f>
        <v>1</v>
      </c>
      <c r="L2753" s="1">
        <f t="shared" ref="L2753:L2762" si="1568">IF(L2752=12,1,L2752+1)</f>
        <v>3</v>
      </c>
      <c r="M2753" s="8"/>
      <c r="N2753" s="1"/>
      <c r="O2753" s="5"/>
      <c r="R2753" s="2"/>
    </row>
    <row r="2754" spans="2:18" x14ac:dyDescent="0.25">
      <c r="B2754" s="26">
        <f t="shared" ca="1" si="1530"/>
        <v>22</v>
      </c>
      <c r="C2754" s="35">
        <f ca="1">IF(B2754="","",VLOOKUP(B2754,Tabelle2!$D$1:$E$37,2,0))</f>
        <v>8</v>
      </c>
      <c r="D2754" s="33">
        <f t="shared" ca="1" si="1536"/>
        <v>8</v>
      </c>
      <c r="E2754" s="40">
        <v>1</v>
      </c>
      <c r="F2754" s="33">
        <f t="shared" ca="1" si="1534"/>
        <v>12</v>
      </c>
      <c r="G2754" s="29" t="str">
        <f t="shared" ca="1" si="1565"/>
        <v>l</v>
      </c>
      <c r="H2754" s="1">
        <f t="shared" ca="1" si="1556"/>
        <v>-12</v>
      </c>
      <c r="I2754" s="54">
        <f t="shared" ca="1" si="1566"/>
        <v>-792</v>
      </c>
      <c r="J2754" s="1">
        <f t="shared" ca="1" si="1567"/>
        <v>12</v>
      </c>
      <c r="K2754" s="1">
        <f ca="1">IF(N2750="Win",1,K2750+1)</f>
        <v>1</v>
      </c>
      <c r="L2754" s="1">
        <f t="shared" si="1568"/>
        <v>4</v>
      </c>
      <c r="M2754" s="8"/>
      <c r="N2754" s="1"/>
      <c r="O2754" s="6"/>
      <c r="R2754" s="2"/>
    </row>
    <row r="2755" spans="2:18" x14ac:dyDescent="0.25">
      <c r="B2755" s="26">
        <f t="shared" ca="1" si="1530"/>
        <v>1</v>
      </c>
      <c r="C2755" s="35">
        <f ca="1">IF(B2755="","",VLOOKUP(B2755,Tabelle2!$D$1:$E$37,2,0))</f>
        <v>1</v>
      </c>
      <c r="D2755" s="33">
        <f t="shared" ca="1" si="1536"/>
        <v>1</v>
      </c>
      <c r="E2755" s="40">
        <f ca="1">IF(E2754=6,1,IF(G2754="w",E2754+1,E2754))</f>
        <v>1</v>
      </c>
      <c r="F2755" s="33">
        <f t="shared" ca="1" si="1534"/>
        <v>12</v>
      </c>
      <c r="G2755" s="29" t="str">
        <f t="shared" ca="1" si="1565"/>
        <v>l</v>
      </c>
      <c r="H2755" s="1">
        <f t="shared" ca="1" si="1556"/>
        <v>-12</v>
      </c>
      <c r="I2755" s="54">
        <f t="shared" ca="1" si="1566"/>
        <v>-804</v>
      </c>
      <c r="J2755" s="1">
        <f t="shared" ca="1" si="1567"/>
        <v>12</v>
      </c>
      <c r="K2755" s="1">
        <f ca="1">IF(N2750="Win",1,K2750+1)</f>
        <v>1</v>
      </c>
      <c r="L2755" s="1">
        <f t="shared" si="1568"/>
        <v>5</v>
      </c>
      <c r="M2755" s="8"/>
      <c r="N2755" s="1"/>
      <c r="O2755" s="5"/>
      <c r="R2755" s="2"/>
    </row>
    <row r="2756" spans="2:18" x14ac:dyDescent="0.25">
      <c r="B2756" s="26">
        <f t="shared" ref="B2756:B2819" ca="1" si="1569">RANDBETWEEN(0,36)</f>
        <v>24</v>
      </c>
      <c r="C2756" s="35">
        <f ca="1">IF(B2756="","",VLOOKUP(B2756,Tabelle2!$D$1:$E$37,2,0))</f>
        <v>8</v>
      </c>
      <c r="D2756" s="33">
        <f t="shared" ca="1" si="1536"/>
        <v>8</v>
      </c>
      <c r="E2756" s="40">
        <f ca="1">IF(E2755=6,1,IF(G2755="w",E2755+1,E2755))</f>
        <v>1</v>
      </c>
      <c r="F2756" s="33">
        <f t="shared" ca="1" si="1534"/>
        <v>12</v>
      </c>
      <c r="G2756" s="29" t="str">
        <f t="shared" ca="1" si="1565"/>
        <v>l</v>
      </c>
      <c r="H2756" s="1">
        <f t="shared" ca="1" si="1556"/>
        <v>-12</v>
      </c>
      <c r="I2756" s="54">
        <f t="shared" ca="1" si="1566"/>
        <v>-816</v>
      </c>
      <c r="J2756" s="1">
        <f t="shared" ca="1" si="1567"/>
        <v>12</v>
      </c>
      <c r="K2756" s="1">
        <f ca="1">IF(N2750="Win",1,K2750+1)</f>
        <v>1</v>
      </c>
      <c r="L2756" s="1">
        <f t="shared" si="1568"/>
        <v>6</v>
      </c>
      <c r="M2756" s="8"/>
      <c r="N2756" s="1"/>
      <c r="O2756" s="5"/>
      <c r="R2756" s="2"/>
    </row>
    <row r="2757" spans="2:18" x14ac:dyDescent="0.25">
      <c r="B2757" s="26">
        <f t="shared" ca="1" si="1569"/>
        <v>12</v>
      </c>
      <c r="C2757" s="35">
        <f ca="1">IF(B2757="","",VLOOKUP(B2757,Tabelle2!$D$1:$E$37,2,0))</f>
        <v>4</v>
      </c>
      <c r="D2757" s="33">
        <f t="shared" ca="1" si="1536"/>
        <v>4</v>
      </c>
      <c r="E2757" s="40">
        <f ca="1">IF(E2756=6,1,IF(G2756="w",E2756+1,E2756))</f>
        <v>1</v>
      </c>
      <c r="F2757" s="33">
        <f t="shared" ref="F2757:F2820" ca="1" si="1570">J2757</f>
        <v>12</v>
      </c>
      <c r="G2757" s="29" t="str">
        <f t="shared" ca="1" si="1565"/>
        <v>l</v>
      </c>
      <c r="H2757" s="1">
        <f t="shared" ca="1" si="1556"/>
        <v>-12</v>
      </c>
      <c r="I2757" s="54">
        <f t="shared" ca="1" si="1566"/>
        <v>-828</v>
      </c>
      <c r="J2757" s="1">
        <f t="shared" ca="1" si="1567"/>
        <v>12</v>
      </c>
      <c r="K2757" s="1">
        <f ca="1">IF(N2750="Win",1,K2750+1)</f>
        <v>1</v>
      </c>
      <c r="L2757" s="1">
        <f t="shared" si="1568"/>
        <v>7</v>
      </c>
      <c r="M2757" s="8"/>
      <c r="N2757" s="1"/>
      <c r="O2757" s="5"/>
      <c r="R2757" s="2"/>
    </row>
    <row r="2758" spans="2:18" x14ac:dyDescent="0.25">
      <c r="B2758" s="26">
        <f t="shared" ca="1" si="1569"/>
        <v>14</v>
      </c>
      <c r="C2758" s="35">
        <f ca="1">IF(B2758="","",VLOOKUP(B2758,Tabelle2!$D$1:$E$37,2,0))</f>
        <v>5</v>
      </c>
      <c r="D2758" s="33">
        <f t="shared" ca="1" si="1536"/>
        <v>5</v>
      </c>
      <c r="E2758" s="40">
        <f ca="1">IF(E2757=6,1,IF(G2757="w",E2757+1,E2757))</f>
        <v>1</v>
      </c>
      <c r="F2758" s="33">
        <f t="shared" ca="1" si="1570"/>
        <v>12</v>
      </c>
      <c r="G2758" s="29" t="str">
        <f t="shared" ca="1" si="1565"/>
        <v>l</v>
      </c>
      <c r="H2758" s="1">
        <f t="shared" ca="1" si="1556"/>
        <v>-12</v>
      </c>
      <c r="I2758" s="54">
        <f t="shared" ca="1" si="1566"/>
        <v>-840</v>
      </c>
      <c r="J2758" s="1">
        <f t="shared" ca="1" si="1567"/>
        <v>12</v>
      </c>
      <c r="K2758" s="1">
        <f ca="1">IF(N2750="Win",1,K2750+1)</f>
        <v>1</v>
      </c>
      <c r="L2758" s="1">
        <f t="shared" si="1568"/>
        <v>8</v>
      </c>
      <c r="M2758" s="8"/>
      <c r="N2758" s="1"/>
      <c r="O2758" s="5"/>
      <c r="R2758" s="2"/>
    </row>
    <row r="2759" spans="2:18" x14ac:dyDescent="0.25">
      <c r="B2759" s="26">
        <f t="shared" ca="1" si="1569"/>
        <v>10</v>
      </c>
      <c r="C2759" s="35">
        <f ca="1">IF(B2759="","",VLOOKUP(B2759,Tabelle2!$D$1:$E$37,2,0))</f>
        <v>4</v>
      </c>
      <c r="D2759" s="33">
        <f t="shared" ca="1" si="1536"/>
        <v>4</v>
      </c>
      <c r="E2759" s="40">
        <f ca="1">IF(E2758=6,1,IF(G2758="w",E2758+1,E2758))</f>
        <v>1</v>
      </c>
      <c r="F2759" s="33">
        <f t="shared" ca="1" si="1570"/>
        <v>12</v>
      </c>
      <c r="G2759" s="29" t="str">
        <f t="shared" ca="1" si="1565"/>
        <v>l</v>
      </c>
      <c r="H2759" s="1">
        <f t="shared" ca="1" si="1556"/>
        <v>-12</v>
      </c>
      <c r="I2759" s="54">
        <f ca="1">H2759+I2758</f>
        <v>-852</v>
      </c>
      <c r="J2759" s="1">
        <f t="shared" ca="1" si="1567"/>
        <v>12</v>
      </c>
      <c r="K2759" s="1">
        <f ca="1">IF(N2750="Win",1,K2750+1)</f>
        <v>1</v>
      </c>
      <c r="L2759" s="1">
        <f t="shared" si="1568"/>
        <v>9</v>
      </c>
      <c r="M2759" s="8"/>
      <c r="N2759" s="1"/>
      <c r="O2759" s="5"/>
      <c r="R2759" s="2"/>
    </row>
    <row r="2760" spans="2:18" x14ac:dyDescent="0.25">
      <c r="B2760" s="26">
        <f t="shared" ca="1" si="1569"/>
        <v>17</v>
      </c>
      <c r="C2760" s="35">
        <f ca="1">IF(B2760="","",VLOOKUP(B2760,Tabelle2!$D$1:$E$37,2,0))</f>
        <v>6</v>
      </c>
      <c r="D2760" s="33">
        <f t="shared" ca="1" si="1536"/>
        <v>6</v>
      </c>
      <c r="E2760" s="40">
        <f t="shared" ref="E2760:E2762" ca="1" si="1571">IF(E2759=6,1,IF(G2759="w",E2759+1,E2759))</f>
        <v>1</v>
      </c>
      <c r="F2760" s="33">
        <f t="shared" ca="1" si="1570"/>
        <v>12</v>
      </c>
      <c r="G2760" s="29" t="str">
        <f t="shared" ca="1" si="1565"/>
        <v>w</v>
      </c>
      <c r="H2760" s="1">
        <f t="shared" ca="1" si="1556"/>
        <v>132</v>
      </c>
      <c r="I2760" s="54">
        <f t="shared" ref="I2760:I2762" ca="1" si="1572">H2760+I2759</f>
        <v>-720</v>
      </c>
      <c r="J2760" s="1">
        <f t="shared" ca="1" si="1567"/>
        <v>12</v>
      </c>
      <c r="K2760" s="1">
        <f ca="1">IF(N2750="Win",1,K2750+1)</f>
        <v>1</v>
      </c>
      <c r="L2760" s="1">
        <f t="shared" si="1568"/>
        <v>10</v>
      </c>
      <c r="M2760" s="8"/>
      <c r="N2760" s="1"/>
      <c r="O2760" s="5"/>
      <c r="R2760" s="2"/>
    </row>
    <row r="2761" spans="2:18" ht="15.75" thickBot="1" x14ac:dyDescent="0.3">
      <c r="B2761" s="26">
        <f t="shared" ca="1" si="1569"/>
        <v>17</v>
      </c>
      <c r="C2761" s="36">
        <f ca="1">IF(B2761="","",VLOOKUP(B2761,Tabelle2!$D$1:$E$37,2,0))</f>
        <v>6</v>
      </c>
      <c r="D2761" s="33">
        <f t="shared" ca="1" si="1536"/>
        <v>6</v>
      </c>
      <c r="E2761" s="41">
        <f t="shared" ca="1" si="1571"/>
        <v>2</v>
      </c>
      <c r="F2761" s="33">
        <f t="shared" ca="1" si="1570"/>
        <v>12</v>
      </c>
      <c r="G2761" s="30" t="str">
        <f t="shared" ca="1" si="1565"/>
        <v>l</v>
      </c>
      <c r="H2761" s="18">
        <f t="shared" ca="1" si="1556"/>
        <v>0</v>
      </c>
      <c r="I2761" s="55">
        <f t="shared" ca="1" si="1572"/>
        <v>-720</v>
      </c>
      <c r="J2761" s="18">
        <f t="shared" ca="1" si="1567"/>
        <v>12</v>
      </c>
      <c r="K2761" s="18">
        <f ca="1">IF(N2750="Win",1,K2750+1)</f>
        <v>1</v>
      </c>
      <c r="L2761" s="18">
        <f t="shared" si="1568"/>
        <v>11</v>
      </c>
      <c r="M2761" s="19"/>
      <c r="N2761" s="18"/>
      <c r="O2761" s="5"/>
      <c r="R2761" s="2"/>
    </row>
    <row r="2762" spans="2:18" ht="15.75" thickBot="1" x14ac:dyDescent="0.3">
      <c r="B2762" s="26">
        <f t="shared" ca="1" si="1569"/>
        <v>23</v>
      </c>
      <c r="C2762" s="37">
        <f ca="1">IF(B2762="","",VLOOKUP(B2762,Tabelle2!$D$1:$E$37,2,0))</f>
        <v>8</v>
      </c>
      <c r="D2762" s="33">
        <f t="shared" ca="1" si="1536"/>
        <v>8</v>
      </c>
      <c r="E2762" s="42">
        <f t="shared" ca="1" si="1571"/>
        <v>2</v>
      </c>
      <c r="F2762" s="33">
        <f t="shared" ca="1" si="1570"/>
        <v>12</v>
      </c>
      <c r="G2762" s="20" t="str">
        <f t="shared" ca="1" si="1565"/>
        <v>l</v>
      </c>
      <c r="H2762" s="21">
        <f t="shared" ca="1" si="1556"/>
        <v>-12</v>
      </c>
      <c r="I2762" s="56">
        <f t="shared" ca="1" si="1572"/>
        <v>-732</v>
      </c>
      <c r="J2762" s="21">
        <f t="shared" ca="1" si="1567"/>
        <v>12</v>
      </c>
      <c r="K2762" s="21">
        <f ca="1">IF(N2750="Win",1,K2750+1)</f>
        <v>1</v>
      </c>
      <c r="L2762" s="21">
        <f t="shared" si="1568"/>
        <v>12</v>
      </c>
      <c r="M2762" s="21">
        <f ca="1">COUNTIF(H2751:H2762,-1*J2751)</f>
        <v>10</v>
      </c>
      <c r="N2762" s="22" t="str">
        <f ca="1">IF(M2762=12,"Lost","Win")</f>
        <v>Win</v>
      </c>
      <c r="O2762" s="5"/>
      <c r="R2762" s="2"/>
    </row>
    <row r="2763" spans="2:18" x14ac:dyDescent="0.25">
      <c r="B2763" s="26">
        <f t="shared" ca="1" si="1569"/>
        <v>10</v>
      </c>
      <c r="C2763" s="38">
        <f ca="1">IF(B2763="","",VLOOKUP(B2763,Tabelle2!$D$1:$E$37,2,0))</f>
        <v>4</v>
      </c>
      <c r="D2763" s="33">
        <f t="shared" ref="D2763:D2826" ca="1" si="1573">IF(AND(L2762=1,C2763="R"),"B",IF(AND(L2762=1,C2763="B"),"R",C2763))</f>
        <v>4</v>
      </c>
      <c r="E2763" s="43"/>
      <c r="F2763" s="33">
        <f t="shared" ca="1" si="1570"/>
        <v>12</v>
      </c>
      <c r="G2763" s="31" t="str">
        <f ca="1">IF(C2764=D2763,"w","l")</f>
        <v>l</v>
      </c>
      <c r="H2763" s="14">
        <f t="shared" ca="1" si="1556"/>
        <v>-12</v>
      </c>
      <c r="I2763" s="57">
        <f ca="1">I2762+H2763</f>
        <v>-744</v>
      </c>
      <c r="J2763" s="14">
        <f ca="1">12*K2763</f>
        <v>12</v>
      </c>
      <c r="K2763" s="14">
        <f ca="1">IF(N2762="Win",1,K2762+1)</f>
        <v>1</v>
      </c>
      <c r="L2763" s="13">
        <v>1</v>
      </c>
      <c r="M2763" s="15"/>
      <c r="N2763" s="14"/>
      <c r="O2763" s="5"/>
      <c r="R2763" s="2"/>
    </row>
    <row r="2764" spans="2:18" x14ac:dyDescent="0.25">
      <c r="B2764" s="26">
        <f t="shared" ca="1" si="1569"/>
        <v>29</v>
      </c>
      <c r="C2764" s="35">
        <f ca="1">IF(B2764="","",VLOOKUP(B2764,Tabelle2!$D$1:$E$37,2,0))</f>
        <v>10</v>
      </c>
      <c r="D2764" s="33">
        <f t="shared" ca="1" si="1573"/>
        <v>10</v>
      </c>
      <c r="E2764" s="40"/>
      <c r="F2764" s="33">
        <f t="shared" ca="1" si="1570"/>
        <v>12</v>
      </c>
      <c r="G2764" s="29" t="str">
        <f t="shared" ref="G2764:G2774" ca="1" si="1574">IF(C2765=D2764,"w","l")</f>
        <v>l</v>
      </c>
      <c r="H2764" s="1">
        <f t="shared" ca="1" si="1556"/>
        <v>-12</v>
      </c>
      <c r="I2764" s="54">
        <f t="shared" ref="I2764:I2770" ca="1" si="1575">H2764+I2763</f>
        <v>-756</v>
      </c>
      <c r="J2764" s="1">
        <f t="shared" ref="J2764:J2774" ca="1" si="1576">12*K2764</f>
        <v>12</v>
      </c>
      <c r="K2764" s="1">
        <f ca="1">IF(N2762="Win",1,K2762+1)</f>
        <v>1</v>
      </c>
      <c r="L2764" s="1">
        <f>IF(L2763=12,1,L2763+1)</f>
        <v>2</v>
      </c>
      <c r="M2764" s="8"/>
      <c r="N2764" s="1"/>
      <c r="O2764" s="5"/>
      <c r="R2764" s="2"/>
    </row>
    <row r="2765" spans="2:18" x14ac:dyDescent="0.25">
      <c r="B2765" s="26">
        <f t="shared" ca="1" si="1569"/>
        <v>22</v>
      </c>
      <c r="C2765" s="35">
        <f ca="1">IF(B2765="","",VLOOKUP(B2765,Tabelle2!$D$1:$E$37,2,0))</f>
        <v>8</v>
      </c>
      <c r="D2765" s="33">
        <f t="shared" ca="1" si="1573"/>
        <v>8</v>
      </c>
      <c r="E2765" s="40"/>
      <c r="F2765" s="33">
        <f t="shared" ca="1" si="1570"/>
        <v>12</v>
      </c>
      <c r="G2765" s="29" t="str">
        <f t="shared" ca="1" si="1574"/>
        <v>l</v>
      </c>
      <c r="H2765" s="1">
        <f t="shared" ca="1" si="1556"/>
        <v>-12</v>
      </c>
      <c r="I2765" s="54">
        <f t="shared" ca="1" si="1575"/>
        <v>-768</v>
      </c>
      <c r="J2765" s="1">
        <f t="shared" ca="1" si="1576"/>
        <v>12</v>
      </c>
      <c r="K2765" s="1">
        <f ca="1">IF(N2762="Win",1,K2762+1)</f>
        <v>1</v>
      </c>
      <c r="L2765" s="1">
        <f t="shared" ref="L2765:L2774" si="1577">IF(L2764=12,1,L2764+1)</f>
        <v>3</v>
      </c>
      <c r="M2765" s="8"/>
      <c r="N2765" s="1"/>
      <c r="O2765" s="5"/>
      <c r="R2765" s="2"/>
    </row>
    <row r="2766" spans="2:18" x14ac:dyDescent="0.25">
      <c r="B2766" s="26">
        <f t="shared" ca="1" si="1569"/>
        <v>19</v>
      </c>
      <c r="C2766" s="35">
        <f ca="1">IF(B2766="","",VLOOKUP(B2766,Tabelle2!$D$1:$E$37,2,0))</f>
        <v>7</v>
      </c>
      <c r="D2766" s="33">
        <f t="shared" ca="1" si="1573"/>
        <v>7</v>
      </c>
      <c r="E2766" s="40">
        <v>1</v>
      </c>
      <c r="F2766" s="33">
        <f t="shared" ca="1" si="1570"/>
        <v>12</v>
      </c>
      <c r="G2766" s="29" t="str">
        <f t="shared" ca="1" si="1574"/>
        <v>l</v>
      </c>
      <c r="H2766" s="1">
        <f t="shared" ca="1" si="1556"/>
        <v>-12</v>
      </c>
      <c r="I2766" s="54">
        <f t="shared" ca="1" si="1575"/>
        <v>-780</v>
      </c>
      <c r="J2766" s="1">
        <f t="shared" ca="1" si="1576"/>
        <v>12</v>
      </c>
      <c r="K2766" s="1">
        <f ca="1">IF(N2762="Win",1,K2762+1)</f>
        <v>1</v>
      </c>
      <c r="L2766" s="1">
        <f t="shared" si="1577"/>
        <v>4</v>
      </c>
      <c r="M2766" s="8"/>
      <c r="N2766" s="1"/>
      <c r="O2766" s="6"/>
      <c r="R2766" s="2"/>
    </row>
    <row r="2767" spans="2:18" x14ac:dyDescent="0.25">
      <c r="B2767" s="26">
        <f t="shared" ca="1" si="1569"/>
        <v>0</v>
      </c>
      <c r="C2767" s="35">
        <f ca="1">IF(B2767="","",VLOOKUP(B2767,Tabelle2!$D$1:$E$37,2,0))</f>
        <v>0</v>
      </c>
      <c r="D2767" s="33">
        <f t="shared" ca="1" si="1573"/>
        <v>0</v>
      </c>
      <c r="E2767" s="40">
        <f ca="1">IF(E2766=6,1,IF(G2766="w",E2766+1,E2766))</f>
        <v>1</v>
      </c>
      <c r="F2767" s="33">
        <f t="shared" ca="1" si="1570"/>
        <v>12</v>
      </c>
      <c r="G2767" s="29" t="str">
        <f t="shared" ca="1" si="1574"/>
        <v>l</v>
      </c>
      <c r="H2767" s="1">
        <f t="shared" ca="1" si="1556"/>
        <v>-12</v>
      </c>
      <c r="I2767" s="54">
        <f t="shared" ca="1" si="1575"/>
        <v>-792</v>
      </c>
      <c r="J2767" s="1">
        <f t="shared" ca="1" si="1576"/>
        <v>12</v>
      </c>
      <c r="K2767" s="1">
        <f ca="1">IF(N2762="Win",1,K2762+1)</f>
        <v>1</v>
      </c>
      <c r="L2767" s="1">
        <f t="shared" si="1577"/>
        <v>5</v>
      </c>
      <c r="M2767" s="8"/>
      <c r="N2767" s="1"/>
      <c r="O2767" s="5"/>
      <c r="R2767" s="2"/>
    </row>
    <row r="2768" spans="2:18" x14ac:dyDescent="0.25">
      <c r="B2768" s="26">
        <f t="shared" ca="1" si="1569"/>
        <v>23</v>
      </c>
      <c r="C2768" s="35">
        <f ca="1">IF(B2768="","",VLOOKUP(B2768,Tabelle2!$D$1:$E$37,2,0))</f>
        <v>8</v>
      </c>
      <c r="D2768" s="33">
        <f t="shared" ca="1" si="1573"/>
        <v>8</v>
      </c>
      <c r="E2768" s="40">
        <f ca="1">IF(E2767=6,1,IF(G2767="w",E2767+1,E2767))</f>
        <v>1</v>
      </c>
      <c r="F2768" s="33">
        <f t="shared" ca="1" si="1570"/>
        <v>12</v>
      </c>
      <c r="G2768" s="29" t="str">
        <f t="shared" ca="1" si="1574"/>
        <v>l</v>
      </c>
      <c r="H2768" s="1">
        <f t="shared" ca="1" si="1556"/>
        <v>-12</v>
      </c>
      <c r="I2768" s="54">
        <f t="shared" ca="1" si="1575"/>
        <v>-804</v>
      </c>
      <c r="J2768" s="1">
        <f t="shared" ca="1" si="1576"/>
        <v>12</v>
      </c>
      <c r="K2768" s="1">
        <f ca="1">IF(N2762="Win",1,K2762+1)</f>
        <v>1</v>
      </c>
      <c r="L2768" s="1">
        <f t="shared" si="1577"/>
        <v>6</v>
      </c>
      <c r="M2768" s="8"/>
      <c r="N2768" s="1"/>
      <c r="O2768" s="5"/>
      <c r="R2768" s="2"/>
    </row>
    <row r="2769" spans="2:18" x14ac:dyDescent="0.25">
      <c r="B2769" s="26">
        <f t="shared" ca="1" si="1569"/>
        <v>35</v>
      </c>
      <c r="C2769" s="35">
        <f ca="1">IF(B2769="","",VLOOKUP(B2769,Tabelle2!$D$1:$E$37,2,0))</f>
        <v>12</v>
      </c>
      <c r="D2769" s="33">
        <f t="shared" ca="1" si="1573"/>
        <v>12</v>
      </c>
      <c r="E2769" s="40">
        <f ca="1">IF(E2768=6,1,IF(G2768="w",E2768+1,E2768))</f>
        <v>1</v>
      </c>
      <c r="F2769" s="33">
        <f t="shared" ca="1" si="1570"/>
        <v>12</v>
      </c>
      <c r="G2769" s="29" t="str">
        <f t="shared" ca="1" si="1574"/>
        <v>l</v>
      </c>
      <c r="H2769" s="1">
        <f t="shared" ca="1" si="1556"/>
        <v>-12</v>
      </c>
      <c r="I2769" s="54">
        <f t="shared" ca="1" si="1575"/>
        <v>-816</v>
      </c>
      <c r="J2769" s="1">
        <f t="shared" ca="1" si="1576"/>
        <v>12</v>
      </c>
      <c r="K2769" s="1">
        <f ca="1">IF(N2762="Win",1,K2762+1)</f>
        <v>1</v>
      </c>
      <c r="L2769" s="1">
        <f t="shared" si="1577"/>
        <v>7</v>
      </c>
      <c r="M2769" s="8"/>
      <c r="N2769" s="1"/>
      <c r="O2769" s="5"/>
      <c r="R2769" s="2"/>
    </row>
    <row r="2770" spans="2:18" x14ac:dyDescent="0.25">
      <c r="B2770" s="26">
        <f t="shared" ca="1" si="1569"/>
        <v>9</v>
      </c>
      <c r="C2770" s="35">
        <f ca="1">IF(B2770="","",VLOOKUP(B2770,Tabelle2!$D$1:$E$37,2,0))</f>
        <v>3</v>
      </c>
      <c r="D2770" s="33">
        <f t="shared" ca="1" si="1573"/>
        <v>3</v>
      </c>
      <c r="E2770" s="40">
        <f ca="1">IF(E2769=6,1,IF(G2769="w",E2769+1,E2769))</f>
        <v>1</v>
      </c>
      <c r="F2770" s="33">
        <f t="shared" ca="1" si="1570"/>
        <v>12</v>
      </c>
      <c r="G2770" s="29" t="str">
        <f t="shared" ca="1" si="1574"/>
        <v>l</v>
      </c>
      <c r="H2770" s="1">
        <f t="shared" ca="1" si="1556"/>
        <v>-12</v>
      </c>
      <c r="I2770" s="54">
        <f t="shared" ca="1" si="1575"/>
        <v>-828</v>
      </c>
      <c r="J2770" s="1">
        <f t="shared" ca="1" si="1576"/>
        <v>12</v>
      </c>
      <c r="K2770" s="1">
        <f ca="1">IF(N2762="Win",1,K2762+1)</f>
        <v>1</v>
      </c>
      <c r="L2770" s="1">
        <f t="shared" si="1577"/>
        <v>8</v>
      </c>
      <c r="M2770" s="8"/>
      <c r="N2770" s="1"/>
      <c r="O2770" s="5"/>
      <c r="R2770" s="2"/>
    </row>
    <row r="2771" spans="2:18" x14ac:dyDescent="0.25">
      <c r="B2771" s="26">
        <f t="shared" ca="1" si="1569"/>
        <v>6</v>
      </c>
      <c r="C2771" s="35">
        <f ca="1">IF(B2771="","",VLOOKUP(B2771,Tabelle2!$D$1:$E$37,2,0))</f>
        <v>2</v>
      </c>
      <c r="D2771" s="33">
        <f t="shared" ca="1" si="1573"/>
        <v>2</v>
      </c>
      <c r="E2771" s="40">
        <f ca="1">IF(E2770=6,1,IF(G2770="w",E2770+1,E2770))</f>
        <v>1</v>
      </c>
      <c r="F2771" s="33">
        <f t="shared" ca="1" si="1570"/>
        <v>12</v>
      </c>
      <c r="G2771" s="29" t="str">
        <f t="shared" ca="1" si="1574"/>
        <v>l</v>
      </c>
      <c r="H2771" s="1">
        <f t="shared" ca="1" si="1556"/>
        <v>-12</v>
      </c>
      <c r="I2771" s="54">
        <f ca="1">H2771+I2770</f>
        <v>-840</v>
      </c>
      <c r="J2771" s="1">
        <f t="shared" ca="1" si="1576"/>
        <v>12</v>
      </c>
      <c r="K2771" s="1">
        <f ca="1">IF(N2762="Win",1,K2762+1)</f>
        <v>1</v>
      </c>
      <c r="L2771" s="1">
        <f t="shared" si="1577"/>
        <v>9</v>
      </c>
      <c r="M2771" s="8"/>
      <c r="N2771" s="1"/>
      <c r="O2771" s="5"/>
      <c r="R2771" s="2"/>
    </row>
    <row r="2772" spans="2:18" x14ac:dyDescent="0.25">
      <c r="B2772" s="26">
        <f t="shared" ca="1" si="1569"/>
        <v>29</v>
      </c>
      <c r="C2772" s="35">
        <f ca="1">IF(B2772="","",VLOOKUP(B2772,Tabelle2!$D$1:$E$37,2,0))</f>
        <v>10</v>
      </c>
      <c r="D2772" s="33">
        <f t="shared" ca="1" si="1573"/>
        <v>10</v>
      </c>
      <c r="E2772" s="40">
        <f t="shared" ref="E2772:E2774" ca="1" si="1578">IF(E2771=6,1,IF(G2771="w",E2771+1,E2771))</f>
        <v>1</v>
      </c>
      <c r="F2772" s="33">
        <f t="shared" ca="1" si="1570"/>
        <v>12</v>
      </c>
      <c r="G2772" s="29" t="str">
        <f t="shared" ca="1" si="1574"/>
        <v>l</v>
      </c>
      <c r="H2772" s="1">
        <f t="shared" ca="1" si="1556"/>
        <v>-12</v>
      </c>
      <c r="I2772" s="54">
        <f t="shared" ref="I2772:I2774" ca="1" si="1579">H2772+I2771</f>
        <v>-852</v>
      </c>
      <c r="J2772" s="1">
        <f t="shared" ca="1" si="1576"/>
        <v>12</v>
      </c>
      <c r="K2772" s="1">
        <f ca="1">IF(N2762="Win",1,K2762+1)</f>
        <v>1</v>
      </c>
      <c r="L2772" s="1">
        <f t="shared" si="1577"/>
        <v>10</v>
      </c>
      <c r="M2772" s="8"/>
      <c r="N2772" s="1"/>
      <c r="O2772" s="5"/>
      <c r="R2772" s="2"/>
    </row>
    <row r="2773" spans="2:18" ht="15.75" thickBot="1" x14ac:dyDescent="0.3">
      <c r="B2773" s="26">
        <f t="shared" ca="1" si="1569"/>
        <v>16</v>
      </c>
      <c r="C2773" s="36">
        <f ca="1">IF(B2773="","",VLOOKUP(B2773,Tabelle2!$D$1:$E$37,2,0))</f>
        <v>6</v>
      </c>
      <c r="D2773" s="33">
        <f t="shared" ca="1" si="1573"/>
        <v>6</v>
      </c>
      <c r="E2773" s="41">
        <f t="shared" ca="1" si="1578"/>
        <v>1</v>
      </c>
      <c r="F2773" s="33">
        <f t="shared" ca="1" si="1570"/>
        <v>12</v>
      </c>
      <c r="G2773" s="30" t="str">
        <f t="shared" ca="1" si="1574"/>
        <v>l</v>
      </c>
      <c r="H2773" s="18">
        <f t="shared" ca="1" si="1556"/>
        <v>-12</v>
      </c>
      <c r="I2773" s="55">
        <f t="shared" ca="1" si="1579"/>
        <v>-864</v>
      </c>
      <c r="J2773" s="18">
        <f t="shared" ca="1" si="1576"/>
        <v>12</v>
      </c>
      <c r="K2773" s="18">
        <f ca="1">IF(N2762="Win",1,K2762+1)</f>
        <v>1</v>
      </c>
      <c r="L2773" s="18">
        <f t="shared" si="1577"/>
        <v>11</v>
      </c>
      <c r="M2773" s="19"/>
      <c r="N2773" s="18"/>
      <c r="O2773" s="5"/>
      <c r="R2773" s="2"/>
    </row>
    <row r="2774" spans="2:18" ht="15.75" thickBot="1" x14ac:dyDescent="0.3">
      <c r="B2774" s="26">
        <f t="shared" ca="1" si="1569"/>
        <v>12</v>
      </c>
      <c r="C2774" s="37">
        <f ca="1">IF(B2774="","",VLOOKUP(B2774,Tabelle2!$D$1:$E$37,2,0))</f>
        <v>4</v>
      </c>
      <c r="D2774" s="33">
        <f t="shared" ca="1" si="1573"/>
        <v>4</v>
      </c>
      <c r="E2774" s="42">
        <f t="shared" ca="1" si="1578"/>
        <v>1</v>
      </c>
      <c r="F2774" s="33">
        <f t="shared" ca="1" si="1570"/>
        <v>12</v>
      </c>
      <c r="G2774" s="20" t="str">
        <f t="shared" ca="1" si="1574"/>
        <v>l</v>
      </c>
      <c r="H2774" s="21">
        <f t="shared" ca="1" si="1556"/>
        <v>-12</v>
      </c>
      <c r="I2774" s="56">
        <f t="shared" ca="1" si="1579"/>
        <v>-876</v>
      </c>
      <c r="J2774" s="21">
        <f t="shared" ca="1" si="1576"/>
        <v>12</v>
      </c>
      <c r="K2774" s="21">
        <f ca="1">IF(N2762="Win",1,K2762+1)</f>
        <v>1</v>
      </c>
      <c r="L2774" s="21">
        <f t="shared" si="1577"/>
        <v>12</v>
      </c>
      <c r="M2774" s="21">
        <f ca="1">COUNTIF(H2763:H2774,-1*J2763)</f>
        <v>12</v>
      </c>
      <c r="N2774" s="22" t="str">
        <f ca="1">IF(M2774=12,"Lost","Win")</f>
        <v>Lost</v>
      </c>
      <c r="O2774" s="5"/>
      <c r="R2774" s="2"/>
    </row>
    <row r="2775" spans="2:18" x14ac:dyDescent="0.25">
      <c r="B2775" s="26">
        <f t="shared" ca="1" si="1569"/>
        <v>17</v>
      </c>
      <c r="C2775" s="38">
        <f ca="1">IF(B2775="","",VLOOKUP(B2775,Tabelle2!$D$1:$E$37,2,0))</f>
        <v>6</v>
      </c>
      <c r="D2775" s="33">
        <f t="shared" ca="1" si="1573"/>
        <v>6</v>
      </c>
      <c r="E2775" s="43"/>
      <c r="F2775" s="33">
        <f t="shared" ca="1" si="1570"/>
        <v>24</v>
      </c>
      <c r="G2775" s="31" t="str">
        <f ca="1">IF(C2776=D2775,"w","l")</f>
        <v>l</v>
      </c>
      <c r="H2775" s="14">
        <f t="shared" ca="1" si="1556"/>
        <v>-24</v>
      </c>
      <c r="I2775" s="57">
        <f ca="1">I2774+H2775</f>
        <v>-900</v>
      </c>
      <c r="J2775" s="14">
        <f ca="1">12*K2775</f>
        <v>24</v>
      </c>
      <c r="K2775" s="14">
        <f ca="1">IF(N2774="Win",1,K2774+1)</f>
        <v>2</v>
      </c>
      <c r="L2775" s="13">
        <v>1</v>
      </c>
      <c r="M2775" s="15"/>
      <c r="N2775" s="14"/>
      <c r="O2775" s="5"/>
      <c r="R2775" s="2"/>
    </row>
    <row r="2776" spans="2:18" x14ac:dyDescent="0.25">
      <c r="B2776" s="26">
        <f t="shared" ca="1" si="1569"/>
        <v>30</v>
      </c>
      <c r="C2776" s="35">
        <f ca="1">IF(B2776="","",VLOOKUP(B2776,Tabelle2!$D$1:$E$37,2,0))</f>
        <v>10</v>
      </c>
      <c r="D2776" s="33">
        <f t="shared" ca="1" si="1573"/>
        <v>10</v>
      </c>
      <c r="E2776" s="40"/>
      <c r="F2776" s="33">
        <f t="shared" ca="1" si="1570"/>
        <v>24</v>
      </c>
      <c r="G2776" s="29" t="str">
        <f t="shared" ref="G2776:G2786" ca="1" si="1580">IF(C2777=D2776,"w","l")</f>
        <v>l</v>
      </c>
      <c r="H2776" s="1">
        <f t="shared" ca="1" si="1556"/>
        <v>-24</v>
      </c>
      <c r="I2776" s="54">
        <f t="shared" ref="I2776:I2782" ca="1" si="1581">H2776+I2775</f>
        <v>-924</v>
      </c>
      <c r="J2776" s="1">
        <f t="shared" ref="J2776:J2786" ca="1" si="1582">12*K2776</f>
        <v>24</v>
      </c>
      <c r="K2776" s="1">
        <f ca="1">IF(N2774="Win",1,K2774+1)</f>
        <v>2</v>
      </c>
      <c r="L2776" s="1">
        <f>IF(L2775=12,1,L2775+1)</f>
        <v>2</v>
      </c>
      <c r="M2776" s="8"/>
      <c r="N2776" s="1"/>
      <c r="O2776" s="5"/>
      <c r="R2776" s="2"/>
    </row>
    <row r="2777" spans="2:18" x14ac:dyDescent="0.25">
      <c r="B2777" s="26">
        <f t="shared" ca="1" si="1569"/>
        <v>25</v>
      </c>
      <c r="C2777" s="35">
        <f ca="1">IF(B2777="","",VLOOKUP(B2777,Tabelle2!$D$1:$E$37,2,0))</f>
        <v>9</v>
      </c>
      <c r="D2777" s="33">
        <f t="shared" ca="1" si="1573"/>
        <v>9</v>
      </c>
      <c r="E2777" s="40"/>
      <c r="F2777" s="33">
        <f t="shared" ca="1" si="1570"/>
        <v>24</v>
      </c>
      <c r="G2777" s="29" t="str">
        <f t="shared" ca="1" si="1580"/>
        <v>l</v>
      </c>
      <c r="H2777" s="1">
        <f t="shared" ca="1" si="1556"/>
        <v>-24</v>
      </c>
      <c r="I2777" s="54">
        <f t="shared" ca="1" si="1581"/>
        <v>-948</v>
      </c>
      <c r="J2777" s="1">
        <f t="shared" ca="1" si="1582"/>
        <v>24</v>
      </c>
      <c r="K2777" s="1">
        <f ca="1">IF(N2774="Win",1,K2774+1)</f>
        <v>2</v>
      </c>
      <c r="L2777" s="1">
        <f t="shared" ref="L2777:L2786" si="1583">IF(L2776=12,1,L2776+1)</f>
        <v>3</v>
      </c>
      <c r="M2777" s="8"/>
      <c r="N2777" s="1"/>
      <c r="O2777" s="5"/>
      <c r="R2777" s="2"/>
    </row>
    <row r="2778" spans="2:18" x14ac:dyDescent="0.25">
      <c r="B2778" s="26">
        <f t="shared" ca="1" si="1569"/>
        <v>33</v>
      </c>
      <c r="C2778" s="35">
        <f ca="1">IF(B2778="","",VLOOKUP(B2778,Tabelle2!$D$1:$E$37,2,0))</f>
        <v>11</v>
      </c>
      <c r="D2778" s="33">
        <f t="shared" ca="1" si="1573"/>
        <v>11</v>
      </c>
      <c r="E2778" s="40">
        <v>1</v>
      </c>
      <c r="F2778" s="33">
        <f t="shared" ca="1" si="1570"/>
        <v>24</v>
      </c>
      <c r="G2778" s="29" t="str">
        <f t="shared" ca="1" si="1580"/>
        <v>l</v>
      </c>
      <c r="H2778" s="1">
        <f t="shared" ca="1" si="1556"/>
        <v>-24</v>
      </c>
      <c r="I2778" s="54">
        <f t="shared" ca="1" si="1581"/>
        <v>-972</v>
      </c>
      <c r="J2778" s="1">
        <f t="shared" ca="1" si="1582"/>
        <v>24</v>
      </c>
      <c r="K2778" s="1">
        <f ca="1">IF(N2774="Win",1,K2774+1)</f>
        <v>2</v>
      </c>
      <c r="L2778" s="1">
        <f t="shared" si="1583"/>
        <v>4</v>
      </c>
      <c r="M2778" s="8"/>
      <c r="N2778" s="1"/>
      <c r="O2778" s="6"/>
      <c r="R2778" s="2"/>
    </row>
    <row r="2779" spans="2:18" x14ac:dyDescent="0.25">
      <c r="B2779" s="26">
        <f t="shared" ca="1" si="1569"/>
        <v>7</v>
      </c>
      <c r="C2779" s="35">
        <f ca="1">IF(B2779="","",VLOOKUP(B2779,Tabelle2!$D$1:$E$37,2,0))</f>
        <v>3</v>
      </c>
      <c r="D2779" s="33">
        <f t="shared" ca="1" si="1573"/>
        <v>3</v>
      </c>
      <c r="E2779" s="40">
        <f ca="1">IF(E2778=6,1,IF(G2778="w",E2778+1,E2778))</f>
        <v>1</v>
      </c>
      <c r="F2779" s="33">
        <f t="shared" ca="1" si="1570"/>
        <v>24</v>
      </c>
      <c r="G2779" s="29" t="str">
        <f t="shared" ca="1" si="1580"/>
        <v>l</v>
      </c>
      <c r="H2779" s="1">
        <f t="shared" ca="1" si="1556"/>
        <v>-24</v>
      </c>
      <c r="I2779" s="54">
        <f t="shared" ca="1" si="1581"/>
        <v>-996</v>
      </c>
      <c r="J2779" s="1">
        <f t="shared" ca="1" si="1582"/>
        <v>24</v>
      </c>
      <c r="K2779" s="1">
        <f ca="1">IF(N2774="Win",1,K2774+1)</f>
        <v>2</v>
      </c>
      <c r="L2779" s="1">
        <f t="shared" si="1583"/>
        <v>5</v>
      </c>
      <c r="M2779" s="8"/>
      <c r="N2779" s="1"/>
      <c r="O2779" s="5"/>
      <c r="R2779" s="2"/>
    </row>
    <row r="2780" spans="2:18" x14ac:dyDescent="0.25">
      <c r="B2780" s="26">
        <f t="shared" ca="1" si="1569"/>
        <v>31</v>
      </c>
      <c r="C2780" s="35">
        <f ca="1">IF(B2780="","",VLOOKUP(B2780,Tabelle2!$D$1:$E$37,2,0))</f>
        <v>11</v>
      </c>
      <c r="D2780" s="33">
        <f t="shared" ca="1" si="1573"/>
        <v>11</v>
      </c>
      <c r="E2780" s="40">
        <f ca="1">IF(E2779=6,1,IF(G2779="w",E2779+1,E2779))</f>
        <v>1</v>
      </c>
      <c r="F2780" s="33">
        <f t="shared" ca="1" si="1570"/>
        <v>24</v>
      </c>
      <c r="G2780" s="29" t="str">
        <f t="shared" ca="1" si="1580"/>
        <v>l</v>
      </c>
      <c r="H2780" s="1">
        <f t="shared" ca="1" si="1556"/>
        <v>-24</v>
      </c>
      <c r="I2780" s="54">
        <f t="shared" ca="1" si="1581"/>
        <v>-1020</v>
      </c>
      <c r="J2780" s="1">
        <f t="shared" ca="1" si="1582"/>
        <v>24</v>
      </c>
      <c r="K2780" s="1">
        <f ca="1">IF(N2774="Win",1,K2774+1)</f>
        <v>2</v>
      </c>
      <c r="L2780" s="1">
        <f t="shared" si="1583"/>
        <v>6</v>
      </c>
      <c r="M2780" s="8"/>
      <c r="N2780" s="1"/>
      <c r="O2780" s="5"/>
      <c r="R2780" s="2"/>
    </row>
    <row r="2781" spans="2:18" x14ac:dyDescent="0.25">
      <c r="B2781" s="26">
        <f t="shared" ca="1" si="1569"/>
        <v>5</v>
      </c>
      <c r="C2781" s="35">
        <f ca="1">IF(B2781="","",VLOOKUP(B2781,Tabelle2!$D$1:$E$37,2,0))</f>
        <v>2</v>
      </c>
      <c r="D2781" s="33">
        <f t="shared" ca="1" si="1573"/>
        <v>2</v>
      </c>
      <c r="E2781" s="40">
        <f ca="1">IF(E2780=6,1,IF(G2780="w",E2780+1,E2780))</f>
        <v>1</v>
      </c>
      <c r="F2781" s="33">
        <f t="shared" ca="1" si="1570"/>
        <v>24</v>
      </c>
      <c r="G2781" s="29" t="str">
        <f t="shared" ca="1" si="1580"/>
        <v>l</v>
      </c>
      <c r="H2781" s="1">
        <f t="shared" ca="1" si="1556"/>
        <v>-24</v>
      </c>
      <c r="I2781" s="54">
        <f t="shared" ca="1" si="1581"/>
        <v>-1044</v>
      </c>
      <c r="J2781" s="1">
        <f t="shared" ca="1" si="1582"/>
        <v>24</v>
      </c>
      <c r="K2781" s="1">
        <f ca="1">IF(N2774="Win",1,K2774+1)</f>
        <v>2</v>
      </c>
      <c r="L2781" s="1">
        <f t="shared" si="1583"/>
        <v>7</v>
      </c>
      <c r="M2781" s="8"/>
      <c r="N2781" s="1"/>
      <c r="O2781" s="5"/>
      <c r="R2781" s="2"/>
    </row>
    <row r="2782" spans="2:18" x14ac:dyDescent="0.25">
      <c r="B2782" s="26">
        <f t="shared" ca="1" si="1569"/>
        <v>2</v>
      </c>
      <c r="C2782" s="35">
        <f ca="1">IF(B2782="","",VLOOKUP(B2782,Tabelle2!$D$1:$E$37,2,0))</f>
        <v>1</v>
      </c>
      <c r="D2782" s="33">
        <f t="shared" ca="1" si="1573"/>
        <v>1</v>
      </c>
      <c r="E2782" s="40">
        <f ca="1">IF(E2781=6,1,IF(G2781="w",E2781+1,E2781))</f>
        <v>1</v>
      </c>
      <c r="F2782" s="33">
        <f t="shared" ca="1" si="1570"/>
        <v>24</v>
      </c>
      <c r="G2782" s="29" t="str">
        <f t="shared" ca="1" si="1580"/>
        <v>l</v>
      </c>
      <c r="H2782" s="1">
        <f t="shared" ca="1" si="1556"/>
        <v>-24</v>
      </c>
      <c r="I2782" s="54">
        <f t="shared" ca="1" si="1581"/>
        <v>-1068</v>
      </c>
      <c r="J2782" s="1">
        <f t="shared" ca="1" si="1582"/>
        <v>24</v>
      </c>
      <c r="K2782" s="1">
        <f ca="1">IF(N2774="Win",1,K2774+1)</f>
        <v>2</v>
      </c>
      <c r="L2782" s="1">
        <f t="shared" si="1583"/>
        <v>8</v>
      </c>
      <c r="M2782" s="8"/>
      <c r="N2782" s="1"/>
      <c r="O2782" s="5"/>
      <c r="R2782" s="2"/>
    </row>
    <row r="2783" spans="2:18" x14ac:dyDescent="0.25">
      <c r="B2783" s="26">
        <f t="shared" ca="1" si="1569"/>
        <v>6</v>
      </c>
      <c r="C2783" s="35">
        <f ca="1">IF(B2783="","",VLOOKUP(B2783,Tabelle2!$D$1:$E$37,2,0))</f>
        <v>2</v>
      </c>
      <c r="D2783" s="33">
        <f t="shared" ca="1" si="1573"/>
        <v>2</v>
      </c>
      <c r="E2783" s="40">
        <f ca="1">IF(E2782=6,1,IF(G2782="w",E2782+1,E2782))</f>
        <v>1</v>
      </c>
      <c r="F2783" s="33">
        <f t="shared" ca="1" si="1570"/>
        <v>24</v>
      </c>
      <c r="G2783" s="29" t="str">
        <f t="shared" ca="1" si="1580"/>
        <v>l</v>
      </c>
      <c r="H2783" s="1">
        <f t="shared" ca="1" si="1556"/>
        <v>-24</v>
      </c>
      <c r="I2783" s="54">
        <f ca="1">H2783+I2782</f>
        <v>-1092</v>
      </c>
      <c r="J2783" s="1">
        <f t="shared" ca="1" si="1582"/>
        <v>24</v>
      </c>
      <c r="K2783" s="1">
        <f ca="1">IF(N2774="Win",1,K2774+1)</f>
        <v>2</v>
      </c>
      <c r="L2783" s="1">
        <f t="shared" si="1583"/>
        <v>9</v>
      </c>
      <c r="M2783" s="8"/>
      <c r="N2783" s="1"/>
      <c r="O2783" s="5"/>
      <c r="R2783" s="2"/>
    </row>
    <row r="2784" spans="2:18" x14ac:dyDescent="0.25">
      <c r="B2784" s="26">
        <f t="shared" ca="1" si="1569"/>
        <v>19</v>
      </c>
      <c r="C2784" s="35">
        <f ca="1">IF(B2784="","",VLOOKUP(B2784,Tabelle2!$D$1:$E$37,2,0))</f>
        <v>7</v>
      </c>
      <c r="D2784" s="33">
        <f t="shared" ca="1" si="1573"/>
        <v>7</v>
      </c>
      <c r="E2784" s="40">
        <f t="shared" ref="E2784:E2786" ca="1" si="1584">IF(E2783=6,1,IF(G2783="w",E2783+1,E2783))</f>
        <v>1</v>
      </c>
      <c r="F2784" s="33">
        <f t="shared" ca="1" si="1570"/>
        <v>24</v>
      </c>
      <c r="G2784" s="29" t="str">
        <f t="shared" ca="1" si="1580"/>
        <v>l</v>
      </c>
      <c r="H2784" s="1">
        <f t="shared" ca="1" si="1556"/>
        <v>-24</v>
      </c>
      <c r="I2784" s="54">
        <f t="shared" ref="I2784:I2786" ca="1" si="1585">H2784+I2783</f>
        <v>-1116</v>
      </c>
      <c r="J2784" s="1">
        <f t="shared" ca="1" si="1582"/>
        <v>24</v>
      </c>
      <c r="K2784" s="1">
        <f ca="1">IF(N2774="Win",1,K2774+1)</f>
        <v>2</v>
      </c>
      <c r="L2784" s="1">
        <f t="shared" si="1583"/>
        <v>10</v>
      </c>
      <c r="M2784" s="8"/>
      <c r="N2784" s="1"/>
      <c r="O2784" s="5"/>
      <c r="R2784" s="2"/>
    </row>
    <row r="2785" spans="2:18" ht="15.75" thickBot="1" x14ac:dyDescent="0.3">
      <c r="B2785" s="26">
        <f t="shared" ca="1" si="1569"/>
        <v>8</v>
      </c>
      <c r="C2785" s="36">
        <f ca="1">IF(B2785="","",VLOOKUP(B2785,Tabelle2!$D$1:$E$37,2,0))</f>
        <v>3</v>
      </c>
      <c r="D2785" s="33">
        <f t="shared" ca="1" si="1573"/>
        <v>3</v>
      </c>
      <c r="E2785" s="41">
        <f t="shared" ca="1" si="1584"/>
        <v>1</v>
      </c>
      <c r="F2785" s="33">
        <f t="shared" ca="1" si="1570"/>
        <v>24</v>
      </c>
      <c r="G2785" s="30" t="str">
        <f t="shared" ca="1" si="1580"/>
        <v>l</v>
      </c>
      <c r="H2785" s="18">
        <f t="shared" ca="1" si="1556"/>
        <v>-24</v>
      </c>
      <c r="I2785" s="55">
        <f t="shared" ca="1" si="1585"/>
        <v>-1140</v>
      </c>
      <c r="J2785" s="18">
        <f t="shared" ca="1" si="1582"/>
        <v>24</v>
      </c>
      <c r="K2785" s="18">
        <f ca="1">IF(N2774="Win",1,K2774+1)</f>
        <v>2</v>
      </c>
      <c r="L2785" s="18">
        <f t="shared" si="1583"/>
        <v>11</v>
      </c>
      <c r="M2785" s="19"/>
      <c r="N2785" s="18"/>
      <c r="O2785" s="5"/>
      <c r="R2785" s="2"/>
    </row>
    <row r="2786" spans="2:18" ht="15.75" thickBot="1" x14ac:dyDescent="0.3">
      <c r="B2786" s="26">
        <f t="shared" ca="1" si="1569"/>
        <v>18</v>
      </c>
      <c r="C2786" s="37">
        <f ca="1">IF(B2786="","",VLOOKUP(B2786,Tabelle2!$D$1:$E$37,2,0))</f>
        <v>6</v>
      </c>
      <c r="D2786" s="33">
        <f t="shared" ca="1" si="1573"/>
        <v>6</v>
      </c>
      <c r="E2786" s="42">
        <f t="shared" ca="1" si="1584"/>
        <v>1</v>
      </c>
      <c r="F2786" s="33">
        <f t="shared" ca="1" si="1570"/>
        <v>24</v>
      </c>
      <c r="G2786" s="20" t="str">
        <f t="shared" ca="1" si="1580"/>
        <v>l</v>
      </c>
      <c r="H2786" s="21">
        <f t="shared" ca="1" si="1556"/>
        <v>-24</v>
      </c>
      <c r="I2786" s="56">
        <f t="shared" ca="1" si="1585"/>
        <v>-1164</v>
      </c>
      <c r="J2786" s="21">
        <f t="shared" ca="1" si="1582"/>
        <v>24</v>
      </c>
      <c r="K2786" s="21">
        <f ca="1">IF(N2774="Win",1,K2774+1)</f>
        <v>2</v>
      </c>
      <c r="L2786" s="21">
        <f t="shared" si="1583"/>
        <v>12</v>
      </c>
      <c r="M2786" s="21">
        <f ca="1">COUNTIF(H2775:H2786,-1*J2775)</f>
        <v>12</v>
      </c>
      <c r="N2786" s="22" t="str">
        <f ca="1">IF(M2786=12,"Lost","Win")</f>
        <v>Lost</v>
      </c>
      <c r="O2786" s="5"/>
      <c r="R2786" s="2"/>
    </row>
    <row r="2787" spans="2:18" x14ac:dyDescent="0.25">
      <c r="B2787" s="26">
        <f t="shared" ca="1" si="1569"/>
        <v>24</v>
      </c>
      <c r="C2787" s="38">
        <f ca="1">IF(B2787="","",VLOOKUP(B2787,Tabelle2!$D$1:$E$37,2,0))</f>
        <v>8</v>
      </c>
      <c r="D2787" s="33">
        <f t="shared" ca="1" si="1573"/>
        <v>8</v>
      </c>
      <c r="E2787" s="43"/>
      <c r="F2787" s="33">
        <f t="shared" ca="1" si="1570"/>
        <v>36</v>
      </c>
      <c r="G2787" s="31" t="str">
        <f ca="1">IF(C2788=D2787,"w","l")</f>
        <v>l</v>
      </c>
      <c r="H2787" s="14">
        <f t="shared" ca="1" si="1556"/>
        <v>-36</v>
      </c>
      <c r="I2787" s="57">
        <f ca="1">I2786+H2787</f>
        <v>-1200</v>
      </c>
      <c r="J2787" s="14">
        <f ca="1">12*K2787</f>
        <v>36</v>
      </c>
      <c r="K2787" s="14">
        <f ca="1">IF(N2786="Win",1,K2786+1)</f>
        <v>3</v>
      </c>
      <c r="L2787" s="13">
        <v>1</v>
      </c>
      <c r="M2787" s="15"/>
      <c r="N2787" s="14"/>
      <c r="O2787" s="5"/>
      <c r="R2787" s="2"/>
    </row>
    <row r="2788" spans="2:18" x14ac:dyDescent="0.25">
      <c r="B2788" s="26">
        <f t="shared" ca="1" si="1569"/>
        <v>27</v>
      </c>
      <c r="C2788" s="35">
        <f ca="1">IF(B2788="","",VLOOKUP(B2788,Tabelle2!$D$1:$E$37,2,0))</f>
        <v>9</v>
      </c>
      <c r="D2788" s="33">
        <f t="shared" ca="1" si="1573"/>
        <v>9</v>
      </c>
      <c r="E2788" s="40"/>
      <c r="F2788" s="33">
        <f t="shared" ca="1" si="1570"/>
        <v>36</v>
      </c>
      <c r="G2788" s="29" t="str">
        <f t="shared" ref="G2788:G2798" ca="1" si="1586">IF(C2789=D2788,"w","l")</f>
        <v>l</v>
      </c>
      <c r="H2788" s="1">
        <f t="shared" ca="1" si="1556"/>
        <v>-36</v>
      </c>
      <c r="I2788" s="54">
        <f t="shared" ref="I2788:I2794" ca="1" si="1587">H2788+I2787</f>
        <v>-1236</v>
      </c>
      <c r="J2788" s="1">
        <f t="shared" ref="J2788:J2798" ca="1" si="1588">12*K2788</f>
        <v>36</v>
      </c>
      <c r="K2788" s="1">
        <f ca="1">IF(N2786="Win",1,K2786+1)</f>
        <v>3</v>
      </c>
      <c r="L2788" s="1">
        <f>IF(L2787=12,1,L2787+1)</f>
        <v>2</v>
      </c>
      <c r="M2788" s="8"/>
      <c r="N2788" s="1"/>
      <c r="O2788" s="5"/>
      <c r="R2788" s="2"/>
    </row>
    <row r="2789" spans="2:18" x14ac:dyDescent="0.25">
      <c r="B2789" s="26">
        <f t="shared" ca="1" si="1569"/>
        <v>33</v>
      </c>
      <c r="C2789" s="35">
        <f ca="1">IF(B2789="","",VLOOKUP(B2789,Tabelle2!$D$1:$E$37,2,0))</f>
        <v>11</v>
      </c>
      <c r="D2789" s="33">
        <f t="shared" ca="1" si="1573"/>
        <v>11</v>
      </c>
      <c r="E2789" s="40"/>
      <c r="F2789" s="33">
        <f t="shared" ca="1" si="1570"/>
        <v>36</v>
      </c>
      <c r="G2789" s="29" t="str">
        <f t="shared" ca="1" si="1586"/>
        <v>l</v>
      </c>
      <c r="H2789" s="1">
        <f t="shared" ca="1" si="1556"/>
        <v>-36</v>
      </c>
      <c r="I2789" s="54">
        <f t="shared" ca="1" si="1587"/>
        <v>-1272</v>
      </c>
      <c r="J2789" s="1">
        <f t="shared" ca="1" si="1588"/>
        <v>36</v>
      </c>
      <c r="K2789" s="1">
        <f ca="1">IF(N2786="Win",1,K2786+1)</f>
        <v>3</v>
      </c>
      <c r="L2789" s="1">
        <f t="shared" ref="L2789:L2798" si="1589">IF(L2788=12,1,L2788+1)</f>
        <v>3</v>
      </c>
      <c r="M2789" s="8"/>
      <c r="N2789" s="1"/>
      <c r="O2789" s="5"/>
      <c r="R2789" s="2"/>
    </row>
    <row r="2790" spans="2:18" x14ac:dyDescent="0.25">
      <c r="B2790" s="26">
        <f t="shared" ca="1" si="1569"/>
        <v>19</v>
      </c>
      <c r="C2790" s="35">
        <f ca="1">IF(B2790="","",VLOOKUP(B2790,Tabelle2!$D$1:$E$37,2,0))</f>
        <v>7</v>
      </c>
      <c r="D2790" s="33">
        <f t="shared" ca="1" si="1573"/>
        <v>7</v>
      </c>
      <c r="E2790" s="40">
        <v>1</v>
      </c>
      <c r="F2790" s="33">
        <f t="shared" ca="1" si="1570"/>
        <v>36</v>
      </c>
      <c r="G2790" s="29" t="str">
        <f t="shared" ca="1" si="1586"/>
        <v>l</v>
      </c>
      <c r="H2790" s="1">
        <f t="shared" ca="1" si="1556"/>
        <v>-36</v>
      </c>
      <c r="I2790" s="54">
        <f t="shared" ca="1" si="1587"/>
        <v>-1308</v>
      </c>
      <c r="J2790" s="1">
        <f t="shared" ca="1" si="1588"/>
        <v>36</v>
      </c>
      <c r="K2790" s="1">
        <f ca="1">IF(N2786="Win",1,K2786+1)</f>
        <v>3</v>
      </c>
      <c r="L2790" s="1">
        <f t="shared" si="1589"/>
        <v>4</v>
      </c>
      <c r="M2790" s="8"/>
      <c r="N2790" s="1"/>
      <c r="O2790" s="6"/>
      <c r="R2790" s="2"/>
    </row>
    <row r="2791" spans="2:18" x14ac:dyDescent="0.25">
      <c r="B2791" s="26">
        <f t="shared" ca="1" si="1569"/>
        <v>3</v>
      </c>
      <c r="C2791" s="35">
        <f ca="1">IF(B2791="","",VLOOKUP(B2791,Tabelle2!$D$1:$E$37,2,0))</f>
        <v>1</v>
      </c>
      <c r="D2791" s="33">
        <f t="shared" ca="1" si="1573"/>
        <v>1</v>
      </c>
      <c r="E2791" s="40">
        <f ca="1">IF(E2790=6,1,IF(G2790="w",E2790+1,E2790))</f>
        <v>1</v>
      </c>
      <c r="F2791" s="33">
        <f t="shared" ca="1" si="1570"/>
        <v>36</v>
      </c>
      <c r="G2791" s="29" t="str">
        <f t="shared" ca="1" si="1586"/>
        <v>l</v>
      </c>
      <c r="H2791" s="1">
        <f t="shared" ca="1" si="1556"/>
        <v>-36</v>
      </c>
      <c r="I2791" s="54">
        <f t="shared" ca="1" si="1587"/>
        <v>-1344</v>
      </c>
      <c r="J2791" s="1">
        <f t="shared" ca="1" si="1588"/>
        <v>36</v>
      </c>
      <c r="K2791" s="1">
        <f ca="1">IF(N2786="Win",1,K2786+1)</f>
        <v>3</v>
      </c>
      <c r="L2791" s="1">
        <f t="shared" si="1589"/>
        <v>5</v>
      </c>
      <c r="M2791" s="8"/>
      <c r="N2791" s="1"/>
      <c r="O2791" s="5"/>
      <c r="R2791" s="2"/>
    </row>
    <row r="2792" spans="2:18" x14ac:dyDescent="0.25">
      <c r="B2792" s="26">
        <f t="shared" ca="1" si="1569"/>
        <v>32</v>
      </c>
      <c r="C2792" s="35">
        <f ca="1">IF(B2792="","",VLOOKUP(B2792,Tabelle2!$D$1:$E$37,2,0))</f>
        <v>11</v>
      </c>
      <c r="D2792" s="33">
        <f t="shared" ca="1" si="1573"/>
        <v>11</v>
      </c>
      <c r="E2792" s="40">
        <f ca="1">IF(E2791=6,1,IF(G2791="w",E2791+1,E2791))</f>
        <v>1</v>
      </c>
      <c r="F2792" s="33">
        <f t="shared" ca="1" si="1570"/>
        <v>36</v>
      </c>
      <c r="G2792" s="29" t="str">
        <f t="shared" ca="1" si="1586"/>
        <v>w</v>
      </c>
      <c r="H2792" s="1">
        <f t="shared" ca="1" si="1556"/>
        <v>396</v>
      </c>
      <c r="I2792" s="54">
        <f t="shared" ca="1" si="1587"/>
        <v>-948</v>
      </c>
      <c r="J2792" s="1">
        <f t="shared" ca="1" si="1588"/>
        <v>36</v>
      </c>
      <c r="K2792" s="1">
        <f ca="1">IF(N2786="Win",1,K2786+1)</f>
        <v>3</v>
      </c>
      <c r="L2792" s="1">
        <f t="shared" si="1589"/>
        <v>6</v>
      </c>
      <c r="M2792" s="8"/>
      <c r="N2792" s="1"/>
      <c r="O2792" s="5"/>
      <c r="R2792" s="2"/>
    </row>
    <row r="2793" spans="2:18" x14ac:dyDescent="0.25">
      <c r="B2793" s="26">
        <f t="shared" ca="1" si="1569"/>
        <v>32</v>
      </c>
      <c r="C2793" s="35">
        <f ca="1">IF(B2793="","",VLOOKUP(B2793,Tabelle2!$D$1:$E$37,2,0))</f>
        <v>11</v>
      </c>
      <c r="D2793" s="33">
        <f t="shared" ca="1" si="1573"/>
        <v>11</v>
      </c>
      <c r="E2793" s="40">
        <f ca="1">IF(E2792=6,1,IF(G2792="w",E2792+1,E2792))</f>
        <v>2</v>
      </c>
      <c r="F2793" s="33">
        <f t="shared" ca="1" si="1570"/>
        <v>36</v>
      </c>
      <c r="G2793" s="29" t="str">
        <f t="shared" ca="1" si="1586"/>
        <v>w</v>
      </c>
      <c r="H2793" s="1">
        <f t="shared" ca="1" si="1556"/>
        <v>0</v>
      </c>
      <c r="I2793" s="54">
        <f t="shared" ca="1" si="1587"/>
        <v>-948</v>
      </c>
      <c r="J2793" s="1">
        <f t="shared" ca="1" si="1588"/>
        <v>36</v>
      </c>
      <c r="K2793" s="1">
        <f ca="1">IF(N2786="Win",1,K2786+1)</f>
        <v>3</v>
      </c>
      <c r="L2793" s="1">
        <f t="shared" si="1589"/>
        <v>7</v>
      </c>
      <c r="M2793" s="8"/>
      <c r="N2793" s="1"/>
      <c r="O2793" s="5"/>
      <c r="R2793" s="2"/>
    </row>
    <row r="2794" spans="2:18" x14ac:dyDescent="0.25">
      <c r="B2794" s="26">
        <f t="shared" ca="1" si="1569"/>
        <v>32</v>
      </c>
      <c r="C2794" s="35">
        <f ca="1">IF(B2794="","",VLOOKUP(B2794,Tabelle2!$D$1:$E$37,2,0))</f>
        <v>11</v>
      </c>
      <c r="D2794" s="33">
        <f t="shared" ca="1" si="1573"/>
        <v>11</v>
      </c>
      <c r="E2794" s="40">
        <f ca="1">IF(E2793=6,1,IF(G2793="w",E2793+1,E2793))</f>
        <v>3</v>
      </c>
      <c r="F2794" s="33">
        <f t="shared" ca="1" si="1570"/>
        <v>36</v>
      </c>
      <c r="G2794" s="29" t="str">
        <f t="shared" ca="1" si="1586"/>
        <v>l</v>
      </c>
      <c r="H2794" s="1">
        <f t="shared" ca="1" si="1556"/>
        <v>-36</v>
      </c>
      <c r="I2794" s="54">
        <f t="shared" ca="1" si="1587"/>
        <v>-984</v>
      </c>
      <c r="J2794" s="1">
        <f t="shared" ca="1" si="1588"/>
        <v>36</v>
      </c>
      <c r="K2794" s="1">
        <f ca="1">IF(N2786="Win",1,K2786+1)</f>
        <v>3</v>
      </c>
      <c r="L2794" s="1">
        <f t="shared" si="1589"/>
        <v>8</v>
      </c>
      <c r="M2794" s="8"/>
      <c r="N2794" s="1"/>
      <c r="O2794" s="5"/>
      <c r="R2794" s="2"/>
    </row>
    <row r="2795" spans="2:18" x14ac:dyDescent="0.25">
      <c r="B2795" s="26">
        <f t="shared" ca="1" si="1569"/>
        <v>30</v>
      </c>
      <c r="C2795" s="35">
        <f ca="1">IF(B2795="","",VLOOKUP(B2795,Tabelle2!$D$1:$E$37,2,0))</f>
        <v>10</v>
      </c>
      <c r="D2795" s="33">
        <f t="shared" ca="1" si="1573"/>
        <v>10</v>
      </c>
      <c r="E2795" s="40">
        <f ca="1">IF(E2794=6,1,IF(G2794="w",E2794+1,E2794))</f>
        <v>3</v>
      </c>
      <c r="F2795" s="33">
        <f t="shared" ca="1" si="1570"/>
        <v>36</v>
      </c>
      <c r="G2795" s="29" t="str">
        <f t="shared" ca="1" si="1586"/>
        <v>l</v>
      </c>
      <c r="H2795" s="1">
        <f t="shared" ca="1" si="1556"/>
        <v>-36</v>
      </c>
      <c r="I2795" s="54">
        <f ca="1">H2795+I2794</f>
        <v>-1020</v>
      </c>
      <c r="J2795" s="1">
        <f t="shared" ca="1" si="1588"/>
        <v>36</v>
      </c>
      <c r="K2795" s="1">
        <f ca="1">IF(N2786="Win",1,K2786+1)</f>
        <v>3</v>
      </c>
      <c r="L2795" s="1">
        <f t="shared" si="1589"/>
        <v>9</v>
      </c>
      <c r="M2795" s="8"/>
      <c r="N2795" s="1"/>
      <c r="O2795" s="5"/>
      <c r="R2795" s="2"/>
    </row>
    <row r="2796" spans="2:18" x14ac:dyDescent="0.25">
      <c r="B2796" s="26">
        <f t="shared" ca="1" si="1569"/>
        <v>8</v>
      </c>
      <c r="C2796" s="35">
        <f ca="1">IF(B2796="","",VLOOKUP(B2796,Tabelle2!$D$1:$E$37,2,0))</f>
        <v>3</v>
      </c>
      <c r="D2796" s="33">
        <f t="shared" ca="1" si="1573"/>
        <v>3</v>
      </c>
      <c r="E2796" s="40">
        <f t="shared" ref="E2796:E2798" ca="1" si="1590">IF(E2795=6,1,IF(G2795="w",E2795+1,E2795))</f>
        <v>3</v>
      </c>
      <c r="F2796" s="33">
        <f t="shared" ca="1" si="1570"/>
        <v>36</v>
      </c>
      <c r="G2796" s="29" t="str">
        <f t="shared" ca="1" si="1586"/>
        <v>l</v>
      </c>
      <c r="H2796" s="1">
        <f t="shared" ca="1" si="1556"/>
        <v>-36</v>
      </c>
      <c r="I2796" s="54">
        <f t="shared" ref="I2796:I2798" ca="1" si="1591">H2796+I2795</f>
        <v>-1056</v>
      </c>
      <c r="J2796" s="1">
        <f t="shared" ca="1" si="1588"/>
        <v>36</v>
      </c>
      <c r="K2796" s="1">
        <f ca="1">IF(N2786="Win",1,K2786+1)</f>
        <v>3</v>
      </c>
      <c r="L2796" s="1">
        <f t="shared" si="1589"/>
        <v>10</v>
      </c>
      <c r="M2796" s="8"/>
      <c r="N2796" s="1"/>
      <c r="O2796" s="5"/>
      <c r="R2796" s="2"/>
    </row>
    <row r="2797" spans="2:18" ht="15.75" thickBot="1" x14ac:dyDescent="0.3">
      <c r="B2797" s="26">
        <f t="shared" ca="1" si="1569"/>
        <v>15</v>
      </c>
      <c r="C2797" s="36">
        <f ca="1">IF(B2797="","",VLOOKUP(B2797,Tabelle2!$D$1:$E$37,2,0))</f>
        <v>5</v>
      </c>
      <c r="D2797" s="33">
        <f t="shared" ca="1" si="1573"/>
        <v>5</v>
      </c>
      <c r="E2797" s="41">
        <f t="shared" ca="1" si="1590"/>
        <v>3</v>
      </c>
      <c r="F2797" s="33">
        <f t="shared" ca="1" si="1570"/>
        <v>36</v>
      </c>
      <c r="G2797" s="30" t="str">
        <f t="shared" ca="1" si="1586"/>
        <v>l</v>
      </c>
      <c r="H2797" s="18">
        <f t="shared" ca="1" si="1556"/>
        <v>-36</v>
      </c>
      <c r="I2797" s="55">
        <f t="shared" ca="1" si="1591"/>
        <v>-1092</v>
      </c>
      <c r="J2797" s="18">
        <f t="shared" ca="1" si="1588"/>
        <v>36</v>
      </c>
      <c r="K2797" s="18">
        <f ca="1">IF(N2786="Win",1,K2786+1)</f>
        <v>3</v>
      </c>
      <c r="L2797" s="18">
        <f t="shared" si="1589"/>
        <v>11</v>
      </c>
      <c r="M2797" s="19"/>
      <c r="N2797" s="18"/>
      <c r="O2797" s="5"/>
      <c r="R2797" s="2"/>
    </row>
    <row r="2798" spans="2:18" ht="15.75" thickBot="1" x14ac:dyDescent="0.3">
      <c r="B2798" s="26">
        <f t="shared" ca="1" si="1569"/>
        <v>5</v>
      </c>
      <c r="C2798" s="37">
        <f ca="1">IF(B2798="","",VLOOKUP(B2798,Tabelle2!$D$1:$E$37,2,0))</f>
        <v>2</v>
      </c>
      <c r="D2798" s="33">
        <f t="shared" ca="1" si="1573"/>
        <v>2</v>
      </c>
      <c r="E2798" s="42">
        <f t="shared" ca="1" si="1590"/>
        <v>3</v>
      </c>
      <c r="F2798" s="33">
        <f t="shared" ca="1" si="1570"/>
        <v>36</v>
      </c>
      <c r="G2798" s="20" t="str">
        <f t="shared" ca="1" si="1586"/>
        <v>l</v>
      </c>
      <c r="H2798" s="21">
        <f t="shared" ref="H2798:H2828" ca="1" si="1592">IF(AND(G2797="w",H2797&lt;&gt;0),0,IF(G2798="w",12*J2798-J2798,J2798*(-1)))</f>
        <v>-36</v>
      </c>
      <c r="I2798" s="56">
        <f t="shared" ca="1" si="1591"/>
        <v>-1128</v>
      </c>
      <c r="J2798" s="21">
        <f t="shared" ca="1" si="1588"/>
        <v>36</v>
      </c>
      <c r="K2798" s="21">
        <f ca="1">IF(N2786="Win",1,K2786+1)</f>
        <v>3</v>
      </c>
      <c r="L2798" s="21">
        <f t="shared" si="1589"/>
        <v>12</v>
      </c>
      <c r="M2798" s="21">
        <f ca="1">COUNTIF(H2787:H2798,-1*J2787)</f>
        <v>10</v>
      </c>
      <c r="N2798" s="22" t="str">
        <f ca="1">IF(M2798=12,"Lost","Win")</f>
        <v>Win</v>
      </c>
      <c r="O2798" s="5"/>
      <c r="R2798" s="2"/>
    </row>
    <row r="2799" spans="2:18" x14ac:dyDescent="0.25">
      <c r="B2799" s="26">
        <f t="shared" ca="1" si="1569"/>
        <v>24</v>
      </c>
      <c r="C2799" s="38">
        <f ca="1">IF(B2799="","",VLOOKUP(B2799,Tabelle2!$D$1:$E$37,2,0))</f>
        <v>8</v>
      </c>
      <c r="D2799" s="33">
        <f t="shared" ca="1" si="1573"/>
        <v>8</v>
      </c>
      <c r="E2799" s="43"/>
      <c r="F2799" s="33">
        <f t="shared" ca="1" si="1570"/>
        <v>12</v>
      </c>
      <c r="G2799" s="31" t="str">
        <f ca="1">IF(C2800=D2799,"w","l")</f>
        <v>l</v>
      </c>
      <c r="H2799" s="14">
        <f t="shared" ca="1" si="1592"/>
        <v>-12</v>
      </c>
      <c r="I2799" s="57">
        <f ca="1">I2798+H2799</f>
        <v>-1140</v>
      </c>
      <c r="J2799" s="14">
        <f ca="1">12*K2799</f>
        <v>12</v>
      </c>
      <c r="K2799" s="14">
        <f ca="1">IF(N2798="Win",1,K2798+1)</f>
        <v>1</v>
      </c>
      <c r="L2799" s="13">
        <v>1</v>
      </c>
      <c r="M2799" s="15"/>
      <c r="N2799" s="14"/>
      <c r="O2799" s="5"/>
      <c r="R2799" s="2"/>
    </row>
    <row r="2800" spans="2:18" x14ac:dyDescent="0.25">
      <c r="B2800" s="26">
        <f t="shared" ca="1" si="1569"/>
        <v>16</v>
      </c>
      <c r="C2800" s="35">
        <f ca="1">IF(B2800="","",VLOOKUP(B2800,Tabelle2!$D$1:$E$37,2,0))</f>
        <v>6</v>
      </c>
      <c r="D2800" s="33">
        <f t="shared" ca="1" si="1573"/>
        <v>6</v>
      </c>
      <c r="E2800" s="40"/>
      <c r="F2800" s="33">
        <f t="shared" ca="1" si="1570"/>
        <v>12</v>
      </c>
      <c r="G2800" s="29" t="str">
        <f t="shared" ref="G2800:G2810" ca="1" si="1593">IF(C2801=D2800,"w","l")</f>
        <v>l</v>
      </c>
      <c r="H2800" s="1">
        <f t="shared" ca="1" si="1592"/>
        <v>-12</v>
      </c>
      <c r="I2800" s="54">
        <f t="shared" ref="I2800:I2806" ca="1" si="1594">H2800+I2799</f>
        <v>-1152</v>
      </c>
      <c r="J2800" s="1">
        <f t="shared" ref="J2800:J2810" ca="1" si="1595">12*K2800</f>
        <v>12</v>
      </c>
      <c r="K2800" s="1">
        <f ca="1">IF(N2798="Win",1,K2798+1)</f>
        <v>1</v>
      </c>
      <c r="L2800" s="1">
        <f>IF(L2799=12,1,L2799+1)</f>
        <v>2</v>
      </c>
      <c r="M2800" s="8"/>
      <c r="N2800" s="1"/>
      <c r="O2800" s="5"/>
      <c r="R2800" s="2"/>
    </row>
    <row r="2801" spans="2:18" x14ac:dyDescent="0.25">
      <c r="B2801" s="26">
        <f t="shared" ca="1" si="1569"/>
        <v>15</v>
      </c>
      <c r="C2801" s="35">
        <f ca="1">IF(B2801="","",VLOOKUP(B2801,Tabelle2!$D$1:$E$37,2,0))</f>
        <v>5</v>
      </c>
      <c r="D2801" s="33">
        <f t="shared" ca="1" si="1573"/>
        <v>5</v>
      </c>
      <c r="E2801" s="40"/>
      <c r="F2801" s="33">
        <f t="shared" ca="1" si="1570"/>
        <v>12</v>
      </c>
      <c r="G2801" s="29" t="str">
        <f t="shared" ca="1" si="1593"/>
        <v>l</v>
      </c>
      <c r="H2801" s="1">
        <f t="shared" ca="1" si="1592"/>
        <v>-12</v>
      </c>
      <c r="I2801" s="54">
        <f t="shared" ca="1" si="1594"/>
        <v>-1164</v>
      </c>
      <c r="J2801" s="1">
        <f t="shared" ca="1" si="1595"/>
        <v>12</v>
      </c>
      <c r="K2801" s="1">
        <f ca="1">IF(N2798="Win",1,K2798+1)</f>
        <v>1</v>
      </c>
      <c r="L2801" s="1">
        <f t="shared" ref="L2801:L2810" si="1596">IF(L2800=12,1,L2800+1)</f>
        <v>3</v>
      </c>
      <c r="M2801" s="8"/>
      <c r="N2801" s="1"/>
      <c r="O2801" s="5"/>
      <c r="R2801" s="2"/>
    </row>
    <row r="2802" spans="2:18" x14ac:dyDescent="0.25">
      <c r="B2802" s="26">
        <f t="shared" ca="1" si="1569"/>
        <v>27</v>
      </c>
      <c r="C2802" s="35">
        <f ca="1">IF(B2802="","",VLOOKUP(B2802,Tabelle2!$D$1:$E$37,2,0))</f>
        <v>9</v>
      </c>
      <c r="D2802" s="33">
        <f t="shared" ca="1" si="1573"/>
        <v>9</v>
      </c>
      <c r="E2802" s="40">
        <v>1</v>
      </c>
      <c r="F2802" s="33">
        <f t="shared" ca="1" si="1570"/>
        <v>12</v>
      </c>
      <c r="G2802" s="29" t="str">
        <f t="shared" ca="1" si="1593"/>
        <v>l</v>
      </c>
      <c r="H2802" s="1">
        <f t="shared" ca="1" si="1592"/>
        <v>-12</v>
      </c>
      <c r="I2802" s="54">
        <f t="shared" ca="1" si="1594"/>
        <v>-1176</v>
      </c>
      <c r="J2802" s="1">
        <f t="shared" ca="1" si="1595"/>
        <v>12</v>
      </c>
      <c r="K2802" s="1">
        <f ca="1">IF(N2798="Win",1,K2798+1)</f>
        <v>1</v>
      </c>
      <c r="L2802" s="1">
        <f t="shared" si="1596"/>
        <v>4</v>
      </c>
      <c r="M2802" s="8"/>
      <c r="N2802" s="1"/>
      <c r="O2802" s="6"/>
      <c r="R2802" s="2"/>
    </row>
    <row r="2803" spans="2:18" x14ac:dyDescent="0.25">
      <c r="B2803" s="26">
        <f t="shared" ca="1" si="1569"/>
        <v>32</v>
      </c>
      <c r="C2803" s="35">
        <f ca="1">IF(B2803="","",VLOOKUP(B2803,Tabelle2!$D$1:$E$37,2,0))</f>
        <v>11</v>
      </c>
      <c r="D2803" s="33">
        <f t="shared" ca="1" si="1573"/>
        <v>11</v>
      </c>
      <c r="E2803" s="40">
        <f ca="1">IF(E2802=6,1,IF(G2802="w",E2802+1,E2802))</f>
        <v>1</v>
      </c>
      <c r="F2803" s="33">
        <f t="shared" ca="1" si="1570"/>
        <v>12</v>
      </c>
      <c r="G2803" s="29" t="str">
        <f t="shared" ca="1" si="1593"/>
        <v>l</v>
      </c>
      <c r="H2803" s="1">
        <f t="shared" ca="1" si="1592"/>
        <v>-12</v>
      </c>
      <c r="I2803" s="54">
        <f t="shared" ca="1" si="1594"/>
        <v>-1188</v>
      </c>
      <c r="J2803" s="1">
        <f t="shared" ca="1" si="1595"/>
        <v>12</v>
      </c>
      <c r="K2803" s="1">
        <f ca="1">IF(N2798="Win",1,K2798+1)</f>
        <v>1</v>
      </c>
      <c r="L2803" s="1">
        <f t="shared" si="1596"/>
        <v>5</v>
      </c>
      <c r="M2803" s="8"/>
      <c r="N2803" s="1"/>
      <c r="O2803" s="5"/>
      <c r="R2803" s="2"/>
    </row>
    <row r="2804" spans="2:18" x14ac:dyDescent="0.25">
      <c r="B2804" s="26">
        <f t="shared" ca="1" si="1569"/>
        <v>14</v>
      </c>
      <c r="C2804" s="35">
        <f ca="1">IF(B2804="","",VLOOKUP(B2804,Tabelle2!$D$1:$E$37,2,0))</f>
        <v>5</v>
      </c>
      <c r="D2804" s="33">
        <f t="shared" ca="1" si="1573"/>
        <v>5</v>
      </c>
      <c r="E2804" s="40">
        <f ca="1">IF(E2803=6,1,IF(G2803="w",E2803+1,E2803))</f>
        <v>1</v>
      </c>
      <c r="F2804" s="33">
        <f t="shared" ca="1" si="1570"/>
        <v>12</v>
      </c>
      <c r="G2804" s="29" t="str">
        <f t="shared" ca="1" si="1593"/>
        <v>l</v>
      </c>
      <c r="H2804" s="1">
        <f t="shared" ca="1" si="1592"/>
        <v>-12</v>
      </c>
      <c r="I2804" s="54">
        <f t="shared" ca="1" si="1594"/>
        <v>-1200</v>
      </c>
      <c r="J2804" s="1">
        <f t="shared" ca="1" si="1595"/>
        <v>12</v>
      </c>
      <c r="K2804" s="1">
        <f ca="1">IF(N2798="Win",1,K2798+1)</f>
        <v>1</v>
      </c>
      <c r="L2804" s="1">
        <f t="shared" si="1596"/>
        <v>6</v>
      </c>
      <c r="M2804" s="8"/>
      <c r="N2804" s="1"/>
      <c r="O2804" s="5"/>
      <c r="R2804" s="2"/>
    </row>
    <row r="2805" spans="2:18" x14ac:dyDescent="0.25">
      <c r="B2805" s="26">
        <f t="shared" ca="1" si="1569"/>
        <v>32</v>
      </c>
      <c r="C2805" s="35">
        <f ca="1">IF(B2805="","",VLOOKUP(B2805,Tabelle2!$D$1:$E$37,2,0))</f>
        <v>11</v>
      </c>
      <c r="D2805" s="33">
        <f t="shared" ca="1" si="1573"/>
        <v>11</v>
      </c>
      <c r="E2805" s="40">
        <f ca="1">IF(E2804=6,1,IF(G2804="w",E2804+1,E2804))</f>
        <v>1</v>
      </c>
      <c r="F2805" s="33">
        <f t="shared" ca="1" si="1570"/>
        <v>12</v>
      </c>
      <c r="G2805" s="29" t="str">
        <f t="shared" ca="1" si="1593"/>
        <v>l</v>
      </c>
      <c r="H2805" s="1">
        <f t="shared" ca="1" si="1592"/>
        <v>-12</v>
      </c>
      <c r="I2805" s="54">
        <f t="shared" ca="1" si="1594"/>
        <v>-1212</v>
      </c>
      <c r="J2805" s="1">
        <f t="shared" ca="1" si="1595"/>
        <v>12</v>
      </c>
      <c r="K2805" s="1">
        <f ca="1">IF(N2798="Win",1,K2798+1)</f>
        <v>1</v>
      </c>
      <c r="L2805" s="1">
        <f t="shared" si="1596"/>
        <v>7</v>
      </c>
      <c r="M2805" s="8"/>
      <c r="N2805" s="1"/>
      <c r="O2805" s="5"/>
      <c r="R2805" s="2"/>
    </row>
    <row r="2806" spans="2:18" x14ac:dyDescent="0.25">
      <c r="B2806" s="26">
        <f t="shared" ca="1" si="1569"/>
        <v>11</v>
      </c>
      <c r="C2806" s="35">
        <f ca="1">IF(B2806="","",VLOOKUP(B2806,Tabelle2!$D$1:$E$37,2,0))</f>
        <v>4</v>
      </c>
      <c r="D2806" s="33">
        <f t="shared" ca="1" si="1573"/>
        <v>4</v>
      </c>
      <c r="E2806" s="40">
        <f ca="1">IF(E2805=6,1,IF(G2805="w",E2805+1,E2805))</f>
        <v>1</v>
      </c>
      <c r="F2806" s="33">
        <f t="shared" ca="1" si="1570"/>
        <v>12</v>
      </c>
      <c r="G2806" s="29" t="str">
        <f t="shared" ca="1" si="1593"/>
        <v>l</v>
      </c>
      <c r="H2806" s="1">
        <f t="shared" ca="1" si="1592"/>
        <v>-12</v>
      </c>
      <c r="I2806" s="54">
        <f t="shared" ca="1" si="1594"/>
        <v>-1224</v>
      </c>
      <c r="J2806" s="1">
        <f t="shared" ca="1" si="1595"/>
        <v>12</v>
      </c>
      <c r="K2806" s="1">
        <f ca="1">IF(N2798="Win",1,K2798+1)</f>
        <v>1</v>
      </c>
      <c r="L2806" s="1">
        <f t="shared" si="1596"/>
        <v>8</v>
      </c>
      <c r="M2806" s="8"/>
      <c r="N2806" s="1"/>
      <c r="O2806" s="5"/>
      <c r="R2806" s="2"/>
    </row>
    <row r="2807" spans="2:18" x14ac:dyDescent="0.25">
      <c r="B2807" s="26">
        <f t="shared" ca="1" si="1569"/>
        <v>18</v>
      </c>
      <c r="C2807" s="35">
        <f ca="1">IF(B2807="","",VLOOKUP(B2807,Tabelle2!$D$1:$E$37,2,0))</f>
        <v>6</v>
      </c>
      <c r="D2807" s="33">
        <f t="shared" ca="1" si="1573"/>
        <v>6</v>
      </c>
      <c r="E2807" s="40">
        <f ca="1">IF(E2806=6,1,IF(G2806="w",E2806+1,E2806))</f>
        <v>1</v>
      </c>
      <c r="F2807" s="33">
        <f t="shared" ca="1" si="1570"/>
        <v>12</v>
      </c>
      <c r="G2807" s="29" t="str">
        <f t="shared" ca="1" si="1593"/>
        <v>l</v>
      </c>
      <c r="H2807" s="1">
        <f t="shared" ca="1" si="1592"/>
        <v>-12</v>
      </c>
      <c r="I2807" s="54">
        <f ca="1">H2807+I2806</f>
        <v>-1236</v>
      </c>
      <c r="J2807" s="1">
        <f t="shared" ca="1" si="1595"/>
        <v>12</v>
      </c>
      <c r="K2807" s="1">
        <f ca="1">IF(N2798="Win",1,K2798+1)</f>
        <v>1</v>
      </c>
      <c r="L2807" s="1">
        <f t="shared" si="1596"/>
        <v>9</v>
      </c>
      <c r="M2807" s="8"/>
      <c r="N2807" s="1"/>
      <c r="O2807" s="5"/>
      <c r="R2807" s="2"/>
    </row>
    <row r="2808" spans="2:18" x14ac:dyDescent="0.25">
      <c r="B2808" s="26">
        <f t="shared" ca="1" si="1569"/>
        <v>12</v>
      </c>
      <c r="C2808" s="35">
        <f ca="1">IF(B2808="","",VLOOKUP(B2808,Tabelle2!$D$1:$E$37,2,0))</f>
        <v>4</v>
      </c>
      <c r="D2808" s="33">
        <f t="shared" ca="1" si="1573"/>
        <v>4</v>
      </c>
      <c r="E2808" s="40">
        <f t="shared" ref="E2808:E2810" ca="1" si="1597">IF(E2807=6,1,IF(G2807="w",E2807+1,E2807))</f>
        <v>1</v>
      </c>
      <c r="F2808" s="33">
        <f t="shared" ca="1" si="1570"/>
        <v>12</v>
      </c>
      <c r="G2808" s="29" t="str">
        <f t="shared" ca="1" si="1593"/>
        <v>l</v>
      </c>
      <c r="H2808" s="1">
        <f t="shared" ca="1" si="1592"/>
        <v>-12</v>
      </c>
      <c r="I2808" s="54">
        <f t="shared" ref="I2808:I2810" ca="1" si="1598">H2808+I2807</f>
        <v>-1248</v>
      </c>
      <c r="J2808" s="1">
        <f t="shared" ca="1" si="1595"/>
        <v>12</v>
      </c>
      <c r="K2808" s="1">
        <f ca="1">IF(N2798="Win",1,K2798+1)</f>
        <v>1</v>
      </c>
      <c r="L2808" s="1">
        <f t="shared" si="1596"/>
        <v>10</v>
      </c>
      <c r="M2808" s="8"/>
      <c r="N2808" s="1"/>
      <c r="O2808" s="5"/>
      <c r="R2808" s="2"/>
    </row>
    <row r="2809" spans="2:18" ht="15.75" thickBot="1" x14ac:dyDescent="0.3">
      <c r="B2809" s="26">
        <f t="shared" ca="1" si="1569"/>
        <v>7</v>
      </c>
      <c r="C2809" s="36">
        <f ca="1">IF(B2809="","",VLOOKUP(B2809,Tabelle2!$D$1:$E$37,2,0))</f>
        <v>3</v>
      </c>
      <c r="D2809" s="33">
        <f t="shared" ca="1" si="1573"/>
        <v>3</v>
      </c>
      <c r="E2809" s="41">
        <f t="shared" ca="1" si="1597"/>
        <v>1</v>
      </c>
      <c r="F2809" s="33">
        <f t="shared" ca="1" si="1570"/>
        <v>12</v>
      </c>
      <c r="G2809" s="30" t="str">
        <f t="shared" ca="1" si="1593"/>
        <v>l</v>
      </c>
      <c r="H2809" s="18">
        <f t="shared" ca="1" si="1592"/>
        <v>-12</v>
      </c>
      <c r="I2809" s="55">
        <f t="shared" ca="1" si="1598"/>
        <v>-1260</v>
      </c>
      <c r="J2809" s="18">
        <f t="shared" ca="1" si="1595"/>
        <v>12</v>
      </c>
      <c r="K2809" s="18">
        <f ca="1">IF(N2798="Win",1,K2798+1)</f>
        <v>1</v>
      </c>
      <c r="L2809" s="18">
        <f t="shared" si="1596"/>
        <v>11</v>
      </c>
      <c r="M2809" s="19"/>
      <c r="N2809" s="18"/>
      <c r="O2809" s="5"/>
      <c r="R2809" s="2"/>
    </row>
    <row r="2810" spans="2:18" ht="15.75" thickBot="1" x14ac:dyDescent="0.3">
      <c r="B2810" s="26">
        <f t="shared" ca="1" si="1569"/>
        <v>2</v>
      </c>
      <c r="C2810" s="37">
        <f ca="1">IF(B2810="","",VLOOKUP(B2810,Tabelle2!$D$1:$E$37,2,0))</f>
        <v>1</v>
      </c>
      <c r="D2810" s="33">
        <f t="shared" ca="1" si="1573"/>
        <v>1</v>
      </c>
      <c r="E2810" s="42">
        <f t="shared" ca="1" si="1597"/>
        <v>1</v>
      </c>
      <c r="F2810" s="33">
        <f t="shared" ca="1" si="1570"/>
        <v>12</v>
      </c>
      <c r="G2810" s="20" t="str">
        <f t="shared" ca="1" si="1593"/>
        <v>l</v>
      </c>
      <c r="H2810" s="21">
        <f t="shared" ca="1" si="1592"/>
        <v>-12</v>
      </c>
      <c r="I2810" s="56">
        <f t="shared" ca="1" si="1598"/>
        <v>-1272</v>
      </c>
      <c r="J2810" s="21">
        <f t="shared" ca="1" si="1595"/>
        <v>12</v>
      </c>
      <c r="K2810" s="21">
        <f ca="1">IF(N2798="Win",1,K2798+1)</f>
        <v>1</v>
      </c>
      <c r="L2810" s="21">
        <f t="shared" si="1596"/>
        <v>12</v>
      </c>
      <c r="M2810" s="21">
        <f ca="1">COUNTIF(H2799:H2810,-1*J2799)</f>
        <v>12</v>
      </c>
      <c r="N2810" s="22" t="str">
        <f ca="1">IF(M2810=12,"Lost","Win")</f>
        <v>Lost</v>
      </c>
      <c r="O2810" s="5"/>
      <c r="R2810" s="2"/>
    </row>
    <row r="2811" spans="2:18" x14ac:dyDescent="0.25">
      <c r="B2811" s="26">
        <f t="shared" ca="1" si="1569"/>
        <v>0</v>
      </c>
      <c r="C2811" s="38">
        <f ca="1">IF(B2811="","",VLOOKUP(B2811,Tabelle2!$D$1:$E$37,2,0))</f>
        <v>0</v>
      </c>
      <c r="D2811" s="33">
        <f t="shared" ca="1" si="1573"/>
        <v>0</v>
      </c>
      <c r="E2811" s="43"/>
      <c r="F2811" s="33">
        <f t="shared" ca="1" si="1570"/>
        <v>24</v>
      </c>
      <c r="G2811" s="31" t="str">
        <f ca="1">IF(C2812=D2811,"w","l")</f>
        <v>l</v>
      </c>
      <c r="H2811" s="14">
        <f t="shared" ca="1" si="1592"/>
        <v>-24</v>
      </c>
      <c r="I2811" s="57">
        <f ca="1">I2810+H2811</f>
        <v>-1296</v>
      </c>
      <c r="J2811" s="14">
        <f ca="1">12*K2811</f>
        <v>24</v>
      </c>
      <c r="K2811" s="14">
        <f ca="1">IF(N2810="Win",1,K2810+1)</f>
        <v>2</v>
      </c>
      <c r="L2811" s="13">
        <v>1</v>
      </c>
      <c r="M2811" s="15"/>
      <c r="N2811" s="14"/>
      <c r="O2811" s="5"/>
      <c r="R2811" s="2"/>
    </row>
    <row r="2812" spans="2:18" x14ac:dyDescent="0.25">
      <c r="B2812" s="26">
        <f t="shared" ca="1" si="1569"/>
        <v>31</v>
      </c>
      <c r="C2812" s="35">
        <f ca="1">IF(B2812="","",VLOOKUP(B2812,Tabelle2!$D$1:$E$37,2,0))</f>
        <v>11</v>
      </c>
      <c r="D2812" s="33">
        <f t="shared" ca="1" si="1573"/>
        <v>11</v>
      </c>
      <c r="E2812" s="40"/>
      <c r="F2812" s="33">
        <f t="shared" ca="1" si="1570"/>
        <v>24</v>
      </c>
      <c r="G2812" s="29" t="str">
        <f t="shared" ref="G2812:G2822" ca="1" si="1599">IF(C2813=D2812,"w","l")</f>
        <v>l</v>
      </c>
      <c r="H2812" s="1">
        <f t="shared" ca="1" si="1592"/>
        <v>-24</v>
      </c>
      <c r="I2812" s="54">
        <f t="shared" ref="I2812:I2818" ca="1" si="1600">H2812+I2811</f>
        <v>-1320</v>
      </c>
      <c r="J2812" s="1">
        <f t="shared" ref="J2812:J2822" ca="1" si="1601">12*K2812</f>
        <v>24</v>
      </c>
      <c r="K2812" s="1">
        <f ca="1">IF(N2810="Win",1,K2810+1)</f>
        <v>2</v>
      </c>
      <c r="L2812" s="1">
        <f>IF(L2811=12,1,L2811+1)</f>
        <v>2</v>
      </c>
      <c r="M2812" s="8"/>
      <c r="N2812" s="1"/>
      <c r="O2812" s="5"/>
      <c r="R2812" s="2"/>
    </row>
    <row r="2813" spans="2:18" x14ac:dyDescent="0.25">
      <c r="B2813" s="26">
        <f t="shared" ca="1" si="1569"/>
        <v>34</v>
      </c>
      <c r="C2813" s="35">
        <f ca="1">IF(B2813="","",VLOOKUP(B2813,Tabelle2!$D$1:$E$37,2,0))</f>
        <v>12</v>
      </c>
      <c r="D2813" s="33">
        <f t="shared" ca="1" si="1573"/>
        <v>12</v>
      </c>
      <c r="E2813" s="40"/>
      <c r="F2813" s="33">
        <f t="shared" ca="1" si="1570"/>
        <v>24</v>
      </c>
      <c r="G2813" s="29" t="str">
        <f t="shared" ca="1" si="1599"/>
        <v>l</v>
      </c>
      <c r="H2813" s="1">
        <f t="shared" ca="1" si="1592"/>
        <v>-24</v>
      </c>
      <c r="I2813" s="54">
        <f t="shared" ca="1" si="1600"/>
        <v>-1344</v>
      </c>
      <c r="J2813" s="1">
        <f t="shared" ca="1" si="1601"/>
        <v>24</v>
      </c>
      <c r="K2813" s="1">
        <f ca="1">IF(N2810="Win",1,K2810+1)</f>
        <v>2</v>
      </c>
      <c r="L2813" s="1">
        <f t="shared" ref="L2813:L2822" si="1602">IF(L2812=12,1,L2812+1)</f>
        <v>3</v>
      </c>
      <c r="M2813" s="8"/>
      <c r="N2813" s="1"/>
      <c r="O2813" s="5"/>
      <c r="R2813" s="2"/>
    </row>
    <row r="2814" spans="2:18" x14ac:dyDescent="0.25">
      <c r="B2814" s="26">
        <f t="shared" ca="1" si="1569"/>
        <v>31</v>
      </c>
      <c r="C2814" s="35">
        <f ca="1">IF(B2814="","",VLOOKUP(B2814,Tabelle2!$D$1:$E$37,2,0))</f>
        <v>11</v>
      </c>
      <c r="D2814" s="33">
        <f t="shared" ca="1" si="1573"/>
        <v>11</v>
      </c>
      <c r="E2814" s="40">
        <v>1</v>
      </c>
      <c r="F2814" s="33">
        <f t="shared" ca="1" si="1570"/>
        <v>24</v>
      </c>
      <c r="G2814" s="29" t="str">
        <f t="shared" ca="1" si="1599"/>
        <v>l</v>
      </c>
      <c r="H2814" s="1">
        <f t="shared" ca="1" si="1592"/>
        <v>-24</v>
      </c>
      <c r="I2814" s="54">
        <f t="shared" ca="1" si="1600"/>
        <v>-1368</v>
      </c>
      <c r="J2814" s="1">
        <f t="shared" ca="1" si="1601"/>
        <v>24</v>
      </c>
      <c r="K2814" s="1">
        <f ca="1">IF(N2810="Win",1,K2810+1)</f>
        <v>2</v>
      </c>
      <c r="L2814" s="1">
        <f t="shared" si="1602"/>
        <v>4</v>
      </c>
      <c r="M2814" s="8"/>
      <c r="N2814" s="1"/>
      <c r="O2814" s="6"/>
      <c r="R2814" s="2"/>
    </row>
    <row r="2815" spans="2:18" x14ac:dyDescent="0.25">
      <c r="B2815" s="26">
        <f t="shared" ca="1" si="1569"/>
        <v>29</v>
      </c>
      <c r="C2815" s="35">
        <f ca="1">IF(B2815="","",VLOOKUP(B2815,Tabelle2!$D$1:$E$37,2,0))</f>
        <v>10</v>
      </c>
      <c r="D2815" s="33">
        <f t="shared" ca="1" si="1573"/>
        <v>10</v>
      </c>
      <c r="E2815" s="40">
        <f ca="1">IF(E2814=6,1,IF(G2814="w",E2814+1,E2814))</f>
        <v>1</v>
      </c>
      <c r="F2815" s="33">
        <f t="shared" ca="1" si="1570"/>
        <v>24</v>
      </c>
      <c r="G2815" s="29" t="str">
        <f t="shared" ca="1" si="1599"/>
        <v>l</v>
      </c>
      <c r="H2815" s="1">
        <f t="shared" ca="1" si="1592"/>
        <v>-24</v>
      </c>
      <c r="I2815" s="54">
        <f t="shared" ca="1" si="1600"/>
        <v>-1392</v>
      </c>
      <c r="J2815" s="1">
        <f t="shared" ca="1" si="1601"/>
        <v>24</v>
      </c>
      <c r="K2815" s="1">
        <f ca="1">IF(N2810="Win",1,K2810+1)</f>
        <v>2</v>
      </c>
      <c r="L2815" s="1">
        <f t="shared" si="1602"/>
        <v>5</v>
      </c>
      <c r="M2815" s="8"/>
      <c r="N2815" s="1"/>
      <c r="O2815" s="5"/>
      <c r="R2815" s="2"/>
    </row>
    <row r="2816" spans="2:18" x14ac:dyDescent="0.25">
      <c r="B2816" s="26">
        <f t="shared" ca="1" si="1569"/>
        <v>22</v>
      </c>
      <c r="C2816" s="35">
        <f ca="1">IF(B2816="","",VLOOKUP(B2816,Tabelle2!$D$1:$E$37,2,0))</f>
        <v>8</v>
      </c>
      <c r="D2816" s="33">
        <f t="shared" ca="1" si="1573"/>
        <v>8</v>
      </c>
      <c r="E2816" s="40">
        <f ca="1">IF(E2815=6,1,IF(G2815="w",E2815+1,E2815))</f>
        <v>1</v>
      </c>
      <c r="F2816" s="33">
        <f t="shared" ca="1" si="1570"/>
        <v>24</v>
      </c>
      <c r="G2816" s="29" t="str">
        <f t="shared" ca="1" si="1599"/>
        <v>l</v>
      </c>
      <c r="H2816" s="1">
        <f t="shared" ca="1" si="1592"/>
        <v>-24</v>
      </c>
      <c r="I2816" s="54">
        <f t="shared" ca="1" si="1600"/>
        <v>-1416</v>
      </c>
      <c r="J2816" s="1">
        <f t="shared" ca="1" si="1601"/>
        <v>24</v>
      </c>
      <c r="K2816" s="1">
        <f ca="1">IF(N2810="Win",1,K2810+1)</f>
        <v>2</v>
      </c>
      <c r="L2816" s="1">
        <f t="shared" si="1602"/>
        <v>6</v>
      </c>
      <c r="M2816" s="8"/>
      <c r="N2816" s="1"/>
      <c r="O2816" s="5"/>
      <c r="R2816" s="2"/>
    </row>
    <row r="2817" spans="2:18" x14ac:dyDescent="0.25">
      <c r="B2817" s="26">
        <f t="shared" ca="1" si="1569"/>
        <v>3</v>
      </c>
      <c r="C2817" s="35">
        <f ca="1">IF(B2817="","",VLOOKUP(B2817,Tabelle2!$D$1:$E$37,2,0))</f>
        <v>1</v>
      </c>
      <c r="D2817" s="33">
        <f t="shared" ca="1" si="1573"/>
        <v>1</v>
      </c>
      <c r="E2817" s="40">
        <f ca="1">IF(E2816=6,1,IF(G2816="w",E2816+1,E2816))</f>
        <v>1</v>
      </c>
      <c r="F2817" s="33">
        <f t="shared" ca="1" si="1570"/>
        <v>24</v>
      </c>
      <c r="G2817" s="29" t="str">
        <f t="shared" ca="1" si="1599"/>
        <v>w</v>
      </c>
      <c r="H2817" s="1">
        <f t="shared" ca="1" si="1592"/>
        <v>264</v>
      </c>
      <c r="I2817" s="54">
        <f t="shared" ca="1" si="1600"/>
        <v>-1152</v>
      </c>
      <c r="J2817" s="1">
        <f t="shared" ca="1" si="1601"/>
        <v>24</v>
      </c>
      <c r="K2817" s="1">
        <f ca="1">IF(N2810="Win",1,K2810+1)</f>
        <v>2</v>
      </c>
      <c r="L2817" s="1">
        <f t="shared" si="1602"/>
        <v>7</v>
      </c>
      <c r="M2817" s="8"/>
      <c r="N2817" s="1"/>
      <c r="O2817" s="5"/>
      <c r="R2817" s="2"/>
    </row>
    <row r="2818" spans="2:18" x14ac:dyDescent="0.25">
      <c r="B2818" s="26">
        <f t="shared" ca="1" si="1569"/>
        <v>3</v>
      </c>
      <c r="C2818" s="35">
        <f ca="1">IF(B2818="","",VLOOKUP(B2818,Tabelle2!$D$1:$E$37,2,0))</f>
        <v>1</v>
      </c>
      <c r="D2818" s="33">
        <f t="shared" ca="1" si="1573"/>
        <v>1</v>
      </c>
      <c r="E2818" s="40">
        <f ca="1">IF(E2817=6,1,IF(G2817="w",E2817+1,E2817))</f>
        <v>2</v>
      </c>
      <c r="F2818" s="33">
        <f t="shared" ca="1" si="1570"/>
        <v>24</v>
      </c>
      <c r="G2818" s="29" t="str">
        <f t="shared" ca="1" si="1599"/>
        <v>l</v>
      </c>
      <c r="H2818" s="1">
        <f t="shared" ca="1" si="1592"/>
        <v>0</v>
      </c>
      <c r="I2818" s="54">
        <f t="shared" ca="1" si="1600"/>
        <v>-1152</v>
      </c>
      <c r="J2818" s="1">
        <f t="shared" ca="1" si="1601"/>
        <v>24</v>
      </c>
      <c r="K2818" s="1">
        <f ca="1">IF(N2810="Win",1,K2810+1)</f>
        <v>2</v>
      </c>
      <c r="L2818" s="1">
        <f t="shared" si="1602"/>
        <v>8</v>
      </c>
      <c r="M2818" s="8"/>
      <c r="N2818" s="1"/>
      <c r="O2818" s="5"/>
      <c r="R2818" s="2"/>
    </row>
    <row r="2819" spans="2:18" x14ac:dyDescent="0.25">
      <c r="B2819" s="26">
        <f t="shared" ca="1" si="1569"/>
        <v>30</v>
      </c>
      <c r="C2819" s="35">
        <f ca="1">IF(B2819="","",VLOOKUP(B2819,Tabelle2!$D$1:$E$37,2,0))</f>
        <v>10</v>
      </c>
      <c r="D2819" s="33">
        <f t="shared" ca="1" si="1573"/>
        <v>10</v>
      </c>
      <c r="E2819" s="40">
        <f ca="1">IF(E2818=6,1,IF(G2818="w",E2818+1,E2818))</f>
        <v>2</v>
      </c>
      <c r="F2819" s="33">
        <f t="shared" ca="1" si="1570"/>
        <v>24</v>
      </c>
      <c r="G2819" s="29" t="str">
        <f t="shared" ca="1" si="1599"/>
        <v>l</v>
      </c>
      <c r="H2819" s="1">
        <f t="shared" ca="1" si="1592"/>
        <v>-24</v>
      </c>
      <c r="I2819" s="54">
        <f ca="1">H2819+I2818</f>
        <v>-1176</v>
      </c>
      <c r="J2819" s="1">
        <f t="shared" ca="1" si="1601"/>
        <v>24</v>
      </c>
      <c r="K2819" s="1">
        <f ca="1">IF(N2810="Win",1,K2810+1)</f>
        <v>2</v>
      </c>
      <c r="L2819" s="1">
        <f t="shared" si="1602"/>
        <v>9</v>
      </c>
      <c r="M2819" s="8"/>
      <c r="N2819" s="1"/>
      <c r="O2819" s="5"/>
      <c r="R2819" s="2"/>
    </row>
    <row r="2820" spans="2:18" x14ac:dyDescent="0.25">
      <c r="B2820" s="26">
        <f t="shared" ref="B2820:B2883" ca="1" si="1603">RANDBETWEEN(0,36)</f>
        <v>20</v>
      </c>
      <c r="C2820" s="35">
        <f ca="1">IF(B2820="","",VLOOKUP(B2820,Tabelle2!$D$1:$E$37,2,0))</f>
        <v>7</v>
      </c>
      <c r="D2820" s="33">
        <f t="shared" ca="1" si="1573"/>
        <v>7</v>
      </c>
      <c r="E2820" s="40">
        <f t="shared" ref="E2820:E2822" ca="1" si="1604">IF(E2819=6,1,IF(G2819="w",E2819+1,E2819))</f>
        <v>2</v>
      </c>
      <c r="F2820" s="33">
        <f t="shared" ca="1" si="1570"/>
        <v>24</v>
      </c>
      <c r="G2820" s="29" t="str">
        <f t="shared" ca="1" si="1599"/>
        <v>l</v>
      </c>
      <c r="H2820" s="1">
        <f t="shared" ca="1" si="1592"/>
        <v>-24</v>
      </c>
      <c r="I2820" s="54">
        <f t="shared" ref="I2820:I2822" ca="1" si="1605">H2820+I2819</f>
        <v>-1200</v>
      </c>
      <c r="J2820" s="1">
        <f t="shared" ca="1" si="1601"/>
        <v>24</v>
      </c>
      <c r="K2820" s="1">
        <f ca="1">IF(N2810="Win",1,K2810+1)</f>
        <v>2</v>
      </c>
      <c r="L2820" s="1">
        <f t="shared" si="1602"/>
        <v>10</v>
      </c>
      <c r="M2820" s="8"/>
      <c r="N2820" s="1"/>
      <c r="O2820" s="5"/>
      <c r="R2820" s="2"/>
    </row>
    <row r="2821" spans="2:18" ht="15.75" thickBot="1" x14ac:dyDescent="0.3">
      <c r="B2821" s="26">
        <f t="shared" ca="1" si="1603"/>
        <v>3</v>
      </c>
      <c r="C2821" s="36">
        <f ca="1">IF(B2821="","",VLOOKUP(B2821,Tabelle2!$D$1:$E$37,2,0))</f>
        <v>1</v>
      </c>
      <c r="D2821" s="33">
        <f t="shared" ca="1" si="1573"/>
        <v>1</v>
      </c>
      <c r="E2821" s="41">
        <f t="shared" ca="1" si="1604"/>
        <v>2</v>
      </c>
      <c r="F2821" s="33">
        <f t="shared" ref="F2821:F2884" ca="1" si="1606">J2821</f>
        <v>24</v>
      </c>
      <c r="G2821" s="30" t="str">
        <f t="shared" ca="1" si="1599"/>
        <v>l</v>
      </c>
      <c r="H2821" s="18">
        <f t="shared" ca="1" si="1592"/>
        <v>-24</v>
      </c>
      <c r="I2821" s="55">
        <f t="shared" ca="1" si="1605"/>
        <v>-1224</v>
      </c>
      <c r="J2821" s="18">
        <f t="shared" ca="1" si="1601"/>
        <v>24</v>
      </c>
      <c r="K2821" s="18">
        <f ca="1">IF(N2810="Win",1,K2810+1)</f>
        <v>2</v>
      </c>
      <c r="L2821" s="18">
        <f t="shared" si="1602"/>
        <v>11</v>
      </c>
      <c r="M2821" s="19"/>
      <c r="N2821" s="18"/>
      <c r="O2821" s="5"/>
      <c r="R2821" s="2"/>
    </row>
    <row r="2822" spans="2:18" ht="15.75" thickBot="1" x14ac:dyDescent="0.3">
      <c r="B2822" s="26">
        <f t="shared" ca="1" si="1603"/>
        <v>18</v>
      </c>
      <c r="C2822" s="37">
        <f ca="1">IF(B2822="","",VLOOKUP(B2822,Tabelle2!$D$1:$E$37,2,0))</f>
        <v>6</v>
      </c>
      <c r="D2822" s="33">
        <f t="shared" ca="1" si="1573"/>
        <v>6</v>
      </c>
      <c r="E2822" s="42">
        <f t="shared" ca="1" si="1604"/>
        <v>2</v>
      </c>
      <c r="F2822" s="33">
        <f t="shared" ca="1" si="1606"/>
        <v>24</v>
      </c>
      <c r="G2822" s="20" t="str">
        <f t="shared" ca="1" si="1599"/>
        <v>l</v>
      </c>
      <c r="H2822" s="21">
        <f t="shared" ca="1" si="1592"/>
        <v>-24</v>
      </c>
      <c r="I2822" s="56">
        <f t="shared" ca="1" si="1605"/>
        <v>-1248</v>
      </c>
      <c r="J2822" s="21">
        <f t="shared" ca="1" si="1601"/>
        <v>24</v>
      </c>
      <c r="K2822" s="21">
        <f ca="1">IF(N2810="Win",1,K2810+1)</f>
        <v>2</v>
      </c>
      <c r="L2822" s="21">
        <f t="shared" si="1602"/>
        <v>12</v>
      </c>
      <c r="M2822" s="21">
        <f ca="1">COUNTIF(H2811:H2822,-1*J2811)</f>
        <v>10</v>
      </c>
      <c r="N2822" s="22" t="str">
        <f ca="1">IF(M2822=12,"Lost","Win")</f>
        <v>Win</v>
      </c>
      <c r="O2822" s="5"/>
      <c r="R2822" s="2"/>
    </row>
    <row r="2823" spans="2:18" x14ac:dyDescent="0.25">
      <c r="B2823" s="26">
        <f t="shared" ca="1" si="1603"/>
        <v>22</v>
      </c>
      <c r="C2823" s="38">
        <f ca="1">IF(B2823="","",VLOOKUP(B2823,Tabelle2!$D$1:$E$37,2,0))</f>
        <v>8</v>
      </c>
      <c r="D2823" s="33">
        <f t="shared" ca="1" si="1573"/>
        <v>8</v>
      </c>
      <c r="E2823" s="43"/>
      <c r="F2823" s="33">
        <f t="shared" ca="1" si="1606"/>
        <v>12</v>
      </c>
      <c r="G2823" s="31" t="str">
        <f ca="1">IF(C2824=D2823,"w","l")</f>
        <v>l</v>
      </c>
      <c r="H2823" s="14">
        <f t="shared" ca="1" si="1592"/>
        <v>-12</v>
      </c>
      <c r="I2823" s="57">
        <f ca="1">I2822+H2823</f>
        <v>-1260</v>
      </c>
      <c r="J2823" s="14">
        <f ca="1">12*K2823</f>
        <v>12</v>
      </c>
      <c r="K2823" s="14">
        <f ca="1">IF(N2822="Win",1,K2822+1)</f>
        <v>1</v>
      </c>
      <c r="L2823" s="13">
        <v>1</v>
      </c>
      <c r="M2823" s="15"/>
      <c r="N2823" s="14"/>
      <c r="O2823" s="5"/>
      <c r="R2823" s="2"/>
    </row>
    <row r="2824" spans="2:18" x14ac:dyDescent="0.25">
      <c r="B2824" s="26">
        <f t="shared" ca="1" si="1603"/>
        <v>21</v>
      </c>
      <c r="C2824" s="35">
        <f ca="1">IF(B2824="","",VLOOKUP(B2824,Tabelle2!$D$1:$E$37,2,0))</f>
        <v>7</v>
      </c>
      <c r="D2824" s="33">
        <f t="shared" ca="1" si="1573"/>
        <v>7</v>
      </c>
      <c r="E2824" s="40"/>
      <c r="F2824" s="33">
        <f t="shared" ca="1" si="1606"/>
        <v>12</v>
      </c>
      <c r="G2824" s="29" t="str">
        <f t="shared" ref="G2824:G2834" ca="1" si="1607">IF(C2825=D2824,"w","l")</f>
        <v>l</v>
      </c>
      <c r="H2824" s="1">
        <f t="shared" ca="1" si="1592"/>
        <v>-12</v>
      </c>
      <c r="I2824" s="54">
        <f t="shared" ref="I2824:I2830" ca="1" si="1608">H2824+I2823</f>
        <v>-1272</v>
      </c>
      <c r="J2824" s="1">
        <f t="shared" ref="J2824:J2834" ca="1" si="1609">12*K2824</f>
        <v>12</v>
      </c>
      <c r="K2824" s="1">
        <f ca="1">IF(N2822="Win",1,K2822+1)</f>
        <v>1</v>
      </c>
      <c r="L2824" s="1">
        <f>IF(L2823=12,1,L2823+1)</f>
        <v>2</v>
      </c>
      <c r="M2824" s="8"/>
      <c r="N2824" s="1"/>
      <c r="O2824" s="5"/>
      <c r="R2824" s="2"/>
    </row>
    <row r="2825" spans="2:18" x14ac:dyDescent="0.25">
      <c r="B2825" s="26">
        <f t="shared" ca="1" si="1603"/>
        <v>16</v>
      </c>
      <c r="C2825" s="35">
        <f ca="1">IF(B2825="","",VLOOKUP(B2825,Tabelle2!$D$1:$E$37,2,0))</f>
        <v>6</v>
      </c>
      <c r="D2825" s="33">
        <f t="shared" ca="1" si="1573"/>
        <v>6</v>
      </c>
      <c r="E2825" s="40"/>
      <c r="F2825" s="33">
        <f t="shared" ca="1" si="1606"/>
        <v>12</v>
      </c>
      <c r="G2825" s="29" t="str">
        <f t="shared" ca="1" si="1607"/>
        <v>l</v>
      </c>
      <c r="H2825" s="1">
        <f t="shared" ca="1" si="1592"/>
        <v>-12</v>
      </c>
      <c r="I2825" s="54">
        <f t="shared" ca="1" si="1608"/>
        <v>-1284</v>
      </c>
      <c r="J2825" s="1">
        <f t="shared" ca="1" si="1609"/>
        <v>12</v>
      </c>
      <c r="K2825" s="1">
        <f ca="1">IF(N2822="Win",1,K2822+1)</f>
        <v>1</v>
      </c>
      <c r="L2825" s="1">
        <f t="shared" ref="L2825:L2834" si="1610">IF(L2824=12,1,L2824+1)</f>
        <v>3</v>
      </c>
      <c r="M2825" s="8"/>
      <c r="N2825" s="1"/>
      <c r="O2825" s="5"/>
      <c r="R2825" s="2"/>
    </row>
    <row r="2826" spans="2:18" x14ac:dyDescent="0.25">
      <c r="B2826" s="26">
        <f t="shared" ca="1" si="1603"/>
        <v>0</v>
      </c>
      <c r="C2826" s="35">
        <f ca="1">IF(B2826="","",VLOOKUP(B2826,Tabelle2!$D$1:$E$37,2,0))</f>
        <v>0</v>
      </c>
      <c r="D2826" s="33">
        <f t="shared" ca="1" si="1573"/>
        <v>0</v>
      </c>
      <c r="E2826" s="40">
        <v>1</v>
      </c>
      <c r="F2826" s="33">
        <f t="shared" ca="1" si="1606"/>
        <v>12</v>
      </c>
      <c r="G2826" s="29" t="str">
        <f t="shared" ca="1" si="1607"/>
        <v>l</v>
      </c>
      <c r="H2826" s="1">
        <f t="shared" ca="1" si="1592"/>
        <v>-12</v>
      </c>
      <c r="I2826" s="54">
        <f t="shared" ca="1" si="1608"/>
        <v>-1296</v>
      </c>
      <c r="J2826" s="1">
        <f t="shared" ca="1" si="1609"/>
        <v>12</v>
      </c>
      <c r="K2826" s="1">
        <f ca="1">IF(N2822="Win",1,K2822+1)</f>
        <v>1</v>
      </c>
      <c r="L2826" s="1">
        <f t="shared" si="1610"/>
        <v>4</v>
      </c>
      <c r="M2826" s="8"/>
      <c r="N2826" s="1"/>
      <c r="O2826" s="6"/>
      <c r="R2826" s="2"/>
    </row>
    <row r="2827" spans="2:18" x14ac:dyDescent="0.25">
      <c r="B2827" s="26">
        <f t="shared" ca="1" si="1603"/>
        <v>2</v>
      </c>
      <c r="C2827" s="35">
        <f ca="1">IF(B2827="","",VLOOKUP(B2827,Tabelle2!$D$1:$E$37,2,0))</f>
        <v>1</v>
      </c>
      <c r="D2827" s="33">
        <f t="shared" ref="D2827:D2890" ca="1" si="1611">IF(AND(L2826=1,C2827="R"),"B",IF(AND(L2826=1,C2827="B"),"R",C2827))</f>
        <v>1</v>
      </c>
      <c r="E2827" s="40">
        <f ca="1">IF(E2826=6,1,IF(G2826="w",E2826+1,E2826))</f>
        <v>1</v>
      </c>
      <c r="F2827" s="33">
        <f t="shared" ca="1" si="1606"/>
        <v>12</v>
      </c>
      <c r="G2827" s="29" t="str">
        <f t="shared" ca="1" si="1607"/>
        <v>l</v>
      </c>
      <c r="H2827" s="1">
        <f t="shared" ca="1" si="1592"/>
        <v>-12</v>
      </c>
      <c r="I2827" s="54">
        <f t="shared" ca="1" si="1608"/>
        <v>-1308</v>
      </c>
      <c r="J2827" s="1">
        <f t="shared" ca="1" si="1609"/>
        <v>12</v>
      </c>
      <c r="K2827" s="1">
        <f ca="1">IF(N2822="Win",1,K2822+1)</f>
        <v>1</v>
      </c>
      <c r="L2827" s="1">
        <f t="shared" si="1610"/>
        <v>5</v>
      </c>
      <c r="M2827" s="8"/>
      <c r="N2827" s="1"/>
      <c r="O2827" s="5"/>
      <c r="R2827" s="2"/>
    </row>
    <row r="2828" spans="2:18" x14ac:dyDescent="0.25">
      <c r="B2828" s="26">
        <f t="shared" ca="1" si="1603"/>
        <v>35</v>
      </c>
      <c r="C2828" s="35">
        <f ca="1">IF(B2828="","",VLOOKUP(B2828,Tabelle2!$D$1:$E$37,2,0))</f>
        <v>12</v>
      </c>
      <c r="D2828" s="33">
        <f t="shared" ca="1" si="1611"/>
        <v>12</v>
      </c>
      <c r="E2828" s="40">
        <f ca="1">IF(E2827=6,1,IF(G2827="w",E2827+1,E2827))</f>
        <v>1</v>
      </c>
      <c r="F2828" s="33">
        <f t="shared" ca="1" si="1606"/>
        <v>12</v>
      </c>
      <c r="G2828" s="29" t="str">
        <f t="shared" ca="1" si="1607"/>
        <v>l</v>
      </c>
      <c r="H2828" s="1">
        <f t="shared" ca="1" si="1592"/>
        <v>-12</v>
      </c>
      <c r="I2828" s="54">
        <f t="shared" ca="1" si="1608"/>
        <v>-1320</v>
      </c>
      <c r="J2828" s="1">
        <f t="shared" ca="1" si="1609"/>
        <v>12</v>
      </c>
      <c r="K2828" s="1">
        <f ca="1">IF(N2822="Win",1,K2822+1)</f>
        <v>1</v>
      </c>
      <c r="L2828" s="1">
        <f t="shared" si="1610"/>
        <v>6</v>
      </c>
      <c r="M2828" s="8"/>
      <c r="N2828" s="1"/>
      <c r="O2828" s="5"/>
      <c r="R2828" s="2"/>
    </row>
    <row r="2829" spans="2:18" x14ac:dyDescent="0.25">
      <c r="B2829" s="26">
        <f t="shared" ca="1" si="1603"/>
        <v>22</v>
      </c>
      <c r="C2829" s="35">
        <f ca="1">IF(B2829="","",VLOOKUP(B2829,Tabelle2!$D$1:$E$37,2,0))</f>
        <v>8</v>
      </c>
      <c r="D2829" s="33">
        <f t="shared" ca="1" si="1611"/>
        <v>8</v>
      </c>
      <c r="E2829" s="40">
        <f ca="1">IF(E2828=6,1,IF(G2828="w",E2828+1,E2828))</f>
        <v>1</v>
      </c>
      <c r="F2829" s="33">
        <f t="shared" ca="1" si="1606"/>
        <v>12</v>
      </c>
      <c r="G2829" s="29" t="str">
        <f t="shared" ca="1" si="1607"/>
        <v>l</v>
      </c>
      <c r="H2829" s="1">
        <f ca="1">IF(AND(G2828="w",H2828&lt;&gt;0),0,IF(G2829="w",12*J2829-J2829,J2829*(-1)))</f>
        <v>-12</v>
      </c>
      <c r="I2829" s="54">
        <f t="shared" ca="1" si="1608"/>
        <v>-1332</v>
      </c>
      <c r="J2829" s="1">
        <f t="shared" ca="1" si="1609"/>
        <v>12</v>
      </c>
      <c r="K2829" s="1">
        <f ca="1">IF(N2822="Win",1,K2822+1)</f>
        <v>1</v>
      </c>
      <c r="L2829" s="1">
        <f t="shared" si="1610"/>
        <v>7</v>
      </c>
      <c r="M2829" s="8"/>
      <c r="N2829" s="1"/>
      <c r="O2829" s="5"/>
      <c r="R2829" s="2"/>
    </row>
    <row r="2830" spans="2:18" x14ac:dyDescent="0.25">
      <c r="B2830" s="26">
        <f t="shared" ca="1" si="1603"/>
        <v>17</v>
      </c>
      <c r="C2830" s="35">
        <f ca="1">IF(B2830="","",VLOOKUP(B2830,Tabelle2!$D$1:$E$37,2,0))</f>
        <v>6</v>
      </c>
      <c r="D2830" s="33">
        <f t="shared" ca="1" si="1611"/>
        <v>6</v>
      </c>
      <c r="E2830" s="40">
        <f ca="1">IF(E2829=6,1,IF(G2829="w",E2829+1,E2829))</f>
        <v>1</v>
      </c>
      <c r="F2830" s="33">
        <f t="shared" ca="1" si="1606"/>
        <v>12</v>
      </c>
      <c r="G2830" s="29" t="str">
        <f t="shared" ca="1" si="1607"/>
        <v>l</v>
      </c>
      <c r="H2830" s="1">
        <f t="shared" ref="H2830:H2893" ca="1" si="1612">IF(AND(G2829="w",H2829&lt;&gt;0),0,IF(G2830="w",12*J2830-J2830,J2830*(-1)))</f>
        <v>-12</v>
      </c>
      <c r="I2830" s="54">
        <f t="shared" ca="1" si="1608"/>
        <v>-1344</v>
      </c>
      <c r="J2830" s="1">
        <f t="shared" ca="1" si="1609"/>
        <v>12</v>
      </c>
      <c r="K2830" s="1">
        <f ca="1">IF(N2822="Win",1,K2822+1)</f>
        <v>1</v>
      </c>
      <c r="L2830" s="1">
        <f t="shared" si="1610"/>
        <v>8</v>
      </c>
      <c r="M2830" s="8"/>
      <c r="N2830" s="1"/>
      <c r="O2830" s="5"/>
      <c r="R2830" s="2"/>
    </row>
    <row r="2831" spans="2:18" x14ac:dyDescent="0.25">
      <c r="B2831" s="26">
        <f t="shared" ca="1" si="1603"/>
        <v>4</v>
      </c>
      <c r="C2831" s="35">
        <f ca="1">IF(B2831="","",VLOOKUP(B2831,Tabelle2!$D$1:$E$37,2,0))</f>
        <v>2</v>
      </c>
      <c r="D2831" s="33">
        <f t="shared" ca="1" si="1611"/>
        <v>2</v>
      </c>
      <c r="E2831" s="40">
        <f ca="1">IF(E2830=6,1,IF(G2830="w",E2830+1,E2830))</f>
        <v>1</v>
      </c>
      <c r="F2831" s="33">
        <f t="shared" ca="1" si="1606"/>
        <v>12</v>
      </c>
      <c r="G2831" s="29" t="str">
        <f t="shared" ca="1" si="1607"/>
        <v>l</v>
      </c>
      <c r="H2831" s="1">
        <f t="shared" ca="1" si="1612"/>
        <v>-12</v>
      </c>
      <c r="I2831" s="54">
        <f ca="1">H2831+I2830</f>
        <v>-1356</v>
      </c>
      <c r="J2831" s="1">
        <f t="shared" ca="1" si="1609"/>
        <v>12</v>
      </c>
      <c r="K2831" s="1">
        <f ca="1">IF(N2822="Win",1,K2822+1)</f>
        <v>1</v>
      </c>
      <c r="L2831" s="1">
        <f t="shared" si="1610"/>
        <v>9</v>
      </c>
      <c r="M2831" s="8"/>
      <c r="N2831" s="1"/>
      <c r="O2831" s="5"/>
      <c r="R2831" s="2"/>
    </row>
    <row r="2832" spans="2:18" x14ac:dyDescent="0.25">
      <c r="B2832" s="26">
        <f t="shared" ca="1" si="1603"/>
        <v>34</v>
      </c>
      <c r="C2832" s="35">
        <f ca="1">IF(B2832="","",VLOOKUP(B2832,Tabelle2!$D$1:$E$37,2,0))</f>
        <v>12</v>
      </c>
      <c r="D2832" s="33">
        <f t="shared" ca="1" si="1611"/>
        <v>12</v>
      </c>
      <c r="E2832" s="40">
        <f t="shared" ref="E2832:E2834" ca="1" si="1613">IF(E2831=6,1,IF(G2831="w",E2831+1,E2831))</f>
        <v>1</v>
      </c>
      <c r="F2832" s="33">
        <f t="shared" ca="1" si="1606"/>
        <v>12</v>
      </c>
      <c r="G2832" s="29" t="str">
        <f t="shared" ca="1" si="1607"/>
        <v>l</v>
      </c>
      <c r="H2832" s="1">
        <f t="shared" ca="1" si="1612"/>
        <v>-12</v>
      </c>
      <c r="I2832" s="54">
        <f t="shared" ref="I2832:I2834" ca="1" si="1614">H2832+I2831</f>
        <v>-1368</v>
      </c>
      <c r="J2832" s="1">
        <f t="shared" ca="1" si="1609"/>
        <v>12</v>
      </c>
      <c r="K2832" s="1">
        <f ca="1">IF(N2822="Win",1,K2822+1)</f>
        <v>1</v>
      </c>
      <c r="L2832" s="1">
        <f t="shared" si="1610"/>
        <v>10</v>
      </c>
      <c r="M2832" s="8"/>
      <c r="N2832" s="1"/>
      <c r="O2832" s="5"/>
      <c r="R2832" s="2"/>
    </row>
    <row r="2833" spans="2:18" ht="15.75" thickBot="1" x14ac:dyDescent="0.3">
      <c r="B2833" s="26">
        <f t="shared" ca="1" si="1603"/>
        <v>23</v>
      </c>
      <c r="C2833" s="36">
        <f ca="1">IF(B2833="","",VLOOKUP(B2833,Tabelle2!$D$1:$E$37,2,0))</f>
        <v>8</v>
      </c>
      <c r="D2833" s="33">
        <f t="shared" ca="1" si="1611"/>
        <v>8</v>
      </c>
      <c r="E2833" s="41">
        <f t="shared" ca="1" si="1613"/>
        <v>1</v>
      </c>
      <c r="F2833" s="33">
        <f t="shared" ca="1" si="1606"/>
        <v>12</v>
      </c>
      <c r="G2833" s="30" t="str">
        <f t="shared" ca="1" si="1607"/>
        <v>l</v>
      </c>
      <c r="H2833" s="18">
        <f t="shared" ca="1" si="1612"/>
        <v>-12</v>
      </c>
      <c r="I2833" s="55">
        <f t="shared" ca="1" si="1614"/>
        <v>-1380</v>
      </c>
      <c r="J2833" s="18">
        <f t="shared" ca="1" si="1609"/>
        <v>12</v>
      </c>
      <c r="K2833" s="18">
        <f ca="1">IF(N2822="Win",1,K2822+1)</f>
        <v>1</v>
      </c>
      <c r="L2833" s="18">
        <f t="shared" si="1610"/>
        <v>11</v>
      </c>
      <c r="M2833" s="19"/>
      <c r="N2833" s="18"/>
      <c r="O2833" s="5"/>
      <c r="R2833" s="2"/>
    </row>
    <row r="2834" spans="2:18" ht="15.75" thickBot="1" x14ac:dyDescent="0.3">
      <c r="B2834" s="26">
        <f t="shared" ca="1" si="1603"/>
        <v>20</v>
      </c>
      <c r="C2834" s="37">
        <f ca="1">IF(B2834="","",VLOOKUP(B2834,Tabelle2!$D$1:$E$37,2,0))</f>
        <v>7</v>
      </c>
      <c r="D2834" s="33">
        <f t="shared" ca="1" si="1611"/>
        <v>7</v>
      </c>
      <c r="E2834" s="42">
        <f t="shared" ca="1" si="1613"/>
        <v>1</v>
      </c>
      <c r="F2834" s="33">
        <f t="shared" ca="1" si="1606"/>
        <v>12</v>
      </c>
      <c r="G2834" s="20" t="str">
        <f t="shared" ca="1" si="1607"/>
        <v>l</v>
      </c>
      <c r="H2834" s="21">
        <f t="shared" ca="1" si="1612"/>
        <v>-12</v>
      </c>
      <c r="I2834" s="56">
        <f t="shared" ca="1" si="1614"/>
        <v>-1392</v>
      </c>
      <c r="J2834" s="21">
        <f t="shared" ca="1" si="1609"/>
        <v>12</v>
      </c>
      <c r="K2834" s="21">
        <f ca="1">IF(N2822="Win",1,K2822+1)</f>
        <v>1</v>
      </c>
      <c r="L2834" s="21">
        <f t="shared" si="1610"/>
        <v>12</v>
      </c>
      <c r="M2834" s="21">
        <f ca="1">COUNTIF(H2823:H2834,-1*J2823)</f>
        <v>12</v>
      </c>
      <c r="N2834" s="22" t="str">
        <f ca="1">IF(M2834=12,"Lost","Win")</f>
        <v>Lost</v>
      </c>
      <c r="O2834" s="5"/>
      <c r="R2834" s="2"/>
    </row>
    <row r="2835" spans="2:18" x14ac:dyDescent="0.25">
      <c r="B2835" s="26">
        <f t="shared" ca="1" si="1603"/>
        <v>33</v>
      </c>
      <c r="C2835" s="38">
        <f ca="1">IF(B2835="","",VLOOKUP(B2835,Tabelle2!$D$1:$E$37,2,0))</f>
        <v>11</v>
      </c>
      <c r="D2835" s="33">
        <f t="shared" ca="1" si="1611"/>
        <v>11</v>
      </c>
      <c r="E2835" s="43"/>
      <c r="F2835" s="33">
        <f t="shared" ca="1" si="1606"/>
        <v>24</v>
      </c>
      <c r="G2835" s="31" t="str">
        <f ca="1">IF(C2836=D2835,"w","l")</f>
        <v>l</v>
      </c>
      <c r="H2835" s="14">
        <f t="shared" ca="1" si="1612"/>
        <v>-24</v>
      </c>
      <c r="I2835" s="57">
        <f ca="1">I2834+H2835</f>
        <v>-1416</v>
      </c>
      <c r="J2835" s="14">
        <f ca="1">12*K2835</f>
        <v>24</v>
      </c>
      <c r="K2835" s="14">
        <f ca="1">IF(N2834="Win",1,K2834+1)</f>
        <v>2</v>
      </c>
      <c r="L2835" s="13">
        <v>1</v>
      </c>
      <c r="M2835" s="15"/>
      <c r="N2835" s="14"/>
      <c r="O2835" s="5"/>
      <c r="R2835" s="2"/>
    </row>
    <row r="2836" spans="2:18" x14ac:dyDescent="0.25">
      <c r="B2836" s="26">
        <f t="shared" ca="1" si="1603"/>
        <v>28</v>
      </c>
      <c r="C2836" s="35">
        <f ca="1">IF(B2836="","",VLOOKUP(B2836,Tabelle2!$D$1:$E$37,2,0))</f>
        <v>10</v>
      </c>
      <c r="D2836" s="33">
        <f t="shared" ca="1" si="1611"/>
        <v>10</v>
      </c>
      <c r="E2836" s="40"/>
      <c r="F2836" s="33">
        <f t="shared" ca="1" si="1606"/>
        <v>24</v>
      </c>
      <c r="G2836" s="29" t="str">
        <f t="shared" ref="G2836:G2846" ca="1" si="1615">IF(C2837=D2836,"w","l")</f>
        <v>l</v>
      </c>
      <c r="H2836" s="1">
        <f t="shared" ca="1" si="1612"/>
        <v>-24</v>
      </c>
      <c r="I2836" s="54">
        <f t="shared" ref="I2836:I2842" ca="1" si="1616">H2836+I2835</f>
        <v>-1440</v>
      </c>
      <c r="J2836" s="1">
        <f t="shared" ref="J2836:J2846" ca="1" si="1617">12*K2836</f>
        <v>24</v>
      </c>
      <c r="K2836" s="1">
        <f ca="1">IF(N2834="Win",1,K2834+1)</f>
        <v>2</v>
      </c>
      <c r="L2836" s="1">
        <f>IF(L2835=12,1,L2835+1)</f>
        <v>2</v>
      </c>
      <c r="M2836" s="8"/>
      <c r="N2836" s="1"/>
      <c r="O2836" s="5"/>
      <c r="R2836" s="2"/>
    </row>
    <row r="2837" spans="2:18" x14ac:dyDescent="0.25">
      <c r="B2837" s="26">
        <f t="shared" ca="1" si="1603"/>
        <v>4</v>
      </c>
      <c r="C2837" s="35">
        <f ca="1">IF(B2837="","",VLOOKUP(B2837,Tabelle2!$D$1:$E$37,2,0))</f>
        <v>2</v>
      </c>
      <c r="D2837" s="33">
        <f t="shared" ca="1" si="1611"/>
        <v>2</v>
      </c>
      <c r="E2837" s="40"/>
      <c r="F2837" s="33">
        <f t="shared" ca="1" si="1606"/>
        <v>24</v>
      </c>
      <c r="G2837" s="29" t="str">
        <f t="shared" ca="1" si="1615"/>
        <v>l</v>
      </c>
      <c r="H2837" s="1">
        <f t="shared" ca="1" si="1612"/>
        <v>-24</v>
      </c>
      <c r="I2837" s="54">
        <f t="shared" ca="1" si="1616"/>
        <v>-1464</v>
      </c>
      <c r="J2837" s="1">
        <f t="shared" ca="1" si="1617"/>
        <v>24</v>
      </c>
      <c r="K2837" s="1">
        <f ca="1">IF(N2834="Win",1,K2834+1)</f>
        <v>2</v>
      </c>
      <c r="L2837" s="1">
        <f t="shared" ref="L2837:L2846" si="1618">IF(L2836=12,1,L2836+1)</f>
        <v>3</v>
      </c>
      <c r="M2837" s="8"/>
      <c r="N2837" s="1"/>
      <c r="O2837" s="5"/>
      <c r="R2837" s="2"/>
    </row>
    <row r="2838" spans="2:18" x14ac:dyDescent="0.25">
      <c r="B2838" s="26">
        <f t="shared" ca="1" si="1603"/>
        <v>23</v>
      </c>
      <c r="C2838" s="35">
        <f ca="1">IF(B2838="","",VLOOKUP(B2838,Tabelle2!$D$1:$E$37,2,0))</f>
        <v>8</v>
      </c>
      <c r="D2838" s="33">
        <f t="shared" ca="1" si="1611"/>
        <v>8</v>
      </c>
      <c r="E2838" s="40">
        <v>1</v>
      </c>
      <c r="F2838" s="33">
        <f t="shared" ca="1" si="1606"/>
        <v>24</v>
      </c>
      <c r="G2838" s="29" t="str">
        <f t="shared" ca="1" si="1615"/>
        <v>l</v>
      </c>
      <c r="H2838" s="1">
        <f t="shared" ca="1" si="1612"/>
        <v>-24</v>
      </c>
      <c r="I2838" s="54">
        <f t="shared" ca="1" si="1616"/>
        <v>-1488</v>
      </c>
      <c r="J2838" s="1">
        <f t="shared" ca="1" si="1617"/>
        <v>24</v>
      </c>
      <c r="K2838" s="1">
        <f ca="1">IF(N2834="Win",1,K2834+1)</f>
        <v>2</v>
      </c>
      <c r="L2838" s="1">
        <f t="shared" si="1618"/>
        <v>4</v>
      </c>
      <c r="M2838" s="8"/>
      <c r="N2838" s="1"/>
      <c r="O2838" s="6"/>
      <c r="R2838" s="2"/>
    </row>
    <row r="2839" spans="2:18" x14ac:dyDescent="0.25">
      <c r="B2839" s="26">
        <f t="shared" ca="1" si="1603"/>
        <v>36</v>
      </c>
      <c r="C2839" s="35">
        <f ca="1">IF(B2839="","",VLOOKUP(B2839,Tabelle2!$D$1:$E$37,2,0))</f>
        <v>12</v>
      </c>
      <c r="D2839" s="33">
        <f t="shared" ca="1" si="1611"/>
        <v>12</v>
      </c>
      <c r="E2839" s="40">
        <f ca="1">IF(E2838=6,1,IF(G2838="w",E2838+1,E2838))</f>
        <v>1</v>
      </c>
      <c r="F2839" s="33">
        <f t="shared" ca="1" si="1606"/>
        <v>24</v>
      </c>
      <c r="G2839" s="29" t="str">
        <f t="shared" ca="1" si="1615"/>
        <v>l</v>
      </c>
      <c r="H2839" s="1">
        <f t="shared" ca="1" si="1612"/>
        <v>-24</v>
      </c>
      <c r="I2839" s="54">
        <f t="shared" ca="1" si="1616"/>
        <v>-1512</v>
      </c>
      <c r="J2839" s="1">
        <f t="shared" ca="1" si="1617"/>
        <v>24</v>
      </c>
      <c r="K2839" s="1">
        <f ca="1">IF(N2834="Win",1,K2834+1)</f>
        <v>2</v>
      </c>
      <c r="L2839" s="1">
        <f t="shared" si="1618"/>
        <v>5</v>
      </c>
      <c r="M2839" s="8"/>
      <c r="N2839" s="1"/>
      <c r="O2839" s="5"/>
      <c r="R2839" s="2"/>
    </row>
    <row r="2840" spans="2:18" x14ac:dyDescent="0.25">
      <c r="B2840" s="26">
        <f t="shared" ca="1" si="1603"/>
        <v>17</v>
      </c>
      <c r="C2840" s="35">
        <f ca="1">IF(B2840="","",VLOOKUP(B2840,Tabelle2!$D$1:$E$37,2,0))</f>
        <v>6</v>
      </c>
      <c r="D2840" s="33">
        <f t="shared" ca="1" si="1611"/>
        <v>6</v>
      </c>
      <c r="E2840" s="40">
        <f ca="1">IF(E2839=6,1,IF(G2839="w",E2839+1,E2839))</f>
        <v>1</v>
      </c>
      <c r="F2840" s="33">
        <f t="shared" ca="1" si="1606"/>
        <v>24</v>
      </c>
      <c r="G2840" s="29" t="str">
        <f t="shared" ca="1" si="1615"/>
        <v>l</v>
      </c>
      <c r="H2840" s="1">
        <f t="shared" ca="1" si="1612"/>
        <v>-24</v>
      </c>
      <c r="I2840" s="54">
        <f t="shared" ca="1" si="1616"/>
        <v>-1536</v>
      </c>
      <c r="J2840" s="1">
        <f t="shared" ca="1" si="1617"/>
        <v>24</v>
      </c>
      <c r="K2840" s="1">
        <f ca="1">IF(N2834="Win",1,K2834+1)</f>
        <v>2</v>
      </c>
      <c r="L2840" s="1">
        <f t="shared" si="1618"/>
        <v>6</v>
      </c>
      <c r="M2840" s="8"/>
      <c r="N2840" s="1"/>
      <c r="O2840" s="5"/>
      <c r="R2840" s="2"/>
    </row>
    <row r="2841" spans="2:18" x14ac:dyDescent="0.25">
      <c r="B2841" s="26">
        <f t="shared" ca="1" si="1603"/>
        <v>33</v>
      </c>
      <c r="C2841" s="35">
        <f ca="1">IF(B2841="","",VLOOKUP(B2841,Tabelle2!$D$1:$E$37,2,0))</f>
        <v>11</v>
      </c>
      <c r="D2841" s="33">
        <f t="shared" ca="1" si="1611"/>
        <v>11</v>
      </c>
      <c r="E2841" s="40">
        <f ca="1">IF(E2840=6,1,IF(G2840="w",E2840+1,E2840))</f>
        <v>1</v>
      </c>
      <c r="F2841" s="33">
        <f t="shared" ca="1" si="1606"/>
        <v>24</v>
      </c>
      <c r="G2841" s="29" t="str">
        <f t="shared" ca="1" si="1615"/>
        <v>l</v>
      </c>
      <c r="H2841" s="1">
        <f t="shared" ca="1" si="1612"/>
        <v>-24</v>
      </c>
      <c r="I2841" s="54">
        <f t="shared" ca="1" si="1616"/>
        <v>-1560</v>
      </c>
      <c r="J2841" s="1">
        <f t="shared" ca="1" si="1617"/>
        <v>24</v>
      </c>
      <c r="K2841" s="1">
        <f ca="1">IF(N2834="Win",1,K2834+1)</f>
        <v>2</v>
      </c>
      <c r="L2841" s="1">
        <f t="shared" si="1618"/>
        <v>7</v>
      </c>
      <c r="M2841" s="8"/>
      <c r="N2841" s="1"/>
      <c r="O2841" s="5"/>
      <c r="R2841" s="2"/>
    </row>
    <row r="2842" spans="2:18" x14ac:dyDescent="0.25">
      <c r="B2842" s="26">
        <f t="shared" ca="1" si="1603"/>
        <v>10</v>
      </c>
      <c r="C2842" s="35">
        <f ca="1">IF(B2842="","",VLOOKUP(B2842,Tabelle2!$D$1:$E$37,2,0))</f>
        <v>4</v>
      </c>
      <c r="D2842" s="33">
        <f t="shared" ca="1" si="1611"/>
        <v>4</v>
      </c>
      <c r="E2842" s="40">
        <f ca="1">IF(E2841=6,1,IF(G2841="w",E2841+1,E2841))</f>
        <v>1</v>
      </c>
      <c r="F2842" s="33">
        <f t="shared" ca="1" si="1606"/>
        <v>24</v>
      </c>
      <c r="G2842" s="29" t="str">
        <f t="shared" ca="1" si="1615"/>
        <v>l</v>
      </c>
      <c r="H2842" s="1">
        <f t="shared" ca="1" si="1612"/>
        <v>-24</v>
      </c>
      <c r="I2842" s="54">
        <f t="shared" ca="1" si="1616"/>
        <v>-1584</v>
      </c>
      <c r="J2842" s="1">
        <f t="shared" ca="1" si="1617"/>
        <v>24</v>
      </c>
      <c r="K2842" s="1">
        <f ca="1">IF(N2834="Win",1,K2834+1)</f>
        <v>2</v>
      </c>
      <c r="L2842" s="1">
        <f t="shared" si="1618"/>
        <v>8</v>
      </c>
      <c r="M2842" s="8"/>
      <c r="N2842" s="1"/>
      <c r="O2842" s="5"/>
      <c r="R2842" s="2"/>
    </row>
    <row r="2843" spans="2:18" x14ac:dyDescent="0.25">
      <c r="B2843" s="26">
        <f t="shared" ca="1" si="1603"/>
        <v>3</v>
      </c>
      <c r="C2843" s="35">
        <f ca="1">IF(B2843="","",VLOOKUP(B2843,Tabelle2!$D$1:$E$37,2,0))</f>
        <v>1</v>
      </c>
      <c r="D2843" s="33">
        <f t="shared" ca="1" si="1611"/>
        <v>1</v>
      </c>
      <c r="E2843" s="40">
        <f ca="1">IF(E2842=6,1,IF(G2842="w",E2842+1,E2842))</f>
        <v>1</v>
      </c>
      <c r="F2843" s="33">
        <f t="shared" ca="1" si="1606"/>
        <v>24</v>
      </c>
      <c r="G2843" s="29" t="str">
        <f t="shared" ca="1" si="1615"/>
        <v>l</v>
      </c>
      <c r="H2843" s="1">
        <f t="shared" ca="1" si="1612"/>
        <v>-24</v>
      </c>
      <c r="I2843" s="54">
        <f ca="1">H2843+I2842</f>
        <v>-1608</v>
      </c>
      <c r="J2843" s="1">
        <f t="shared" ca="1" si="1617"/>
        <v>24</v>
      </c>
      <c r="K2843" s="1">
        <f ca="1">IF(N2834="Win",1,K2834+1)</f>
        <v>2</v>
      </c>
      <c r="L2843" s="1">
        <f t="shared" si="1618"/>
        <v>9</v>
      </c>
      <c r="M2843" s="8"/>
      <c r="N2843" s="1"/>
      <c r="O2843" s="5"/>
      <c r="R2843" s="2"/>
    </row>
    <row r="2844" spans="2:18" x14ac:dyDescent="0.25">
      <c r="B2844" s="26">
        <f t="shared" ca="1" si="1603"/>
        <v>29</v>
      </c>
      <c r="C2844" s="35">
        <f ca="1">IF(B2844="","",VLOOKUP(B2844,Tabelle2!$D$1:$E$37,2,0))</f>
        <v>10</v>
      </c>
      <c r="D2844" s="33">
        <f t="shared" ca="1" si="1611"/>
        <v>10</v>
      </c>
      <c r="E2844" s="40">
        <f t="shared" ref="E2844:E2846" ca="1" si="1619">IF(E2843=6,1,IF(G2843="w",E2843+1,E2843))</f>
        <v>1</v>
      </c>
      <c r="F2844" s="33">
        <f t="shared" ca="1" si="1606"/>
        <v>24</v>
      </c>
      <c r="G2844" s="29" t="str">
        <f t="shared" ca="1" si="1615"/>
        <v>l</v>
      </c>
      <c r="H2844" s="1">
        <f t="shared" ca="1" si="1612"/>
        <v>-24</v>
      </c>
      <c r="I2844" s="54">
        <f t="shared" ref="I2844:I2846" ca="1" si="1620">H2844+I2843</f>
        <v>-1632</v>
      </c>
      <c r="J2844" s="1">
        <f t="shared" ca="1" si="1617"/>
        <v>24</v>
      </c>
      <c r="K2844" s="1">
        <f ca="1">IF(N2834="Win",1,K2834+1)</f>
        <v>2</v>
      </c>
      <c r="L2844" s="1">
        <f t="shared" si="1618"/>
        <v>10</v>
      </c>
      <c r="M2844" s="8"/>
      <c r="N2844" s="1"/>
      <c r="O2844" s="5"/>
      <c r="R2844" s="2"/>
    </row>
    <row r="2845" spans="2:18" ht="15.75" thickBot="1" x14ac:dyDescent="0.3">
      <c r="B2845" s="26">
        <f t="shared" ca="1" si="1603"/>
        <v>35</v>
      </c>
      <c r="C2845" s="36">
        <f ca="1">IF(B2845="","",VLOOKUP(B2845,Tabelle2!$D$1:$E$37,2,0))</f>
        <v>12</v>
      </c>
      <c r="D2845" s="33">
        <f t="shared" ca="1" si="1611"/>
        <v>12</v>
      </c>
      <c r="E2845" s="41">
        <f t="shared" ca="1" si="1619"/>
        <v>1</v>
      </c>
      <c r="F2845" s="33">
        <f t="shared" ca="1" si="1606"/>
        <v>24</v>
      </c>
      <c r="G2845" s="30" t="str">
        <f t="shared" ca="1" si="1615"/>
        <v>l</v>
      </c>
      <c r="H2845" s="18">
        <f t="shared" ca="1" si="1612"/>
        <v>-24</v>
      </c>
      <c r="I2845" s="55">
        <f t="shared" ca="1" si="1620"/>
        <v>-1656</v>
      </c>
      <c r="J2845" s="18">
        <f t="shared" ca="1" si="1617"/>
        <v>24</v>
      </c>
      <c r="K2845" s="18">
        <f ca="1">IF(N2834="Win",1,K2834+1)</f>
        <v>2</v>
      </c>
      <c r="L2845" s="18">
        <f t="shared" si="1618"/>
        <v>11</v>
      </c>
      <c r="M2845" s="19"/>
      <c r="N2845" s="18"/>
      <c r="O2845" s="5"/>
      <c r="R2845" s="2"/>
    </row>
    <row r="2846" spans="2:18" ht="15.75" thickBot="1" x14ac:dyDescent="0.3">
      <c r="B2846" s="26">
        <f t="shared" ca="1" si="1603"/>
        <v>8</v>
      </c>
      <c r="C2846" s="37">
        <f ca="1">IF(B2846="","",VLOOKUP(B2846,Tabelle2!$D$1:$E$37,2,0))</f>
        <v>3</v>
      </c>
      <c r="D2846" s="33">
        <f t="shared" ca="1" si="1611"/>
        <v>3</v>
      </c>
      <c r="E2846" s="42">
        <f t="shared" ca="1" si="1619"/>
        <v>1</v>
      </c>
      <c r="F2846" s="33">
        <f t="shared" ca="1" si="1606"/>
        <v>24</v>
      </c>
      <c r="G2846" s="20" t="str">
        <f t="shared" ca="1" si="1615"/>
        <v>w</v>
      </c>
      <c r="H2846" s="21">
        <f t="shared" ca="1" si="1612"/>
        <v>264</v>
      </c>
      <c r="I2846" s="56">
        <f t="shared" ca="1" si="1620"/>
        <v>-1392</v>
      </c>
      <c r="J2846" s="21">
        <f t="shared" ca="1" si="1617"/>
        <v>24</v>
      </c>
      <c r="K2846" s="21">
        <f ca="1">IF(N2834="Win",1,K2834+1)</f>
        <v>2</v>
      </c>
      <c r="L2846" s="21">
        <f t="shared" si="1618"/>
        <v>12</v>
      </c>
      <c r="M2846" s="21">
        <f ca="1">COUNTIF(H2835:H2846,-1*J2835)</f>
        <v>11</v>
      </c>
      <c r="N2846" s="22" t="str">
        <f ca="1">IF(M2846=12,"Lost","Win")</f>
        <v>Win</v>
      </c>
      <c r="O2846" s="5"/>
      <c r="R2846" s="2"/>
    </row>
    <row r="2847" spans="2:18" x14ac:dyDescent="0.25">
      <c r="B2847" s="26">
        <f t="shared" ca="1" si="1603"/>
        <v>9</v>
      </c>
      <c r="C2847" s="38">
        <f ca="1">IF(B2847="","",VLOOKUP(B2847,Tabelle2!$D$1:$E$37,2,0))</f>
        <v>3</v>
      </c>
      <c r="D2847" s="33">
        <f t="shared" ca="1" si="1611"/>
        <v>3</v>
      </c>
      <c r="E2847" s="43"/>
      <c r="F2847" s="33">
        <f t="shared" ca="1" si="1606"/>
        <v>12</v>
      </c>
      <c r="G2847" s="31" t="str">
        <f ca="1">IF(C2848=D2847,"w","l")</f>
        <v>l</v>
      </c>
      <c r="H2847" s="14">
        <f t="shared" ca="1" si="1612"/>
        <v>0</v>
      </c>
      <c r="I2847" s="57">
        <f ca="1">I2846+H2847</f>
        <v>-1392</v>
      </c>
      <c r="J2847" s="14">
        <f ca="1">12*K2847</f>
        <v>12</v>
      </c>
      <c r="K2847" s="14">
        <f ca="1">IF(N2846="Win",1,K2846+1)</f>
        <v>1</v>
      </c>
      <c r="L2847" s="13">
        <v>1</v>
      </c>
      <c r="M2847" s="15"/>
      <c r="N2847" s="14"/>
      <c r="O2847" s="5"/>
      <c r="R2847" s="2"/>
    </row>
    <row r="2848" spans="2:18" x14ac:dyDescent="0.25">
      <c r="B2848" s="26">
        <f t="shared" ca="1" si="1603"/>
        <v>4</v>
      </c>
      <c r="C2848" s="35">
        <f ca="1">IF(B2848="","",VLOOKUP(B2848,Tabelle2!$D$1:$E$37,2,0))</f>
        <v>2</v>
      </c>
      <c r="D2848" s="33">
        <f t="shared" ca="1" si="1611"/>
        <v>2</v>
      </c>
      <c r="E2848" s="40"/>
      <c r="F2848" s="33">
        <f t="shared" ca="1" si="1606"/>
        <v>12</v>
      </c>
      <c r="G2848" s="29" t="str">
        <f t="shared" ref="G2848:G2858" ca="1" si="1621">IF(C2849=D2848,"w","l")</f>
        <v>l</v>
      </c>
      <c r="H2848" s="1">
        <f t="shared" ca="1" si="1612"/>
        <v>-12</v>
      </c>
      <c r="I2848" s="54">
        <f t="shared" ref="I2848:I2854" ca="1" si="1622">H2848+I2847</f>
        <v>-1404</v>
      </c>
      <c r="J2848" s="1">
        <f t="shared" ref="J2848:J2858" ca="1" si="1623">12*K2848</f>
        <v>12</v>
      </c>
      <c r="K2848" s="1">
        <f ca="1">IF(N2846="Win",1,K2846+1)</f>
        <v>1</v>
      </c>
      <c r="L2848" s="1">
        <f>IF(L2847=12,1,L2847+1)</f>
        <v>2</v>
      </c>
      <c r="M2848" s="8"/>
      <c r="N2848" s="1"/>
      <c r="O2848" s="5"/>
      <c r="R2848" s="2"/>
    </row>
    <row r="2849" spans="2:18" x14ac:dyDescent="0.25">
      <c r="B2849" s="26">
        <f t="shared" ca="1" si="1603"/>
        <v>20</v>
      </c>
      <c r="C2849" s="35">
        <f ca="1">IF(B2849="","",VLOOKUP(B2849,Tabelle2!$D$1:$E$37,2,0))</f>
        <v>7</v>
      </c>
      <c r="D2849" s="33">
        <f t="shared" ca="1" si="1611"/>
        <v>7</v>
      </c>
      <c r="E2849" s="40"/>
      <c r="F2849" s="33">
        <f t="shared" ca="1" si="1606"/>
        <v>12</v>
      </c>
      <c r="G2849" s="29" t="str">
        <f t="shared" ca="1" si="1621"/>
        <v>l</v>
      </c>
      <c r="H2849" s="1">
        <f t="shared" ca="1" si="1612"/>
        <v>-12</v>
      </c>
      <c r="I2849" s="54">
        <f t="shared" ca="1" si="1622"/>
        <v>-1416</v>
      </c>
      <c r="J2849" s="1">
        <f t="shared" ca="1" si="1623"/>
        <v>12</v>
      </c>
      <c r="K2849" s="1">
        <f ca="1">IF(N2846="Win",1,K2846+1)</f>
        <v>1</v>
      </c>
      <c r="L2849" s="1">
        <f t="shared" ref="L2849:L2858" si="1624">IF(L2848=12,1,L2848+1)</f>
        <v>3</v>
      </c>
      <c r="M2849" s="8"/>
      <c r="N2849" s="1"/>
      <c r="O2849" s="5"/>
      <c r="R2849" s="2"/>
    </row>
    <row r="2850" spans="2:18" x14ac:dyDescent="0.25">
      <c r="B2850" s="26">
        <f t="shared" ca="1" si="1603"/>
        <v>16</v>
      </c>
      <c r="C2850" s="35">
        <f ca="1">IF(B2850="","",VLOOKUP(B2850,Tabelle2!$D$1:$E$37,2,0))</f>
        <v>6</v>
      </c>
      <c r="D2850" s="33">
        <f t="shared" ca="1" si="1611"/>
        <v>6</v>
      </c>
      <c r="E2850" s="40">
        <v>1</v>
      </c>
      <c r="F2850" s="33">
        <f t="shared" ca="1" si="1606"/>
        <v>12</v>
      </c>
      <c r="G2850" s="29" t="str">
        <f t="shared" ca="1" si="1621"/>
        <v>l</v>
      </c>
      <c r="H2850" s="1">
        <f t="shared" ca="1" si="1612"/>
        <v>-12</v>
      </c>
      <c r="I2850" s="54">
        <f t="shared" ca="1" si="1622"/>
        <v>-1428</v>
      </c>
      <c r="J2850" s="1">
        <f t="shared" ca="1" si="1623"/>
        <v>12</v>
      </c>
      <c r="K2850" s="1">
        <f ca="1">IF(N2846="Win",1,K2846+1)</f>
        <v>1</v>
      </c>
      <c r="L2850" s="1">
        <f t="shared" si="1624"/>
        <v>4</v>
      </c>
      <c r="M2850" s="8"/>
      <c r="N2850" s="1"/>
      <c r="O2850" s="6"/>
      <c r="R2850" s="2"/>
    </row>
    <row r="2851" spans="2:18" x14ac:dyDescent="0.25">
      <c r="B2851" s="26">
        <f t="shared" ca="1" si="1603"/>
        <v>22</v>
      </c>
      <c r="C2851" s="35">
        <f ca="1">IF(B2851="","",VLOOKUP(B2851,Tabelle2!$D$1:$E$37,2,0))</f>
        <v>8</v>
      </c>
      <c r="D2851" s="33">
        <f t="shared" ca="1" si="1611"/>
        <v>8</v>
      </c>
      <c r="E2851" s="40">
        <f ca="1">IF(E2850=6,1,IF(G2850="w",E2850+1,E2850))</f>
        <v>1</v>
      </c>
      <c r="F2851" s="33">
        <f t="shared" ca="1" si="1606"/>
        <v>12</v>
      </c>
      <c r="G2851" s="29" t="str">
        <f t="shared" ca="1" si="1621"/>
        <v>l</v>
      </c>
      <c r="H2851" s="1">
        <f t="shared" ca="1" si="1612"/>
        <v>-12</v>
      </c>
      <c r="I2851" s="54">
        <f t="shared" ca="1" si="1622"/>
        <v>-1440</v>
      </c>
      <c r="J2851" s="1">
        <f t="shared" ca="1" si="1623"/>
        <v>12</v>
      </c>
      <c r="K2851" s="1">
        <f ca="1">IF(N2846="Win",1,K2846+1)</f>
        <v>1</v>
      </c>
      <c r="L2851" s="1">
        <f t="shared" si="1624"/>
        <v>5</v>
      </c>
      <c r="M2851" s="8"/>
      <c r="N2851" s="1"/>
      <c r="O2851" s="5"/>
      <c r="R2851" s="2"/>
    </row>
    <row r="2852" spans="2:18" x14ac:dyDescent="0.25">
      <c r="B2852" s="26">
        <f t="shared" ca="1" si="1603"/>
        <v>8</v>
      </c>
      <c r="C2852" s="35">
        <f ca="1">IF(B2852="","",VLOOKUP(B2852,Tabelle2!$D$1:$E$37,2,0))</f>
        <v>3</v>
      </c>
      <c r="D2852" s="33">
        <f t="shared" ca="1" si="1611"/>
        <v>3</v>
      </c>
      <c r="E2852" s="40">
        <f ca="1">IF(E2851=6,1,IF(G2851="w",E2851+1,E2851))</f>
        <v>1</v>
      </c>
      <c r="F2852" s="33">
        <f t="shared" ca="1" si="1606"/>
        <v>12</v>
      </c>
      <c r="G2852" s="29" t="str">
        <f t="shared" ca="1" si="1621"/>
        <v>w</v>
      </c>
      <c r="H2852" s="1">
        <f t="shared" ca="1" si="1612"/>
        <v>132</v>
      </c>
      <c r="I2852" s="54">
        <f t="shared" ca="1" si="1622"/>
        <v>-1308</v>
      </c>
      <c r="J2852" s="1">
        <f t="shared" ca="1" si="1623"/>
        <v>12</v>
      </c>
      <c r="K2852" s="1">
        <f ca="1">IF(N2846="Win",1,K2846+1)</f>
        <v>1</v>
      </c>
      <c r="L2852" s="1">
        <f t="shared" si="1624"/>
        <v>6</v>
      </c>
      <c r="M2852" s="8"/>
      <c r="N2852" s="1"/>
      <c r="O2852" s="5"/>
      <c r="R2852" s="2"/>
    </row>
    <row r="2853" spans="2:18" x14ac:dyDescent="0.25">
      <c r="B2853" s="26">
        <f t="shared" ca="1" si="1603"/>
        <v>9</v>
      </c>
      <c r="C2853" s="35">
        <f ca="1">IF(B2853="","",VLOOKUP(B2853,Tabelle2!$D$1:$E$37,2,0))</f>
        <v>3</v>
      </c>
      <c r="D2853" s="33">
        <f t="shared" ca="1" si="1611"/>
        <v>3</v>
      </c>
      <c r="E2853" s="40">
        <f ca="1">IF(E2852=6,1,IF(G2852="w",E2852+1,E2852))</f>
        <v>2</v>
      </c>
      <c r="F2853" s="33">
        <f t="shared" ca="1" si="1606"/>
        <v>12</v>
      </c>
      <c r="G2853" s="29" t="str">
        <f t="shared" ca="1" si="1621"/>
        <v>l</v>
      </c>
      <c r="H2853" s="1">
        <f t="shared" ca="1" si="1612"/>
        <v>0</v>
      </c>
      <c r="I2853" s="54">
        <f t="shared" ca="1" si="1622"/>
        <v>-1308</v>
      </c>
      <c r="J2853" s="1">
        <f t="shared" ca="1" si="1623"/>
        <v>12</v>
      </c>
      <c r="K2853" s="1">
        <f ca="1">IF(N2846="Win",1,K2846+1)</f>
        <v>1</v>
      </c>
      <c r="L2853" s="1">
        <f t="shared" si="1624"/>
        <v>7</v>
      </c>
      <c r="M2853" s="8"/>
      <c r="N2853" s="1"/>
      <c r="O2853" s="5"/>
      <c r="R2853" s="2"/>
    </row>
    <row r="2854" spans="2:18" x14ac:dyDescent="0.25">
      <c r="B2854" s="26">
        <f t="shared" ca="1" si="1603"/>
        <v>6</v>
      </c>
      <c r="C2854" s="35">
        <f ca="1">IF(B2854="","",VLOOKUP(B2854,Tabelle2!$D$1:$E$37,2,0))</f>
        <v>2</v>
      </c>
      <c r="D2854" s="33">
        <f t="shared" ca="1" si="1611"/>
        <v>2</v>
      </c>
      <c r="E2854" s="40">
        <f ca="1">IF(E2853=6,1,IF(G2853="w",E2853+1,E2853))</f>
        <v>2</v>
      </c>
      <c r="F2854" s="33">
        <f t="shared" ca="1" si="1606"/>
        <v>12</v>
      </c>
      <c r="G2854" s="29" t="str">
        <f t="shared" ca="1" si="1621"/>
        <v>l</v>
      </c>
      <c r="H2854" s="1">
        <f t="shared" ca="1" si="1612"/>
        <v>-12</v>
      </c>
      <c r="I2854" s="54">
        <f t="shared" ca="1" si="1622"/>
        <v>-1320</v>
      </c>
      <c r="J2854" s="1">
        <f t="shared" ca="1" si="1623"/>
        <v>12</v>
      </c>
      <c r="K2854" s="1">
        <f ca="1">IF(N2846="Win",1,K2846+1)</f>
        <v>1</v>
      </c>
      <c r="L2854" s="1">
        <f t="shared" si="1624"/>
        <v>8</v>
      </c>
      <c r="M2854" s="8"/>
      <c r="N2854" s="1"/>
      <c r="O2854" s="5"/>
      <c r="R2854" s="2"/>
    </row>
    <row r="2855" spans="2:18" x14ac:dyDescent="0.25">
      <c r="B2855" s="26">
        <f t="shared" ca="1" si="1603"/>
        <v>13</v>
      </c>
      <c r="C2855" s="35">
        <f ca="1">IF(B2855="","",VLOOKUP(B2855,Tabelle2!$D$1:$E$37,2,0))</f>
        <v>5</v>
      </c>
      <c r="D2855" s="33">
        <f t="shared" ca="1" si="1611"/>
        <v>5</v>
      </c>
      <c r="E2855" s="40">
        <f ca="1">IF(E2854=6,1,IF(G2854="w",E2854+1,E2854))</f>
        <v>2</v>
      </c>
      <c r="F2855" s="33">
        <f t="shared" ca="1" si="1606"/>
        <v>12</v>
      </c>
      <c r="G2855" s="29" t="str">
        <f t="shared" ca="1" si="1621"/>
        <v>l</v>
      </c>
      <c r="H2855" s="1">
        <f t="shared" ca="1" si="1612"/>
        <v>-12</v>
      </c>
      <c r="I2855" s="54">
        <f ca="1">H2855+I2854</f>
        <v>-1332</v>
      </c>
      <c r="J2855" s="1">
        <f t="shared" ca="1" si="1623"/>
        <v>12</v>
      </c>
      <c r="K2855" s="1">
        <f ca="1">IF(N2846="Win",1,K2846+1)</f>
        <v>1</v>
      </c>
      <c r="L2855" s="1">
        <f t="shared" si="1624"/>
        <v>9</v>
      </c>
      <c r="M2855" s="8"/>
      <c r="N2855" s="1"/>
      <c r="O2855" s="5"/>
      <c r="R2855" s="2"/>
    </row>
    <row r="2856" spans="2:18" x14ac:dyDescent="0.25">
      <c r="B2856" s="26">
        <f t="shared" ca="1" si="1603"/>
        <v>3</v>
      </c>
      <c r="C2856" s="35">
        <f ca="1">IF(B2856="","",VLOOKUP(B2856,Tabelle2!$D$1:$E$37,2,0))</f>
        <v>1</v>
      </c>
      <c r="D2856" s="33">
        <f t="shared" ca="1" si="1611"/>
        <v>1</v>
      </c>
      <c r="E2856" s="40">
        <f t="shared" ref="E2856:E2858" ca="1" si="1625">IF(E2855=6,1,IF(G2855="w",E2855+1,E2855))</f>
        <v>2</v>
      </c>
      <c r="F2856" s="33">
        <f t="shared" ca="1" si="1606"/>
        <v>12</v>
      </c>
      <c r="G2856" s="29" t="str">
        <f t="shared" ca="1" si="1621"/>
        <v>l</v>
      </c>
      <c r="H2856" s="1">
        <f t="shared" ca="1" si="1612"/>
        <v>-12</v>
      </c>
      <c r="I2856" s="54">
        <f t="shared" ref="I2856:I2858" ca="1" si="1626">H2856+I2855</f>
        <v>-1344</v>
      </c>
      <c r="J2856" s="1">
        <f t="shared" ca="1" si="1623"/>
        <v>12</v>
      </c>
      <c r="K2856" s="1">
        <f ca="1">IF(N2846="Win",1,K2846+1)</f>
        <v>1</v>
      </c>
      <c r="L2856" s="1">
        <f t="shared" si="1624"/>
        <v>10</v>
      </c>
      <c r="M2856" s="8"/>
      <c r="N2856" s="1"/>
      <c r="O2856" s="5"/>
      <c r="R2856" s="2"/>
    </row>
    <row r="2857" spans="2:18" ht="15.75" thickBot="1" x14ac:dyDescent="0.3">
      <c r="B2857" s="26">
        <f t="shared" ca="1" si="1603"/>
        <v>33</v>
      </c>
      <c r="C2857" s="36">
        <f ca="1">IF(B2857="","",VLOOKUP(B2857,Tabelle2!$D$1:$E$37,2,0))</f>
        <v>11</v>
      </c>
      <c r="D2857" s="33">
        <f t="shared" ca="1" si="1611"/>
        <v>11</v>
      </c>
      <c r="E2857" s="41">
        <f t="shared" ca="1" si="1625"/>
        <v>2</v>
      </c>
      <c r="F2857" s="33">
        <f t="shared" ca="1" si="1606"/>
        <v>12</v>
      </c>
      <c r="G2857" s="30" t="str">
        <f t="shared" ca="1" si="1621"/>
        <v>l</v>
      </c>
      <c r="H2857" s="18">
        <f t="shared" ca="1" si="1612"/>
        <v>-12</v>
      </c>
      <c r="I2857" s="55">
        <f t="shared" ca="1" si="1626"/>
        <v>-1356</v>
      </c>
      <c r="J2857" s="18">
        <f t="shared" ca="1" si="1623"/>
        <v>12</v>
      </c>
      <c r="K2857" s="18">
        <f ca="1">IF(N2846="Win",1,K2846+1)</f>
        <v>1</v>
      </c>
      <c r="L2857" s="18">
        <f t="shared" si="1624"/>
        <v>11</v>
      </c>
      <c r="M2857" s="19"/>
      <c r="N2857" s="18"/>
      <c r="O2857" s="5"/>
      <c r="R2857" s="2"/>
    </row>
    <row r="2858" spans="2:18" ht="15.75" thickBot="1" x14ac:dyDescent="0.3">
      <c r="B2858" s="26">
        <f t="shared" ca="1" si="1603"/>
        <v>19</v>
      </c>
      <c r="C2858" s="37">
        <f ca="1">IF(B2858="","",VLOOKUP(B2858,Tabelle2!$D$1:$E$37,2,0))</f>
        <v>7</v>
      </c>
      <c r="D2858" s="33">
        <f t="shared" ca="1" si="1611"/>
        <v>7</v>
      </c>
      <c r="E2858" s="42">
        <f t="shared" ca="1" si="1625"/>
        <v>2</v>
      </c>
      <c r="F2858" s="33">
        <f t="shared" ca="1" si="1606"/>
        <v>12</v>
      </c>
      <c r="G2858" s="20" t="str">
        <f t="shared" ca="1" si="1621"/>
        <v>l</v>
      </c>
      <c r="H2858" s="21">
        <f t="shared" ca="1" si="1612"/>
        <v>-12</v>
      </c>
      <c r="I2858" s="56">
        <f t="shared" ca="1" si="1626"/>
        <v>-1368</v>
      </c>
      <c r="J2858" s="21">
        <f t="shared" ca="1" si="1623"/>
        <v>12</v>
      </c>
      <c r="K2858" s="21">
        <f ca="1">IF(N2846="Win",1,K2846+1)</f>
        <v>1</v>
      </c>
      <c r="L2858" s="21">
        <f t="shared" si="1624"/>
        <v>12</v>
      </c>
      <c r="M2858" s="21">
        <f ca="1">COUNTIF(H2847:H2858,-1*J2847)</f>
        <v>9</v>
      </c>
      <c r="N2858" s="22" t="str">
        <f ca="1">IF(M2858=12,"Lost","Win")</f>
        <v>Win</v>
      </c>
      <c r="O2858" s="5"/>
      <c r="R2858" s="2"/>
    </row>
    <row r="2859" spans="2:18" x14ac:dyDescent="0.25">
      <c r="B2859" s="26">
        <f t="shared" ca="1" si="1603"/>
        <v>7</v>
      </c>
      <c r="C2859" s="38">
        <f ca="1">IF(B2859="","",VLOOKUP(B2859,Tabelle2!$D$1:$E$37,2,0))</f>
        <v>3</v>
      </c>
      <c r="D2859" s="33">
        <f t="shared" ca="1" si="1611"/>
        <v>3</v>
      </c>
      <c r="E2859" s="43"/>
      <c r="F2859" s="33">
        <f t="shared" ca="1" si="1606"/>
        <v>12</v>
      </c>
      <c r="G2859" s="31" t="str">
        <f ca="1">IF(C2860=D2859,"w","l")</f>
        <v>l</v>
      </c>
      <c r="H2859" s="14">
        <f t="shared" ca="1" si="1612"/>
        <v>-12</v>
      </c>
      <c r="I2859" s="57">
        <f ca="1">I2858+H2859</f>
        <v>-1380</v>
      </c>
      <c r="J2859" s="14">
        <f ca="1">12*K2859</f>
        <v>12</v>
      </c>
      <c r="K2859" s="14">
        <f ca="1">IF(N2858="Win",1,K2858+1)</f>
        <v>1</v>
      </c>
      <c r="L2859" s="13">
        <v>1</v>
      </c>
      <c r="M2859" s="15"/>
      <c r="N2859" s="14"/>
      <c r="O2859" s="5"/>
      <c r="R2859" s="2"/>
    </row>
    <row r="2860" spans="2:18" x14ac:dyDescent="0.25">
      <c r="B2860" s="26">
        <f t="shared" ca="1" si="1603"/>
        <v>16</v>
      </c>
      <c r="C2860" s="35">
        <f ca="1">IF(B2860="","",VLOOKUP(B2860,Tabelle2!$D$1:$E$37,2,0))</f>
        <v>6</v>
      </c>
      <c r="D2860" s="33">
        <f t="shared" ca="1" si="1611"/>
        <v>6</v>
      </c>
      <c r="E2860" s="40"/>
      <c r="F2860" s="33">
        <f t="shared" ca="1" si="1606"/>
        <v>12</v>
      </c>
      <c r="G2860" s="29" t="str">
        <f t="shared" ref="G2860:G2870" ca="1" si="1627">IF(C2861=D2860,"w","l")</f>
        <v>l</v>
      </c>
      <c r="H2860" s="1">
        <f t="shared" ca="1" si="1612"/>
        <v>-12</v>
      </c>
      <c r="I2860" s="54">
        <f t="shared" ref="I2860:I2866" ca="1" si="1628">H2860+I2859</f>
        <v>-1392</v>
      </c>
      <c r="J2860" s="1">
        <f t="shared" ref="J2860:J2870" ca="1" si="1629">12*K2860</f>
        <v>12</v>
      </c>
      <c r="K2860" s="1">
        <f ca="1">IF(N2858="Win",1,K2858+1)</f>
        <v>1</v>
      </c>
      <c r="L2860" s="1">
        <f>IF(L2859=12,1,L2859+1)</f>
        <v>2</v>
      </c>
      <c r="M2860" s="8"/>
      <c r="N2860" s="1"/>
      <c r="O2860" s="5"/>
      <c r="R2860" s="2"/>
    </row>
    <row r="2861" spans="2:18" x14ac:dyDescent="0.25">
      <c r="B2861" s="26">
        <f t="shared" ca="1" si="1603"/>
        <v>35</v>
      </c>
      <c r="C2861" s="35">
        <f ca="1">IF(B2861="","",VLOOKUP(B2861,Tabelle2!$D$1:$E$37,2,0))</f>
        <v>12</v>
      </c>
      <c r="D2861" s="33">
        <f t="shared" ca="1" si="1611"/>
        <v>12</v>
      </c>
      <c r="E2861" s="40"/>
      <c r="F2861" s="33">
        <f t="shared" ca="1" si="1606"/>
        <v>12</v>
      </c>
      <c r="G2861" s="29" t="str">
        <f t="shared" ca="1" si="1627"/>
        <v>l</v>
      </c>
      <c r="H2861" s="1">
        <f t="shared" ca="1" si="1612"/>
        <v>-12</v>
      </c>
      <c r="I2861" s="54">
        <f t="shared" ca="1" si="1628"/>
        <v>-1404</v>
      </c>
      <c r="J2861" s="1">
        <f t="shared" ca="1" si="1629"/>
        <v>12</v>
      </c>
      <c r="K2861" s="1">
        <f ca="1">IF(N2858="Win",1,K2858+1)</f>
        <v>1</v>
      </c>
      <c r="L2861" s="1">
        <f t="shared" ref="L2861:L2870" si="1630">IF(L2860=12,1,L2860+1)</f>
        <v>3</v>
      </c>
      <c r="M2861" s="8"/>
      <c r="N2861" s="1"/>
      <c r="O2861" s="5"/>
      <c r="R2861" s="2"/>
    </row>
    <row r="2862" spans="2:18" x14ac:dyDescent="0.25">
      <c r="B2862" s="26">
        <f t="shared" ca="1" si="1603"/>
        <v>23</v>
      </c>
      <c r="C2862" s="35">
        <f ca="1">IF(B2862="","",VLOOKUP(B2862,Tabelle2!$D$1:$E$37,2,0))</f>
        <v>8</v>
      </c>
      <c r="D2862" s="33">
        <f t="shared" ca="1" si="1611"/>
        <v>8</v>
      </c>
      <c r="E2862" s="40">
        <v>1</v>
      </c>
      <c r="F2862" s="33">
        <f t="shared" ca="1" si="1606"/>
        <v>12</v>
      </c>
      <c r="G2862" s="29" t="str">
        <f t="shared" ca="1" si="1627"/>
        <v>l</v>
      </c>
      <c r="H2862" s="1">
        <f t="shared" ca="1" si="1612"/>
        <v>-12</v>
      </c>
      <c r="I2862" s="54">
        <f t="shared" ca="1" si="1628"/>
        <v>-1416</v>
      </c>
      <c r="J2862" s="1">
        <f t="shared" ca="1" si="1629"/>
        <v>12</v>
      </c>
      <c r="K2862" s="1">
        <f ca="1">IF(N2858="Win",1,K2858+1)</f>
        <v>1</v>
      </c>
      <c r="L2862" s="1">
        <f t="shared" si="1630"/>
        <v>4</v>
      </c>
      <c r="M2862" s="8"/>
      <c r="N2862" s="1"/>
      <c r="O2862" s="6"/>
      <c r="R2862" s="2"/>
    </row>
    <row r="2863" spans="2:18" x14ac:dyDescent="0.25">
      <c r="B2863" s="26">
        <f t="shared" ca="1" si="1603"/>
        <v>32</v>
      </c>
      <c r="C2863" s="35">
        <f ca="1">IF(B2863="","",VLOOKUP(B2863,Tabelle2!$D$1:$E$37,2,0))</f>
        <v>11</v>
      </c>
      <c r="D2863" s="33">
        <f t="shared" ca="1" si="1611"/>
        <v>11</v>
      </c>
      <c r="E2863" s="40">
        <f ca="1">IF(E2862=6,1,IF(G2862="w",E2862+1,E2862))</f>
        <v>1</v>
      </c>
      <c r="F2863" s="33">
        <f t="shared" ca="1" si="1606"/>
        <v>12</v>
      </c>
      <c r="G2863" s="29" t="str">
        <f t="shared" ca="1" si="1627"/>
        <v>w</v>
      </c>
      <c r="H2863" s="1">
        <f t="shared" ca="1" si="1612"/>
        <v>132</v>
      </c>
      <c r="I2863" s="54">
        <f t="shared" ca="1" si="1628"/>
        <v>-1284</v>
      </c>
      <c r="J2863" s="1">
        <f t="shared" ca="1" si="1629"/>
        <v>12</v>
      </c>
      <c r="K2863" s="1">
        <f ca="1">IF(N2858="Win",1,K2858+1)</f>
        <v>1</v>
      </c>
      <c r="L2863" s="1">
        <f t="shared" si="1630"/>
        <v>5</v>
      </c>
      <c r="M2863" s="8"/>
      <c r="N2863" s="1"/>
      <c r="O2863" s="5"/>
      <c r="R2863" s="2"/>
    </row>
    <row r="2864" spans="2:18" x14ac:dyDescent="0.25">
      <c r="B2864" s="26">
        <f t="shared" ca="1" si="1603"/>
        <v>33</v>
      </c>
      <c r="C2864" s="35">
        <f ca="1">IF(B2864="","",VLOOKUP(B2864,Tabelle2!$D$1:$E$37,2,0))</f>
        <v>11</v>
      </c>
      <c r="D2864" s="33">
        <f t="shared" ca="1" si="1611"/>
        <v>11</v>
      </c>
      <c r="E2864" s="40">
        <f ca="1">IF(E2863=6,1,IF(G2863="w",E2863+1,E2863))</f>
        <v>2</v>
      </c>
      <c r="F2864" s="33">
        <f t="shared" ca="1" si="1606"/>
        <v>12</v>
      </c>
      <c r="G2864" s="29" t="str">
        <f t="shared" ca="1" si="1627"/>
        <v>l</v>
      </c>
      <c r="H2864" s="1">
        <f t="shared" ca="1" si="1612"/>
        <v>0</v>
      </c>
      <c r="I2864" s="54">
        <f t="shared" ca="1" si="1628"/>
        <v>-1284</v>
      </c>
      <c r="J2864" s="1">
        <f t="shared" ca="1" si="1629"/>
        <v>12</v>
      </c>
      <c r="K2864" s="1">
        <f ca="1">IF(N2858="Win",1,K2858+1)</f>
        <v>1</v>
      </c>
      <c r="L2864" s="1">
        <f t="shared" si="1630"/>
        <v>6</v>
      </c>
      <c r="M2864" s="8"/>
      <c r="N2864" s="1"/>
      <c r="O2864" s="5"/>
      <c r="R2864" s="2"/>
    </row>
    <row r="2865" spans="2:18" x14ac:dyDescent="0.25">
      <c r="B2865" s="26">
        <f t="shared" ca="1" si="1603"/>
        <v>19</v>
      </c>
      <c r="C2865" s="35">
        <f ca="1">IF(B2865="","",VLOOKUP(B2865,Tabelle2!$D$1:$E$37,2,0))</f>
        <v>7</v>
      </c>
      <c r="D2865" s="33">
        <f t="shared" ca="1" si="1611"/>
        <v>7</v>
      </c>
      <c r="E2865" s="40">
        <f ca="1">IF(E2864=6,1,IF(G2864="w",E2864+1,E2864))</f>
        <v>2</v>
      </c>
      <c r="F2865" s="33">
        <f t="shared" ca="1" si="1606"/>
        <v>12</v>
      </c>
      <c r="G2865" s="29" t="str">
        <f t="shared" ca="1" si="1627"/>
        <v>l</v>
      </c>
      <c r="H2865" s="1">
        <f t="shared" ca="1" si="1612"/>
        <v>-12</v>
      </c>
      <c r="I2865" s="54">
        <f t="shared" ca="1" si="1628"/>
        <v>-1296</v>
      </c>
      <c r="J2865" s="1">
        <f t="shared" ca="1" si="1629"/>
        <v>12</v>
      </c>
      <c r="K2865" s="1">
        <f ca="1">IF(N2858="Win",1,K2858+1)</f>
        <v>1</v>
      </c>
      <c r="L2865" s="1">
        <f t="shared" si="1630"/>
        <v>7</v>
      </c>
      <c r="M2865" s="8"/>
      <c r="N2865" s="1"/>
      <c r="O2865" s="5"/>
      <c r="R2865" s="2"/>
    </row>
    <row r="2866" spans="2:18" x14ac:dyDescent="0.25">
      <c r="B2866" s="26">
        <f t="shared" ca="1" si="1603"/>
        <v>3</v>
      </c>
      <c r="C2866" s="35">
        <f ca="1">IF(B2866="","",VLOOKUP(B2866,Tabelle2!$D$1:$E$37,2,0))</f>
        <v>1</v>
      </c>
      <c r="D2866" s="33">
        <f t="shared" ca="1" si="1611"/>
        <v>1</v>
      </c>
      <c r="E2866" s="40">
        <f ca="1">IF(E2865=6,1,IF(G2865="w",E2865+1,E2865))</f>
        <v>2</v>
      </c>
      <c r="F2866" s="33">
        <f t="shared" ca="1" si="1606"/>
        <v>12</v>
      </c>
      <c r="G2866" s="29" t="str">
        <f t="shared" ca="1" si="1627"/>
        <v>l</v>
      </c>
      <c r="H2866" s="1">
        <f t="shared" ca="1" si="1612"/>
        <v>-12</v>
      </c>
      <c r="I2866" s="54">
        <f t="shared" ca="1" si="1628"/>
        <v>-1308</v>
      </c>
      <c r="J2866" s="1">
        <f t="shared" ca="1" si="1629"/>
        <v>12</v>
      </c>
      <c r="K2866" s="1">
        <f ca="1">IF(N2858="Win",1,K2858+1)</f>
        <v>1</v>
      </c>
      <c r="L2866" s="1">
        <f t="shared" si="1630"/>
        <v>8</v>
      </c>
      <c r="M2866" s="8"/>
      <c r="N2866" s="1"/>
      <c r="O2866" s="5"/>
      <c r="R2866" s="2"/>
    </row>
    <row r="2867" spans="2:18" x14ac:dyDescent="0.25">
      <c r="B2867" s="26">
        <f t="shared" ca="1" si="1603"/>
        <v>12</v>
      </c>
      <c r="C2867" s="35">
        <f ca="1">IF(B2867="","",VLOOKUP(B2867,Tabelle2!$D$1:$E$37,2,0))</f>
        <v>4</v>
      </c>
      <c r="D2867" s="33">
        <f t="shared" ca="1" si="1611"/>
        <v>4</v>
      </c>
      <c r="E2867" s="40">
        <f ca="1">IF(E2866=6,1,IF(G2866="w",E2866+1,E2866))</f>
        <v>2</v>
      </c>
      <c r="F2867" s="33">
        <f t="shared" ca="1" si="1606"/>
        <v>12</v>
      </c>
      <c r="G2867" s="29" t="str">
        <f t="shared" ca="1" si="1627"/>
        <v>l</v>
      </c>
      <c r="H2867" s="1">
        <f t="shared" ca="1" si="1612"/>
        <v>-12</v>
      </c>
      <c r="I2867" s="54">
        <f ca="1">H2867+I2866</f>
        <v>-1320</v>
      </c>
      <c r="J2867" s="1">
        <f t="shared" ca="1" si="1629"/>
        <v>12</v>
      </c>
      <c r="K2867" s="1">
        <f ca="1">IF(N2858="Win",1,K2858+1)</f>
        <v>1</v>
      </c>
      <c r="L2867" s="1">
        <f t="shared" si="1630"/>
        <v>9</v>
      </c>
      <c r="M2867" s="8"/>
      <c r="N2867" s="1"/>
      <c r="O2867" s="5"/>
      <c r="R2867" s="2"/>
    </row>
    <row r="2868" spans="2:18" x14ac:dyDescent="0.25">
      <c r="B2868" s="26">
        <f t="shared" ca="1" si="1603"/>
        <v>6</v>
      </c>
      <c r="C2868" s="35">
        <f ca="1">IF(B2868="","",VLOOKUP(B2868,Tabelle2!$D$1:$E$37,2,0))</f>
        <v>2</v>
      </c>
      <c r="D2868" s="33">
        <f t="shared" ca="1" si="1611"/>
        <v>2</v>
      </c>
      <c r="E2868" s="40">
        <f t="shared" ref="E2868:E2870" ca="1" si="1631">IF(E2867=6,1,IF(G2867="w",E2867+1,E2867))</f>
        <v>2</v>
      </c>
      <c r="F2868" s="33">
        <f t="shared" ca="1" si="1606"/>
        <v>12</v>
      </c>
      <c r="G2868" s="29" t="str">
        <f t="shared" ca="1" si="1627"/>
        <v>l</v>
      </c>
      <c r="H2868" s="1">
        <f t="shared" ca="1" si="1612"/>
        <v>-12</v>
      </c>
      <c r="I2868" s="54">
        <f t="shared" ref="I2868:I2870" ca="1" si="1632">H2868+I2867</f>
        <v>-1332</v>
      </c>
      <c r="J2868" s="1">
        <f t="shared" ca="1" si="1629"/>
        <v>12</v>
      </c>
      <c r="K2868" s="1">
        <f ca="1">IF(N2858="Win",1,K2858+1)</f>
        <v>1</v>
      </c>
      <c r="L2868" s="1">
        <f t="shared" si="1630"/>
        <v>10</v>
      </c>
      <c r="M2868" s="8"/>
      <c r="N2868" s="1"/>
      <c r="O2868" s="5"/>
      <c r="R2868" s="2"/>
    </row>
    <row r="2869" spans="2:18" ht="15.75" thickBot="1" x14ac:dyDescent="0.3">
      <c r="B2869" s="26">
        <f t="shared" ca="1" si="1603"/>
        <v>3</v>
      </c>
      <c r="C2869" s="36">
        <f ca="1">IF(B2869="","",VLOOKUP(B2869,Tabelle2!$D$1:$E$37,2,0))</f>
        <v>1</v>
      </c>
      <c r="D2869" s="33">
        <f t="shared" ca="1" si="1611"/>
        <v>1</v>
      </c>
      <c r="E2869" s="41">
        <f t="shared" ca="1" si="1631"/>
        <v>2</v>
      </c>
      <c r="F2869" s="33">
        <f t="shared" ca="1" si="1606"/>
        <v>12</v>
      </c>
      <c r="G2869" s="30" t="str">
        <f t="shared" ca="1" si="1627"/>
        <v>l</v>
      </c>
      <c r="H2869" s="18">
        <f t="shared" ca="1" si="1612"/>
        <v>-12</v>
      </c>
      <c r="I2869" s="55">
        <f t="shared" ca="1" si="1632"/>
        <v>-1344</v>
      </c>
      <c r="J2869" s="18">
        <f t="shared" ca="1" si="1629"/>
        <v>12</v>
      </c>
      <c r="K2869" s="18">
        <f ca="1">IF(N2858="Win",1,K2858+1)</f>
        <v>1</v>
      </c>
      <c r="L2869" s="18">
        <f t="shared" si="1630"/>
        <v>11</v>
      </c>
      <c r="M2869" s="19"/>
      <c r="N2869" s="18"/>
      <c r="O2869" s="5"/>
      <c r="R2869" s="2"/>
    </row>
    <row r="2870" spans="2:18" ht="15.75" thickBot="1" x14ac:dyDescent="0.3">
      <c r="B2870" s="26">
        <f t="shared" ca="1" si="1603"/>
        <v>28</v>
      </c>
      <c r="C2870" s="37">
        <f ca="1">IF(B2870="","",VLOOKUP(B2870,Tabelle2!$D$1:$E$37,2,0))</f>
        <v>10</v>
      </c>
      <c r="D2870" s="33">
        <f t="shared" ca="1" si="1611"/>
        <v>10</v>
      </c>
      <c r="E2870" s="42">
        <f t="shared" ca="1" si="1631"/>
        <v>2</v>
      </c>
      <c r="F2870" s="33">
        <f t="shared" ca="1" si="1606"/>
        <v>12</v>
      </c>
      <c r="G2870" s="20" t="str">
        <f t="shared" ca="1" si="1627"/>
        <v>l</v>
      </c>
      <c r="H2870" s="21">
        <f t="shared" ca="1" si="1612"/>
        <v>-12</v>
      </c>
      <c r="I2870" s="56">
        <f t="shared" ca="1" si="1632"/>
        <v>-1356</v>
      </c>
      <c r="J2870" s="21">
        <f t="shared" ca="1" si="1629"/>
        <v>12</v>
      </c>
      <c r="K2870" s="21">
        <f ca="1">IF(N2858="Win",1,K2858+1)</f>
        <v>1</v>
      </c>
      <c r="L2870" s="21">
        <f t="shared" si="1630"/>
        <v>12</v>
      </c>
      <c r="M2870" s="21">
        <f ca="1">COUNTIF(H2859:H2870,-1*J2859)</f>
        <v>10</v>
      </c>
      <c r="N2870" s="22" t="str">
        <f ca="1">IF(M2870=12,"Lost","Win")</f>
        <v>Win</v>
      </c>
      <c r="O2870" s="5"/>
      <c r="R2870" s="2"/>
    </row>
    <row r="2871" spans="2:18" x14ac:dyDescent="0.25">
      <c r="B2871" s="26">
        <f t="shared" ca="1" si="1603"/>
        <v>34</v>
      </c>
      <c r="C2871" s="38">
        <f ca="1">IF(B2871="","",VLOOKUP(B2871,Tabelle2!$D$1:$E$37,2,0))</f>
        <v>12</v>
      </c>
      <c r="D2871" s="33">
        <f t="shared" ca="1" si="1611"/>
        <v>12</v>
      </c>
      <c r="E2871" s="43"/>
      <c r="F2871" s="33">
        <f t="shared" ca="1" si="1606"/>
        <v>12</v>
      </c>
      <c r="G2871" s="31" t="str">
        <f ca="1">IF(C2872=D2871,"w","l")</f>
        <v>l</v>
      </c>
      <c r="H2871" s="14">
        <f t="shared" ca="1" si="1612"/>
        <v>-12</v>
      </c>
      <c r="I2871" s="57">
        <f ca="1">I2870+H2871</f>
        <v>-1368</v>
      </c>
      <c r="J2871" s="14">
        <f ca="1">12*K2871</f>
        <v>12</v>
      </c>
      <c r="K2871" s="14">
        <f ca="1">IF(N2870="Win",1,K2870+1)</f>
        <v>1</v>
      </c>
      <c r="L2871" s="13">
        <v>1</v>
      </c>
      <c r="M2871" s="15"/>
      <c r="N2871" s="14"/>
      <c r="O2871" s="5"/>
      <c r="R2871" s="2"/>
    </row>
    <row r="2872" spans="2:18" x14ac:dyDescent="0.25">
      <c r="B2872" s="26">
        <f t="shared" ca="1" si="1603"/>
        <v>16</v>
      </c>
      <c r="C2872" s="35">
        <f ca="1">IF(B2872="","",VLOOKUP(B2872,Tabelle2!$D$1:$E$37,2,0))</f>
        <v>6</v>
      </c>
      <c r="D2872" s="33">
        <f t="shared" ca="1" si="1611"/>
        <v>6</v>
      </c>
      <c r="E2872" s="40"/>
      <c r="F2872" s="33">
        <f t="shared" ca="1" si="1606"/>
        <v>12</v>
      </c>
      <c r="G2872" s="29" t="str">
        <f t="shared" ref="G2872:G2882" ca="1" si="1633">IF(C2873=D2872,"w","l")</f>
        <v>l</v>
      </c>
      <c r="H2872" s="1">
        <f t="shared" ca="1" si="1612"/>
        <v>-12</v>
      </c>
      <c r="I2872" s="54">
        <f t="shared" ref="I2872:I2878" ca="1" si="1634">H2872+I2871</f>
        <v>-1380</v>
      </c>
      <c r="J2872" s="1">
        <f t="shared" ref="J2872:J2882" ca="1" si="1635">12*K2872</f>
        <v>12</v>
      </c>
      <c r="K2872" s="1">
        <f ca="1">IF(N2870="Win",1,K2870+1)</f>
        <v>1</v>
      </c>
      <c r="L2872" s="1">
        <f>IF(L2871=12,1,L2871+1)</f>
        <v>2</v>
      </c>
      <c r="M2872" s="8"/>
      <c r="N2872" s="1"/>
      <c r="O2872" s="5"/>
      <c r="R2872" s="2"/>
    </row>
    <row r="2873" spans="2:18" x14ac:dyDescent="0.25">
      <c r="B2873" s="26">
        <f t="shared" ca="1" si="1603"/>
        <v>19</v>
      </c>
      <c r="C2873" s="35">
        <f ca="1">IF(B2873="","",VLOOKUP(B2873,Tabelle2!$D$1:$E$37,2,0))</f>
        <v>7</v>
      </c>
      <c r="D2873" s="33">
        <f t="shared" ca="1" si="1611"/>
        <v>7</v>
      </c>
      <c r="E2873" s="40"/>
      <c r="F2873" s="33">
        <f t="shared" ca="1" si="1606"/>
        <v>12</v>
      </c>
      <c r="G2873" s="29" t="str">
        <f t="shared" ca="1" si="1633"/>
        <v>l</v>
      </c>
      <c r="H2873" s="1">
        <f t="shared" ca="1" si="1612"/>
        <v>-12</v>
      </c>
      <c r="I2873" s="54">
        <f t="shared" ca="1" si="1634"/>
        <v>-1392</v>
      </c>
      <c r="J2873" s="1">
        <f t="shared" ca="1" si="1635"/>
        <v>12</v>
      </c>
      <c r="K2873" s="1">
        <f ca="1">IF(N2870="Win",1,K2870+1)</f>
        <v>1</v>
      </c>
      <c r="L2873" s="1">
        <f t="shared" ref="L2873:L2882" si="1636">IF(L2872=12,1,L2872+1)</f>
        <v>3</v>
      </c>
      <c r="M2873" s="8"/>
      <c r="N2873" s="1"/>
      <c r="O2873" s="5"/>
      <c r="R2873" s="2"/>
    </row>
    <row r="2874" spans="2:18" x14ac:dyDescent="0.25">
      <c r="B2874" s="26">
        <f t="shared" ca="1" si="1603"/>
        <v>36</v>
      </c>
      <c r="C2874" s="35">
        <f ca="1">IF(B2874="","",VLOOKUP(B2874,Tabelle2!$D$1:$E$37,2,0))</f>
        <v>12</v>
      </c>
      <c r="D2874" s="33">
        <f t="shared" ca="1" si="1611"/>
        <v>12</v>
      </c>
      <c r="E2874" s="40">
        <v>1</v>
      </c>
      <c r="F2874" s="33">
        <f t="shared" ca="1" si="1606"/>
        <v>12</v>
      </c>
      <c r="G2874" s="29" t="str">
        <f t="shared" ca="1" si="1633"/>
        <v>l</v>
      </c>
      <c r="H2874" s="1">
        <f t="shared" ca="1" si="1612"/>
        <v>-12</v>
      </c>
      <c r="I2874" s="54">
        <f t="shared" ca="1" si="1634"/>
        <v>-1404</v>
      </c>
      <c r="J2874" s="1">
        <f t="shared" ca="1" si="1635"/>
        <v>12</v>
      </c>
      <c r="K2874" s="1">
        <f ca="1">IF(N2870="Win",1,K2870+1)</f>
        <v>1</v>
      </c>
      <c r="L2874" s="1">
        <f t="shared" si="1636"/>
        <v>4</v>
      </c>
      <c r="M2874" s="8"/>
      <c r="N2874" s="1"/>
      <c r="O2874" s="6"/>
      <c r="R2874" s="2"/>
    </row>
    <row r="2875" spans="2:18" x14ac:dyDescent="0.25">
      <c r="B2875" s="26">
        <f t="shared" ca="1" si="1603"/>
        <v>20</v>
      </c>
      <c r="C2875" s="35">
        <f ca="1">IF(B2875="","",VLOOKUP(B2875,Tabelle2!$D$1:$E$37,2,0))</f>
        <v>7</v>
      </c>
      <c r="D2875" s="33">
        <f t="shared" ca="1" si="1611"/>
        <v>7</v>
      </c>
      <c r="E2875" s="40">
        <f ca="1">IF(E2874=6,1,IF(G2874="w",E2874+1,E2874))</f>
        <v>1</v>
      </c>
      <c r="F2875" s="33">
        <f t="shared" ca="1" si="1606"/>
        <v>12</v>
      </c>
      <c r="G2875" s="29" t="str">
        <f t="shared" ca="1" si="1633"/>
        <v>l</v>
      </c>
      <c r="H2875" s="1">
        <f t="shared" ca="1" si="1612"/>
        <v>-12</v>
      </c>
      <c r="I2875" s="54">
        <f t="shared" ca="1" si="1634"/>
        <v>-1416</v>
      </c>
      <c r="J2875" s="1">
        <f t="shared" ca="1" si="1635"/>
        <v>12</v>
      </c>
      <c r="K2875" s="1">
        <f ca="1">IF(N2870="Win",1,K2870+1)</f>
        <v>1</v>
      </c>
      <c r="L2875" s="1">
        <f t="shared" si="1636"/>
        <v>5</v>
      </c>
      <c r="M2875" s="8"/>
      <c r="N2875" s="1"/>
      <c r="O2875" s="5"/>
      <c r="R2875" s="2"/>
    </row>
    <row r="2876" spans="2:18" x14ac:dyDescent="0.25">
      <c r="B2876" s="26">
        <f t="shared" ca="1" si="1603"/>
        <v>4</v>
      </c>
      <c r="C2876" s="35">
        <f ca="1">IF(B2876="","",VLOOKUP(B2876,Tabelle2!$D$1:$E$37,2,0))</f>
        <v>2</v>
      </c>
      <c r="D2876" s="33">
        <f t="shared" ca="1" si="1611"/>
        <v>2</v>
      </c>
      <c r="E2876" s="40">
        <f ca="1">IF(E2875=6,1,IF(G2875="w",E2875+1,E2875))</f>
        <v>1</v>
      </c>
      <c r="F2876" s="33">
        <f t="shared" ca="1" si="1606"/>
        <v>12</v>
      </c>
      <c r="G2876" s="29" t="str">
        <f t="shared" ca="1" si="1633"/>
        <v>w</v>
      </c>
      <c r="H2876" s="1">
        <f t="shared" ca="1" si="1612"/>
        <v>132</v>
      </c>
      <c r="I2876" s="54">
        <f t="shared" ca="1" si="1634"/>
        <v>-1284</v>
      </c>
      <c r="J2876" s="1">
        <f t="shared" ca="1" si="1635"/>
        <v>12</v>
      </c>
      <c r="K2876" s="1">
        <f ca="1">IF(N2870="Win",1,K2870+1)</f>
        <v>1</v>
      </c>
      <c r="L2876" s="1">
        <f t="shared" si="1636"/>
        <v>6</v>
      </c>
      <c r="M2876" s="8"/>
      <c r="N2876" s="1"/>
      <c r="O2876" s="5"/>
      <c r="R2876" s="2"/>
    </row>
    <row r="2877" spans="2:18" x14ac:dyDescent="0.25">
      <c r="B2877" s="26">
        <f t="shared" ca="1" si="1603"/>
        <v>4</v>
      </c>
      <c r="C2877" s="35">
        <f ca="1">IF(B2877="","",VLOOKUP(B2877,Tabelle2!$D$1:$E$37,2,0))</f>
        <v>2</v>
      </c>
      <c r="D2877" s="33">
        <f t="shared" ca="1" si="1611"/>
        <v>2</v>
      </c>
      <c r="E2877" s="40">
        <f ca="1">IF(E2876=6,1,IF(G2876="w",E2876+1,E2876))</f>
        <v>2</v>
      </c>
      <c r="F2877" s="33">
        <f t="shared" ca="1" si="1606"/>
        <v>12</v>
      </c>
      <c r="G2877" s="29" t="str">
        <f t="shared" ca="1" si="1633"/>
        <v>l</v>
      </c>
      <c r="H2877" s="1">
        <f t="shared" ca="1" si="1612"/>
        <v>0</v>
      </c>
      <c r="I2877" s="54">
        <f t="shared" ca="1" si="1634"/>
        <v>-1284</v>
      </c>
      <c r="J2877" s="1">
        <f t="shared" ca="1" si="1635"/>
        <v>12</v>
      </c>
      <c r="K2877" s="1">
        <f ca="1">IF(N2870="Win",1,K2870+1)</f>
        <v>1</v>
      </c>
      <c r="L2877" s="1">
        <f t="shared" si="1636"/>
        <v>7</v>
      </c>
      <c r="M2877" s="8"/>
      <c r="N2877" s="1"/>
      <c r="O2877" s="5"/>
      <c r="R2877" s="2"/>
    </row>
    <row r="2878" spans="2:18" x14ac:dyDescent="0.25">
      <c r="B2878" s="26">
        <f t="shared" ca="1" si="1603"/>
        <v>8</v>
      </c>
      <c r="C2878" s="35">
        <f ca="1">IF(B2878="","",VLOOKUP(B2878,Tabelle2!$D$1:$E$37,2,0))</f>
        <v>3</v>
      </c>
      <c r="D2878" s="33">
        <f t="shared" ca="1" si="1611"/>
        <v>3</v>
      </c>
      <c r="E2878" s="40">
        <f ca="1">IF(E2877=6,1,IF(G2877="w",E2877+1,E2877))</f>
        <v>2</v>
      </c>
      <c r="F2878" s="33">
        <f t="shared" ca="1" si="1606"/>
        <v>12</v>
      </c>
      <c r="G2878" s="29" t="str">
        <f t="shared" ca="1" si="1633"/>
        <v>l</v>
      </c>
      <c r="H2878" s="1">
        <f t="shared" ca="1" si="1612"/>
        <v>-12</v>
      </c>
      <c r="I2878" s="54">
        <f t="shared" ca="1" si="1634"/>
        <v>-1296</v>
      </c>
      <c r="J2878" s="1">
        <f t="shared" ca="1" si="1635"/>
        <v>12</v>
      </c>
      <c r="K2878" s="1">
        <f ca="1">IF(N2870="Win",1,K2870+1)</f>
        <v>1</v>
      </c>
      <c r="L2878" s="1">
        <f t="shared" si="1636"/>
        <v>8</v>
      </c>
      <c r="M2878" s="8"/>
      <c r="N2878" s="1"/>
      <c r="O2878" s="5"/>
      <c r="R2878" s="2"/>
    </row>
    <row r="2879" spans="2:18" x14ac:dyDescent="0.25">
      <c r="B2879" s="26">
        <f t="shared" ca="1" si="1603"/>
        <v>20</v>
      </c>
      <c r="C2879" s="35">
        <f ca="1">IF(B2879="","",VLOOKUP(B2879,Tabelle2!$D$1:$E$37,2,0))</f>
        <v>7</v>
      </c>
      <c r="D2879" s="33">
        <f t="shared" ca="1" si="1611"/>
        <v>7</v>
      </c>
      <c r="E2879" s="40">
        <f ca="1">IF(E2878=6,1,IF(G2878="w",E2878+1,E2878))</f>
        <v>2</v>
      </c>
      <c r="F2879" s="33">
        <f t="shared" ca="1" si="1606"/>
        <v>12</v>
      </c>
      <c r="G2879" s="29" t="str">
        <f t="shared" ca="1" si="1633"/>
        <v>l</v>
      </c>
      <c r="H2879" s="1">
        <f t="shared" ca="1" si="1612"/>
        <v>-12</v>
      </c>
      <c r="I2879" s="54">
        <f ca="1">H2879+I2878</f>
        <v>-1308</v>
      </c>
      <c r="J2879" s="1">
        <f t="shared" ca="1" si="1635"/>
        <v>12</v>
      </c>
      <c r="K2879" s="1">
        <f ca="1">IF(N2870="Win",1,K2870+1)</f>
        <v>1</v>
      </c>
      <c r="L2879" s="1">
        <f t="shared" si="1636"/>
        <v>9</v>
      </c>
      <c r="M2879" s="8"/>
      <c r="N2879" s="1"/>
      <c r="O2879" s="5"/>
      <c r="R2879" s="2"/>
    </row>
    <row r="2880" spans="2:18" x14ac:dyDescent="0.25">
      <c r="B2880" s="26">
        <f t="shared" ca="1" si="1603"/>
        <v>28</v>
      </c>
      <c r="C2880" s="35">
        <f ca="1">IF(B2880="","",VLOOKUP(B2880,Tabelle2!$D$1:$E$37,2,0))</f>
        <v>10</v>
      </c>
      <c r="D2880" s="33">
        <f t="shared" ca="1" si="1611"/>
        <v>10</v>
      </c>
      <c r="E2880" s="40">
        <f t="shared" ref="E2880:E2882" ca="1" si="1637">IF(E2879=6,1,IF(G2879="w",E2879+1,E2879))</f>
        <v>2</v>
      </c>
      <c r="F2880" s="33">
        <f t="shared" ca="1" si="1606"/>
        <v>12</v>
      </c>
      <c r="G2880" s="29" t="str">
        <f t="shared" ca="1" si="1633"/>
        <v>l</v>
      </c>
      <c r="H2880" s="1">
        <f t="shared" ca="1" si="1612"/>
        <v>-12</v>
      </c>
      <c r="I2880" s="54">
        <f t="shared" ref="I2880:I2882" ca="1" si="1638">H2880+I2879</f>
        <v>-1320</v>
      </c>
      <c r="J2880" s="1">
        <f t="shared" ca="1" si="1635"/>
        <v>12</v>
      </c>
      <c r="K2880" s="1">
        <f ca="1">IF(N2870="Win",1,K2870+1)</f>
        <v>1</v>
      </c>
      <c r="L2880" s="1">
        <f t="shared" si="1636"/>
        <v>10</v>
      </c>
      <c r="M2880" s="8"/>
      <c r="N2880" s="1"/>
      <c r="O2880" s="5"/>
      <c r="R2880" s="2"/>
    </row>
    <row r="2881" spans="2:18" ht="15.75" thickBot="1" x14ac:dyDescent="0.3">
      <c r="B2881" s="26">
        <f t="shared" ca="1" si="1603"/>
        <v>3</v>
      </c>
      <c r="C2881" s="36">
        <f ca="1">IF(B2881="","",VLOOKUP(B2881,Tabelle2!$D$1:$E$37,2,0))</f>
        <v>1</v>
      </c>
      <c r="D2881" s="33">
        <f t="shared" ca="1" si="1611"/>
        <v>1</v>
      </c>
      <c r="E2881" s="41">
        <f t="shared" ca="1" si="1637"/>
        <v>2</v>
      </c>
      <c r="F2881" s="33">
        <f t="shared" ca="1" si="1606"/>
        <v>12</v>
      </c>
      <c r="G2881" s="30" t="str">
        <f t="shared" ca="1" si="1633"/>
        <v>l</v>
      </c>
      <c r="H2881" s="18">
        <f t="shared" ca="1" si="1612"/>
        <v>-12</v>
      </c>
      <c r="I2881" s="55">
        <f t="shared" ca="1" si="1638"/>
        <v>-1332</v>
      </c>
      <c r="J2881" s="18">
        <f t="shared" ca="1" si="1635"/>
        <v>12</v>
      </c>
      <c r="K2881" s="18">
        <f ca="1">IF(N2870="Win",1,K2870+1)</f>
        <v>1</v>
      </c>
      <c r="L2881" s="18">
        <f t="shared" si="1636"/>
        <v>11</v>
      </c>
      <c r="M2881" s="19"/>
      <c r="N2881" s="18"/>
      <c r="O2881" s="5"/>
      <c r="R2881" s="2"/>
    </row>
    <row r="2882" spans="2:18" ht="15.75" thickBot="1" x14ac:dyDescent="0.3">
      <c r="B2882" s="26">
        <f t="shared" ca="1" si="1603"/>
        <v>27</v>
      </c>
      <c r="C2882" s="37">
        <f ca="1">IF(B2882="","",VLOOKUP(B2882,Tabelle2!$D$1:$E$37,2,0))</f>
        <v>9</v>
      </c>
      <c r="D2882" s="33">
        <f t="shared" ca="1" si="1611"/>
        <v>9</v>
      </c>
      <c r="E2882" s="42">
        <f t="shared" ca="1" si="1637"/>
        <v>2</v>
      </c>
      <c r="F2882" s="33">
        <f t="shared" ca="1" si="1606"/>
        <v>12</v>
      </c>
      <c r="G2882" s="20" t="str">
        <f t="shared" ca="1" si="1633"/>
        <v>l</v>
      </c>
      <c r="H2882" s="21">
        <f t="shared" ca="1" si="1612"/>
        <v>-12</v>
      </c>
      <c r="I2882" s="56">
        <f t="shared" ca="1" si="1638"/>
        <v>-1344</v>
      </c>
      <c r="J2882" s="21">
        <f t="shared" ca="1" si="1635"/>
        <v>12</v>
      </c>
      <c r="K2882" s="21">
        <f ca="1">IF(N2870="Win",1,K2870+1)</f>
        <v>1</v>
      </c>
      <c r="L2882" s="21">
        <f t="shared" si="1636"/>
        <v>12</v>
      </c>
      <c r="M2882" s="21">
        <f ca="1">COUNTIF(H2871:H2882,-1*J2871)</f>
        <v>10</v>
      </c>
      <c r="N2882" s="22" t="str">
        <f ca="1">IF(M2882=12,"Lost","Win")</f>
        <v>Win</v>
      </c>
      <c r="O2882" s="5"/>
      <c r="R2882" s="2"/>
    </row>
    <row r="2883" spans="2:18" x14ac:dyDescent="0.25">
      <c r="B2883" s="26">
        <f t="shared" ca="1" si="1603"/>
        <v>1</v>
      </c>
      <c r="C2883" s="38">
        <f ca="1">IF(B2883="","",VLOOKUP(B2883,Tabelle2!$D$1:$E$37,2,0))</f>
        <v>1</v>
      </c>
      <c r="D2883" s="33">
        <f t="shared" ca="1" si="1611"/>
        <v>1</v>
      </c>
      <c r="E2883" s="43"/>
      <c r="F2883" s="33">
        <f t="shared" ca="1" si="1606"/>
        <v>12</v>
      </c>
      <c r="G2883" s="31" t="str">
        <f ca="1">IF(C2884=D2883,"w","l")</f>
        <v>l</v>
      </c>
      <c r="H2883" s="14">
        <f t="shared" ca="1" si="1612"/>
        <v>-12</v>
      </c>
      <c r="I2883" s="57">
        <f ca="1">I2882+H2883</f>
        <v>-1356</v>
      </c>
      <c r="J2883" s="14">
        <f ca="1">12*K2883</f>
        <v>12</v>
      </c>
      <c r="K2883" s="14">
        <f ca="1">IF(N2882="Win",1,K2882+1)</f>
        <v>1</v>
      </c>
      <c r="L2883" s="13">
        <v>1</v>
      </c>
      <c r="M2883" s="15"/>
      <c r="N2883" s="14"/>
      <c r="O2883" s="5"/>
      <c r="R2883" s="2"/>
    </row>
    <row r="2884" spans="2:18" x14ac:dyDescent="0.25">
      <c r="B2884" s="26">
        <f t="shared" ref="B2884:B2947" ca="1" si="1639">RANDBETWEEN(0,36)</f>
        <v>14</v>
      </c>
      <c r="C2884" s="35">
        <f ca="1">IF(B2884="","",VLOOKUP(B2884,Tabelle2!$D$1:$E$37,2,0))</f>
        <v>5</v>
      </c>
      <c r="D2884" s="33">
        <f t="shared" ca="1" si="1611"/>
        <v>5</v>
      </c>
      <c r="E2884" s="40"/>
      <c r="F2884" s="33">
        <f t="shared" ca="1" si="1606"/>
        <v>12</v>
      </c>
      <c r="G2884" s="29" t="str">
        <f t="shared" ref="G2884:G2894" ca="1" si="1640">IF(C2885=D2884,"w","l")</f>
        <v>l</v>
      </c>
      <c r="H2884" s="1">
        <f t="shared" ca="1" si="1612"/>
        <v>-12</v>
      </c>
      <c r="I2884" s="54">
        <f t="shared" ref="I2884:I2890" ca="1" si="1641">H2884+I2883</f>
        <v>-1368</v>
      </c>
      <c r="J2884" s="1">
        <f t="shared" ref="J2884:J2894" ca="1" si="1642">12*K2884</f>
        <v>12</v>
      </c>
      <c r="K2884" s="1">
        <f ca="1">IF(N2882="Win",1,K2882+1)</f>
        <v>1</v>
      </c>
      <c r="L2884" s="1">
        <f>IF(L2883=12,1,L2883+1)</f>
        <v>2</v>
      </c>
      <c r="M2884" s="8"/>
      <c r="N2884" s="1"/>
      <c r="O2884" s="5"/>
      <c r="R2884" s="2"/>
    </row>
    <row r="2885" spans="2:18" x14ac:dyDescent="0.25">
      <c r="B2885" s="26">
        <f t="shared" ca="1" si="1639"/>
        <v>6</v>
      </c>
      <c r="C2885" s="35">
        <f ca="1">IF(B2885="","",VLOOKUP(B2885,Tabelle2!$D$1:$E$37,2,0))</f>
        <v>2</v>
      </c>
      <c r="D2885" s="33">
        <f t="shared" ca="1" si="1611"/>
        <v>2</v>
      </c>
      <c r="E2885" s="40"/>
      <c r="F2885" s="33">
        <f t="shared" ref="F2885:F2948" ca="1" si="1643">J2885</f>
        <v>12</v>
      </c>
      <c r="G2885" s="29" t="str">
        <f t="shared" ca="1" si="1640"/>
        <v>l</v>
      </c>
      <c r="H2885" s="1">
        <f t="shared" ca="1" si="1612"/>
        <v>-12</v>
      </c>
      <c r="I2885" s="54">
        <f t="shared" ca="1" si="1641"/>
        <v>-1380</v>
      </c>
      <c r="J2885" s="1">
        <f t="shared" ca="1" si="1642"/>
        <v>12</v>
      </c>
      <c r="K2885" s="1">
        <f ca="1">IF(N2882="Win",1,K2882+1)</f>
        <v>1</v>
      </c>
      <c r="L2885" s="1">
        <f t="shared" ref="L2885:L2894" si="1644">IF(L2884=12,1,L2884+1)</f>
        <v>3</v>
      </c>
      <c r="M2885" s="8"/>
      <c r="N2885" s="1"/>
      <c r="O2885" s="5"/>
      <c r="R2885" s="2"/>
    </row>
    <row r="2886" spans="2:18" x14ac:dyDescent="0.25">
      <c r="B2886" s="26">
        <f t="shared" ca="1" si="1639"/>
        <v>2</v>
      </c>
      <c r="C2886" s="35">
        <f ca="1">IF(B2886="","",VLOOKUP(B2886,Tabelle2!$D$1:$E$37,2,0))</f>
        <v>1</v>
      </c>
      <c r="D2886" s="33">
        <f t="shared" ca="1" si="1611"/>
        <v>1</v>
      </c>
      <c r="E2886" s="40">
        <v>1</v>
      </c>
      <c r="F2886" s="33">
        <f t="shared" ca="1" si="1643"/>
        <v>12</v>
      </c>
      <c r="G2886" s="29" t="str">
        <f t="shared" ca="1" si="1640"/>
        <v>w</v>
      </c>
      <c r="H2886" s="1">
        <f t="shared" ca="1" si="1612"/>
        <v>132</v>
      </c>
      <c r="I2886" s="54">
        <f t="shared" ca="1" si="1641"/>
        <v>-1248</v>
      </c>
      <c r="J2886" s="1">
        <f t="shared" ca="1" si="1642"/>
        <v>12</v>
      </c>
      <c r="K2886" s="1">
        <f ca="1">IF(N2882="Win",1,K2882+1)</f>
        <v>1</v>
      </c>
      <c r="L2886" s="1">
        <f t="shared" si="1644"/>
        <v>4</v>
      </c>
      <c r="M2886" s="8"/>
      <c r="N2886" s="1"/>
      <c r="O2886" s="6"/>
      <c r="R2886" s="2"/>
    </row>
    <row r="2887" spans="2:18" x14ac:dyDescent="0.25">
      <c r="B2887" s="26">
        <f t="shared" ca="1" si="1639"/>
        <v>3</v>
      </c>
      <c r="C2887" s="35">
        <f ca="1">IF(B2887="","",VLOOKUP(B2887,Tabelle2!$D$1:$E$37,2,0))</f>
        <v>1</v>
      </c>
      <c r="D2887" s="33">
        <f t="shared" ca="1" si="1611"/>
        <v>1</v>
      </c>
      <c r="E2887" s="40">
        <f ca="1">IF(E2886=6,1,IF(G2886="w",E2886+1,E2886))</f>
        <v>2</v>
      </c>
      <c r="F2887" s="33">
        <f t="shared" ca="1" si="1643"/>
        <v>12</v>
      </c>
      <c r="G2887" s="29" t="str">
        <f t="shared" ca="1" si="1640"/>
        <v>l</v>
      </c>
      <c r="H2887" s="1">
        <f t="shared" ca="1" si="1612"/>
        <v>0</v>
      </c>
      <c r="I2887" s="54">
        <f t="shared" ca="1" si="1641"/>
        <v>-1248</v>
      </c>
      <c r="J2887" s="1">
        <f t="shared" ca="1" si="1642"/>
        <v>12</v>
      </c>
      <c r="K2887" s="1">
        <f ca="1">IF(N2882="Win",1,K2882+1)</f>
        <v>1</v>
      </c>
      <c r="L2887" s="1">
        <f t="shared" si="1644"/>
        <v>5</v>
      </c>
      <c r="M2887" s="8"/>
      <c r="N2887" s="1"/>
      <c r="O2887" s="5"/>
      <c r="R2887" s="2"/>
    </row>
    <row r="2888" spans="2:18" x14ac:dyDescent="0.25">
      <c r="B2888" s="26">
        <f t="shared" ca="1" si="1639"/>
        <v>30</v>
      </c>
      <c r="C2888" s="35">
        <f ca="1">IF(B2888="","",VLOOKUP(B2888,Tabelle2!$D$1:$E$37,2,0))</f>
        <v>10</v>
      </c>
      <c r="D2888" s="33">
        <f t="shared" ca="1" si="1611"/>
        <v>10</v>
      </c>
      <c r="E2888" s="40">
        <f ca="1">IF(E2887=6,1,IF(G2887="w",E2887+1,E2887))</f>
        <v>2</v>
      </c>
      <c r="F2888" s="33">
        <f t="shared" ca="1" si="1643"/>
        <v>12</v>
      </c>
      <c r="G2888" s="29" t="str">
        <f t="shared" ca="1" si="1640"/>
        <v>l</v>
      </c>
      <c r="H2888" s="1">
        <f t="shared" ca="1" si="1612"/>
        <v>-12</v>
      </c>
      <c r="I2888" s="54">
        <f t="shared" ca="1" si="1641"/>
        <v>-1260</v>
      </c>
      <c r="J2888" s="1">
        <f t="shared" ca="1" si="1642"/>
        <v>12</v>
      </c>
      <c r="K2888" s="1">
        <f ca="1">IF(N2882="Win",1,K2882+1)</f>
        <v>1</v>
      </c>
      <c r="L2888" s="1">
        <f t="shared" si="1644"/>
        <v>6</v>
      </c>
      <c r="M2888" s="8"/>
      <c r="N2888" s="1"/>
      <c r="O2888" s="5"/>
      <c r="R2888" s="2"/>
    </row>
    <row r="2889" spans="2:18" x14ac:dyDescent="0.25">
      <c r="B2889" s="26">
        <f t="shared" ca="1" si="1639"/>
        <v>0</v>
      </c>
      <c r="C2889" s="35">
        <f ca="1">IF(B2889="","",VLOOKUP(B2889,Tabelle2!$D$1:$E$37,2,0))</f>
        <v>0</v>
      </c>
      <c r="D2889" s="33">
        <f t="shared" ca="1" si="1611"/>
        <v>0</v>
      </c>
      <c r="E2889" s="40">
        <f ca="1">IF(E2888=6,1,IF(G2888="w",E2888+1,E2888))</f>
        <v>2</v>
      </c>
      <c r="F2889" s="33">
        <f t="shared" ca="1" si="1643"/>
        <v>12</v>
      </c>
      <c r="G2889" s="29" t="str">
        <f t="shared" ca="1" si="1640"/>
        <v>l</v>
      </c>
      <c r="H2889" s="1">
        <f t="shared" ca="1" si="1612"/>
        <v>-12</v>
      </c>
      <c r="I2889" s="54">
        <f t="shared" ca="1" si="1641"/>
        <v>-1272</v>
      </c>
      <c r="J2889" s="1">
        <f t="shared" ca="1" si="1642"/>
        <v>12</v>
      </c>
      <c r="K2889" s="1">
        <f ca="1">IF(N2882="Win",1,K2882+1)</f>
        <v>1</v>
      </c>
      <c r="L2889" s="1">
        <f t="shared" si="1644"/>
        <v>7</v>
      </c>
      <c r="M2889" s="8"/>
      <c r="N2889" s="1"/>
      <c r="O2889" s="5"/>
      <c r="R2889" s="2"/>
    </row>
    <row r="2890" spans="2:18" x14ac:dyDescent="0.25">
      <c r="B2890" s="26">
        <f t="shared" ca="1" si="1639"/>
        <v>26</v>
      </c>
      <c r="C2890" s="35">
        <f ca="1">IF(B2890="","",VLOOKUP(B2890,Tabelle2!$D$1:$E$37,2,0))</f>
        <v>9</v>
      </c>
      <c r="D2890" s="33">
        <f t="shared" ca="1" si="1611"/>
        <v>9</v>
      </c>
      <c r="E2890" s="40">
        <f ca="1">IF(E2889=6,1,IF(G2889="w",E2889+1,E2889))</f>
        <v>2</v>
      </c>
      <c r="F2890" s="33">
        <f t="shared" ca="1" si="1643"/>
        <v>12</v>
      </c>
      <c r="G2890" s="29" t="str">
        <f t="shared" ca="1" si="1640"/>
        <v>l</v>
      </c>
      <c r="H2890" s="1">
        <f t="shared" ca="1" si="1612"/>
        <v>-12</v>
      </c>
      <c r="I2890" s="54">
        <f t="shared" ca="1" si="1641"/>
        <v>-1284</v>
      </c>
      <c r="J2890" s="1">
        <f t="shared" ca="1" si="1642"/>
        <v>12</v>
      </c>
      <c r="K2890" s="1">
        <f ca="1">IF(N2882="Win",1,K2882+1)</f>
        <v>1</v>
      </c>
      <c r="L2890" s="1">
        <f t="shared" si="1644"/>
        <v>8</v>
      </c>
      <c r="M2890" s="8"/>
      <c r="N2890" s="1"/>
      <c r="O2890" s="5"/>
      <c r="R2890" s="2"/>
    </row>
    <row r="2891" spans="2:18" x14ac:dyDescent="0.25">
      <c r="B2891" s="26">
        <f t="shared" ca="1" si="1639"/>
        <v>17</v>
      </c>
      <c r="C2891" s="35">
        <f ca="1">IF(B2891="","",VLOOKUP(B2891,Tabelle2!$D$1:$E$37,2,0))</f>
        <v>6</v>
      </c>
      <c r="D2891" s="33">
        <f t="shared" ref="D2891:D2954" ca="1" si="1645">IF(AND(L2890=1,C2891="R"),"B",IF(AND(L2890=1,C2891="B"),"R",C2891))</f>
        <v>6</v>
      </c>
      <c r="E2891" s="40">
        <f ca="1">IF(E2890=6,1,IF(G2890="w",E2890+1,E2890))</f>
        <v>2</v>
      </c>
      <c r="F2891" s="33">
        <f t="shared" ca="1" si="1643"/>
        <v>12</v>
      </c>
      <c r="G2891" s="29" t="str">
        <f t="shared" ca="1" si="1640"/>
        <v>l</v>
      </c>
      <c r="H2891" s="1">
        <f t="shared" ca="1" si="1612"/>
        <v>-12</v>
      </c>
      <c r="I2891" s="54">
        <f ca="1">H2891+I2890</f>
        <v>-1296</v>
      </c>
      <c r="J2891" s="1">
        <f t="shared" ca="1" si="1642"/>
        <v>12</v>
      </c>
      <c r="K2891" s="1">
        <f ca="1">IF(N2882="Win",1,K2882+1)</f>
        <v>1</v>
      </c>
      <c r="L2891" s="1">
        <f t="shared" si="1644"/>
        <v>9</v>
      </c>
      <c r="M2891" s="8"/>
      <c r="N2891" s="1"/>
      <c r="O2891" s="5"/>
      <c r="R2891" s="2"/>
    </row>
    <row r="2892" spans="2:18" x14ac:dyDescent="0.25">
      <c r="B2892" s="26">
        <f t="shared" ca="1" si="1639"/>
        <v>36</v>
      </c>
      <c r="C2892" s="35">
        <f ca="1">IF(B2892="","",VLOOKUP(B2892,Tabelle2!$D$1:$E$37,2,0))</f>
        <v>12</v>
      </c>
      <c r="D2892" s="33">
        <f t="shared" ca="1" si="1645"/>
        <v>12</v>
      </c>
      <c r="E2892" s="40">
        <f t="shared" ref="E2892:E2894" ca="1" si="1646">IF(E2891=6,1,IF(G2891="w",E2891+1,E2891))</f>
        <v>2</v>
      </c>
      <c r="F2892" s="33">
        <f t="shared" ca="1" si="1643"/>
        <v>12</v>
      </c>
      <c r="G2892" s="29" t="str">
        <f t="shared" ca="1" si="1640"/>
        <v>l</v>
      </c>
      <c r="H2892" s="1">
        <f t="shared" ca="1" si="1612"/>
        <v>-12</v>
      </c>
      <c r="I2892" s="54">
        <f t="shared" ref="I2892:I2894" ca="1" si="1647">H2892+I2891</f>
        <v>-1308</v>
      </c>
      <c r="J2892" s="1">
        <f t="shared" ca="1" si="1642"/>
        <v>12</v>
      </c>
      <c r="K2892" s="1">
        <f ca="1">IF(N2882="Win",1,K2882+1)</f>
        <v>1</v>
      </c>
      <c r="L2892" s="1">
        <f t="shared" si="1644"/>
        <v>10</v>
      </c>
      <c r="M2892" s="8"/>
      <c r="N2892" s="1"/>
      <c r="O2892" s="5"/>
      <c r="R2892" s="2"/>
    </row>
    <row r="2893" spans="2:18" ht="15.75" thickBot="1" x14ac:dyDescent="0.3">
      <c r="B2893" s="26">
        <f t="shared" ca="1" si="1639"/>
        <v>7</v>
      </c>
      <c r="C2893" s="36">
        <f ca="1">IF(B2893="","",VLOOKUP(B2893,Tabelle2!$D$1:$E$37,2,0))</f>
        <v>3</v>
      </c>
      <c r="D2893" s="33">
        <f t="shared" ca="1" si="1645"/>
        <v>3</v>
      </c>
      <c r="E2893" s="41">
        <f t="shared" ca="1" si="1646"/>
        <v>2</v>
      </c>
      <c r="F2893" s="33">
        <f t="shared" ca="1" si="1643"/>
        <v>12</v>
      </c>
      <c r="G2893" s="30" t="str">
        <f t="shared" ca="1" si="1640"/>
        <v>l</v>
      </c>
      <c r="H2893" s="18">
        <f t="shared" ca="1" si="1612"/>
        <v>-12</v>
      </c>
      <c r="I2893" s="55">
        <f t="shared" ca="1" si="1647"/>
        <v>-1320</v>
      </c>
      <c r="J2893" s="18">
        <f t="shared" ca="1" si="1642"/>
        <v>12</v>
      </c>
      <c r="K2893" s="18">
        <f ca="1">IF(N2882="Win",1,K2882+1)</f>
        <v>1</v>
      </c>
      <c r="L2893" s="18">
        <f t="shared" si="1644"/>
        <v>11</v>
      </c>
      <c r="M2893" s="19"/>
      <c r="N2893" s="18"/>
      <c r="O2893" s="5"/>
      <c r="R2893" s="2"/>
    </row>
    <row r="2894" spans="2:18" ht="15.75" thickBot="1" x14ac:dyDescent="0.3">
      <c r="B2894" s="26">
        <f t="shared" ca="1" si="1639"/>
        <v>22</v>
      </c>
      <c r="C2894" s="37">
        <f ca="1">IF(B2894="","",VLOOKUP(B2894,Tabelle2!$D$1:$E$37,2,0))</f>
        <v>8</v>
      </c>
      <c r="D2894" s="33">
        <f t="shared" ca="1" si="1645"/>
        <v>8</v>
      </c>
      <c r="E2894" s="42">
        <f t="shared" ca="1" si="1646"/>
        <v>2</v>
      </c>
      <c r="F2894" s="33">
        <f t="shared" ca="1" si="1643"/>
        <v>12</v>
      </c>
      <c r="G2894" s="20" t="str">
        <f t="shared" ca="1" si="1640"/>
        <v>l</v>
      </c>
      <c r="H2894" s="21">
        <f t="shared" ref="H2894:H2924" ca="1" si="1648">IF(AND(G2893="w",H2893&lt;&gt;0),0,IF(G2894="w",12*J2894-J2894,J2894*(-1)))</f>
        <v>-12</v>
      </c>
      <c r="I2894" s="56">
        <f t="shared" ca="1" si="1647"/>
        <v>-1332</v>
      </c>
      <c r="J2894" s="21">
        <f t="shared" ca="1" si="1642"/>
        <v>12</v>
      </c>
      <c r="K2894" s="21">
        <f ca="1">IF(N2882="Win",1,K2882+1)</f>
        <v>1</v>
      </c>
      <c r="L2894" s="21">
        <f t="shared" si="1644"/>
        <v>12</v>
      </c>
      <c r="M2894" s="21">
        <f ca="1">COUNTIF(H2883:H2894,-1*J2883)</f>
        <v>10</v>
      </c>
      <c r="N2894" s="22" t="str">
        <f ca="1">IF(M2894=12,"Lost","Win")</f>
        <v>Win</v>
      </c>
      <c r="O2894" s="5"/>
      <c r="R2894" s="2"/>
    </row>
    <row r="2895" spans="2:18" x14ac:dyDescent="0.25">
      <c r="B2895" s="26">
        <f t="shared" ca="1" si="1639"/>
        <v>4</v>
      </c>
      <c r="C2895" s="38">
        <f ca="1">IF(B2895="","",VLOOKUP(B2895,Tabelle2!$D$1:$E$37,2,0))</f>
        <v>2</v>
      </c>
      <c r="D2895" s="33">
        <f t="shared" ca="1" si="1645"/>
        <v>2</v>
      </c>
      <c r="E2895" s="43"/>
      <c r="F2895" s="33">
        <f t="shared" ca="1" si="1643"/>
        <v>12</v>
      </c>
      <c r="G2895" s="31" t="str">
        <f ca="1">IF(C2896=D2895,"w","l")</f>
        <v>l</v>
      </c>
      <c r="H2895" s="14">
        <f t="shared" ca="1" si="1648"/>
        <v>-12</v>
      </c>
      <c r="I2895" s="57">
        <f ca="1">I2894+H2895</f>
        <v>-1344</v>
      </c>
      <c r="J2895" s="14">
        <f ca="1">12*K2895</f>
        <v>12</v>
      </c>
      <c r="K2895" s="14">
        <f ca="1">IF(N2894="Win",1,K2894+1)</f>
        <v>1</v>
      </c>
      <c r="L2895" s="13">
        <v>1</v>
      </c>
      <c r="M2895" s="15"/>
      <c r="N2895" s="14"/>
      <c r="O2895" s="5"/>
      <c r="R2895" s="2"/>
    </row>
    <row r="2896" spans="2:18" x14ac:dyDescent="0.25">
      <c r="B2896" s="26">
        <f t="shared" ca="1" si="1639"/>
        <v>18</v>
      </c>
      <c r="C2896" s="35">
        <f ca="1">IF(B2896="","",VLOOKUP(B2896,Tabelle2!$D$1:$E$37,2,0))</f>
        <v>6</v>
      </c>
      <c r="D2896" s="33">
        <f t="shared" ca="1" si="1645"/>
        <v>6</v>
      </c>
      <c r="E2896" s="40"/>
      <c r="F2896" s="33">
        <f t="shared" ca="1" si="1643"/>
        <v>12</v>
      </c>
      <c r="G2896" s="29" t="str">
        <f t="shared" ref="G2896:G2906" ca="1" si="1649">IF(C2897=D2896,"w","l")</f>
        <v>l</v>
      </c>
      <c r="H2896" s="1">
        <f t="shared" ca="1" si="1648"/>
        <v>-12</v>
      </c>
      <c r="I2896" s="54">
        <f t="shared" ref="I2896:I2902" ca="1" si="1650">H2896+I2895</f>
        <v>-1356</v>
      </c>
      <c r="J2896" s="1">
        <f t="shared" ref="J2896:J2906" ca="1" si="1651">12*K2896</f>
        <v>12</v>
      </c>
      <c r="K2896" s="1">
        <f ca="1">IF(N2894="Win",1,K2894+1)</f>
        <v>1</v>
      </c>
      <c r="L2896" s="1">
        <f>IF(L2895=12,1,L2895+1)</f>
        <v>2</v>
      </c>
      <c r="M2896" s="8"/>
      <c r="N2896" s="1"/>
      <c r="O2896" s="5"/>
      <c r="R2896" s="2"/>
    </row>
    <row r="2897" spans="2:18" x14ac:dyDescent="0.25">
      <c r="B2897" s="26">
        <f t="shared" ca="1" si="1639"/>
        <v>8</v>
      </c>
      <c r="C2897" s="35">
        <f ca="1">IF(B2897="","",VLOOKUP(B2897,Tabelle2!$D$1:$E$37,2,0))</f>
        <v>3</v>
      </c>
      <c r="D2897" s="33">
        <f t="shared" ca="1" si="1645"/>
        <v>3</v>
      </c>
      <c r="E2897" s="40"/>
      <c r="F2897" s="33">
        <f t="shared" ca="1" si="1643"/>
        <v>12</v>
      </c>
      <c r="G2897" s="29" t="str">
        <f t="shared" ca="1" si="1649"/>
        <v>w</v>
      </c>
      <c r="H2897" s="1">
        <f t="shared" ca="1" si="1648"/>
        <v>132</v>
      </c>
      <c r="I2897" s="54">
        <f t="shared" ca="1" si="1650"/>
        <v>-1224</v>
      </c>
      <c r="J2897" s="1">
        <f t="shared" ca="1" si="1651"/>
        <v>12</v>
      </c>
      <c r="K2897" s="1">
        <f ca="1">IF(N2894="Win",1,K2894+1)</f>
        <v>1</v>
      </c>
      <c r="L2897" s="1">
        <f t="shared" ref="L2897:L2906" si="1652">IF(L2896=12,1,L2896+1)</f>
        <v>3</v>
      </c>
      <c r="M2897" s="8"/>
      <c r="N2897" s="1"/>
      <c r="O2897" s="5"/>
      <c r="R2897" s="2"/>
    </row>
    <row r="2898" spans="2:18" x14ac:dyDescent="0.25">
      <c r="B2898" s="26">
        <f t="shared" ca="1" si="1639"/>
        <v>7</v>
      </c>
      <c r="C2898" s="35">
        <f ca="1">IF(B2898="","",VLOOKUP(B2898,Tabelle2!$D$1:$E$37,2,0))</f>
        <v>3</v>
      </c>
      <c r="D2898" s="33">
        <f t="shared" ca="1" si="1645"/>
        <v>3</v>
      </c>
      <c r="E2898" s="40">
        <v>1</v>
      </c>
      <c r="F2898" s="33">
        <f t="shared" ca="1" si="1643"/>
        <v>12</v>
      </c>
      <c r="G2898" s="29" t="str">
        <f t="shared" ca="1" si="1649"/>
        <v>w</v>
      </c>
      <c r="H2898" s="1">
        <f t="shared" ca="1" si="1648"/>
        <v>0</v>
      </c>
      <c r="I2898" s="54">
        <f t="shared" ca="1" si="1650"/>
        <v>-1224</v>
      </c>
      <c r="J2898" s="1">
        <f t="shared" ca="1" si="1651"/>
        <v>12</v>
      </c>
      <c r="K2898" s="1">
        <f ca="1">IF(N2894="Win",1,K2894+1)</f>
        <v>1</v>
      </c>
      <c r="L2898" s="1">
        <f t="shared" si="1652"/>
        <v>4</v>
      </c>
      <c r="M2898" s="8"/>
      <c r="N2898" s="1"/>
      <c r="O2898" s="6"/>
      <c r="R2898" s="2"/>
    </row>
    <row r="2899" spans="2:18" x14ac:dyDescent="0.25">
      <c r="B2899" s="26">
        <f t="shared" ca="1" si="1639"/>
        <v>9</v>
      </c>
      <c r="C2899" s="35">
        <f ca="1">IF(B2899="","",VLOOKUP(B2899,Tabelle2!$D$1:$E$37,2,0))</f>
        <v>3</v>
      </c>
      <c r="D2899" s="33">
        <f t="shared" ca="1" si="1645"/>
        <v>3</v>
      </c>
      <c r="E2899" s="40">
        <f ca="1">IF(E2898=6,1,IF(G2898="w",E2898+1,E2898))</f>
        <v>2</v>
      </c>
      <c r="F2899" s="33">
        <f t="shared" ca="1" si="1643"/>
        <v>12</v>
      </c>
      <c r="G2899" s="29" t="str">
        <f t="shared" ca="1" si="1649"/>
        <v>w</v>
      </c>
      <c r="H2899" s="1">
        <f t="shared" ca="1" si="1648"/>
        <v>132</v>
      </c>
      <c r="I2899" s="54">
        <f t="shared" ca="1" si="1650"/>
        <v>-1092</v>
      </c>
      <c r="J2899" s="1">
        <f t="shared" ca="1" si="1651"/>
        <v>12</v>
      </c>
      <c r="K2899" s="1">
        <f ca="1">IF(N2894="Win",1,K2894+1)</f>
        <v>1</v>
      </c>
      <c r="L2899" s="1">
        <f t="shared" si="1652"/>
        <v>5</v>
      </c>
      <c r="M2899" s="8"/>
      <c r="N2899" s="1"/>
      <c r="O2899" s="5"/>
      <c r="R2899" s="2"/>
    </row>
    <row r="2900" spans="2:18" x14ac:dyDescent="0.25">
      <c r="B2900" s="26">
        <f t="shared" ca="1" si="1639"/>
        <v>7</v>
      </c>
      <c r="C2900" s="35">
        <f ca="1">IF(B2900="","",VLOOKUP(B2900,Tabelle2!$D$1:$E$37,2,0))</f>
        <v>3</v>
      </c>
      <c r="D2900" s="33">
        <f t="shared" ca="1" si="1645"/>
        <v>3</v>
      </c>
      <c r="E2900" s="40">
        <f ca="1">IF(E2899=6,1,IF(G2899="w",E2899+1,E2899))</f>
        <v>3</v>
      </c>
      <c r="F2900" s="33">
        <f t="shared" ca="1" si="1643"/>
        <v>12</v>
      </c>
      <c r="G2900" s="29" t="str">
        <f t="shared" ca="1" si="1649"/>
        <v>l</v>
      </c>
      <c r="H2900" s="1">
        <f t="shared" ca="1" si="1648"/>
        <v>0</v>
      </c>
      <c r="I2900" s="54">
        <f t="shared" ca="1" si="1650"/>
        <v>-1092</v>
      </c>
      <c r="J2900" s="1">
        <f t="shared" ca="1" si="1651"/>
        <v>12</v>
      </c>
      <c r="K2900" s="1">
        <f ca="1">IF(N2894="Win",1,K2894+1)</f>
        <v>1</v>
      </c>
      <c r="L2900" s="1">
        <f t="shared" si="1652"/>
        <v>6</v>
      </c>
      <c r="M2900" s="8"/>
      <c r="N2900" s="1"/>
      <c r="O2900" s="5"/>
      <c r="R2900" s="2"/>
    </row>
    <row r="2901" spans="2:18" x14ac:dyDescent="0.25">
      <c r="B2901" s="26">
        <f t="shared" ca="1" si="1639"/>
        <v>26</v>
      </c>
      <c r="C2901" s="35">
        <f ca="1">IF(B2901="","",VLOOKUP(B2901,Tabelle2!$D$1:$E$37,2,0))</f>
        <v>9</v>
      </c>
      <c r="D2901" s="33">
        <f t="shared" ca="1" si="1645"/>
        <v>9</v>
      </c>
      <c r="E2901" s="40">
        <f ca="1">IF(E2900=6,1,IF(G2900="w",E2900+1,E2900))</f>
        <v>3</v>
      </c>
      <c r="F2901" s="33">
        <f t="shared" ca="1" si="1643"/>
        <v>12</v>
      </c>
      <c r="G2901" s="29" t="str">
        <f t="shared" ca="1" si="1649"/>
        <v>l</v>
      </c>
      <c r="H2901" s="1">
        <f t="shared" ca="1" si="1648"/>
        <v>-12</v>
      </c>
      <c r="I2901" s="54">
        <f t="shared" ca="1" si="1650"/>
        <v>-1104</v>
      </c>
      <c r="J2901" s="1">
        <f t="shared" ca="1" si="1651"/>
        <v>12</v>
      </c>
      <c r="K2901" s="1">
        <f ca="1">IF(N2894="Win",1,K2894+1)</f>
        <v>1</v>
      </c>
      <c r="L2901" s="1">
        <f t="shared" si="1652"/>
        <v>7</v>
      </c>
      <c r="M2901" s="8"/>
      <c r="N2901" s="1"/>
      <c r="O2901" s="5"/>
      <c r="R2901" s="2"/>
    </row>
    <row r="2902" spans="2:18" x14ac:dyDescent="0.25">
      <c r="B2902" s="26">
        <f t="shared" ca="1" si="1639"/>
        <v>28</v>
      </c>
      <c r="C2902" s="35">
        <f ca="1">IF(B2902="","",VLOOKUP(B2902,Tabelle2!$D$1:$E$37,2,0))</f>
        <v>10</v>
      </c>
      <c r="D2902" s="33">
        <f t="shared" ca="1" si="1645"/>
        <v>10</v>
      </c>
      <c r="E2902" s="40">
        <f ca="1">IF(E2901=6,1,IF(G2901="w",E2901+1,E2901))</f>
        <v>3</v>
      </c>
      <c r="F2902" s="33">
        <f t="shared" ca="1" si="1643"/>
        <v>12</v>
      </c>
      <c r="G2902" s="29" t="str">
        <f t="shared" ca="1" si="1649"/>
        <v>l</v>
      </c>
      <c r="H2902" s="1">
        <f t="shared" ca="1" si="1648"/>
        <v>-12</v>
      </c>
      <c r="I2902" s="54">
        <f t="shared" ca="1" si="1650"/>
        <v>-1116</v>
      </c>
      <c r="J2902" s="1">
        <f t="shared" ca="1" si="1651"/>
        <v>12</v>
      </c>
      <c r="K2902" s="1">
        <f ca="1">IF(N2894="Win",1,K2894+1)</f>
        <v>1</v>
      </c>
      <c r="L2902" s="1">
        <f t="shared" si="1652"/>
        <v>8</v>
      </c>
      <c r="M2902" s="8"/>
      <c r="N2902" s="1"/>
      <c r="O2902" s="5"/>
      <c r="R2902" s="2"/>
    </row>
    <row r="2903" spans="2:18" x14ac:dyDescent="0.25">
      <c r="B2903" s="26">
        <f t="shared" ca="1" si="1639"/>
        <v>22</v>
      </c>
      <c r="C2903" s="35">
        <f ca="1">IF(B2903="","",VLOOKUP(B2903,Tabelle2!$D$1:$E$37,2,0))</f>
        <v>8</v>
      </c>
      <c r="D2903" s="33">
        <f t="shared" ca="1" si="1645"/>
        <v>8</v>
      </c>
      <c r="E2903" s="40">
        <f ca="1">IF(E2902=6,1,IF(G2902="w",E2902+1,E2902))</f>
        <v>3</v>
      </c>
      <c r="F2903" s="33">
        <f t="shared" ca="1" si="1643"/>
        <v>12</v>
      </c>
      <c r="G2903" s="29" t="str">
        <f t="shared" ca="1" si="1649"/>
        <v>l</v>
      </c>
      <c r="H2903" s="1">
        <f t="shared" ca="1" si="1648"/>
        <v>-12</v>
      </c>
      <c r="I2903" s="54">
        <f ca="1">H2903+I2902</f>
        <v>-1128</v>
      </c>
      <c r="J2903" s="1">
        <f t="shared" ca="1" si="1651"/>
        <v>12</v>
      </c>
      <c r="K2903" s="1">
        <f ca="1">IF(N2894="Win",1,K2894+1)</f>
        <v>1</v>
      </c>
      <c r="L2903" s="1">
        <f t="shared" si="1652"/>
        <v>9</v>
      </c>
      <c r="M2903" s="8"/>
      <c r="N2903" s="1"/>
      <c r="O2903" s="5"/>
      <c r="R2903" s="2"/>
    </row>
    <row r="2904" spans="2:18" x14ac:dyDescent="0.25">
      <c r="B2904" s="26">
        <f t="shared" ca="1" si="1639"/>
        <v>31</v>
      </c>
      <c r="C2904" s="35">
        <f ca="1">IF(B2904="","",VLOOKUP(B2904,Tabelle2!$D$1:$E$37,2,0))</f>
        <v>11</v>
      </c>
      <c r="D2904" s="33">
        <f t="shared" ca="1" si="1645"/>
        <v>11</v>
      </c>
      <c r="E2904" s="40">
        <f t="shared" ref="E2904:E2906" ca="1" si="1653">IF(E2903=6,1,IF(G2903="w",E2903+1,E2903))</f>
        <v>3</v>
      </c>
      <c r="F2904" s="33">
        <f t="shared" ca="1" si="1643"/>
        <v>12</v>
      </c>
      <c r="G2904" s="29" t="str">
        <f t="shared" ca="1" si="1649"/>
        <v>l</v>
      </c>
      <c r="H2904" s="1">
        <f t="shared" ca="1" si="1648"/>
        <v>-12</v>
      </c>
      <c r="I2904" s="54">
        <f t="shared" ref="I2904:I2906" ca="1" si="1654">H2904+I2903</f>
        <v>-1140</v>
      </c>
      <c r="J2904" s="1">
        <f t="shared" ca="1" si="1651"/>
        <v>12</v>
      </c>
      <c r="K2904" s="1">
        <f ca="1">IF(N2894="Win",1,K2894+1)</f>
        <v>1</v>
      </c>
      <c r="L2904" s="1">
        <f t="shared" si="1652"/>
        <v>10</v>
      </c>
      <c r="M2904" s="8"/>
      <c r="N2904" s="1"/>
      <c r="O2904" s="5"/>
      <c r="R2904" s="2"/>
    </row>
    <row r="2905" spans="2:18" ht="15.75" thickBot="1" x14ac:dyDescent="0.3">
      <c r="B2905" s="26">
        <f t="shared" ca="1" si="1639"/>
        <v>1</v>
      </c>
      <c r="C2905" s="36">
        <f ca="1">IF(B2905="","",VLOOKUP(B2905,Tabelle2!$D$1:$E$37,2,0))</f>
        <v>1</v>
      </c>
      <c r="D2905" s="33">
        <f t="shared" ca="1" si="1645"/>
        <v>1</v>
      </c>
      <c r="E2905" s="41">
        <f t="shared" ca="1" si="1653"/>
        <v>3</v>
      </c>
      <c r="F2905" s="33">
        <f t="shared" ca="1" si="1643"/>
        <v>12</v>
      </c>
      <c r="G2905" s="30" t="str">
        <f t="shared" ca="1" si="1649"/>
        <v>w</v>
      </c>
      <c r="H2905" s="18">
        <f t="shared" ca="1" si="1648"/>
        <v>132</v>
      </c>
      <c r="I2905" s="55">
        <f t="shared" ca="1" si="1654"/>
        <v>-1008</v>
      </c>
      <c r="J2905" s="18">
        <f t="shared" ca="1" si="1651"/>
        <v>12</v>
      </c>
      <c r="K2905" s="18">
        <f ca="1">IF(N2894="Win",1,K2894+1)</f>
        <v>1</v>
      </c>
      <c r="L2905" s="18">
        <f t="shared" si="1652"/>
        <v>11</v>
      </c>
      <c r="M2905" s="19"/>
      <c r="N2905" s="18"/>
      <c r="O2905" s="5"/>
      <c r="R2905" s="2"/>
    </row>
    <row r="2906" spans="2:18" ht="15.75" thickBot="1" x14ac:dyDescent="0.3">
      <c r="B2906" s="26">
        <f t="shared" ca="1" si="1639"/>
        <v>1</v>
      </c>
      <c r="C2906" s="37">
        <f ca="1">IF(B2906="","",VLOOKUP(B2906,Tabelle2!$D$1:$E$37,2,0))</f>
        <v>1</v>
      </c>
      <c r="D2906" s="33">
        <f t="shared" ca="1" si="1645"/>
        <v>1</v>
      </c>
      <c r="E2906" s="42">
        <f t="shared" ca="1" si="1653"/>
        <v>4</v>
      </c>
      <c r="F2906" s="33">
        <f t="shared" ca="1" si="1643"/>
        <v>12</v>
      </c>
      <c r="G2906" s="20" t="str">
        <f t="shared" ca="1" si="1649"/>
        <v>l</v>
      </c>
      <c r="H2906" s="21">
        <f t="shared" ca="1" si="1648"/>
        <v>0</v>
      </c>
      <c r="I2906" s="56">
        <f t="shared" ca="1" si="1654"/>
        <v>-1008</v>
      </c>
      <c r="J2906" s="21">
        <f t="shared" ca="1" si="1651"/>
        <v>12</v>
      </c>
      <c r="K2906" s="21">
        <f ca="1">IF(N2894="Win",1,K2894+1)</f>
        <v>1</v>
      </c>
      <c r="L2906" s="21">
        <f t="shared" si="1652"/>
        <v>12</v>
      </c>
      <c r="M2906" s="21">
        <f ca="1">COUNTIF(H2895:H2906,-1*J2895)</f>
        <v>6</v>
      </c>
      <c r="N2906" s="22" t="str">
        <f ca="1">IF(M2906=12,"Lost","Win")</f>
        <v>Win</v>
      </c>
      <c r="O2906" s="5"/>
      <c r="R2906" s="2"/>
    </row>
    <row r="2907" spans="2:18" x14ac:dyDescent="0.25">
      <c r="B2907" s="26">
        <f t="shared" ca="1" si="1639"/>
        <v>34</v>
      </c>
      <c r="C2907" s="38">
        <f ca="1">IF(B2907="","",VLOOKUP(B2907,Tabelle2!$D$1:$E$37,2,0))</f>
        <v>12</v>
      </c>
      <c r="D2907" s="33">
        <f t="shared" ca="1" si="1645"/>
        <v>12</v>
      </c>
      <c r="E2907" s="43"/>
      <c r="F2907" s="33">
        <f t="shared" ca="1" si="1643"/>
        <v>12</v>
      </c>
      <c r="G2907" s="31" t="str">
        <f ca="1">IF(C2908=D2907,"w","l")</f>
        <v>l</v>
      </c>
      <c r="H2907" s="14">
        <f t="shared" ca="1" si="1648"/>
        <v>-12</v>
      </c>
      <c r="I2907" s="57">
        <f ca="1">I2906+H2907</f>
        <v>-1020</v>
      </c>
      <c r="J2907" s="14">
        <f ca="1">12*K2907</f>
        <v>12</v>
      </c>
      <c r="K2907" s="14">
        <f ca="1">IF(N2906="Win",1,K2906+1)</f>
        <v>1</v>
      </c>
      <c r="L2907" s="13">
        <v>1</v>
      </c>
      <c r="M2907" s="15"/>
      <c r="N2907" s="14"/>
      <c r="O2907" s="5"/>
      <c r="R2907" s="2"/>
    </row>
    <row r="2908" spans="2:18" x14ac:dyDescent="0.25">
      <c r="B2908" s="26">
        <f t="shared" ca="1" si="1639"/>
        <v>0</v>
      </c>
      <c r="C2908" s="35">
        <f ca="1">IF(B2908="","",VLOOKUP(B2908,Tabelle2!$D$1:$E$37,2,0))</f>
        <v>0</v>
      </c>
      <c r="D2908" s="33">
        <f t="shared" ca="1" si="1645"/>
        <v>0</v>
      </c>
      <c r="E2908" s="40"/>
      <c r="F2908" s="33">
        <f t="shared" ca="1" si="1643"/>
        <v>12</v>
      </c>
      <c r="G2908" s="29" t="str">
        <f t="shared" ref="G2908:G2918" ca="1" si="1655">IF(C2909=D2908,"w","l")</f>
        <v>w</v>
      </c>
      <c r="H2908" s="1">
        <f t="shared" ca="1" si="1648"/>
        <v>132</v>
      </c>
      <c r="I2908" s="54">
        <f t="shared" ref="I2908:I2914" ca="1" si="1656">H2908+I2907</f>
        <v>-888</v>
      </c>
      <c r="J2908" s="1">
        <f t="shared" ref="J2908:J2918" ca="1" si="1657">12*K2908</f>
        <v>12</v>
      </c>
      <c r="K2908" s="1">
        <f ca="1">IF(N2906="Win",1,K2906+1)</f>
        <v>1</v>
      </c>
      <c r="L2908" s="1">
        <f>IF(L2907=12,1,L2907+1)</f>
        <v>2</v>
      </c>
      <c r="M2908" s="8"/>
      <c r="N2908" s="1"/>
      <c r="O2908" s="5"/>
      <c r="R2908" s="2"/>
    </row>
    <row r="2909" spans="2:18" x14ac:dyDescent="0.25">
      <c r="B2909" s="26">
        <f t="shared" ca="1" si="1639"/>
        <v>0</v>
      </c>
      <c r="C2909" s="35">
        <f ca="1">IF(B2909="","",VLOOKUP(B2909,Tabelle2!$D$1:$E$37,2,0))</f>
        <v>0</v>
      </c>
      <c r="D2909" s="33">
        <f t="shared" ca="1" si="1645"/>
        <v>0</v>
      </c>
      <c r="E2909" s="40"/>
      <c r="F2909" s="33">
        <f t="shared" ca="1" si="1643"/>
        <v>12</v>
      </c>
      <c r="G2909" s="29" t="str">
        <f t="shared" ca="1" si="1655"/>
        <v>l</v>
      </c>
      <c r="H2909" s="1">
        <f t="shared" ca="1" si="1648"/>
        <v>0</v>
      </c>
      <c r="I2909" s="54">
        <f t="shared" ca="1" si="1656"/>
        <v>-888</v>
      </c>
      <c r="J2909" s="1">
        <f t="shared" ca="1" si="1657"/>
        <v>12</v>
      </c>
      <c r="K2909" s="1">
        <f ca="1">IF(N2906="Win",1,K2906+1)</f>
        <v>1</v>
      </c>
      <c r="L2909" s="1">
        <f t="shared" ref="L2909:L2918" si="1658">IF(L2908=12,1,L2908+1)</f>
        <v>3</v>
      </c>
      <c r="M2909" s="8"/>
      <c r="N2909" s="1"/>
      <c r="O2909" s="5"/>
      <c r="R2909" s="2"/>
    </row>
    <row r="2910" spans="2:18" x14ac:dyDescent="0.25">
      <c r="B2910" s="26">
        <f t="shared" ca="1" si="1639"/>
        <v>32</v>
      </c>
      <c r="C2910" s="35">
        <f ca="1">IF(B2910="","",VLOOKUP(B2910,Tabelle2!$D$1:$E$37,2,0))</f>
        <v>11</v>
      </c>
      <c r="D2910" s="33">
        <f t="shared" ca="1" si="1645"/>
        <v>11</v>
      </c>
      <c r="E2910" s="40">
        <v>1</v>
      </c>
      <c r="F2910" s="33">
        <f t="shared" ca="1" si="1643"/>
        <v>12</v>
      </c>
      <c r="G2910" s="29" t="str">
        <f t="shared" ca="1" si="1655"/>
        <v>l</v>
      </c>
      <c r="H2910" s="1">
        <f t="shared" ca="1" si="1648"/>
        <v>-12</v>
      </c>
      <c r="I2910" s="54">
        <f t="shared" ca="1" si="1656"/>
        <v>-900</v>
      </c>
      <c r="J2910" s="1">
        <f t="shared" ca="1" si="1657"/>
        <v>12</v>
      </c>
      <c r="K2910" s="1">
        <f ca="1">IF(N2906="Win",1,K2906+1)</f>
        <v>1</v>
      </c>
      <c r="L2910" s="1">
        <f t="shared" si="1658"/>
        <v>4</v>
      </c>
      <c r="M2910" s="8"/>
      <c r="N2910" s="1"/>
      <c r="O2910" s="6"/>
      <c r="R2910" s="2"/>
    </row>
    <row r="2911" spans="2:18" x14ac:dyDescent="0.25">
      <c r="B2911" s="26">
        <f t="shared" ca="1" si="1639"/>
        <v>4</v>
      </c>
      <c r="C2911" s="35">
        <f ca="1">IF(B2911="","",VLOOKUP(B2911,Tabelle2!$D$1:$E$37,2,0))</f>
        <v>2</v>
      </c>
      <c r="D2911" s="33">
        <f t="shared" ca="1" si="1645"/>
        <v>2</v>
      </c>
      <c r="E2911" s="40">
        <f ca="1">IF(E2910=6,1,IF(G2910="w",E2910+1,E2910))</f>
        <v>1</v>
      </c>
      <c r="F2911" s="33">
        <f t="shared" ca="1" si="1643"/>
        <v>12</v>
      </c>
      <c r="G2911" s="29" t="str">
        <f t="shared" ca="1" si="1655"/>
        <v>l</v>
      </c>
      <c r="H2911" s="1">
        <f t="shared" ca="1" si="1648"/>
        <v>-12</v>
      </c>
      <c r="I2911" s="54">
        <f t="shared" ca="1" si="1656"/>
        <v>-912</v>
      </c>
      <c r="J2911" s="1">
        <f t="shared" ca="1" si="1657"/>
        <v>12</v>
      </c>
      <c r="K2911" s="1">
        <f ca="1">IF(N2906="Win",1,K2906+1)</f>
        <v>1</v>
      </c>
      <c r="L2911" s="1">
        <f t="shared" si="1658"/>
        <v>5</v>
      </c>
      <c r="M2911" s="8"/>
      <c r="N2911" s="1"/>
      <c r="O2911" s="5"/>
      <c r="R2911" s="2"/>
    </row>
    <row r="2912" spans="2:18" x14ac:dyDescent="0.25">
      <c r="B2912" s="26">
        <f t="shared" ca="1" si="1639"/>
        <v>8</v>
      </c>
      <c r="C2912" s="35">
        <f ca="1">IF(B2912="","",VLOOKUP(B2912,Tabelle2!$D$1:$E$37,2,0))</f>
        <v>3</v>
      </c>
      <c r="D2912" s="33">
        <f t="shared" ca="1" si="1645"/>
        <v>3</v>
      </c>
      <c r="E2912" s="40">
        <f ca="1">IF(E2911=6,1,IF(G2911="w",E2911+1,E2911))</f>
        <v>1</v>
      </c>
      <c r="F2912" s="33">
        <f t="shared" ca="1" si="1643"/>
        <v>12</v>
      </c>
      <c r="G2912" s="29" t="str">
        <f t="shared" ca="1" si="1655"/>
        <v>l</v>
      </c>
      <c r="H2912" s="1">
        <f t="shared" ca="1" si="1648"/>
        <v>-12</v>
      </c>
      <c r="I2912" s="54">
        <f t="shared" ca="1" si="1656"/>
        <v>-924</v>
      </c>
      <c r="J2912" s="1">
        <f t="shared" ca="1" si="1657"/>
        <v>12</v>
      </c>
      <c r="K2912" s="1">
        <f ca="1">IF(N2906="Win",1,K2906+1)</f>
        <v>1</v>
      </c>
      <c r="L2912" s="1">
        <f t="shared" si="1658"/>
        <v>6</v>
      </c>
      <c r="M2912" s="8"/>
      <c r="N2912" s="1"/>
      <c r="O2912" s="5"/>
      <c r="R2912" s="2"/>
    </row>
    <row r="2913" spans="2:18" x14ac:dyDescent="0.25">
      <c r="B2913" s="26">
        <f t="shared" ca="1" si="1639"/>
        <v>34</v>
      </c>
      <c r="C2913" s="35">
        <f ca="1">IF(B2913="","",VLOOKUP(B2913,Tabelle2!$D$1:$E$37,2,0))</f>
        <v>12</v>
      </c>
      <c r="D2913" s="33">
        <f t="shared" ca="1" si="1645"/>
        <v>12</v>
      </c>
      <c r="E2913" s="40">
        <f ca="1">IF(E2912=6,1,IF(G2912="w",E2912+1,E2912))</f>
        <v>1</v>
      </c>
      <c r="F2913" s="33">
        <f t="shared" ca="1" si="1643"/>
        <v>12</v>
      </c>
      <c r="G2913" s="29" t="str">
        <f t="shared" ca="1" si="1655"/>
        <v>l</v>
      </c>
      <c r="H2913" s="1">
        <f t="shared" ca="1" si="1648"/>
        <v>-12</v>
      </c>
      <c r="I2913" s="54">
        <f t="shared" ca="1" si="1656"/>
        <v>-936</v>
      </c>
      <c r="J2913" s="1">
        <f t="shared" ca="1" si="1657"/>
        <v>12</v>
      </c>
      <c r="K2913" s="1">
        <f ca="1">IF(N2906="Win",1,K2906+1)</f>
        <v>1</v>
      </c>
      <c r="L2913" s="1">
        <f t="shared" si="1658"/>
        <v>7</v>
      </c>
      <c r="M2913" s="8"/>
      <c r="N2913" s="1"/>
      <c r="O2913" s="5"/>
      <c r="R2913" s="2"/>
    </row>
    <row r="2914" spans="2:18" x14ac:dyDescent="0.25">
      <c r="B2914" s="26">
        <f t="shared" ca="1" si="1639"/>
        <v>8</v>
      </c>
      <c r="C2914" s="35">
        <f ca="1">IF(B2914="","",VLOOKUP(B2914,Tabelle2!$D$1:$E$37,2,0))</f>
        <v>3</v>
      </c>
      <c r="D2914" s="33">
        <f t="shared" ca="1" si="1645"/>
        <v>3</v>
      </c>
      <c r="E2914" s="40">
        <f ca="1">IF(E2913=6,1,IF(G2913="w",E2913+1,E2913))</f>
        <v>1</v>
      </c>
      <c r="F2914" s="33">
        <f t="shared" ca="1" si="1643"/>
        <v>12</v>
      </c>
      <c r="G2914" s="29" t="str">
        <f t="shared" ca="1" si="1655"/>
        <v>l</v>
      </c>
      <c r="H2914" s="1">
        <f t="shared" ca="1" si="1648"/>
        <v>-12</v>
      </c>
      <c r="I2914" s="54">
        <f t="shared" ca="1" si="1656"/>
        <v>-948</v>
      </c>
      <c r="J2914" s="1">
        <f t="shared" ca="1" si="1657"/>
        <v>12</v>
      </c>
      <c r="K2914" s="1">
        <f ca="1">IF(N2906="Win",1,K2906+1)</f>
        <v>1</v>
      </c>
      <c r="L2914" s="1">
        <f t="shared" si="1658"/>
        <v>8</v>
      </c>
      <c r="M2914" s="8"/>
      <c r="N2914" s="1"/>
      <c r="O2914" s="5"/>
      <c r="R2914" s="2"/>
    </row>
    <row r="2915" spans="2:18" x14ac:dyDescent="0.25">
      <c r="B2915" s="26">
        <f t="shared" ca="1" si="1639"/>
        <v>13</v>
      </c>
      <c r="C2915" s="35">
        <f ca="1">IF(B2915="","",VLOOKUP(B2915,Tabelle2!$D$1:$E$37,2,0))</f>
        <v>5</v>
      </c>
      <c r="D2915" s="33">
        <f t="shared" ca="1" si="1645"/>
        <v>5</v>
      </c>
      <c r="E2915" s="40">
        <f ca="1">IF(E2914=6,1,IF(G2914="w",E2914+1,E2914))</f>
        <v>1</v>
      </c>
      <c r="F2915" s="33">
        <f t="shared" ca="1" si="1643"/>
        <v>12</v>
      </c>
      <c r="G2915" s="29" t="str">
        <f t="shared" ca="1" si="1655"/>
        <v>l</v>
      </c>
      <c r="H2915" s="1">
        <f t="shared" ca="1" si="1648"/>
        <v>-12</v>
      </c>
      <c r="I2915" s="54">
        <f ca="1">H2915+I2914</f>
        <v>-960</v>
      </c>
      <c r="J2915" s="1">
        <f t="shared" ca="1" si="1657"/>
        <v>12</v>
      </c>
      <c r="K2915" s="1">
        <f ca="1">IF(N2906="Win",1,K2906+1)</f>
        <v>1</v>
      </c>
      <c r="L2915" s="1">
        <f t="shared" si="1658"/>
        <v>9</v>
      </c>
      <c r="M2915" s="8"/>
      <c r="N2915" s="1"/>
      <c r="O2915" s="5"/>
      <c r="R2915" s="2"/>
    </row>
    <row r="2916" spans="2:18" x14ac:dyDescent="0.25">
      <c r="B2916" s="26">
        <f t="shared" ca="1" si="1639"/>
        <v>24</v>
      </c>
      <c r="C2916" s="35">
        <f ca="1">IF(B2916="","",VLOOKUP(B2916,Tabelle2!$D$1:$E$37,2,0))</f>
        <v>8</v>
      </c>
      <c r="D2916" s="33">
        <f t="shared" ca="1" si="1645"/>
        <v>8</v>
      </c>
      <c r="E2916" s="40">
        <f t="shared" ref="E2916:E2918" ca="1" si="1659">IF(E2915=6,1,IF(G2915="w",E2915+1,E2915))</f>
        <v>1</v>
      </c>
      <c r="F2916" s="33">
        <f t="shared" ca="1" si="1643"/>
        <v>12</v>
      </c>
      <c r="G2916" s="29" t="str">
        <f t="shared" ca="1" si="1655"/>
        <v>l</v>
      </c>
      <c r="H2916" s="1">
        <f t="shared" ca="1" si="1648"/>
        <v>-12</v>
      </c>
      <c r="I2916" s="54">
        <f t="shared" ref="I2916:I2918" ca="1" si="1660">H2916+I2915</f>
        <v>-972</v>
      </c>
      <c r="J2916" s="1">
        <f t="shared" ca="1" si="1657"/>
        <v>12</v>
      </c>
      <c r="K2916" s="1">
        <f ca="1">IF(N2906="Win",1,K2906+1)</f>
        <v>1</v>
      </c>
      <c r="L2916" s="1">
        <f t="shared" si="1658"/>
        <v>10</v>
      </c>
      <c r="M2916" s="8"/>
      <c r="N2916" s="1"/>
      <c r="O2916" s="5"/>
      <c r="R2916" s="2"/>
    </row>
    <row r="2917" spans="2:18" ht="15.75" thickBot="1" x14ac:dyDescent="0.3">
      <c r="B2917" s="26">
        <f t="shared" ca="1" si="1639"/>
        <v>11</v>
      </c>
      <c r="C2917" s="36">
        <f ca="1">IF(B2917="","",VLOOKUP(B2917,Tabelle2!$D$1:$E$37,2,0))</f>
        <v>4</v>
      </c>
      <c r="D2917" s="33">
        <f t="shared" ca="1" si="1645"/>
        <v>4</v>
      </c>
      <c r="E2917" s="41">
        <f t="shared" ca="1" si="1659"/>
        <v>1</v>
      </c>
      <c r="F2917" s="33">
        <f t="shared" ca="1" si="1643"/>
        <v>12</v>
      </c>
      <c r="G2917" s="30" t="str">
        <f t="shared" ca="1" si="1655"/>
        <v>l</v>
      </c>
      <c r="H2917" s="18">
        <f t="shared" ca="1" si="1648"/>
        <v>-12</v>
      </c>
      <c r="I2917" s="55">
        <f t="shared" ca="1" si="1660"/>
        <v>-984</v>
      </c>
      <c r="J2917" s="18">
        <f t="shared" ca="1" si="1657"/>
        <v>12</v>
      </c>
      <c r="K2917" s="18">
        <f ca="1">IF(N2906="Win",1,K2906+1)</f>
        <v>1</v>
      </c>
      <c r="L2917" s="18">
        <f t="shared" si="1658"/>
        <v>11</v>
      </c>
      <c r="M2917" s="19"/>
      <c r="N2917" s="18"/>
      <c r="O2917" s="5"/>
      <c r="R2917" s="2"/>
    </row>
    <row r="2918" spans="2:18" ht="15.75" thickBot="1" x14ac:dyDescent="0.3">
      <c r="B2918" s="26">
        <f t="shared" ca="1" si="1639"/>
        <v>30</v>
      </c>
      <c r="C2918" s="37">
        <f ca="1">IF(B2918="","",VLOOKUP(B2918,Tabelle2!$D$1:$E$37,2,0))</f>
        <v>10</v>
      </c>
      <c r="D2918" s="33">
        <f t="shared" ca="1" si="1645"/>
        <v>10</v>
      </c>
      <c r="E2918" s="42">
        <f t="shared" ca="1" si="1659"/>
        <v>1</v>
      </c>
      <c r="F2918" s="33">
        <f t="shared" ca="1" si="1643"/>
        <v>12</v>
      </c>
      <c r="G2918" s="20" t="str">
        <f t="shared" ca="1" si="1655"/>
        <v>l</v>
      </c>
      <c r="H2918" s="21">
        <f t="shared" ca="1" si="1648"/>
        <v>-12</v>
      </c>
      <c r="I2918" s="56">
        <f t="shared" ca="1" si="1660"/>
        <v>-996</v>
      </c>
      <c r="J2918" s="21">
        <f t="shared" ca="1" si="1657"/>
        <v>12</v>
      </c>
      <c r="K2918" s="21">
        <f ca="1">IF(N2906="Win",1,K2906+1)</f>
        <v>1</v>
      </c>
      <c r="L2918" s="21">
        <f t="shared" si="1658"/>
        <v>12</v>
      </c>
      <c r="M2918" s="21">
        <f ca="1">COUNTIF(H2907:H2918,-1*J2907)</f>
        <v>10</v>
      </c>
      <c r="N2918" s="22" t="str">
        <f ca="1">IF(M2918=12,"Lost","Win")</f>
        <v>Win</v>
      </c>
      <c r="O2918" s="5"/>
      <c r="R2918" s="2"/>
    </row>
    <row r="2919" spans="2:18" x14ac:dyDescent="0.25">
      <c r="B2919" s="26">
        <f t="shared" ca="1" si="1639"/>
        <v>17</v>
      </c>
      <c r="C2919" s="38">
        <f ca="1">IF(B2919="","",VLOOKUP(B2919,Tabelle2!$D$1:$E$37,2,0))</f>
        <v>6</v>
      </c>
      <c r="D2919" s="33">
        <f t="shared" ca="1" si="1645"/>
        <v>6</v>
      </c>
      <c r="E2919" s="43"/>
      <c r="F2919" s="33">
        <f t="shared" ca="1" si="1643"/>
        <v>12</v>
      </c>
      <c r="G2919" s="31" t="str">
        <f ca="1">IF(C2920=D2919,"w","l")</f>
        <v>l</v>
      </c>
      <c r="H2919" s="14">
        <f t="shared" ca="1" si="1648"/>
        <v>-12</v>
      </c>
      <c r="I2919" s="57">
        <f ca="1">I2918+H2919</f>
        <v>-1008</v>
      </c>
      <c r="J2919" s="14">
        <f ca="1">12*K2919</f>
        <v>12</v>
      </c>
      <c r="K2919" s="14">
        <f ca="1">IF(N2918="Win",1,K2918+1)</f>
        <v>1</v>
      </c>
      <c r="L2919" s="13">
        <v>1</v>
      </c>
      <c r="M2919" s="15"/>
      <c r="N2919" s="14"/>
      <c r="O2919" s="5"/>
      <c r="R2919" s="2"/>
    </row>
    <row r="2920" spans="2:18" x14ac:dyDescent="0.25">
      <c r="B2920" s="26">
        <f t="shared" ca="1" si="1639"/>
        <v>23</v>
      </c>
      <c r="C2920" s="35">
        <f ca="1">IF(B2920="","",VLOOKUP(B2920,Tabelle2!$D$1:$E$37,2,0))</f>
        <v>8</v>
      </c>
      <c r="D2920" s="33">
        <f t="shared" ca="1" si="1645"/>
        <v>8</v>
      </c>
      <c r="E2920" s="40"/>
      <c r="F2920" s="33">
        <f t="shared" ca="1" si="1643"/>
        <v>12</v>
      </c>
      <c r="G2920" s="29" t="str">
        <f t="shared" ref="G2920:G2930" ca="1" si="1661">IF(C2921=D2920,"w","l")</f>
        <v>l</v>
      </c>
      <c r="H2920" s="1">
        <f t="shared" ca="1" si="1648"/>
        <v>-12</v>
      </c>
      <c r="I2920" s="54">
        <f t="shared" ref="I2920:I2926" ca="1" si="1662">H2920+I2919</f>
        <v>-1020</v>
      </c>
      <c r="J2920" s="1">
        <f t="shared" ref="J2920:J2930" ca="1" si="1663">12*K2920</f>
        <v>12</v>
      </c>
      <c r="K2920" s="1">
        <f ca="1">IF(N2918="Win",1,K2918+1)</f>
        <v>1</v>
      </c>
      <c r="L2920" s="1">
        <f>IF(L2919=12,1,L2919+1)</f>
        <v>2</v>
      </c>
      <c r="M2920" s="8"/>
      <c r="N2920" s="1"/>
      <c r="O2920" s="5"/>
      <c r="R2920" s="2"/>
    </row>
    <row r="2921" spans="2:18" x14ac:dyDescent="0.25">
      <c r="B2921" s="26">
        <f t="shared" ca="1" si="1639"/>
        <v>20</v>
      </c>
      <c r="C2921" s="35">
        <f ca="1">IF(B2921="","",VLOOKUP(B2921,Tabelle2!$D$1:$E$37,2,0))</f>
        <v>7</v>
      </c>
      <c r="D2921" s="33">
        <f t="shared" ca="1" si="1645"/>
        <v>7</v>
      </c>
      <c r="E2921" s="40"/>
      <c r="F2921" s="33">
        <f t="shared" ca="1" si="1643"/>
        <v>12</v>
      </c>
      <c r="G2921" s="29" t="str">
        <f t="shared" ca="1" si="1661"/>
        <v>l</v>
      </c>
      <c r="H2921" s="1">
        <f t="shared" ca="1" si="1648"/>
        <v>-12</v>
      </c>
      <c r="I2921" s="54">
        <f t="shared" ca="1" si="1662"/>
        <v>-1032</v>
      </c>
      <c r="J2921" s="1">
        <f t="shared" ca="1" si="1663"/>
        <v>12</v>
      </c>
      <c r="K2921" s="1">
        <f ca="1">IF(N2918="Win",1,K2918+1)</f>
        <v>1</v>
      </c>
      <c r="L2921" s="1">
        <f t="shared" ref="L2921:L2930" si="1664">IF(L2920=12,1,L2920+1)</f>
        <v>3</v>
      </c>
      <c r="M2921" s="8"/>
      <c r="N2921" s="1"/>
      <c r="O2921" s="5"/>
      <c r="R2921" s="2"/>
    </row>
    <row r="2922" spans="2:18" x14ac:dyDescent="0.25">
      <c r="B2922" s="26">
        <f t="shared" ca="1" si="1639"/>
        <v>7</v>
      </c>
      <c r="C2922" s="35">
        <f ca="1">IF(B2922="","",VLOOKUP(B2922,Tabelle2!$D$1:$E$37,2,0))</f>
        <v>3</v>
      </c>
      <c r="D2922" s="33">
        <f t="shared" ca="1" si="1645"/>
        <v>3</v>
      </c>
      <c r="E2922" s="40">
        <v>1</v>
      </c>
      <c r="F2922" s="33">
        <f t="shared" ca="1" si="1643"/>
        <v>12</v>
      </c>
      <c r="G2922" s="29" t="str">
        <f t="shared" ca="1" si="1661"/>
        <v>l</v>
      </c>
      <c r="H2922" s="1">
        <f t="shared" ca="1" si="1648"/>
        <v>-12</v>
      </c>
      <c r="I2922" s="54">
        <f t="shared" ca="1" si="1662"/>
        <v>-1044</v>
      </c>
      <c r="J2922" s="1">
        <f t="shared" ca="1" si="1663"/>
        <v>12</v>
      </c>
      <c r="K2922" s="1">
        <f ca="1">IF(N2918="Win",1,K2918+1)</f>
        <v>1</v>
      </c>
      <c r="L2922" s="1">
        <f t="shared" si="1664"/>
        <v>4</v>
      </c>
      <c r="M2922" s="8"/>
      <c r="N2922" s="1"/>
      <c r="O2922" s="6"/>
      <c r="R2922" s="2"/>
    </row>
    <row r="2923" spans="2:18" x14ac:dyDescent="0.25">
      <c r="B2923" s="26">
        <f t="shared" ca="1" si="1639"/>
        <v>31</v>
      </c>
      <c r="C2923" s="35">
        <f ca="1">IF(B2923="","",VLOOKUP(B2923,Tabelle2!$D$1:$E$37,2,0))</f>
        <v>11</v>
      </c>
      <c r="D2923" s="33">
        <f t="shared" ca="1" si="1645"/>
        <v>11</v>
      </c>
      <c r="E2923" s="40">
        <f ca="1">IF(E2922=6,1,IF(G2922="w",E2922+1,E2922))</f>
        <v>1</v>
      </c>
      <c r="F2923" s="33">
        <f t="shared" ca="1" si="1643"/>
        <v>12</v>
      </c>
      <c r="G2923" s="29" t="str">
        <f t="shared" ca="1" si="1661"/>
        <v>l</v>
      </c>
      <c r="H2923" s="1">
        <f t="shared" ca="1" si="1648"/>
        <v>-12</v>
      </c>
      <c r="I2923" s="54">
        <f t="shared" ca="1" si="1662"/>
        <v>-1056</v>
      </c>
      <c r="J2923" s="1">
        <f t="shared" ca="1" si="1663"/>
        <v>12</v>
      </c>
      <c r="K2923" s="1">
        <f ca="1">IF(N2918="Win",1,K2918+1)</f>
        <v>1</v>
      </c>
      <c r="L2923" s="1">
        <f t="shared" si="1664"/>
        <v>5</v>
      </c>
      <c r="M2923" s="8"/>
      <c r="N2923" s="1"/>
      <c r="O2923" s="5"/>
      <c r="R2923" s="2"/>
    </row>
    <row r="2924" spans="2:18" x14ac:dyDescent="0.25">
      <c r="B2924" s="26">
        <f t="shared" ca="1" si="1639"/>
        <v>29</v>
      </c>
      <c r="C2924" s="35">
        <f ca="1">IF(B2924="","",VLOOKUP(B2924,Tabelle2!$D$1:$E$37,2,0))</f>
        <v>10</v>
      </c>
      <c r="D2924" s="33">
        <f t="shared" ca="1" si="1645"/>
        <v>10</v>
      </c>
      <c r="E2924" s="40">
        <f ca="1">IF(E2923=6,1,IF(G2923="w",E2923+1,E2923))</f>
        <v>1</v>
      </c>
      <c r="F2924" s="33">
        <f t="shared" ca="1" si="1643"/>
        <v>12</v>
      </c>
      <c r="G2924" s="29" t="str">
        <f t="shared" ca="1" si="1661"/>
        <v>l</v>
      </c>
      <c r="H2924" s="1">
        <f t="shared" ca="1" si="1648"/>
        <v>-12</v>
      </c>
      <c r="I2924" s="54">
        <f t="shared" ca="1" si="1662"/>
        <v>-1068</v>
      </c>
      <c r="J2924" s="1">
        <f t="shared" ca="1" si="1663"/>
        <v>12</v>
      </c>
      <c r="K2924" s="1">
        <f ca="1">IF(N2918="Win",1,K2918+1)</f>
        <v>1</v>
      </c>
      <c r="L2924" s="1">
        <f t="shared" si="1664"/>
        <v>6</v>
      </c>
      <c r="M2924" s="8"/>
      <c r="N2924" s="1"/>
      <c r="O2924" s="5"/>
      <c r="R2924" s="2"/>
    </row>
    <row r="2925" spans="2:18" x14ac:dyDescent="0.25">
      <c r="B2925" s="26">
        <f t="shared" ca="1" si="1639"/>
        <v>26</v>
      </c>
      <c r="C2925" s="35">
        <f ca="1">IF(B2925="","",VLOOKUP(B2925,Tabelle2!$D$1:$E$37,2,0))</f>
        <v>9</v>
      </c>
      <c r="D2925" s="33">
        <f t="shared" ca="1" si="1645"/>
        <v>9</v>
      </c>
      <c r="E2925" s="40">
        <f ca="1">IF(E2924=6,1,IF(G2924="w",E2924+1,E2924))</f>
        <v>1</v>
      </c>
      <c r="F2925" s="33">
        <f t="shared" ca="1" si="1643"/>
        <v>12</v>
      </c>
      <c r="G2925" s="29" t="str">
        <f t="shared" ca="1" si="1661"/>
        <v>l</v>
      </c>
      <c r="H2925" s="1">
        <f ca="1">IF(AND(G2924="w",H2924&lt;&gt;0),0,IF(G2925="w",12*J2925-J2925,J2925*(-1)))</f>
        <v>-12</v>
      </c>
      <c r="I2925" s="54">
        <f t="shared" ca="1" si="1662"/>
        <v>-1080</v>
      </c>
      <c r="J2925" s="1">
        <f t="shared" ca="1" si="1663"/>
        <v>12</v>
      </c>
      <c r="K2925" s="1">
        <f ca="1">IF(N2918="Win",1,K2918+1)</f>
        <v>1</v>
      </c>
      <c r="L2925" s="1">
        <f t="shared" si="1664"/>
        <v>7</v>
      </c>
      <c r="M2925" s="8"/>
      <c r="N2925" s="1"/>
      <c r="O2925" s="5"/>
      <c r="R2925" s="2"/>
    </row>
    <row r="2926" spans="2:18" x14ac:dyDescent="0.25">
      <c r="B2926" s="26">
        <f t="shared" ca="1" si="1639"/>
        <v>1</v>
      </c>
      <c r="C2926" s="35">
        <f ca="1">IF(B2926="","",VLOOKUP(B2926,Tabelle2!$D$1:$E$37,2,0))</f>
        <v>1</v>
      </c>
      <c r="D2926" s="33">
        <f t="shared" ca="1" si="1645"/>
        <v>1</v>
      </c>
      <c r="E2926" s="40">
        <f ca="1">IF(E2925=6,1,IF(G2925="w",E2925+1,E2925))</f>
        <v>1</v>
      </c>
      <c r="F2926" s="33">
        <f t="shared" ca="1" si="1643"/>
        <v>12</v>
      </c>
      <c r="G2926" s="29" t="str">
        <f t="shared" ca="1" si="1661"/>
        <v>l</v>
      </c>
      <c r="H2926" s="1">
        <f t="shared" ref="H2926:H2989" ca="1" si="1665">IF(AND(G2925="w",H2925&lt;&gt;0),0,IF(G2926="w",12*J2926-J2926,J2926*(-1)))</f>
        <v>-12</v>
      </c>
      <c r="I2926" s="54">
        <f t="shared" ca="1" si="1662"/>
        <v>-1092</v>
      </c>
      <c r="J2926" s="1">
        <f t="shared" ca="1" si="1663"/>
        <v>12</v>
      </c>
      <c r="K2926" s="1">
        <f ca="1">IF(N2918="Win",1,K2918+1)</f>
        <v>1</v>
      </c>
      <c r="L2926" s="1">
        <f t="shared" si="1664"/>
        <v>8</v>
      </c>
      <c r="M2926" s="8"/>
      <c r="N2926" s="1"/>
      <c r="O2926" s="5"/>
      <c r="R2926" s="2"/>
    </row>
    <row r="2927" spans="2:18" x14ac:dyDescent="0.25">
      <c r="B2927" s="26">
        <f t="shared" ca="1" si="1639"/>
        <v>18</v>
      </c>
      <c r="C2927" s="35">
        <f ca="1">IF(B2927="","",VLOOKUP(B2927,Tabelle2!$D$1:$E$37,2,0))</f>
        <v>6</v>
      </c>
      <c r="D2927" s="33">
        <f t="shared" ca="1" si="1645"/>
        <v>6</v>
      </c>
      <c r="E2927" s="40">
        <f ca="1">IF(E2926=6,1,IF(G2926="w",E2926+1,E2926))</f>
        <v>1</v>
      </c>
      <c r="F2927" s="33">
        <f t="shared" ca="1" si="1643"/>
        <v>12</v>
      </c>
      <c r="G2927" s="29" t="str">
        <f t="shared" ca="1" si="1661"/>
        <v>l</v>
      </c>
      <c r="H2927" s="1">
        <f t="shared" ca="1" si="1665"/>
        <v>-12</v>
      </c>
      <c r="I2927" s="54">
        <f ca="1">H2927+I2926</f>
        <v>-1104</v>
      </c>
      <c r="J2927" s="1">
        <f t="shared" ca="1" si="1663"/>
        <v>12</v>
      </c>
      <c r="K2927" s="1">
        <f ca="1">IF(N2918="Win",1,K2918+1)</f>
        <v>1</v>
      </c>
      <c r="L2927" s="1">
        <f t="shared" si="1664"/>
        <v>9</v>
      </c>
      <c r="M2927" s="8"/>
      <c r="N2927" s="1"/>
      <c r="O2927" s="5"/>
      <c r="R2927" s="2"/>
    </row>
    <row r="2928" spans="2:18" x14ac:dyDescent="0.25">
      <c r="B2928" s="26">
        <f t="shared" ca="1" si="1639"/>
        <v>23</v>
      </c>
      <c r="C2928" s="35">
        <f ca="1">IF(B2928="","",VLOOKUP(B2928,Tabelle2!$D$1:$E$37,2,0))</f>
        <v>8</v>
      </c>
      <c r="D2928" s="33">
        <f t="shared" ca="1" si="1645"/>
        <v>8</v>
      </c>
      <c r="E2928" s="40">
        <f t="shared" ref="E2928:E2930" ca="1" si="1666">IF(E2927=6,1,IF(G2927="w",E2927+1,E2927))</f>
        <v>1</v>
      </c>
      <c r="F2928" s="33">
        <f t="shared" ca="1" si="1643"/>
        <v>12</v>
      </c>
      <c r="G2928" s="29" t="str">
        <f t="shared" ca="1" si="1661"/>
        <v>l</v>
      </c>
      <c r="H2928" s="1">
        <f t="shared" ca="1" si="1665"/>
        <v>-12</v>
      </c>
      <c r="I2928" s="54">
        <f t="shared" ref="I2928:I2930" ca="1" si="1667">H2928+I2927</f>
        <v>-1116</v>
      </c>
      <c r="J2928" s="1">
        <f t="shared" ca="1" si="1663"/>
        <v>12</v>
      </c>
      <c r="K2928" s="1">
        <f ca="1">IF(N2918="Win",1,K2918+1)</f>
        <v>1</v>
      </c>
      <c r="L2928" s="1">
        <f t="shared" si="1664"/>
        <v>10</v>
      </c>
      <c r="M2928" s="8"/>
      <c r="N2928" s="1"/>
      <c r="O2928" s="5"/>
      <c r="R2928" s="2"/>
    </row>
    <row r="2929" spans="2:18" ht="15.75" thickBot="1" x14ac:dyDescent="0.3">
      <c r="B2929" s="26">
        <f t="shared" ca="1" si="1639"/>
        <v>19</v>
      </c>
      <c r="C2929" s="36">
        <f ca="1">IF(B2929="","",VLOOKUP(B2929,Tabelle2!$D$1:$E$37,2,0))</f>
        <v>7</v>
      </c>
      <c r="D2929" s="33">
        <f t="shared" ca="1" si="1645"/>
        <v>7</v>
      </c>
      <c r="E2929" s="41">
        <f t="shared" ca="1" si="1666"/>
        <v>1</v>
      </c>
      <c r="F2929" s="33">
        <f t="shared" ca="1" si="1643"/>
        <v>12</v>
      </c>
      <c r="G2929" s="30" t="str">
        <f t="shared" ca="1" si="1661"/>
        <v>l</v>
      </c>
      <c r="H2929" s="18">
        <f t="shared" ca="1" si="1665"/>
        <v>-12</v>
      </c>
      <c r="I2929" s="55">
        <f t="shared" ca="1" si="1667"/>
        <v>-1128</v>
      </c>
      <c r="J2929" s="18">
        <f t="shared" ca="1" si="1663"/>
        <v>12</v>
      </c>
      <c r="K2929" s="18">
        <f ca="1">IF(N2918="Win",1,K2918+1)</f>
        <v>1</v>
      </c>
      <c r="L2929" s="18">
        <f t="shared" si="1664"/>
        <v>11</v>
      </c>
      <c r="M2929" s="19"/>
      <c r="N2929" s="18"/>
      <c r="O2929" s="5"/>
      <c r="R2929" s="2"/>
    </row>
    <row r="2930" spans="2:18" ht="15.75" thickBot="1" x14ac:dyDescent="0.3">
      <c r="B2930" s="26">
        <f t="shared" ca="1" si="1639"/>
        <v>14</v>
      </c>
      <c r="C2930" s="37">
        <f ca="1">IF(B2930="","",VLOOKUP(B2930,Tabelle2!$D$1:$E$37,2,0))</f>
        <v>5</v>
      </c>
      <c r="D2930" s="33">
        <f t="shared" ca="1" si="1645"/>
        <v>5</v>
      </c>
      <c r="E2930" s="42">
        <f t="shared" ca="1" si="1666"/>
        <v>1</v>
      </c>
      <c r="F2930" s="33">
        <f t="shared" ca="1" si="1643"/>
        <v>12</v>
      </c>
      <c r="G2930" s="20" t="str">
        <f t="shared" ca="1" si="1661"/>
        <v>l</v>
      </c>
      <c r="H2930" s="21">
        <f t="shared" ca="1" si="1665"/>
        <v>-12</v>
      </c>
      <c r="I2930" s="56">
        <f t="shared" ca="1" si="1667"/>
        <v>-1140</v>
      </c>
      <c r="J2930" s="21">
        <f t="shared" ca="1" si="1663"/>
        <v>12</v>
      </c>
      <c r="K2930" s="21">
        <f ca="1">IF(N2918="Win",1,K2918+1)</f>
        <v>1</v>
      </c>
      <c r="L2930" s="21">
        <f t="shared" si="1664"/>
        <v>12</v>
      </c>
      <c r="M2930" s="21">
        <f ca="1">COUNTIF(H2919:H2930,-1*J2919)</f>
        <v>12</v>
      </c>
      <c r="N2930" s="22" t="str">
        <f ca="1">IF(M2930=12,"Lost","Win")</f>
        <v>Lost</v>
      </c>
      <c r="O2930" s="5"/>
      <c r="R2930" s="2"/>
    </row>
    <row r="2931" spans="2:18" x14ac:dyDescent="0.25">
      <c r="B2931" s="26">
        <f t="shared" ca="1" si="1639"/>
        <v>8</v>
      </c>
      <c r="C2931" s="38">
        <f ca="1">IF(B2931="","",VLOOKUP(B2931,Tabelle2!$D$1:$E$37,2,0))</f>
        <v>3</v>
      </c>
      <c r="D2931" s="33">
        <f t="shared" ca="1" si="1645"/>
        <v>3</v>
      </c>
      <c r="E2931" s="43"/>
      <c r="F2931" s="33">
        <f t="shared" ca="1" si="1643"/>
        <v>24</v>
      </c>
      <c r="G2931" s="31" t="str">
        <f ca="1">IF(C2932=D2931,"w","l")</f>
        <v>l</v>
      </c>
      <c r="H2931" s="14">
        <f t="shared" ca="1" si="1665"/>
        <v>-24</v>
      </c>
      <c r="I2931" s="57">
        <f ca="1">I2930+H2931</f>
        <v>-1164</v>
      </c>
      <c r="J2931" s="14">
        <f ca="1">12*K2931</f>
        <v>24</v>
      </c>
      <c r="K2931" s="14">
        <f ca="1">IF(N2930="Win",1,K2930+1)</f>
        <v>2</v>
      </c>
      <c r="L2931" s="13">
        <v>1</v>
      </c>
      <c r="M2931" s="15"/>
      <c r="N2931" s="14"/>
      <c r="O2931" s="5"/>
      <c r="R2931" s="2"/>
    </row>
    <row r="2932" spans="2:18" x14ac:dyDescent="0.25">
      <c r="B2932" s="26">
        <f t="shared" ca="1" si="1639"/>
        <v>32</v>
      </c>
      <c r="C2932" s="35">
        <f ca="1">IF(B2932="","",VLOOKUP(B2932,Tabelle2!$D$1:$E$37,2,0))</f>
        <v>11</v>
      </c>
      <c r="D2932" s="33">
        <f t="shared" ca="1" si="1645"/>
        <v>11</v>
      </c>
      <c r="E2932" s="40"/>
      <c r="F2932" s="33">
        <f t="shared" ca="1" si="1643"/>
        <v>24</v>
      </c>
      <c r="G2932" s="29" t="str">
        <f t="shared" ref="G2932:G2942" ca="1" si="1668">IF(C2933=D2932,"w","l")</f>
        <v>l</v>
      </c>
      <c r="H2932" s="1">
        <f t="shared" ca="1" si="1665"/>
        <v>-24</v>
      </c>
      <c r="I2932" s="54">
        <f t="shared" ref="I2932:I2938" ca="1" si="1669">H2932+I2931</f>
        <v>-1188</v>
      </c>
      <c r="J2932" s="1">
        <f t="shared" ref="J2932:J2942" ca="1" si="1670">12*K2932</f>
        <v>24</v>
      </c>
      <c r="K2932" s="1">
        <f ca="1">IF(N2930="Win",1,K2930+1)</f>
        <v>2</v>
      </c>
      <c r="L2932" s="1">
        <f>IF(L2931=12,1,L2931+1)</f>
        <v>2</v>
      </c>
      <c r="M2932" s="8"/>
      <c r="N2932" s="1"/>
      <c r="O2932" s="5"/>
      <c r="R2932" s="2"/>
    </row>
    <row r="2933" spans="2:18" x14ac:dyDescent="0.25">
      <c r="B2933" s="26">
        <f t="shared" ca="1" si="1639"/>
        <v>35</v>
      </c>
      <c r="C2933" s="35">
        <f ca="1">IF(B2933="","",VLOOKUP(B2933,Tabelle2!$D$1:$E$37,2,0))</f>
        <v>12</v>
      </c>
      <c r="D2933" s="33">
        <f t="shared" ca="1" si="1645"/>
        <v>12</v>
      </c>
      <c r="E2933" s="40"/>
      <c r="F2933" s="33">
        <f t="shared" ca="1" si="1643"/>
        <v>24</v>
      </c>
      <c r="G2933" s="29" t="str">
        <f t="shared" ca="1" si="1668"/>
        <v>l</v>
      </c>
      <c r="H2933" s="1">
        <f t="shared" ca="1" si="1665"/>
        <v>-24</v>
      </c>
      <c r="I2933" s="54">
        <f t="shared" ca="1" si="1669"/>
        <v>-1212</v>
      </c>
      <c r="J2933" s="1">
        <f t="shared" ca="1" si="1670"/>
        <v>24</v>
      </c>
      <c r="K2933" s="1">
        <f ca="1">IF(N2930="Win",1,K2930+1)</f>
        <v>2</v>
      </c>
      <c r="L2933" s="1">
        <f t="shared" ref="L2933:L2942" si="1671">IF(L2932=12,1,L2932+1)</f>
        <v>3</v>
      </c>
      <c r="M2933" s="8"/>
      <c r="N2933" s="1"/>
      <c r="O2933" s="5"/>
      <c r="R2933" s="2"/>
    </row>
    <row r="2934" spans="2:18" x14ac:dyDescent="0.25">
      <c r="B2934" s="26">
        <f t="shared" ca="1" si="1639"/>
        <v>8</v>
      </c>
      <c r="C2934" s="35">
        <f ca="1">IF(B2934="","",VLOOKUP(B2934,Tabelle2!$D$1:$E$37,2,0))</f>
        <v>3</v>
      </c>
      <c r="D2934" s="33">
        <f t="shared" ca="1" si="1645"/>
        <v>3</v>
      </c>
      <c r="E2934" s="40">
        <v>1</v>
      </c>
      <c r="F2934" s="33">
        <f t="shared" ca="1" si="1643"/>
        <v>24</v>
      </c>
      <c r="G2934" s="29" t="str">
        <f t="shared" ca="1" si="1668"/>
        <v>l</v>
      </c>
      <c r="H2934" s="1">
        <f t="shared" ca="1" si="1665"/>
        <v>-24</v>
      </c>
      <c r="I2934" s="54">
        <f t="shared" ca="1" si="1669"/>
        <v>-1236</v>
      </c>
      <c r="J2934" s="1">
        <f t="shared" ca="1" si="1670"/>
        <v>24</v>
      </c>
      <c r="K2934" s="1">
        <f ca="1">IF(N2930="Win",1,K2930+1)</f>
        <v>2</v>
      </c>
      <c r="L2934" s="1">
        <f t="shared" si="1671"/>
        <v>4</v>
      </c>
      <c r="M2934" s="8"/>
      <c r="N2934" s="1"/>
      <c r="O2934" s="6"/>
      <c r="R2934" s="2"/>
    </row>
    <row r="2935" spans="2:18" x14ac:dyDescent="0.25">
      <c r="B2935" s="26">
        <f t="shared" ca="1" si="1639"/>
        <v>36</v>
      </c>
      <c r="C2935" s="35">
        <f ca="1">IF(B2935="","",VLOOKUP(B2935,Tabelle2!$D$1:$E$37,2,0))</f>
        <v>12</v>
      </c>
      <c r="D2935" s="33">
        <f t="shared" ca="1" si="1645"/>
        <v>12</v>
      </c>
      <c r="E2935" s="40">
        <f ca="1">IF(E2934=6,1,IF(G2934="w",E2934+1,E2934))</f>
        <v>1</v>
      </c>
      <c r="F2935" s="33">
        <f t="shared" ca="1" si="1643"/>
        <v>24</v>
      </c>
      <c r="G2935" s="29" t="str">
        <f t="shared" ca="1" si="1668"/>
        <v>l</v>
      </c>
      <c r="H2935" s="1">
        <f t="shared" ca="1" si="1665"/>
        <v>-24</v>
      </c>
      <c r="I2935" s="54">
        <f t="shared" ca="1" si="1669"/>
        <v>-1260</v>
      </c>
      <c r="J2935" s="1">
        <f t="shared" ca="1" si="1670"/>
        <v>24</v>
      </c>
      <c r="K2935" s="1">
        <f ca="1">IF(N2930="Win",1,K2930+1)</f>
        <v>2</v>
      </c>
      <c r="L2935" s="1">
        <f t="shared" si="1671"/>
        <v>5</v>
      </c>
      <c r="M2935" s="8"/>
      <c r="N2935" s="1"/>
      <c r="O2935" s="5"/>
      <c r="R2935" s="2"/>
    </row>
    <row r="2936" spans="2:18" x14ac:dyDescent="0.25">
      <c r="B2936" s="26">
        <f t="shared" ca="1" si="1639"/>
        <v>15</v>
      </c>
      <c r="C2936" s="35">
        <f ca="1">IF(B2936="","",VLOOKUP(B2936,Tabelle2!$D$1:$E$37,2,0))</f>
        <v>5</v>
      </c>
      <c r="D2936" s="33">
        <f t="shared" ca="1" si="1645"/>
        <v>5</v>
      </c>
      <c r="E2936" s="40">
        <f ca="1">IF(E2935=6,1,IF(G2935="w",E2935+1,E2935))</f>
        <v>1</v>
      </c>
      <c r="F2936" s="33">
        <f t="shared" ca="1" si="1643"/>
        <v>24</v>
      </c>
      <c r="G2936" s="29" t="str">
        <f t="shared" ca="1" si="1668"/>
        <v>l</v>
      </c>
      <c r="H2936" s="1">
        <f t="shared" ca="1" si="1665"/>
        <v>-24</v>
      </c>
      <c r="I2936" s="54">
        <f t="shared" ca="1" si="1669"/>
        <v>-1284</v>
      </c>
      <c r="J2936" s="1">
        <f t="shared" ca="1" si="1670"/>
        <v>24</v>
      </c>
      <c r="K2936" s="1">
        <f ca="1">IF(N2930="Win",1,K2930+1)</f>
        <v>2</v>
      </c>
      <c r="L2936" s="1">
        <f t="shared" si="1671"/>
        <v>6</v>
      </c>
      <c r="M2936" s="8"/>
      <c r="N2936" s="1"/>
      <c r="O2936" s="5"/>
      <c r="R2936" s="2"/>
    </row>
    <row r="2937" spans="2:18" x14ac:dyDescent="0.25">
      <c r="B2937" s="26">
        <f t="shared" ca="1" si="1639"/>
        <v>28</v>
      </c>
      <c r="C2937" s="35">
        <f ca="1">IF(B2937="","",VLOOKUP(B2937,Tabelle2!$D$1:$E$37,2,0))</f>
        <v>10</v>
      </c>
      <c r="D2937" s="33">
        <f t="shared" ca="1" si="1645"/>
        <v>10</v>
      </c>
      <c r="E2937" s="40">
        <f ca="1">IF(E2936=6,1,IF(G2936="w",E2936+1,E2936))</f>
        <v>1</v>
      </c>
      <c r="F2937" s="33">
        <f t="shared" ca="1" si="1643"/>
        <v>24</v>
      </c>
      <c r="G2937" s="29" t="str">
        <f t="shared" ca="1" si="1668"/>
        <v>l</v>
      </c>
      <c r="H2937" s="1">
        <f t="shared" ca="1" si="1665"/>
        <v>-24</v>
      </c>
      <c r="I2937" s="54">
        <f t="shared" ca="1" si="1669"/>
        <v>-1308</v>
      </c>
      <c r="J2937" s="1">
        <f t="shared" ca="1" si="1670"/>
        <v>24</v>
      </c>
      <c r="K2937" s="1">
        <f ca="1">IF(N2930="Win",1,K2930+1)</f>
        <v>2</v>
      </c>
      <c r="L2937" s="1">
        <f t="shared" si="1671"/>
        <v>7</v>
      </c>
      <c r="M2937" s="8"/>
      <c r="N2937" s="1"/>
      <c r="O2937" s="5"/>
      <c r="R2937" s="2"/>
    </row>
    <row r="2938" spans="2:18" x14ac:dyDescent="0.25">
      <c r="B2938" s="26">
        <f t="shared" ca="1" si="1639"/>
        <v>31</v>
      </c>
      <c r="C2938" s="35">
        <f ca="1">IF(B2938="","",VLOOKUP(B2938,Tabelle2!$D$1:$E$37,2,0))</f>
        <v>11</v>
      </c>
      <c r="D2938" s="33">
        <f t="shared" ca="1" si="1645"/>
        <v>11</v>
      </c>
      <c r="E2938" s="40">
        <f ca="1">IF(E2937=6,1,IF(G2937="w",E2937+1,E2937))</f>
        <v>1</v>
      </c>
      <c r="F2938" s="33">
        <f t="shared" ca="1" si="1643"/>
        <v>24</v>
      </c>
      <c r="G2938" s="29" t="str">
        <f t="shared" ca="1" si="1668"/>
        <v>l</v>
      </c>
      <c r="H2938" s="1">
        <f t="shared" ca="1" si="1665"/>
        <v>-24</v>
      </c>
      <c r="I2938" s="54">
        <f t="shared" ca="1" si="1669"/>
        <v>-1332</v>
      </c>
      <c r="J2938" s="1">
        <f t="shared" ca="1" si="1670"/>
        <v>24</v>
      </c>
      <c r="K2938" s="1">
        <f ca="1">IF(N2930="Win",1,K2930+1)</f>
        <v>2</v>
      </c>
      <c r="L2938" s="1">
        <f t="shared" si="1671"/>
        <v>8</v>
      </c>
      <c r="M2938" s="8"/>
      <c r="N2938" s="1"/>
      <c r="O2938" s="5"/>
      <c r="R2938" s="2"/>
    </row>
    <row r="2939" spans="2:18" x14ac:dyDescent="0.25">
      <c r="B2939" s="26">
        <f t="shared" ca="1" si="1639"/>
        <v>25</v>
      </c>
      <c r="C2939" s="35">
        <f ca="1">IF(B2939="","",VLOOKUP(B2939,Tabelle2!$D$1:$E$37,2,0))</f>
        <v>9</v>
      </c>
      <c r="D2939" s="33">
        <f t="shared" ca="1" si="1645"/>
        <v>9</v>
      </c>
      <c r="E2939" s="40">
        <f ca="1">IF(E2938=6,1,IF(G2938="w",E2938+1,E2938))</f>
        <v>1</v>
      </c>
      <c r="F2939" s="33">
        <f t="shared" ca="1" si="1643"/>
        <v>24</v>
      </c>
      <c r="G2939" s="29" t="str">
        <f t="shared" ca="1" si="1668"/>
        <v>l</v>
      </c>
      <c r="H2939" s="1">
        <f t="shared" ca="1" si="1665"/>
        <v>-24</v>
      </c>
      <c r="I2939" s="54">
        <f ca="1">H2939+I2938</f>
        <v>-1356</v>
      </c>
      <c r="J2939" s="1">
        <f t="shared" ca="1" si="1670"/>
        <v>24</v>
      </c>
      <c r="K2939" s="1">
        <f ca="1">IF(N2930="Win",1,K2930+1)</f>
        <v>2</v>
      </c>
      <c r="L2939" s="1">
        <f t="shared" si="1671"/>
        <v>9</v>
      </c>
      <c r="M2939" s="8"/>
      <c r="N2939" s="1"/>
      <c r="O2939" s="5"/>
      <c r="R2939" s="2"/>
    </row>
    <row r="2940" spans="2:18" x14ac:dyDescent="0.25">
      <c r="B2940" s="26">
        <f t="shared" ca="1" si="1639"/>
        <v>14</v>
      </c>
      <c r="C2940" s="35">
        <f ca="1">IF(B2940="","",VLOOKUP(B2940,Tabelle2!$D$1:$E$37,2,0))</f>
        <v>5</v>
      </c>
      <c r="D2940" s="33">
        <f t="shared" ca="1" si="1645"/>
        <v>5</v>
      </c>
      <c r="E2940" s="40">
        <f t="shared" ref="E2940:E2942" ca="1" si="1672">IF(E2939=6,1,IF(G2939="w",E2939+1,E2939))</f>
        <v>1</v>
      </c>
      <c r="F2940" s="33">
        <f t="shared" ca="1" si="1643"/>
        <v>24</v>
      </c>
      <c r="G2940" s="29" t="str">
        <f t="shared" ca="1" si="1668"/>
        <v>l</v>
      </c>
      <c r="H2940" s="1">
        <f t="shared" ca="1" si="1665"/>
        <v>-24</v>
      </c>
      <c r="I2940" s="54">
        <f t="shared" ref="I2940:I2942" ca="1" si="1673">H2940+I2939</f>
        <v>-1380</v>
      </c>
      <c r="J2940" s="1">
        <f t="shared" ca="1" si="1670"/>
        <v>24</v>
      </c>
      <c r="K2940" s="1">
        <f ca="1">IF(N2930="Win",1,K2930+1)</f>
        <v>2</v>
      </c>
      <c r="L2940" s="1">
        <f t="shared" si="1671"/>
        <v>10</v>
      </c>
      <c r="M2940" s="8"/>
      <c r="N2940" s="1"/>
      <c r="O2940" s="5"/>
      <c r="R2940" s="2"/>
    </row>
    <row r="2941" spans="2:18" ht="15.75" thickBot="1" x14ac:dyDescent="0.3">
      <c r="B2941" s="26">
        <f t="shared" ca="1" si="1639"/>
        <v>26</v>
      </c>
      <c r="C2941" s="36">
        <f ca="1">IF(B2941="","",VLOOKUP(B2941,Tabelle2!$D$1:$E$37,2,0))</f>
        <v>9</v>
      </c>
      <c r="D2941" s="33">
        <f t="shared" ca="1" si="1645"/>
        <v>9</v>
      </c>
      <c r="E2941" s="41">
        <f t="shared" ca="1" si="1672"/>
        <v>1</v>
      </c>
      <c r="F2941" s="33">
        <f t="shared" ca="1" si="1643"/>
        <v>24</v>
      </c>
      <c r="G2941" s="30" t="str">
        <f t="shared" ca="1" si="1668"/>
        <v>l</v>
      </c>
      <c r="H2941" s="18">
        <f t="shared" ca="1" si="1665"/>
        <v>-24</v>
      </c>
      <c r="I2941" s="55">
        <f t="shared" ca="1" si="1673"/>
        <v>-1404</v>
      </c>
      <c r="J2941" s="18">
        <f t="shared" ca="1" si="1670"/>
        <v>24</v>
      </c>
      <c r="K2941" s="18">
        <f ca="1">IF(N2930="Win",1,K2930+1)</f>
        <v>2</v>
      </c>
      <c r="L2941" s="18">
        <f t="shared" si="1671"/>
        <v>11</v>
      </c>
      <c r="M2941" s="19"/>
      <c r="N2941" s="18"/>
      <c r="O2941" s="5"/>
      <c r="R2941" s="2"/>
    </row>
    <row r="2942" spans="2:18" ht="15.75" thickBot="1" x14ac:dyDescent="0.3">
      <c r="B2942" s="26">
        <f t="shared" ca="1" si="1639"/>
        <v>33</v>
      </c>
      <c r="C2942" s="37">
        <f ca="1">IF(B2942="","",VLOOKUP(B2942,Tabelle2!$D$1:$E$37,2,0))</f>
        <v>11</v>
      </c>
      <c r="D2942" s="33">
        <f t="shared" ca="1" si="1645"/>
        <v>11</v>
      </c>
      <c r="E2942" s="42">
        <f t="shared" ca="1" si="1672"/>
        <v>1</v>
      </c>
      <c r="F2942" s="33">
        <f t="shared" ca="1" si="1643"/>
        <v>24</v>
      </c>
      <c r="G2942" s="20" t="str">
        <f t="shared" ca="1" si="1668"/>
        <v>l</v>
      </c>
      <c r="H2942" s="21">
        <f t="shared" ca="1" si="1665"/>
        <v>-24</v>
      </c>
      <c r="I2942" s="56">
        <f t="shared" ca="1" si="1673"/>
        <v>-1428</v>
      </c>
      <c r="J2942" s="21">
        <f t="shared" ca="1" si="1670"/>
        <v>24</v>
      </c>
      <c r="K2942" s="21">
        <f ca="1">IF(N2930="Win",1,K2930+1)</f>
        <v>2</v>
      </c>
      <c r="L2942" s="21">
        <f t="shared" si="1671"/>
        <v>12</v>
      </c>
      <c r="M2942" s="21">
        <f ca="1">COUNTIF(H2931:H2942,-1*J2931)</f>
        <v>12</v>
      </c>
      <c r="N2942" s="22" t="str">
        <f ca="1">IF(M2942=12,"Lost","Win")</f>
        <v>Lost</v>
      </c>
      <c r="O2942" s="5"/>
      <c r="R2942" s="2"/>
    </row>
    <row r="2943" spans="2:18" x14ac:dyDescent="0.25">
      <c r="B2943" s="26">
        <f t="shared" ca="1" si="1639"/>
        <v>10</v>
      </c>
      <c r="C2943" s="38">
        <f ca="1">IF(B2943="","",VLOOKUP(B2943,Tabelle2!$D$1:$E$37,2,0))</f>
        <v>4</v>
      </c>
      <c r="D2943" s="33">
        <f t="shared" ca="1" si="1645"/>
        <v>4</v>
      </c>
      <c r="E2943" s="43"/>
      <c r="F2943" s="33">
        <f t="shared" ca="1" si="1643"/>
        <v>36</v>
      </c>
      <c r="G2943" s="31" t="str">
        <f ca="1">IF(C2944=D2943,"w","l")</f>
        <v>l</v>
      </c>
      <c r="H2943" s="14">
        <f t="shared" ca="1" si="1665"/>
        <v>-36</v>
      </c>
      <c r="I2943" s="57">
        <f ca="1">I2942+H2943</f>
        <v>-1464</v>
      </c>
      <c r="J2943" s="14">
        <f ca="1">12*K2943</f>
        <v>36</v>
      </c>
      <c r="K2943" s="14">
        <f ca="1">IF(N2942="Win",1,K2942+1)</f>
        <v>3</v>
      </c>
      <c r="L2943" s="13">
        <v>1</v>
      </c>
      <c r="M2943" s="15"/>
      <c r="N2943" s="14"/>
      <c r="O2943" s="5"/>
      <c r="R2943" s="2"/>
    </row>
    <row r="2944" spans="2:18" x14ac:dyDescent="0.25">
      <c r="B2944" s="26">
        <f t="shared" ca="1" si="1639"/>
        <v>25</v>
      </c>
      <c r="C2944" s="35">
        <f ca="1">IF(B2944="","",VLOOKUP(B2944,Tabelle2!$D$1:$E$37,2,0))</f>
        <v>9</v>
      </c>
      <c r="D2944" s="33">
        <f t="shared" ca="1" si="1645"/>
        <v>9</v>
      </c>
      <c r="E2944" s="40"/>
      <c r="F2944" s="33">
        <f t="shared" ca="1" si="1643"/>
        <v>36</v>
      </c>
      <c r="G2944" s="29" t="str">
        <f t="shared" ref="G2944:G2954" ca="1" si="1674">IF(C2945=D2944,"w","l")</f>
        <v>l</v>
      </c>
      <c r="H2944" s="1">
        <f t="shared" ca="1" si="1665"/>
        <v>-36</v>
      </c>
      <c r="I2944" s="54">
        <f t="shared" ref="I2944:I2950" ca="1" si="1675">H2944+I2943</f>
        <v>-1500</v>
      </c>
      <c r="J2944" s="1">
        <f t="shared" ref="J2944:J2954" ca="1" si="1676">12*K2944</f>
        <v>36</v>
      </c>
      <c r="K2944" s="1">
        <f ca="1">IF(N2942="Win",1,K2942+1)</f>
        <v>3</v>
      </c>
      <c r="L2944" s="1">
        <f>IF(L2943=12,1,L2943+1)</f>
        <v>2</v>
      </c>
      <c r="M2944" s="8"/>
      <c r="N2944" s="1"/>
      <c r="O2944" s="5"/>
      <c r="R2944" s="2"/>
    </row>
    <row r="2945" spans="2:18" x14ac:dyDescent="0.25">
      <c r="B2945" s="26">
        <f t="shared" ca="1" si="1639"/>
        <v>20</v>
      </c>
      <c r="C2945" s="35">
        <f ca="1">IF(B2945="","",VLOOKUP(B2945,Tabelle2!$D$1:$E$37,2,0))</f>
        <v>7</v>
      </c>
      <c r="D2945" s="33">
        <f t="shared" ca="1" si="1645"/>
        <v>7</v>
      </c>
      <c r="E2945" s="40"/>
      <c r="F2945" s="33">
        <f t="shared" ca="1" si="1643"/>
        <v>36</v>
      </c>
      <c r="G2945" s="29" t="str">
        <f t="shared" ca="1" si="1674"/>
        <v>l</v>
      </c>
      <c r="H2945" s="1">
        <f t="shared" ca="1" si="1665"/>
        <v>-36</v>
      </c>
      <c r="I2945" s="54">
        <f t="shared" ca="1" si="1675"/>
        <v>-1536</v>
      </c>
      <c r="J2945" s="1">
        <f t="shared" ca="1" si="1676"/>
        <v>36</v>
      </c>
      <c r="K2945" s="1">
        <f ca="1">IF(N2942="Win",1,K2942+1)</f>
        <v>3</v>
      </c>
      <c r="L2945" s="1">
        <f t="shared" ref="L2945:L2954" si="1677">IF(L2944=12,1,L2944+1)</f>
        <v>3</v>
      </c>
      <c r="M2945" s="8"/>
      <c r="N2945" s="1"/>
      <c r="O2945" s="5"/>
      <c r="R2945" s="2"/>
    </row>
    <row r="2946" spans="2:18" x14ac:dyDescent="0.25">
      <c r="B2946" s="26">
        <f t="shared" ca="1" si="1639"/>
        <v>6</v>
      </c>
      <c r="C2946" s="35">
        <f ca="1">IF(B2946="","",VLOOKUP(B2946,Tabelle2!$D$1:$E$37,2,0))</f>
        <v>2</v>
      </c>
      <c r="D2946" s="33">
        <f t="shared" ca="1" si="1645"/>
        <v>2</v>
      </c>
      <c r="E2946" s="40">
        <v>1</v>
      </c>
      <c r="F2946" s="33">
        <f t="shared" ca="1" si="1643"/>
        <v>36</v>
      </c>
      <c r="G2946" s="29" t="str">
        <f t="shared" ca="1" si="1674"/>
        <v>l</v>
      </c>
      <c r="H2946" s="1">
        <f t="shared" ca="1" si="1665"/>
        <v>-36</v>
      </c>
      <c r="I2946" s="54">
        <f t="shared" ca="1" si="1675"/>
        <v>-1572</v>
      </c>
      <c r="J2946" s="1">
        <f t="shared" ca="1" si="1676"/>
        <v>36</v>
      </c>
      <c r="K2946" s="1">
        <f ca="1">IF(N2942="Win",1,K2942+1)</f>
        <v>3</v>
      </c>
      <c r="L2946" s="1">
        <f t="shared" si="1677"/>
        <v>4</v>
      </c>
      <c r="M2946" s="8"/>
      <c r="N2946" s="1"/>
      <c r="O2946" s="6"/>
      <c r="R2946" s="2"/>
    </row>
    <row r="2947" spans="2:18" x14ac:dyDescent="0.25">
      <c r="B2947" s="26">
        <f t="shared" ca="1" si="1639"/>
        <v>20</v>
      </c>
      <c r="C2947" s="35">
        <f ca="1">IF(B2947="","",VLOOKUP(B2947,Tabelle2!$D$1:$E$37,2,0))</f>
        <v>7</v>
      </c>
      <c r="D2947" s="33">
        <f t="shared" ca="1" si="1645"/>
        <v>7</v>
      </c>
      <c r="E2947" s="40">
        <f ca="1">IF(E2946=6,1,IF(G2946="w",E2946+1,E2946))</f>
        <v>1</v>
      </c>
      <c r="F2947" s="33">
        <f t="shared" ca="1" si="1643"/>
        <v>36</v>
      </c>
      <c r="G2947" s="29" t="str">
        <f t="shared" ca="1" si="1674"/>
        <v>l</v>
      </c>
      <c r="H2947" s="1">
        <f t="shared" ca="1" si="1665"/>
        <v>-36</v>
      </c>
      <c r="I2947" s="54">
        <f t="shared" ca="1" si="1675"/>
        <v>-1608</v>
      </c>
      <c r="J2947" s="1">
        <f t="shared" ca="1" si="1676"/>
        <v>36</v>
      </c>
      <c r="K2947" s="1">
        <f ca="1">IF(N2942="Win",1,K2942+1)</f>
        <v>3</v>
      </c>
      <c r="L2947" s="1">
        <f t="shared" si="1677"/>
        <v>5</v>
      </c>
      <c r="M2947" s="8"/>
      <c r="N2947" s="1"/>
      <c r="O2947" s="5"/>
      <c r="R2947" s="2"/>
    </row>
    <row r="2948" spans="2:18" x14ac:dyDescent="0.25">
      <c r="B2948" s="26">
        <f t="shared" ref="B2948:B3011" ca="1" si="1678">RANDBETWEEN(0,36)</f>
        <v>33</v>
      </c>
      <c r="C2948" s="35">
        <f ca="1">IF(B2948="","",VLOOKUP(B2948,Tabelle2!$D$1:$E$37,2,0))</f>
        <v>11</v>
      </c>
      <c r="D2948" s="33">
        <f t="shared" ca="1" si="1645"/>
        <v>11</v>
      </c>
      <c r="E2948" s="40">
        <f ca="1">IF(E2947=6,1,IF(G2947="w",E2947+1,E2947))</f>
        <v>1</v>
      </c>
      <c r="F2948" s="33">
        <f t="shared" ca="1" si="1643"/>
        <v>36</v>
      </c>
      <c r="G2948" s="29" t="str">
        <f t="shared" ca="1" si="1674"/>
        <v>l</v>
      </c>
      <c r="H2948" s="1">
        <f t="shared" ca="1" si="1665"/>
        <v>-36</v>
      </c>
      <c r="I2948" s="54">
        <f t="shared" ca="1" si="1675"/>
        <v>-1644</v>
      </c>
      <c r="J2948" s="1">
        <f t="shared" ca="1" si="1676"/>
        <v>36</v>
      </c>
      <c r="K2948" s="1">
        <f ca="1">IF(N2942="Win",1,K2942+1)</f>
        <v>3</v>
      </c>
      <c r="L2948" s="1">
        <f t="shared" si="1677"/>
        <v>6</v>
      </c>
      <c r="M2948" s="8"/>
      <c r="N2948" s="1"/>
      <c r="O2948" s="5"/>
      <c r="R2948" s="2"/>
    </row>
    <row r="2949" spans="2:18" x14ac:dyDescent="0.25">
      <c r="B2949" s="26">
        <f t="shared" ca="1" si="1678"/>
        <v>6</v>
      </c>
      <c r="C2949" s="35">
        <f ca="1">IF(B2949="","",VLOOKUP(B2949,Tabelle2!$D$1:$E$37,2,0))</f>
        <v>2</v>
      </c>
      <c r="D2949" s="33">
        <f t="shared" ca="1" si="1645"/>
        <v>2</v>
      </c>
      <c r="E2949" s="40">
        <f ca="1">IF(E2948=6,1,IF(G2948="w",E2948+1,E2948))</f>
        <v>1</v>
      </c>
      <c r="F2949" s="33">
        <f t="shared" ref="F2949:F3012" ca="1" si="1679">J2949</f>
        <v>36</v>
      </c>
      <c r="G2949" s="29" t="str">
        <f t="shared" ca="1" si="1674"/>
        <v>l</v>
      </c>
      <c r="H2949" s="1">
        <f t="shared" ca="1" si="1665"/>
        <v>-36</v>
      </c>
      <c r="I2949" s="54">
        <f t="shared" ca="1" si="1675"/>
        <v>-1680</v>
      </c>
      <c r="J2949" s="1">
        <f t="shared" ca="1" si="1676"/>
        <v>36</v>
      </c>
      <c r="K2949" s="1">
        <f ca="1">IF(N2942="Win",1,K2942+1)</f>
        <v>3</v>
      </c>
      <c r="L2949" s="1">
        <f t="shared" si="1677"/>
        <v>7</v>
      </c>
      <c r="M2949" s="8"/>
      <c r="N2949" s="1"/>
      <c r="O2949" s="5"/>
      <c r="R2949" s="2"/>
    </row>
    <row r="2950" spans="2:18" x14ac:dyDescent="0.25">
      <c r="B2950" s="26">
        <f t="shared" ca="1" si="1678"/>
        <v>33</v>
      </c>
      <c r="C2950" s="35">
        <f ca="1">IF(B2950="","",VLOOKUP(B2950,Tabelle2!$D$1:$E$37,2,0))</f>
        <v>11</v>
      </c>
      <c r="D2950" s="33">
        <f t="shared" ca="1" si="1645"/>
        <v>11</v>
      </c>
      <c r="E2950" s="40">
        <f ca="1">IF(E2949=6,1,IF(G2949="w",E2949+1,E2949))</f>
        <v>1</v>
      </c>
      <c r="F2950" s="33">
        <f t="shared" ca="1" si="1679"/>
        <v>36</v>
      </c>
      <c r="G2950" s="29" t="str">
        <f t="shared" ca="1" si="1674"/>
        <v>l</v>
      </c>
      <c r="H2950" s="1">
        <f t="shared" ca="1" si="1665"/>
        <v>-36</v>
      </c>
      <c r="I2950" s="54">
        <f t="shared" ca="1" si="1675"/>
        <v>-1716</v>
      </c>
      <c r="J2950" s="1">
        <f t="shared" ca="1" si="1676"/>
        <v>36</v>
      </c>
      <c r="K2950" s="1">
        <f ca="1">IF(N2942="Win",1,K2942+1)</f>
        <v>3</v>
      </c>
      <c r="L2950" s="1">
        <f t="shared" si="1677"/>
        <v>8</v>
      </c>
      <c r="M2950" s="8"/>
      <c r="N2950" s="1"/>
      <c r="O2950" s="5"/>
      <c r="R2950" s="2"/>
    </row>
    <row r="2951" spans="2:18" x14ac:dyDescent="0.25">
      <c r="B2951" s="26">
        <f t="shared" ca="1" si="1678"/>
        <v>23</v>
      </c>
      <c r="C2951" s="35">
        <f ca="1">IF(B2951="","",VLOOKUP(B2951,Tabelle2!$D$1:$E$37,2,0))</f>
        <v>8</v>
      </c>
      <c r="D2951" s="33">
        <f t="shared" ca="1" si="1645"/>
        <v>8</v>
      </c>
      <c r="E2951" s="40">
        <f ca="1">IF(E2950=6,1,IF(G2950="w",E2950+1,E2950))</f>
        <v>1</v>
      </c>
      <c r="F2951" s="33">
        <f t="shared" ca="1" si="1679"/>
        <v>36</v>
      </c>
      <c r="G2951" s="29" t="str">
        <f t="shared" ca="1" si="1674"/>
        <v>l</v>
      </c>
      <c r="H2951" s="1">
        <f t="shared" ca="1" si="1665"/>
        <v>-36</v>
      </c>
      <c r="I2951" s="54">
        <f ca="1">H2951+I2950</f>
        <v>-1752</v>
      </c>
      <c r="J2951" s="1">
        <f t="shared" ca="1" si="1676"/>
        <v>36</v>
      </c>
      <c r="K2951" s="1">
        <f ca="1">IF(N2942="Win",1,K2942+1)</f>
        <v>3</v>
      </c>
      <c r="L2951" s="1">
        <f t="shared" si="1677"/>
        <v>9</v>
      </c>
      <c r="M2951" s="8"/>
      <c r="N2951" s="1"/>
      <c r="O2951" s="5"/>
      <c r="R2951" s="2"/>
    </row>
    <row r="2952" spans="2:18" x14ac:dyDescent="0.25">
      <c r="B2952" s="26">
        <f t="shared" ca="1" si="1678"/>
        <v>14</v>
      </c>
      <c r="C2952" s="35">
        <f ca="1">IF(B2952="","",VLOOKUP(B2952,Tabelle2!$D$1:$E$37,2,0))</f>
        <v>5</v>
      </c>
      <c r="D2952" s="33">
        <f t="shared" ca="1" si="1645"/>
        <v>5</v>
      </c>
      <c r="E2952" s="40">
        <f t="shared" ref="E2952:E2954" ca="1" si="1680">IF(E2951=6,1,IF(G2951="w",E2951+1,E2951))</f>
        <v>1</v>
      </c>
      <c r="F2952" s="33">
        <f t="shared" ca="1" si="1679"/>
        <v>36</v>
      </c>
      <c r="G2952" s="29" t="str">
        <f t="shared" ca="1" si="1674"/>
        <v>l</v>
      </c>
      <c r="H2952" s="1">
        <f t="shared" ca="1" si="1665"/>
        <v>-36</v>
      </c>
      <c r="I2952" s="54">
        <f t="shared" ref="I2952:I2954" ca="1" si="1681">H2952+I2951</f>
        <v>-1788</v>
      </c>
      <c r="J2952" s="1">
        <f t="shared" ca="1" si="1676"/>
        <v>36</v>
      </c>
      <c r="K2952" s="1">
        <f ca="1">IF(N2942="Win",1,K2942+1)</f>
        <v>3</v>
      </c>
      <c r="L2952" s="1">
        <f t="shared" si="1677"/>
        <v>10</v>
      </c>
      <c r="M2952" s="8"/>
      <c r="N2952" s="1"/>
      <c r="O2952" s="5"/>
      <c r="R2952" s="2"/>
    </row>
    <row r="2953" spans="2:18" ht="15.75" thickBot="1" x14ac:dyDescent="0.3">
      <c r="B2953" s="26">
        <f t="shared" ca="1" si="1678"/>
        <v>25</v>
      </c>
      <c r="C2953" s="36">
        <f ca="1">IF(B2953="","",VLOOKUP(B2953,Tabelle2!$D$1:$E$37,2,0))</f>
        <v>9</v>
      </c>
      <c r="D2953" s="33">
        <f t="shared" ca="1" si="1645"/>
        <v>9</v>
      </c>
      <c r="E2953" s="41">
        <f t="shared" ca="1" si="1680"/>
        <v>1</v>
      </c>
      <c r="F2953" s="33">
        <f t="shared" ca="1" si="1679"/>
        <v>36</v>
      </c>
      <c r="G2953" s="30" t="str">
        <f t="shared" ca="1" si="1674"/>
        <v>l</v>
      </c>
      <c r="H2953" s="18">
        <f t="shared" ca="1" si="1665"/>
        <v>-36</v>
      </c>
      <c r="I2953" s="55">
        <f t="shared" ca="1" si="1681"/>
        <v>-1824</v>
      </c>
      <c r="J2953" s="18">
        <f t="shared" ca="1" si="1676"/>
        <v>36</v>
      </c>
      <c r="K2953" s="18">
        <f ca="1">IF(N2942="Win",1,K2942+1)</f>
        <v>3</v>
      </c>
      <c r="L2953" s="18">
        <f t="shared" si="1677"/>
        <v>11</v>
      </c>
      <c r="M2953" s="19"/>
      <c r="N2953" s="18"/>
      <c r="O2953" s="5"/>
      <c r="R2953" s="2"/>
    </row>
    <row r="2954" spans="2:18" ht="15.75" thickBot="1" x14ac:dyDescent="0.3">
      <c r="B2954" s="26">
        <f t="shared" ca="1" si="1678"/>
        <v>14</v>
      </c>
      <c r="C2954" s="37">
        <f ca="1">IF(B2954="","",VLOOKUP(B2954,Tabelle2!$D$1:$E$37,2,0))</f>
        <v>5</v>
      </c>
      <c r="D2954" s="33">
        <f t="shared" ca="1" si="1645"/>
        <v>5</v>
      </c>
      <c r="E2954" s="42">
        <f t="shared" ca="1" si="1680"/>
        <v>1</v>
      </c>
      <c r="F2954" s="33">
        <f t="shared" ca="1" si="1679"/>
        <v>36</v>
      </c>
      <c r="G2954" s="20" t="str">
        <f t="shared" ca="1" si="1674"/>
        <v>w</v>
      </c>
      <c r="H2954" s="21">
        <f t="shared" ca="1" si="1665"/>
        <v>396</v>
      </c>
      <c r="I2954" s="56">
        <f t="shared" ca="1" si="1681"/>
        <v>-1428</v>
      </c>
      <c r="J2954" s="21">
        <f t="shared" ca="1" si="1676"/>
        <v>36</v>
      </c>
      <c r="K2954" s="21">
        <f ca="1">IF(N2942="Win",1,K2942+1)</f>
        <v>3</v>
      </c>
      <c r="L2954" s="21">
        <f t="shared" si="1677"/>
        <v>12</v>
      </c>
      <c r="M2954" s="21">
        <f ca="1">COUNTIF(H2943:H2954,-1*J2943)</f>
        <v>11</v>
      </c>
      <c r="N2954" s="22" t="str">
        <f ca="1">IF(M2954=12,"Lost","Win")</f>
        <v>Win</v>
      </c>
      <c r="O2954" s="5"/>
      <c r="R2954" s="2"/>
    </row>
    <row r="2955" spans="2:18" x14ac:dyDescent="0.25">
      <c r="B2955" s="26">
        <f t="shared" ca="1" si="1678"/>
        <v>15</v>
      </c>
      <c r="C2955" s="38">
        <f ca="1">IF(B2955="","",VLOOKUP(B2955,Tabelle2!$D$1:$E$37,2,0))</f>
        <v>5</v>
      </c>
      <c r="D2955" s="33">
        <f t="shared" ref="D2955:D3018" ca="1" si="1682">IF(AND(L2954=1,C2955="R"),"B",IF(AND(L2954=1,C2955="B"),"R",C2955))</f>
        <v>5</v>
      </c>
      <c r="E2955" s="43"/>
      <c r="F2955" s="33">
        <f t="shared" ca="1" si="1679"/>
        <v>12</v>
      </c>
      <c r="G2955" s="31" t="str">
        <f ca="1">IF(C2956=D2955,"w","l")</f>
        <v>l</v>
      </c>
      <c r="H2955" s="14">
        <f t="shared" ca="1" si="1665"/>
        <v>0</v>
      </c>
      <c r="I2955" s="57">
        <f ca="1">I2954+H2955</f>
        <v>-1428</v>
      </c>
      <c r="J2955" s="14">
        <f ca="1">12*K2955</f>
        <v>12</v>
      </c>
      <c r="K2955" s="14">
        <f ca="1">IF(N2954="Win",1,K2954+1)</f>
        <v>1</v>
      </c>
      <c r="L2955" s="13">
        <v>1</v>
      </c>
      <c r="M2955" s="15"/>
      <c r="N2955" s="14"/>
      <c r="O2955" s="5"/>
      <c r="R2955" s="2"/>
    </row>
    <row r="2956" spans="2:18" x14ac:dyDescent="0.25">
      <c r="B2956" s="26">
        <f t="shared" ca="1" si="1678"/>
        <v>30</v>
      </c>
      <c r="C2956" s="35">
        <f ca="1">IF(B2956="","",VLOOKUP(B2956,Tabelle2!$D$1:$E$37,2,0))</f>
        <v>10</v>
      </c>
      <c r="D2956" s="33">
        <f t="shared" ca="1" si="1682"/>
        <v>10</v>
      </c>
      <c r="E2956" s="40"/>
      <c r="F2956" s="33">
        <f t="shared" ca="1" si="1679"/>
        <v>12</v>
      </c>
      <c r="G2956" s="29" t="str">
        <f t="shared" ref="G2956:G2966" ca="1" si="1683">IF(C2957=D2956,"w","l")</f>
        <v>l</v>
      </c>
      <c r="H2956" s="1">
        <f t="shared" ca="1" si="1665"/>
        <v>-12</v>
      </c>
      <c r="I2956" s="54">
        <f t="shared" ref="I2956:I2962" ca="1" si="1684">H2956+I2955</f>
        <v>-1440</v>
      </c>
      <c r="J2956" s="1">
        <f t="shared" ref="J2956:J2966" ca="1" si="1685">12*K2956</f>
        <v>12</v>
      </c>
      <c r="K2956" s="1">
        <f ca="1">IF(N2954="Win",1,K2954+1)</f>
        <v>1</v>
      </c>
      <c r="L2956" s="1">
        <f>IF(L2955=12,1,L2955+1)</f>
        <v>2</v>
      </c>
      <c r="M2956" s="8"/>
      <c r="N2956" s="1"/>
      <c r="O2956" s="5"/>
      <c r="R2956" s="2"/>
    </row>
    <row r="2957" spans="2:18" x14ac:dyDescent="0.25">
      <c r="B2957" s="26">
        <f t="shared" ca="1" si="1678"/>
        <v>1</v>
      </c>
      <c r="C2957" s="35">
        <f ca="1">IF(B2957="","",VLOOKUP(B2957,Tabelle2!$D$1:$E$37,2,0))</f>
        <v>1</v>
      </c>
      <c r="D2957" s="33">
        <f t="shared" ca="1" si="1682"/>
        <v>1</v>
      </c>
      <c r="E2957" s="40"/>
      <c r="F2957" s="33">
        <f t="shared" ca="1" si="1679"/>
        <v>12</v>
      </c>
      <c r="G2957" s="29" t="str">
        <f t="shared" ca="1" si="1683"/>
        <v>l</v>
      </c>
      <c r="H2957" s="1">
        <f t="shared" ca="1" si="1665"/>
        <v>-12</v>
      </c>
      <c r="I2957" s="54">
        <f t="shared" ca="1" si="1684"/>
        <v>-1452</v>
      </c>
      <c r="J2957" s="1">
        <f t="shared" ca="1" si="1685"/>
        <v>12</v>
      </c>
      <c r="K2957" s="1">
        <f ca="1">IF(N2954="Win",1,K2954+1)</f>
        <v>1</v>
      </c>
      <c r="L2957" s="1">
        <f t="shared" ref="L2957:L2966" si="1686">IF(L2956=12,1,L2956+1)</f>
        <v>3</v>
      </c>
      <c r="M2957" s="8"/>
      <c r="N2957" s="1"/>
      <c r="O2957" s="5"/>
      <c r="R2957" s="2"/>
    </row>
    <row r="2958" spans="2:18" x14ac:dyDescent="0.25">
      <c r="B2958" s="26">
        <f t="shared" ca="1" si="1678"/>
        <v>7</v>
      </c>
      <c r="C2958" s="35">
        <f ca="1">IF(B2958="","",VLOOKUP(B2958,Tabelle2!$D$1:$E$37,2,0))</f>
        <v>3</v>
      </c>
      <c r="D2958" s="33">
        <f t="shared" ca="1" si="1682"/>
        <v>3</v>
      </c>
      <c r="E2958" s="40">
        <v>1</v>
      </c>
      <c r="F2958" s="33">
        <f t="shared" ca="1" si="1679"/>
        <v>12</v>
      </c>
      <c r="G2958" s="29" t="str">
        <f t="shared" ca="1" si="1683"/>
        <v>l</v>
      </c>
      <c r="H2958" s="1">
        <f t="shared" ca="1" si="1665"/>
        <v>-12</v>
      </c>
      <c r="I2958" s="54">
        <f t="shared" ca="1" si="1684"/>
        <v>-1464</v>
      </c>
      <c r="J2958" s="1">
        <f t="shared" ca="1" si="1685"/>
        <v>12</v>
      </c>
      <c r="K2958" s="1">
        <f ca="1">IF(N2954="Win",1,K2954+1)</f>
        <v>1</v>
      </c>
      <c r="L2958" s="1">
        <f t="shared" si="1686"/>
        <v>4</v>
      </c>
      <c r="M2958" s="8"/>
      <c r="N2958" s="1"/>
      <c r="O2958" s="6"/>
      <c r="R2958" s="2"/>
    </row>
    <row r="2959" spans="2:18" x14ac:dyDescent="0.25">
      <c r="B2959" s="26">
        <f t="shared" ca="1" si="1678"/>
        <v>32</v>
      </c>
      <c r="C2959" s="35">
        <f ca="1">IF(B2959="","",VLOOKUP(B2959,Tabelle2!$D$1:$E$37,2,0))</f>
        <v>11</v>
      </c>
      <c r="D2959" s="33">
        <f t="shared" ca="1" si="1682"/>
        <v>11</v>
      </c>
      <c r="E2959" s="40">
        <f ca="1">IF(E2958=6,1,IF(G2958="w",E2958+1,E2958))</f>
        <v>1</v>
      </c>
      <c r="F2959" s="33">
        <f t="shared" ca="1" si="1679"/>
        <v>12</v>
      </c>
      <c r="G2959" s="29" t="str">
        <f t="shared" ca="1" si="1683"/>
        <v>l</v>
      </c>
      <c r="H2959" s="1">
        <f t="shared" ca="1" si="1665"/>
        <v>-12</v>
      </c>
      <c r="I2959" s="54">
        <f t="shared" ca="1" si="1684"/>
        <v>-1476</v>
      </c>
      <c r="J2959" s="1">
        <f t="shared" ca="1" si="1685"/>
        <v>12</v>
      </c>
      <c r="K2959" s="1">
        <f ca="1">IF(N2954="Win",1,K2954+1)</f>
        <v>1</v>
      </c>
      <c r="L2959" s="1">
        <f t="shared" si="1686"/>
        <v>5</v>
      </c>
      <c r="M2959" s="8"/>
      <c r="N2959" s="1"/>
      <c r="O2959" s="5"/>
      <c r="R2959" s="2"/>
    </row>
    <row r="2960" spans="2:18" x14ac:dyDescent="0.25">
      <c r="B2960" s="26">
        <f t="shared" ca="1" si="1678"/>
        <v>9</v>
      </c>
      <c r="C2960" s="35">
        <f ca="1">IF(B2960="","",VLOOKUP(B2960,Tabelle2!$D$1:$E$37,2,0))</f>
        <v>3</v>
      </c>
      <c r="D2960" s="33">
        <f t="shared" ca="1" si="1682"/>
        <v>3</v>
      </c>
      <c r="E2960" s="40">
        <f ca="1">IF(E2959=6,1,IF(G2959="w",E2959+1,E2959))</f>
        <v>1</v>
      </c>
      <c r="F2960" s="33">
        <f t="shared" ca="1" si="1679"/>
        <v>12</v>
      </c>
      <c r="G2960" s="29" t="str">
        <f t="shared" ca="1" si="1683"/>
        <v>w</v>
      </c>
      <c r="H2960" s="1">
        <f t="shared" ca="1" si="1665"/>
        <v>132</v>
      </c>
      <c r="I2960" s="54">
        <f t="shared" ca="1" si="1684"/>
        <v>-1344</v>
      </c>
      <c r="J2960" s="1">
        <f t="shared" ca="1" si="1685"/>
        <v>12</v>
      </c>
      <c r="K2960" s="1">
        <f ca="1">IF(N2954="Win",1,K2954+1)</f>
        <v>1</v>
      </c>
      <c r="L2960" s="1">
        <f t="shared" si="1686"/>
        <v>6</v>
      </c>
      <c r="M2960" s="8"/>
      <c r="N2960" s="1"/>
      <c r="O2960" s="5"/>
      <c r="R2960" s="2"/>
    </row>
    <row r="2961" spans="2:18" x14ac:dyDescent="0.25">
      <c r="B2961" s="26">
        <f t="shared" ca="1" si="1678"/>
        <v>7</v>
      </c>
      <c r="C2961" s="35">
        <f ca="1">IF(B2961="","",VLOOKUP(B2961,Tabelle2!$D$1:$E$37,2,0))</f>
        <v>3</v>
      </c>
      <c r="D2961" s="33">
        <f t="shared" ca="1" si="1682"/>
        <v>3</v>
      </c>
      <c r="E2961" s="40">
        <f ca="1">IF(E2960=6,1,IF(G2960="w",E2960+1,E2960))</f>
        <v>2</v>
      </c>
      <c r="F2961" s="33">
        <f t="shared" ca="1" si="1679"/>
        <v>12</v>
      </c>
      <c r="G2961" s="29" t="str">
        <f t="shared" ca="1" si="1683"/>
        <v>l</v>
      </c>
      <c r="H2961" s="1">
        <f t="shared" ca="1" si="1665"/>
        <v>0</v>
      </c>
      <c r="I2961" s="54">
        <f t="shared" ca="1" si="1684"/>
        <v>-1344</v>
      </c>
      <c r="J2961" s="1">
        <f t="shared" ca="1" si="1685"/>
        <v>12</v>
      </c>
      <c r="K2961" s="1">
        <f ca="1">IF(N2954="Win",1,K2954+1)</f>
        <v>1</v>
      </c>
      <c r="L2961" s="1">
        <f t="shared" si="1686"/>
        <v>7</v>
      </c>
      <c r="M2961" s="8"/>
      <c r="N2961" s="1"/>
      <c r="O2961" s="5"/>
      <c r="R2961" s="2"/>
    </row>
    <row r="2962" spans="2:18" x14ac:dyDescent="0.25">
      <c r="B2962" s="26">
        <f t="shared" ca="1" si="1678"/>
        <v>36</v>
      </c>
      <c r="C2962" s="35">
        <f ca="1">IF(B2962="","",VLOOKUP(B2962,Tabelle2!$D$1:$E$37,2,0))</f>
        <v>12</v>
      </c>
      <c r="D2962" s="33">
        <f t="shared" ca="1" si="1682"/>
        <v>12</v>
      </c>
      <c r="E2962" s="40">
        <f ca="1">IF(E2961=6,1,IF(G2961="w",E2961+1,E2961))</f>
        <v>2</v>
      </c>
      <c r="F2962" s="33">
        <f t="shared" ca="1" si="1679"/>
        <v>12</v>
      </c>
      <c r="G2962" s="29" t="str">
        <f t="shared" ca="1" si="1683"/>
        <v>l</v>
      </c>
      <c r="H2962" s="1">
        <f t="shared" ca="1" si="1665"/>
        <v>-12</v>
      </c>
      <c r="I2962" s="54">
        <f t="shared" ca="1" si="1684"/>
        <v>-1356</v>
      </c>
      <c r="J2962" s="1">
        <f t="shared" ca="1" si="1685"/>
        <v>12</v>
      </c>
      <c r="K2962" s="1">
        <f ca="1">IF(N2954="Win",1,K2954+1)</f>
        <v>1</v>
      </c>
      <c r="L2962" s="1">
        <f t="shared" si="1686"/>
        <v>8</v>
      </c>
      <c r="M2962" s="8"/>
      <c r="N2962" s="1"/>
      <c r="O2962" s="5"/>
      <c r="R2962" s="2"/>
    </row>
    <row r="2963" spans="2:18" x14ac:dyDescent="0.25">
      <c r="B2963" s="26">
        <f t="shared" ca="1" si="1678"/>
        <v>17</v>
      </c>
      <c r="C2963" s="35">
        <f ca="1">IF(B2963="","",VLOOKUP(B2963,Tabelle2!$D$1:$E$37,2,0))</f>
        <v>6</v>
      </c>
      <c r="D2963" s="33">
        <f t="shared" ca="1" si="1682"/>
        <v>6</v>
      </c>
      <c r="E2963" s="40">
        <f ca="1">IF(E2962=6,1,IF(G2962="w",E2962+1,E2962))</f>
        <v>2</v>
      </c>
      <c r="F2963" s="33">
        <f t="shared" ca="1" si="1679"/>
        <v>12</v>
      </c>
      <c r="G2963" s="29" t="str">
        <f t="shared" ca="1" si="1683"/>
        <v>l</v>
      </c>
      <c r="H2963" s="1">
        <f t="shared" ca="1" si="1665"/>
        <v>-12</v>
      </c>
      <c r="I2963" s="54">
        <f ca="1">H2963+I2962</f>
        <v>-1368</v>
      </c>
      <c r="J2963" s="1">
        <f t="shared" ca="1" si="1685"/>
        <v>12</v>
      </c>
      <c r="K2963" s="1">
        <f ca="1">IF(N2954="Win",1,K2954+1)</f>
        <v>1</v>
      </c>
      <c r="L2963" s="1">
        <f t="shared" si="1686"/>
        <v>9</v>
      </c>
      <c r="M2963" s="8"/>
      <c r="N2963" s="1"/>
      <c r="O2963" s="5"/>
      <c r="R2963" s="2"/>
    </row>
    <row r="2964" spans="2:18" x14ac:dyDescent="0.25">
      <c r="B2964" s="26">
        <f t="shared" ca="1" si="1678"/>
        <v>8</v>
      </c>
      <c r="C2964" s="35">
        <f ca="1">IF(B2964="","",VLOOKUP(B2964,Tabelle2!$D$1:$E$37,2,0))</f>
        <v>3</v>
      </c>
      <c r="D2964" s="33">
        <f t="shared" ca="1" si="1682"/>
        <v>3</v>
      </c>
      <c r="E2964" s="40">
        <f t="shared" ref="E2964:E2966" ca="1" si="1687">IF(E2963=6,1,IF(G2963="w",E2963+1,E2963))</f>
        <v>2</v>
      </c>
      <c r="F2964" s="33">
        <f t="shared" ca="1" si="1679"/>
        <v>12</v>
      </c>
      <c r="G2964" s="29" t="str">
        <f t="shared" ca="1" si="1683"/>
        <v>l</v>
      </c>
      <c r="H2964" s="1">
        <f t="shared" ca="1" si="1665"/>
        <v>-12</v>
      </c>
      <c r="I2964" s="54">
        <f t="shared" ref="I2964:I2966" ca="1" si="1688">H2964+I2963</f>
        <v>-1380</v>
      </c>
      <c r="J2964" s="1">
        <f t="shared" ca="1" si="1685"/>
        <v>12</v>
      </c>
      <c r="K2964" s="1">
        <f ca="1">IF(N2954="Win",1,K2954+1)</f>
        <v>1</v>
      </c>
      <c r="L2964" s="1">
        <f t="shared" si="1686"/>
        <v>10</v>
      </c>
      <c r="M2964" s="8"/>
      <c r="N2964" s="1"/>
      <c r="O2964" s="5"/>
      <c r="R2964" s="2"/>
    </row>
    <row r="2965" spans="2:18" ht="15.75" thickBot="1" x14ac:dyDescent="0.3">
      <c r="B2965" s="26">
        <f t="shared" ca="1" si="1678"/>
        <v>21</v>
      </c>
      <c r="C2965" s="36">
        <f ca="1">IF(B2965="","",VLOOKUP(B2965,Tabelle2!$D$1:$E$37,2,0))</f>
        <v>7</v>
      </c>
      <c r="D2965" s="33">
        <f t="shared" ca="1" si="1682"/>
        <v>7</v>
      </c>
      <c r="E2965" s="41">
        <f t="shared" ca="1" si="1687"/>
        <v>2</v>
      </c>
      <c r="F2965" s="33">
        <f t="shared" ca="1" si="1679"/>
        <v>12</v>
      </c>
      <c r="G2965" s="30" t="str">
        <f t="shared" ca="1" si="1683"/>
        <v>l</v>
      </c>
      <c r="H2965" s="18">
        <f t="shared" ca="1" si="1665"/>
        <v>-12</v>
      </c>
      <c r="I2965" s="55">
        <f t="shared" ca="1" si="1688"/>
        <v>-1392</v>
      </c>
      <c r="J2965" s="18">
        <f t="shared" ca="1" si="1685"/>
        <v>12</v>
      </c>
      <c r="K2965" s="18">
        <f ca="1">IF(N2954="Win",1,K2954+1)</f>
        <v>1</v>
      </c>
      <c r="L2965" s="18">
        <f t="shared" si="1686"/>
        <v>11</v>
      </c>
      <c r="M2965" s="19"/>
      <c r="N2965" s="18"/>
      <c r="O2965" s="5"/>
      <c r="R2965" s="2"/>
    </row>
    <row r="2966" spans="2:18" ht="15.75" thickBot="1" x14ac:dyDescent="0.3">
      <c r="B2966" s="26">
        <f t="shared" ca="1" si="1678"/>
        <v>9</v>
      </c>
      <c r="C2966" s="37">
        <f ca="1">IF(B2966="","",VLOOKUP(B2966,Tabelle2!$D$1:$E$37,2,0))</f>
        <v>3</v>
      </c>
      <c r="D2966" s="33">
        <f t="shared" ca="1" si="1682"/>
        <v>3</v>
      </c>
      <c r="E2966" s="42">
        <f t="shared" ca="1" si="1687"/>
        <v>2</v>
      </c>
      <c r="F2966" s="33">
        <f t="shared" ca="1" si="1679"/>
        <v>12</v>
      </c>
      <c r="G2966" s="20" t="str">
        <f t="shared" ca="1" si="1683"/>
        <v>l</v>
      </c>
      <c r="H2966" s="21">
        <f t="shared" ca="1" si="1665"/>
        <v>-12</v>
      </c>
      <c r="I2966" s="56">
        <f t="shared" ca="1" si="1688"/>
        <v>-1404</v>
      </c>
      <c r="J2966" s="21">
        <f t="shared" ca="1" si="1685"/>
        <v>12</v>
      </c>
      <c r="K2966" s="21">
        <f ca="1">IF(N2954="Win",1,K2954+1)</f>
        <v>1</v>
      </c>
      <c r="L2966" s="21">
        <f t="shared" si="1686"/>
        <v>12</v>
      </c>
      <c r="M2966" s="21">
        <f ca="1">COUNTIF(H2955:H2966,-1*J2955)</f>
        <v>9</v>
      </c>
      <c r="N2966" s="22" t="str">
        <f ca="1">IF(M2966=12,"Lost","Win")</f>
        <v>Win</v>
      </c>
      <c r="O2966" s="5"/>
      <c r="R2966" s="2"/>
    </row>
    <row r="2967" spans="2:18" x14ac:dyDescent="0.25">
      <c r="B2967" s="26">
        <f t="shared" ca="1" si="1678"/>
        <v>22</v>
      </c>
      <c r="C2967" s="38">
        <f ca="1">IF(B2967="","",VLOOKUP(B2967,Tabelle2!$D$1:$E$37,2,0))</f>
        <v>8</v>
      </c>
      <c r="D2967" s="33">
        <f t="shared" ca="1" si="1682"/>
        <v>8</v>
      </c>
      <c r="E2967" s="43"/>
      <c r="F2967" s="33">
        <f t="shared" ca="1" si="1679"/>
        <v>12</v>
      </c>
      <c r="G2967" s="31" t="str">
        <f ca="1">IF(C2968=D2967,"w","l")</f>
        <v>l</v>
      </c>
      <c r="H2967" s="14">
        <f t="shared" ca="1" si="1665"/>
        <v>-12</v>
      </c>
      <c r="I2967" s="57">
        <f ca="1">I2966+H2967</f>
        <v>-1416</v>
      </c>
      <c r="J2967" s="14">
        <f ca="1">12*K2967</f>
        <v>12</v>
      </c>
      <c r="K2967" s="14">
        <f ca="1">IF(N2966="Win",1,K2966+1)</f>
        <v>1</v>
      </c>
      <c r="L2967" s="13">
        <v>1</v>
      </c>
      <c r="M2967" s="15"/>
      <c r="N2967" s="14"/>
      <c r="O2967" s="5"/>
      <c r="R2967" s="2"/>
    </row>
    <row r="2968" spans="2:18" x14ac:dyDescent="0.25">
      <c r="B2968" s="26">
        <f t="shared" ca="1" si="1678"/>
        <v>18</v>
      </c>
      <c r="C2968" s="35">
        <f ca="1">IF(B2968="","",VLOOKUP(B2968,Tabelle2!$D$1:$E$37,2,0))</f>
        <v>6</v>
      </c>
      <c r="D2968" s="33">
        <f t="shared" ca="1" si="1682"/>
        <v>6</v>
      </c>
      <c r="E2968" s="40"/>
      <c r="F2968" s="33">
        <f t="shared" ca="1" si="1679"/>
        <v>12</v>
      </c>
      <c r="G2968" s="29" t="str">
        <f t="shared" ref="G2968:G2978" ca="1" si="1689">IF(C2969=D2968,"w","l")</f>
        <v>l</v>
      </c>
      <c r="H2968" s="1">
        <f t="shared" ca="1" si="1665"/>
        <v>-12</v>
      </c>
      <c r="I2968" s="54">
        <f t="shared" ref="I2968:I2974" ca="1" si="1690">H2968+I2967</f>
        <v>-1428</v>
      </c>
      <c r="J2968" s="1">
        <f t="shared" ref="J2968:J2978" ca="1" si="1691">12*K2968</f>
        <v>12</v>
      </c>
      <c r="K2968" s="1">
        <f ca="1">IF(N2966="Win",1,K2966+1)</f>
        <v>1</v>
      </c>
      <c r="L2968" s="1">
        <f>IF(L2967=12,1,L2967+1)</f>
        <v>2</v>
      </c>
      <c r="M2968" s="8"/>
      <c r="N2968" s="1"/>
      <c r="O2968" s="5"/>
      <c r="R2968" s="2"/>
    </row>
    <row r="2969" spans="2:18" x14ac:dyDescent="0.25">
      <c r="B2969" s="26">
        <f t="shared" ca="1" si="1678"/>
        <v>13</v>
      </c>
      <c r="C2969" s="35">
        <f ca="1">IF(B2969="","",VLOOKUP(B2969,Tabelle2!$D$1:$E$37,2,0))</f>
        <v>5</v>
      </c>
      <c r="D2969" s="33">
        <f t="shared" ca="1" si="1682"/>
        <v>5</v>
      </c>
      <c r="E2969" s="40"/>
      <c r="F2969" s="33">
        <f t="shared" ca="1" si="1679"/>
        <v>12</v>
      </c>
      <c r="G2969" s="29" t="str">
        <f t="shared" ca="1" si="1689"/>
        <v>l</v>
      </c>
      <c r="H2969" s="1">
        <f t="shared" ca="1" si="1665"/>
        <v>-12</v>
      </c>
      <c r="I2969" s="54">
        <f t="shared" ca="1" si="1690"/>
        <v>-1440</v>
      </c>
      <c r="J2969" s="1">
        <f t="shared" ca="1" si="1691"/>
        <v>12</v>
      </c>
      <c r="K2969" s="1">
        <f ca="1">IF(N2966="Win",1,K2966+1)</f>
        <v>1</v>
      </c>
      <c r="L2969" s="1">
        <f t="shared" ref="L2969:L2978" si="1692">IF(L2968=12,1,L2968+1)</f>
        <v>3</v>
      </c>
      <c r="M2969" s="8"/>
      <c r="N2969" s="1"/>
      <c r="O2969" s="5"/>
      <c r="R2969" s="2"/>
    </row>
    <row r="2970" spans="2:18" x14ac:dyDescent="0.25">
      <c r="B2970" s="26">
        <f t="shared" ca="1" si="1678"/>
        <v>5</v>
      </c>
      <c r="C2970" s="35">
        <f ca="1">IF(B2970="","",VLOOKUP(B2970,Tabelle2!$D$1:$E$37,2,0))</f>
        <v>2</v>
      </c>
      <c r="D2970" s="33">
        <f t="shared" ca="1" si="1682"/>
        <v>2</v>
      </c>
      <c r="E2970" s="40">
        <v>1</v>
      </c>
      <c r="F2970" s="33">
        <f t="shared" ca="1" si="1679"/>
        <v>12</v>
      </c>
      <c r="G2970" s="29" t="str">
        <f t="shared" ca="1" si="1689"/>
        <v>l</v>
      </c>
      <c r="H2970" s="1">
        <f t="shared" ca="1" si="1665"/>
        <v>-12</v>
      </c>
      <c r="I2970" s="54">
        <f t="shared" ca="1" si="1690"/>
        <v>-1452</v>
      </c>
      <c r="J2970" s="1">
        <f t="shared" ca="1" si="1691"/>
        <v>12</v>
      </c>
      <c r="K2970" s="1">
        <f ca="1">IF(N2966="Win",1,K2966+1)</f>
        <v>1</v>
      </c>
      <c r="L2970" s="1">
        <f t="shared" si="1692"/>
        <v>4</v>
      </c>
      <c r="M2970" s="8"/>
      <c r="N2970" s="1"/>
      <c r="O2970" s="6"/>
      <c r="R2970" s="2"/>
    </row>
    <row r="2971" spans="2:18" x14ac:dyDescent="0.25">
      <c r="B2971" s="26">
        <f t="shared" ca="1" si="1678"/>
        <v>22</v>
      </c>
      <c r="C2971" s="35">
        <f ca="1">IF(B2971="","",VLOOKUP(B2971,Tabelle2!$D$1:$E$37,2,0))</f>
        <v>8</v>
      </c>
      <c r="D2971" s="33">
        <f t="shared" ca="1" si="1682"/>
        <v>8</v>
      </c>
      <c r="E2971" s="40">
        <f ca="1">IF(E2970=6,1,IF(G2970="w",E2970+1,E2970))</f>
        <v>1</v>
      </c>
      <c r="F2971" s="33">
        <f t="shared" ca="1" si="1679"/>
        <v>12</v>
      </c>
      <c r="G2971" s="29" t="str">
        <f t="shared" ca="1" si="1689"/>
        <v>l</v>
      </c>
      <c r="H2971" s="1">
        <f t="shared" ca="1" si="1665"/>
        <v>-12</v>
      </c>
      <c r="I2971" s="54">
        <f t="shared" ca="1" si="1690"/>
        <v>-1464</v>
      </c>
      <c r="J2971" s="1">
        <f t="shared" ca="1" si="1691"/>
        <v>12</v>
      </c>
      <c r="K2971" s="1">
        <f ca="1">IF(N2966="Win",1,K2966+1)</f>
        <v>1</v>
      </c>
      <c r="L2971" s="1">
        <f t="shared" si="1692"/>
        <v>5</v>
      </c>
      <c r="M2971" s="8"/>
      <c r="N2971" s="1"/>
      <c r="O2971" s="5"/>
      <c r="R2971" s="2"/>
    </row>
    <row r="2972" spans="2:18" x14ac:dyDescent="0.25">
      <c r="B2972" s="26">
        <f t="shared" ca="1" si="1678"/>
        <v>2</v>
      </c>
      <c r="C2972" s="35">
        <f ca="1">IF(B2972="","",VLOOKUP(B2972,Tabelle2!$D$1:$E$37,2,0))</f>
        <v>1</v>
      </c>
      <c r="D2972" s="33">
        <f t="shared" ca="1" si="1682"/>
        <v>1</v>
      </c>
      <c r="E2972" s="40">
        <f ca="1">IF(E2971=6,1,IF(G2971="w",E2971+1,E2971))</f>
        <v>1</v>
      </c>
      <c r="F2972" s="33">
        <f t="shared" ca="1" si="1679"/>
        <v>12</v>
      </c>
      <c r="G2972" s="29" t="str">
        <f t="shared" ca="1" si="1689"/>
        <v>l</v>
      </c>
      <c r="H2972" s="1">
        <f t="shared" ca="1" si="1665"/>
        <v>-12</v>
      </c>
      <c r="I2972" s="54">
        <f t="shared" ca="1" si="1690"/>
        <v>-1476</v>
      </c>
      <c r="J2972" s="1">
        <f t="shared" ca="1" si="1691"/>
        <v>12</v>
      </c>
      <c r="K2972" s="1">
        <f ca="1">IF(N2966="Win",1,K2966+1)</f>
        <v>1</v>
      </c>
      <c r="L2972" s="1">
        <f t="shared" si="1692"/>
        <v>6</v>
      </c>
      <c r="M2972" s="8"/>
      <c r="N2972" s="1"/>
      <c r="O2972" s="5"/>
      <c r="R2972" s="2"/>
    </row>
    <row r="2973" spans="2:18" x14ac:dyDescent="0.25">
      <c r="B2973" s="26">
        <f t="shared" ca="1" si="1678"/>
        <v>18</v>
      </c>
      <c r="C2973" s="35">
        <f ca="1">IF(B2973="","",VLOOKUP(B2973,Tabelle2!$D$1:$E$37,2,0))</f>
        <v>6</v>
      </c>
      <c r="D2973" s="33">
        <f t="shared" ca="1" si="1682"/>
        <v>6</v>
      </c>
      <c r="E2973" s="40">
        <f ca="1">IF(E2972=6,1,IF(G2972="w",E2972+1,E2972))</f>
        <v>1</v>
      </c>
      <c r="F2973" s="33">
        <f t="shared" ca="1" si="1679"/>
        <v>12</v>
      </c>
      <c r="G2973" s="29" t="str">
        <f t="shared" ca="1" si="1689"/>
        <v>l</v>
      </c>
      <c r="H2973" s="1">
        <f t="shared" ca="1" si="1665"/>
        <v>-12</v>
      </c>
      <c r="I2973" s="54">
        <f t="shared" ca="1" si="1690"/>
        <v>-1488</v>
      </c>
      <c r="J2973" s="1">
        <f t="shared" ca="1" si="1691"/>
        <v>12</v>
      </c>
      <c r="K2973" s="1">
        <f ca="1">IF(N2966="Win",1,K2966+1)</f>
        <v>1</v>
      </c>
      <c r="L2973" s="1">
        <f t="shared" si="1692"/>
        <v>7</v>
      </c>
      <c r="M2973" s="8"/>
      <c r="N2973" s="1"/>
      <c r="O2973" s="5"/>
      <c r="R2973" s="2"/>
    </row>
    <row r="2974" spans="2:18" x14ac:dyDescent="0.25">
      <c r="B2974" s="26">
        <f t="shared" ca="1" si="1678"/>
        <v>11</v>
      </c>
      <c r="C2974" s="35">
        <f ca="1">IF(B2974="","",VLOOKUP(B2974,Tabelle2!$D$1:$E$37,2,0))</f>
        <v>4</v>
      </c>
      <c r="D2974" s="33">
        <f t="shared" ca="1" si="1682"/>
        <v>4</v>
      </c>
      <c r="E2974" s="40">
        <f ca="1">IF(E2973=6,1,IF(G2973="w",E2973+1,E2973))</f>
        <v>1</v>
      </c>
      <c r="F2974" s="33">
        <f t="shared" ca="1" si="1679"/>
        <v>12</v>
      </c>
      <c r="G2974" s="29" t="str">
        <f t="shared" ca="1" si="1689"/>
        <v>l</v>
      </c>
      <c r="H2974" s="1">
        <f t="shared" ca="1" si="1665"/>
        <v>-12</v>
      </c>
      <c r="I2974" s="54">
        <f t="shared" ca="1" si="1690"/>
        <v>-1500</v>
      </c>
      <c r="J2974" s="1">
        <f t="shared" ca="1" si="1691"/>
        <v>12</v>
      </c>
      <c r="K2974" s="1">
        <f ca="1">IF(N2966="Win",1,K2966+1)</f>
        <v>1</v>
      </c>
      <c r="L2974" s="1">
        <f t="shared" si="1692"/>
        <v>8</v>
      </c>
      <c r="M2974" s="8"/>
      <c r="N2974" s="1"/>
      <c r="O2974" s="5"/>
      <c r="R2974" s="2"/>
    </row>
    <row r="2975" spans="2:18" x14ac:dyDescent="0.25">
      <c r="B2975" s="26">
        <f t="shared" ca="1" si="1678"/>
        <v>5</v>
      </c>
      <c r="C2975" s="35">
        <f ca="1">IF(B2975="","",VLOOKUP(B2975,Tabelle2!$D$1:$E$37,2,0))</f>
        <v>2</v>
      </c>
      <c r="D2975" s="33">
        <f t="shared" ca="1" si="1682"/>
        <v>2</v>
      </c>
      <c r="E2975" s="40">
        <f ca="1">IF(E2974=6,1,IF(G2974="w",E2974+1,E2974))</f>
        <v>1</v>
      </c>
      <c r="F2975" s="33">
        <f t="shared" ca="1" si="1679"/>
        <v>12</v>
      </c>
      <c r="G2975" s="29" t="str">
        <f t="shared" ca="1" si="1689"/>
        <v>l</v>
      </c>
      <c r="H2975" s="1">
        <f t="shared" ca="1" si="1665"/>
        <v>-12</v>
      </c>
      <c r="I2975" s="54">
        <f ca="1">H2975+I2974</f>
        <v>-1512</v>
      </c>
      <c r="J2975" s="1">
        <f t="shared" ca="1" si="1691"/>
        <v>12</v>
      </c>
      <c r="K2975" s="1">
        <f ca="1">IF(N2966="Win",1,K2966+1)</f>
        <v>1</v>
      </c>
      <c r="L2975" s="1">
        <f t="shared" si="1692"/>
        <v>9</v>
      </c>
      <c r="M2975" s="8"/>
      <c r="N2975" s="1"/>
      <c r="O2975" s="5"/>
      <c r="R2975" s="2"/>
    </row>
    <row r="2976" spans="2:18" x14ac:dyDescent="0.25">
      <c r="B2976" s="26">
        <f t="shared" ca="1" si="1678"/>
        <v>11</v>
      </c>
      <c r="C2976" s="35">
        <f ca="1">IF(B2976="","",VLOOKUP(B2976,Tabelle2!$D$1:$E$37,2,0))</f>
        <v>4</v>
      </c>
      <c r="D2976" s="33">
        <f t="shared" ca="1" si="1682"/>
        <v>4</v>
      </c>
      <c r="E2976" s="40">
        <f t="shared" ref="E2976:E2978" ca="1" si="1693">IF(E2975=6,1,IF(G2975="w",E2975+1,E2975))</f>
        <v>1</v>
      </c>
      <c r="F2976" s="33">
        <f t="shared" ca="1" si="1679"/>
        <v>12</v>
      </c>
      <c r="G2976" s="29" t="str">
        <f t="shared" ca="1" si="1689"/>
        <v>l</v>
      </c>
      <c r="H2976" s="1">
        <f t="shared" ca="1" si="1665"/>
        <v>-12</v>
      </c>
      <c r="I2976" s="54">
        <f t="shared" ref="I2976:I2978" ca="1" si="1694">H2976+I2975</f>
        <v>-1524</v>
      </c>
      <c r="J2976" s="1">
        <f t="shared" ca="1" si="1691"/>
        <v>12</v>
      </c>
      <c r="K2976" s="1">
        <f ca="1">IF(N2966="Win",1,K2966+1)</f>
        <v>1</v>
      </c>
      <c r="L2976" s="1">
        <f t="shared" si="1692"/>
        <v>10</v>
      </c>
      <c r="M2976" s="8"/>
      <c r="N2976" s="1"/>
      <c r="O2976" s="5"/>
      <c r="R2976" s="2"/>
    </row>
    <row r="2977" spans="2:18" ht="15.75" thickBot="1" x14ac:dyDescent="0.3">
      <c r="B2977" s="26">
        <f t="shared" ca="1" si="1678"/>
        <v>1</v>
      </c>
      <c r="C2977" s="36">
        <f ca="1">IF(B2977="","",VLOOKUP(B2977,Tabelle2!$D$1:$E$37,2,0))</f>
        <v>1</v>
      </c>
      <c r="D2977" s="33">
        <f t="shared" ca="1" si="1682"/>
        <v>1</v>
      </c>
      <c r="E2977" s="41">
        <f t="shared" ca="1" si="1693"/>
        <v>1</v>
      </c>
      <c r="F2977" s="33">
        <f t="shared" ca="1" si="1679"/>
        <v>12</v>
      </c>
      <c r="G2977" s="30" t="str">
        <f t="shared" ca="1" si="1689"/>
        <v>l</v>
      </c>
      <c r="H2977" s="18">
        <f t="shared" ca="1" si="1665"/>
        <v>-12</v>
      </c>
      <c r="I2977" s="55">
        <f t="shared" ca="1" si="1694"/>
        <v>-1536</v>
      </c>
      <c r="J2977" s="18">
        <f t="shared" ca="1" si="1691"/>
        <v>12</v>
      </c>
      <c r="K2977" s="18">
        <f ca="1">IF(N2966="Win",1,K2966+1)</f>
        <v>1</v>
      </c>
      <c r="L2977" s="18">
        <f t="shared" si="1692"/>
        <v>11</v>
      </c>
      <c r="M2977" s="19"/>
      <c r="N2977" s="18"/>
      <c r="O2977" s="5"/>
      <c r="R2977" s="2"/>
    </row>
    <row r="2978" spans="2:18" ht="15.75" thickBot="1" x14ac:dyDescent="0.3">
      <c r="B2978" s="26">
        <f t="shared" ca="1" si="1678"/>
        <v>28</v>
      </c>
      <c r="C2978" s="37">
        <f ca="1">IF(B2978="","",VLOOKUP(B2978,Tabelle2!$D$1:$E$37,2,0))</f>
        <v>10</v>
      </c>
      <c r="D2978" s="33">
        <f t="shared" ca="1" si="1682"/>
        <v>10</v>
      </c>
      <c r="E2978" s="42">
        <f t="shared" ca="1" si="1693"/>
        <v>1</v>
      </c>
      <c r="F2978" s="33">
        <f t="shared" ca="1" si="1679"/>
        <v>12</v>
      </c>
      <c r="G2978" s="20" t="str">
        <f t="shared" ca="1" si="1689"/>
        <v>l</v>
      </c>
      <c r="H2978" s="21">
        <f t="shared" ca="1" si="1665"/>
        <v>-12</v>
      </c>
      <c r="I2978" s="56">
        <f t="shared" ca="1" si="1694"/>
        <v>-1548</v>
      </c>
      <c r="J2978" s="21">
        <f t="shared" ca="1" si="1691"/>
        <v>12</v>
      </c>
      <c r="K2978" s="21">
        <f ca="1">IF(N2966="Win",1,K2966+1)</f>
        <v>1</v>
      </c>
      <c r="L2978" s="21">
        <f t="shared" si="1692"/>
        <v>12</v>
      </c>
      <c r="M2978" s="21">
        <f ca="1">COUNTIF(H2967:H2978,-1*J2967)</f>
        <v>12</v>
      </c>
      <c r="N2978" s="22" t="str">
        <f ca="1">IF(M2978=12,"Lost","Win")</f>
        <v>Lost</v>
      </c>
      <c r="O2978" s="5"/>
      <c r="R2978" s="2"/>
    </row>
    <row r="2979" spans="2:18" x14ac:dyDescent="0.25">
      <c r="B2979" s="26">
        <f t="shared" ca="1" si="1678"/>
        <v>10</v>
      </c>
      <c r="C2979" s="38">
        <f ca="1">IF(B2979="","",VLOOKUP(B2979,Tabelle2!$D$1:$E$37,2,0))</f>
        <v>4</v>
      </c>
      <c r="D2979" s="33">
        <f t="shared" ca="1" si="1682"/>
        <v>4</v>
      </c>
      <c r="E2979" s="43"/>
      <c r="F2979" s="33">
        <f t="shared" ca="1" si="1679"/>
        <v>24</v>
      </c>
      <c r="G2979" s="31" t="str">
        <f ca="1">IF(C2980=D2979,"w","l")</f>
        <v>l</v>
      </c>
      <c r="H2979" s="14">
        <f t="shared" ca="1" si="1665"/>
        <v>-24</v>
      </c>
      <c r="I2979" s="57">
        <f ca="1">I2978+H2979</f>
        <v>-1572</v>
      </c>
      <c r="J2979" s="14">
        <f ca="1">12*K2979</f>
        <v>24</v>
      </c>
      <c r="K2979" s="14">
        <f ca="1">IF(N2978="Win",1,K2978+1)</f>
        <v>2</v>
      </c>
      <c r="L2979" s="13">
        <v>1</v>
      </c>
      <c r="M2979" s="15"/>
      <c r="N2979" s="14"/>
      <c r="O2979" s="5"/>
      <c r="R2979" s="2"/>
    </row>
    <row r="2980" spans="2:18" x14ac:dyDescent="0.25">
      <c r="B2980" s="26">
        <f t="shared" ca="1" si="1678"/>
        <v>7</v>
      </c>
      <c r="C2980" s="35">
        <f ca="1">IF(B2980="","",VLOOKUP(B2980,Tabelle2!$D$1:$E$37,2,0))</f>
        <v>3</v>
      </c>
      <c r="D2980" s="33">
        <f t="shared" ca="1" si="1682"/>
        <v>3</v>
      </c>
      <c r="E2980" s="40"/>
      <c r="F2980" s="33">
        <f t="shared" ca="1" si="1679"/>
        <v>24</v>
      </c>
      <c r="G2980" s="29" t="str">
        <f t="shared" ref="G2980:G2990" ca="1" si="1695">IF(C2981=D2980,"w","l")</f>
        <v>l</v>
      </c>
      <c r="H2980" s="1">
        <f t="shared" ca="1" si="1665"/>
        <v>-24</v>
      </c>
      <c r="I2980" s="54">
        <f t="shared" ref="I2980:I2986" ca="1" si="1696">H2980+I2979</f>
        <v>-1596</v>
      </c>
      <c r="J2980" s="1">
        <f t="shared" ref="J2980:J2990" ca="1" si="1697">12*K2980</f>
        <v>24</v>
      </c>
      <c r="K2980" s="1">
        <f ca="1">IF(N2978="Win",1,K2978+1)</f>
        <v>2</v>
      </c>
      <c r="L2980" s="1">
        <f>IF(L2979=12,1,L2979+1)</f>
        <v>2</v>
      </c>
      <c r="M2980" s="8"/>
      <c r="N2980" s="1"/>
      <c r="O2980" s="5"/>
      <c r="R2980" s="2"/>
    </row>
    <row r="2981" spans="2:18" x14ac:dyDescent="0.25">
      <c r="B2981" s="26">
        <f t="shared" ca="1" si="1678"/>
        <v>36</v>
      </c>
      <c r="C2981" s="35">
        <f ca="1">IF(B2981="","",VLOOKUP(B2981,Tabelle2!$D$1:$E$37,2,0))</f>
        <v>12</v>
      </c>
      <c r="D2981" s="33">
        <f t="shared" ca="1" si="1682"/>
        <v>12</v>
      </c>
      <c r="E2981" s="40"/>
      <c r="F2981" s="33">
        <f t="shared" ca="1" si="1679"/>
        <v>24</v>
      </c>
      <c r="G2981" s="29" t="str">
        <f t="shared" ca="1" si="1695"/>
        <v>l</v>
      </c>
      <c r="H2981" s="1">
        <f t="shared" ca="1" si="1665"/>
        <v>-24</v>
      </c>
      <c r="I2981" s="54">
        <f t="shared" ca="1" si="1696"/>
        <v>-1620</v>
      </c>
      <c r="J2981" s="1">
        <f t="shared" ca="1" si="1697"/>
        <v>24</v>
      </c>
      <c r="K2981" s="1">
        <f ca="1">IF(N2978="Win",1,K2978+1)</f>
        <v>2</v>
      </c>
      <c r="L2981" s="1">
        <f t="shared" ref="L2981:L2990" si="1698">IF(L2980=12,1,L2980+1)</f>
        <v>3</v>
      </c>
      <c r="M2981" s="8"/>
      <c r="N2981" s="1"/>
      <c r="O2981" s="5"/>
      <c r="R2981" s="2"/>
    </row>
    <row r="2982" spans="2:18" x14ac:dyDescent="0.25">
      <c r="B2982" s="26">
        <f t="shared" ca="1" si="1678"/>
        <v>21</v>
      </c>
      <c r="C2982" s="35">
        <f ca="1">IF(B2982="","",VLOOKUP(B2982,Tabelle2!$D$1:$E$37,2,0))</f>
        <v>7</v>
      </c>
      <c r="D2982" s="33">
        <f t="shared" ca="1" si="1682"/>
        <v>7</v>
      </c>
      <c r="E2982" s="40">
        <v>1</v>
      </c>
      <c r="F2982" s="33">
        <f t="shared" ca="1" si="1679"/>
        <v>24</v>
      </c>
      <c r="G2982" s="29" t="str">
        <f t="shared" ca="1" si="1695"/>
        <v>l</v>
      </c>
      <c r="H2982" s="1">
        <f t="shared" ca="1" si="1665"/>
        <v>-24</v>
      </c>
      <c r="I2982" s="54">
        <f t="shared" ca="1" si="1696"/>
        <v>-1644</v>
      </c>
      <c r="J2982" s="1">
        <f t="shared" ca="1" si="1697"/>
        <v>24</v>
      </c>
      <c r="K2982" s="1">
        <f ca="1">IF(N2978="Win",1,K2978+1)</f>
        <v>2</v>
      </c>
      <c r="L2982" s="1">
        <f t="shared" si="1698"/>
        <v>4</v>
      </c>
      <c r="M2982" s="8"/>
      <c r="N2982" s="1"/>
      <c r="O2982" s="6"/>
      <c r="R2982" s="2"/>
    </row>
    <row r="2983" spans="2:18" x14ac:dyDescent="0.25">
      <c r="B2983" s="26">
        <f t="shared" ca="1" si="1678"/>
        <v>7</v>
      </c>
      <c r="C2983" s="35">
        <f ca="1">IF(B2983="","",VLOOKUP(B2983,Tabelle2!$D$1:$E$37,2,0))</f>
        <v>3</v>
      </c>
      <c r="D2983" s="33">
        <f t="shared" ca="1" si="1682"/>
        <v>3</v>
      </c>
      <c r="E2983" s="40">
        <f ca="1">IF(E2982=6,1,IF(G2982="w",E2982+1,E2982))</f>
        <v>1</v>
      </c>
      <c r="F2983" s="33">
        <f t="shared" ca="1" si="1679"/>
        <v>24</v>
      </c>
      <c r="G2983" s="29" t="str">
        <f t="shared" ca="1" si="1695"/>
        <v>l</v>
      </c>
      <c r="H2983" s="1">
        <f t="shared" ca="1" si="1665"/>
        <v>-24</v>
      </c>
      <c r="I2983" s="54">
        <f t="shared" ca="1" si="1696"/>
        <v>-1668</v>
      </c>
      <c r="J2983" s="1">
        <f t="shared" ca="1" si="1697"/>
        <v>24</v>
      </c>
      <c r="K2983" s="1">
        <f ca="1">IF(N2978="Win",1,K2978+1)</f>
        <v>2</v>
      </c>
      <c r="L2983" s="1">
        <f t="shared" si="1698"/>
        <v>5</v>
      </c>
      <c r="M2983" s="8"/>
      <c r="N2983" s="1"/>
      <c r="O2983" s="5"/>
      <c r="R2983" s="2"/>
    </row>
    <row r="2984" spans="2:18" x14ac:dyDescent="0.25">
      <c r="B2984" s="26">
        <f t="shared" ca="1" si="1678"/>
        <v>33</v>
      </c>
      <c r="C2984" s="35">
        <f ca="1">IF(B2984="","",VLOOKUP(B2984,Tabelle2!$D$1:$E$37,2,0))</f>
        <v>11</v>
      </c>
      <c r="D2984" s="33">
        <f t="shared" ca="1" si="1682"/>
        <v>11</v>
      </c>
      <c r="E2984" s="40">
        <f ca="1">IF(E2983=6,1,IF(G2983="w",E2983+1,E2983))</f>
        <v>1</v>
      </c>
      <c r="F2984" s="33">
        <f t="shared" ca="1" si="1679"/>
        <v>24</v>
      </c>
      <c r="G2984" s="29" t="str">
        <f t="shared" ca="1" si="1695"/>
        <v>l</v>
      </c>
      <c r="H2984" s="1">
        <f t="shared" ca="1" si="1665"/>
        <v>-24</v>
      </c>
      <c r="I2984" s="54">
        <f t="shared" ca="1" si="1696"/>
        <v>-1692</v>
      </c>
      <c r="J2984" s="1">
        <f t="shared" ca="1" si="1697"/>
        <v>24</v>
      </c>
      <c r="K2984" s="1">
        <f ca="1">IF(N2978="Win",1,K2978+1)</f>
        <v>2</v>
      </c>
      <c r="L2984" s="1">
        <f t="shared" si="1698"/>
        <v>6</v>
      </c>
      <c r="M2984" s="8"/>
      <c r="N2984" s="1"/>
      <c r="O2984" s="5"/>
      <c r="R2984" s="2"/>
    </row>
    <row r="2985" spans="2:18" x14ac:dyDescent="0.25">
      <c r="B2985" s="26">
        <f t="shared" ca="1" si="1678"/>
        <v>4</v>
      </c>
      <c r="C2985" s="35">
        <f ca="1">IF(B2985="","",VLOOKUP(B2985,Tabelle2!$D$1:$E$37,2,0))</f>
        <v>2</v>
      </c>
      <c r="D2985" s="33">
        <f t="shared" ca="1" si="1682"/>
        <v>2</v>
      </c>
      <c r="E2985" s="40">
        <f ca="1">IF(E2984=6,1,IF(G2984="w",E2984+1,E2984))</f>
        <v>1</v>
      </c>
      <c r="F2985" s="33">
        <f t="shared" ca="1" si="1679"/>
        <v>24</v>
      </c>
      <c r="G2985" s="29" t="str">
        <f t="shared" ca="1" si="1695"/>
        <v>l</v>
      </c>
      <c r="H2985" s="1">
        <f t="shared" ca="1" si="1665"/>
        <v>-24</v>
      </c>
      <c r="I2985" s="54">
        <f t="shared" ca="1" si="1696"/>
        <v>-1716</v>
      </c>
      <c r="J2985" s="1">
        <f t="shared" ca="1" si="1697"/>
        <v>24</v>
      </c>
      <c r="K2985" s="1">
        <f ca="1">IF(N2978="Win",1,K2978+1)</f>
        <v>2</v>
      </c>
      <c r="L2985" s="1">
        <f t="shared" si="1698"/>
        <v>7</v>
      </c>
      <c r="M2985" s="8"/>
      <c r="N2985" s="1"/>
      <c r="O2985" s="5"/>
      <c r="R2985" s="2"/>
    </row>
    <row r="2986" spans="2:18" x14ac:dyDescent="0.25">
      <c r="B2986" s="26">
        <f t="shared" ca="1" si="1678"/>
        <v>25</v>
      </c>
      <c r="C2986" s="35">
        <f ca="1">IF(B2986="","",VLOOKUP(B2986,Tabelle2!$D$1:$E$37,2,0))</f>
        <v>9</v>
      </c>
      <c r="D2986" s="33">
        <f t="shared" ca="1" si="1682"/>
        <v>9</v>
      </c>
      <c r="E2986" s="40">
        <f ca="1">IF(E2985=6,1,IF(G2985="w",E2985+1,E2985))</f>
        <v>1</v>
      </c>
      <c r="F2986" s="33">
        <f t="shared" ca="1" si="1679"/>
        <v>24</v>
      </c>
      <c r="G2986" s="29" t="str">
        <f t="shared" ca="1" si="1695"/>
        <v>l</v>
      </c>
      <c r="H2986" s="1">
        <f t="shared" ca="1" si="1665"/>
        <v>-24</v>
      </c>
      <c r="I2986" s="54">
        <f t="shared" ca="1" si="1696"/>
        <v>-1740</v>
      </c>
      <c r="J2986" s="1">
        <f t="shared" ca="1" si="1697"/>
        <v>24</v>
      </c>
      <c r="K2986" s="1">
        <f ca="1">IF(N2978="Win",1,K2978+1)</f>
        <v>2</v>
      </c>
      <c r="L2986" s="1">
        <f t="shared" si="1698"/>
        <v>8</v>
      </c>
      <c r="M2986" s="8"/>
      <c r="N2986" s="1"/>
      <c r="O2986" s="5"/>
      <c r="R2986" s="2"/>
    </row>
    <row r="2987" spans="2:18" x14ac:dyDescent="0.25">
      <c r="B2987" s="26">
        <f t="shared" ca="1" si="1678"/>
        <v>0</v>
      </c>
      <c r="C2987" s="35">
        <f ca="1">IF(B2987="","",VLOOKUP(B2987,Tabelle2!$D$1:$E$37,2,0))</f>
        <v>0</v>
      </c>
      <c r="D2987" s="33">
        <f t="shared" ca="1" si="1682"/>
        <v>0</v>
      </c>
      <c r="E2987" s="40">
        <f ca="1">IF(E2986=6,1,IF(G2986="w",E2986+1,E2986))</f>
        <v>1</v>
      </c>
      <c r="F2987" s="33">
        <f t="shared" ca="1" si="1679"/>
        <v>24</v>
      </c>
      <c r="G2987" s="29" t="str">
        <f t="shared" ca="1" si="1695"/>
        <v>l</v>
      </c>
      <c r="H2987" s="1">
        <f t="shared" ca="1" si="1665"/>
        <v>-24</v>
      </c>
      <c r="I2987" s="54">
        <f ca="1">H2987+I2986</f>
        <v>-1764</v>
      </c>
      <c r="J2987" s="1">
        <f t="shared" ca="1" si="1697"/>
        <v>24</v>
      </c>
      <c r="K2987" s="1">
        <f ca="1">IF(N2978="Win",1,K2978+1)</f>
        <v>2</v>
      </c>
      <c r="L2987" s="1">
        <f t="shared" si="1698"/>
        <v>9</v>
      </c>
      <c r="M2987" s="8"/>
      <c r="N2987" s="1"/>
      <c r="O2987" s="5"/>
      <c r="R2987" s="2"/>
    </row>
    <row r="2988" spans="2:18" x14ac:dyDescent="0.25">
      <c r="B2988" s="26">
        <f t="shared" ca="1" si="1678"/>
        <v>5</v>
      </c>
      <c r="C2988" s="35">
        <f ca="1">IF(B2988="","",VLOOKUP(B2988,Tabelle2!$D$1:$E$37,2,0))</f>
        <v>2</v>
      </c>
      <c r="D2988" s="33">
        <f t="shared" ca="1" si="1682"/>
        <v>2</v>
      </c>
      <c r="E2988" s="40">
        <f t="shared" ref="E2988:E2990" ca="1" si="1699">IF(E2987=6,1,IF(G2987="w",E2987+1,E2987))</f>
        <v>1</v>
      </c>
      <c r="F2988" s="33">
        <f t="shared" ca="1" si="1679"/>
        <v>24</v>
      </c>
      <c r="G2988" s="29" t="str">
        <f t="shared" ca="1" si="1695"/>
        <v>l</v>
      </c>
      <c r="H2988" s="1">
        <f t="shared" ca="1" si="1665"/>
        <v>-24</v>
      </c>
      <c r="I2988" s="54">
        <f t="shared" ref="I2988:I2990" ca="1" si="1700">H2988+I2987</f>
        <v>-1788</v>
      </c>
      <c r="J2988" s="1">
        <f t="shared" ca="1" si="1697"/>
        <v>24</v>
      </c>
      <c r="K2988" s="1">
        <f ca="1">IF(N2978="Win",1,K2978+1)</f>
        <v>2</v>
      </c>
      <c r="L2988" s="1">
        <f t="shared" si="1698"/>
        <v>10</v>
      </c>
      <c r="M2988" s="8"/>
      <c r="N2988" s="1"/>
      <c r="O2988" s="5"/>
      <c r="R2988" s="2"/>
    </row>
    <row r="2989" spans="2:18" ht="15.75" thickBot="1" x14ac:dyDescent="0.3">
      <c r="B2989" s="26">
        <f t="shared" ca="1" si="1678"/>
        <v>7</v>
      </c>
      <c r="C2989" s="36">
        <f ca="1">IF(B2989="","",VLOOKUP(B2989,Tabelle2!$D$1:$E$37,2,0))</f>
        <v>3</v>
      </c>
      <c r="D2989" s="33">
        <f t="shared" ca="1" si="1682"/>
        <v>3</v>
      </c>
      <c r="E2989" s="41">
        <f t="shared" ca="1" si="1699"/>
        <v>1</v>
      </c>
      <c r="F2989" s="33">
        <f t="shared" ca="1" si="1679"/>
        <v>24</v>
      </c>
      <c r="G2989" s="30" t="str">
        <f t="shared" ca="1" si="1695"/>
        <v>l</v>
      </c>
      <c r="H2989" s="18">
        <f t="shared" ca="1" si="1665"/>
        <v>-24</v>
      </c>
      <c r="I2989" s="55">
        <f t="shared" ca="1" si="1700"/>
        <v>-1812</v>
      </c>
      <c r="J2989" s="18">
        <f t="shared" ca="1" si="1697"/>
        <v>24</v>
      </c>
      <c r="K2989" s="18">
        <f ca="1">IF(N2978="Win",1,K2978+1)</f>
        <v>2</v>
      </c>
      <c r="L2989" s="18">
        <f t="shared" si="1698"/>
        <v>11</v>
      </c>
      <c r="M2989" s="19"/>
      <c r="N2989" s="18"/>
      <c r="O2989" s="5"/>
      <c r="R2989" s="2"/>
    </row>
    <row r="2990" spans="2:18" ht="15.75" thickBot="1" x14ac:dyDescent="0.3">
      <c r="B2990" s="26">
        <f t="shared" ca="1" si="1678"/>
        <v>18</v>
      </c>
      <c r="C2990" s="37">
        <f ca="1">IF(B2990="","",VLOOKUP(B2990,Tabelle2!$D$1:$E$37,2,0))</f>
        <v>6</v>
      </c>
      <c r="D2990" s="33">
        <f t="shared" ca="1" si="1682"/>
        <v>6</v>
      </c>
      <c r="E2990" s="42">
        <f t="shared" ca="1" si="1699"/>
        <v>1</v>
      </c>
      <c r="F2990" s="33">
        <f t="shared" ca="1" si="1679"/>
        <v>24</v>
      </c>
      <c r="G2990" s="20" t="str">
        <f t="shared" ca="1" si="1695"/>
        <v>l</v>
      </c>
      <c r="H2990" s="21">
        <f t="shared" ref="H2990:H3020" ca="1" si="1701">IF(AND(G2989="w",H2989&lt;&gt;0),0,IF(G2990="w",12*J2990-J2990,J2990*(-1)))</f>
        <v>-24</v>
      </c>
      <c r="I2990" s="56">
        <f t="shared" ca="1" si="1700"/>
        <v>-1836</v>
      </c>
      <c r="J2990" s="21">
        <f t="shared" ca="1" si="1697"/>
        <v>24</v>
      </c>
      <c r="K2990" s="21">
        <f ca="1">IF(N2978="Win",1,K2978+1)</f>
        <v>2</v>
      </c>
      <c r="L2990" s="21">
        <f t="shared" si="1698"/>
        <v>12</v>
      </c>
      <c r="M2990" s="21">
        <f ca="1">COUNTIF(H2979:H2990,-1*J2979)</f>
        <v>12</v>
      </c>
      <c r="N2990" s="22" t="str">
        <f ca="1">IF(M2990=12,"Lost","Win")</f>
        <v>Lost</v>
      </c>
      <c r="O2990" s="5"/>
      <c r="R2990" s="2"/>
    </row>
    <row r="2991" spans="2:18" x14ac:dyDescent="0.25">
      <c r="B2991" s="26">
        <f t="shared" ca="1" si="1678"/>
        <v>6</v>
      </c>
      <c r="C2991" s="38">
        <f ca="1">IF(B2991="","",VLOOKUP(B2991,Tabelle2!$D$1:$E$37,2,0))</f>
        <v>2</v>
      </c>
      <c r="D2991" s="33">
        <f t="shared" ca="1" si="1682"/>
        <v>2</v>
      </c>
      <c r="E2991" s="43"/>
      <c r="F2991" s="33">
        <f t="shared" ca="1" si="1679"/>
        <v>36</v>
      </c>
      <c r="G2991" s="31" t="str">
        <f ca="1">IF(C2992=D2991,"w","l")</f>
        <v>l</v>
      </c>
      <c r="H2991" s="14">
        <f t="shared" ca="1" si="1701"/>
        <v>-36</v>
      </c>
      <c r="I2991" s="57">
        <f ca="1">I2990+H2991</f>
        <v>-1872</v>
      </c>
      <c r="J2991" s="14">
        <f ca="1">12*K2991</f>
        <v>36</v>
      </c>
      <c r="K2991" s="14">
        <f ca="1">IF(N2990="Win",1,K2990+1)</f>
        <v>3</v>
      </c>
      <c r="L2991" s="13">
        <v>1</v>
      </c>
      <c r="M2991" s="15"/>
      <c r="N2991" s="14"/>
      <c r="O2991" s="5"/>
      <c r="R2991" s="2"/>
    </row>
    <row r="2992" spans="2:18" x14ac:dyDescent="0.25">
      <c r="B2992" s="26">
        <f t="shared" ca="1" si="1678"/>
        <v>22</v>
      </c>
      <c r="C2992" s="35">
        <f ca="1">IF(B2992="","",VLOOKUP(B2992,Tabelle2!$D$1:$E$37,2,0))</f>
        <v>8</v>
      </c>
      <c r="D2992" s="33">
        <f t="shared" ca="1" si="1682"/>
        <v>8</v>
      </c>
      <c r="E2992" s="40"/>
      <c r="F2992" s="33">
        <f t="shared" ca="1" si="1679"/>
        <v>36</v>
      </c>
      <c r="G2992" s="29" t="str">
        <f t="shared" ref="G2992:G3002" ca="1" si="1702">IF(C2993=D2992,"w","l")</f>
        <v>l</v>
      </c>
      <c r="H2992" s="1">
        <f t="shared" ca="1" si="1701"/>
        <v>-36</v>
      </c>
      <c r="I2992" s="54">
        <f t="shared" ref="I2992:I2998" ca="1" si="1703">H2992+I2991</f>
        <v>-1908</v>
      </c>
      <c r="J2992" s="1">
        <f t="shared" ref="J2992:J3002" ca="1" si="1704">12*K2992</f>
        <v>36</v>
      </c>
      <c r="K2992" s="1">
        <f ca="1">IF(N2990="Win",1,K2990+1)</f>
        <v>3</v>
      </c>
      <c r="L2992" s="1">
        <f>IF(L2991=12,1,L2991+1)</f>
        <v>2</v>
      </c>
      <c r="M2992" s="8"/>
      <c r="N2992" s="1"/>
      <c r="O2992" s="5"/>
      <c r="R2992" s="2"/>
    </row>
    <row r="2993" spans="2:18" x14ac:dyDescent="0.25">
      <c r="B2993" s="26">
        <f t="shared" ca="1" si="1678"/>
        <v>20</v>
      </c>
      <c r="C2993" s="35">
        <f ca="1">IF(B2993="","",VLOOKUP(B2993,Tabelle2!$D$1:$E$37,2,0))</f>
        <v>7</v>
      </c>
      <c r="D2993" s="33">
        <f t="shared" ca="1" si="1682"/>
        <v>7</v>
      </c>
      <c r="E2993" s="40"/>
      <c r="F2993" s="33">
        <f t="shared" ca="1" si="1679"/>
        <v>36</v>
      </c>
      <c r="G2993" s="29" t="str">
        <f t="shared" ca="1" si="1702"/>
        <v>l</v>
      </c>
      <c r="H2993" s="1">
        <f t="shared" ca="1" si="1701"/>
        <v>-36</v>
      </c>
      <c r="I2993" s="54">
        <f t="shared" ca="1" si="1703"/>
        <v>-1944</v>
      </c>
      <c r="J2993" s="1">
        <f t="shared" ca="1" si="1704"/>
        <v>36</v>
      </c>
      <c r="K2993" s="1">
        <f ca="1">IF(N2990="Win",1,K2990+1)</f>
        <v>3</v>
      </c>
      <c r="L2993" s="1">
        <f t="shared" ref="L2993:L3002" si="1705">IF(L2992=12,1,L2992+1)</f>
        <v>3</v>
      </c>
      <c r="M2993" s="8"/>
      <c r="N2993" s="1"/>
      <c r="O2993" s="5"/>
      <c r="R2993" s="2"/>
    </row>
    <row r="2994" spans="2:18" x14ac:dyDescent="0.25">
      <c r="B2994" s="26">
        <f t="shared" ca="1" si="1678"/>
        <v>5</v>
      </c>
      <c r="C2994" s="35">
        <f ca="1">IF(B2994="","",VLOOKUP(B2994,Tabelle2!$D$1:$E$37,2,0))</f>
        <v>2</v>
      </c>
      <c r="D2994" s="33">
        <f t="shared" ca="1" si="1682"/>
        <v>2</v>
      </c>
      <c r="E2994" s="40">
        <v>1</v>
      </c>
      <c r="F2994" s="33">
        <f t="shared" ca="1" si="1679"/>
        <v>36</v>
      </c>
      <c r="G2994" s="29" t="str">
        <f t="shared" ca="1" si="1702"/>
        <v>l</v>
      </c>
      <c r="H2994" s="1">
        <f t="shared" ca="1" si="1701"/>
        <v>-36</v>
      </c>
      <c r="I2994" s="54">
        <f t="shared" ca="1" si="1703"/>
        <v>-1980</v>
      </c>
      <c r="J2994" s="1">
        <f t="shared" ca="1" si="1704"/>
        <v>36</v>
      </c>
      <c r="K2994" s="1">
        <f ca="1">IF(N2990="Win",1,K2990+1)</f>
        <v>3</v>
      </c>
      <c r="L2994" s="1">
        <f t="shared" si="1705"/>
        <v>4</v>
      </c>
      <c r="M2994" s="8"/>
      <c r="N2994" s="1"/>
      <c r="O2994" s="6"/>
      <c r="R2994" s="2"/>
    </row>
    <row r="2995" spans="2:18" x14ac:dyDescent="0.25">
      <c r="B2995" s="26">
        <f t="shared" ca="1" si="1678"/>
        <v>7</v>
      </c>
      <c r="C2995" s="35">
        <f ca="1">IF(B2995="","",VLOOKUP(B2995,Tabelle2!$D$1:$E$37,2,0))</f>
        <v>3</v>
      </c>
      <c r="D2995" s="33">
        <f t="shared" ca="1" si="1682"/>
        <v>3</v>
      </c>
      <c r="E2995" s="40">
        <f ca="1">IF(E2994=6,1,IF(G2994="w",E2994+1,E2994))</f>
        <v>1</v>
      </c>
      <c r="F2995" s="33">
        <f t="shared" ca="1" si="1679"/>
        <v>36</v>
      </c>
      <c r="G2995" s="29" t="str">
        <f t="shared" ca="1" si="1702"/>
        <v>w</v>
      </c>
      <c r="H2995" s="1">
        <f t="shared" ca="1" si="1701"/>
        <v>396</v>
      </c>
      <c r="I2995" s="54">
        <f t="shared" ca="1" si="1703"/>
        <v>-1584</v>
      </c>
      <c r="J2995" s="1">
        <f t="shared" ca="1" si="1704"/>
        <v>36</v>
      </c>
      <c r="K2995" s="1">
        <f ca="1">IF(N2990="Win",1,K2990+1)</f>
        <v>3</v>
      </c>
      <c r="L2995" s="1">
        <f t="shared" si="1705"/>
        <v>5</v>
      </c>
      <c r="M2995" s="8"/>
      <c r="N2995" s="1"/>
      <c r="O2995" s="5"/>
      <c r="R2995" s="2"/>
    </row>
    <row r="2996" spans="2:18" x14ac:dyDescent="0.25">
      <c r="B2996" s="26">
        <f t="shared" ca="1" si="1678"/>
        <v>7</v>
      </c>
      <c r="C2996" s="35">
        <f ca="1">IF(B2996="","",VLOOKUP(B2996,Tabelle2!$D$1:$E$37,2,0))</f>
        <v>3</v>
      </c>
      <c r="D2996" s="33">
        <f t="shared" ca="1" si="1682"/>
        <v>3</v>
      </c>
      <c r="E2996" s="40">
        <f ca="1">IF(E2995=6,1,IF(G2995="w",E2995+1,E2995))</f>
        <v>2</v>
      </c>
      <c r="F2996" s="33">
        <f t="shared" ca="1" si="1679"/>
        <v>36</v>
      </c>
      <c r="G2996" s="29" t="str">
        <f t="shared" ca="1" si="1702"/>
        <v>l</v>
      </c>
      <c r="H2996" s="1">
        <f t="shared" ca="1" si="1701"/>
        <v>0</v>
      </c>
      <c r="I2996" s="54">
        <f t="shared" ca="1" si="1703"/>
        <v>-1584</v>
      </c>
      <c r="J2996" s="1">
        <f t="shared" ca="1" si="1704"/>
        <v>36</v>
      </c>
      <c r="K2996" s="1">
        <f ca="1">IF(N2990="Win",1,K2990+1)</f>
        <v>3</v>
      </c>
      <c r="L2996" s="1">
        <f t="shared" si="1705"/>
        <v>6</v>
      </c>
      <c r="M2996" s="8"/>
      <c r="N2996" s="1"/>
      <c r="O2996" s="5"/>
      <c r="R2996" s="2"/>
    </row>
    <row r="2997" spans="2:18" x14ac:dyDescent="0.25">
      <c r="B2997" s="26">
        <f t="shared" ca="1" si="1678"/>
        <v>17</v>
      </c>
      <c r="C2997" s="35">
        <f ca="1">IF(B2997="","",VLOOKUP(B2997,Tabelle2!$D$1:$E$37,2,0))</f>
        <v>6</v>
      </c>
      <c r="D2997" s="33">
        <f t="shared" ca="1" si="1682"/>
        <v>6</v>
      </c>
      <c r="E2997" s="40">
        <f ca="1">IF(E2996=6,1,IF(G2996="w",E2996+1,E2996))</f>
        <v>2</v>
      </c>
      <c r="F2997" s="33">
        <f t="shared" ca="1" si="1679"/>
        <v>36</v>
      </c>
      <c r="G2997" s="29" t="str">
        <f t="shared" ca="1" si="1702"/>
        <v>l</v>
      </c>
      <c r="H2997" s="1">
        <f t="shared" ca="1" si="1701"/>
        <v>-36</v>
      </c>
      <c r="I2997" s="54">
        <f t="shared" ca="1" si="1703"/>
        <v>-1620</v>
      </c>
      <c r="J2997" s="1">
        <f t="shared" ca="1" si="1704"/>
        <v>36</v>
      </c>
      <c r="K2997" s="1">
        <f ca="1">IF(N2990="Win",1,K2990+1)</f>
        <v>3</v>
      </c>
      <c r="L2997" s="1">
        <f t="shared" si="1705"/>
        <v>7</v>
      </c>
      <c r="M2997" s="8"/>
      <c r="N2997" s="1"/>
      <c r="O2997" s="5"/>
      <c r="R2997" s="2"/>
    </row>
    <row r="2998" spans="2:18" x14ac:dyDescent="0.25">
      <c r="B2998" s="26">
        <f t="shared" ca="1" si="1678"/>
        <v>28</v>
      </c>
      <c r="C2998" s="35">
        <f ca="1">IF(B2998="","",VLOOKUP(B2998,Tabelle2!$D$1:$E$37,2,0))</f>
        <v>10</v>
      </c>
      <c r="D2998" s="33">
        <f t="shared" ca="1" si="1682"/>
        <v>10</v>
      </c>
      <c r="E2998" s="40">
        <f ca="1">IF(E2997=6,1,IF(G2997="w",E2997+1,E2997))</f>
        <v>2</v>
      </c>
      <c r="F2998" s="33">
        <f t="shared" ca="1" si="1679"/>
        <v>36</v>
      </c>
      <c r="G2998" s="29" t="str">
        <f t="shared" ca="1" si="1702"/>
        <v>l</v>
      </c>
      <c r="H2998" s="1">
        <f t="shared" ca="1" si="1701"/>
        <v>-36</v>
      </c>
      <c r="I2998" s="54">
        <f t="shared" ca="1" si="1703"/>
        <v>-1656</v>
      </c>
      <c r="J2998" s="1">
        <f t="shared" ca="1" si="1704"/>
        <v>36</v>
      </c>
      <c r="K2998" s="1">
        <f ca="1">IF(N2990="Win",1,K2990+1)</f>
        <v>3</v>
      </c>
      <c r="L2998" s="1">
        <f t="shared" si="1705"/>
        <v>8</v>
      </c>
      <c r="M2998" s="8"/>
      <c r="N2998" s="1"/>
      <c r="O2998" s="5"/>
      <c r="R2998" s="2"/>
    </row>
    <row r="2999" spans="2:18" x14ac:dyDescent="0.25">
      <c r="B2999" s="26">
        <f t="shared" ca="1" si="1678"/>
        <v>6</v>
      </c>
      <c r="C2999" s="35">
        <f ca="1">IF(B2999="","",VLOOKUP(B2999,Tabelle2!$D$1:$E$37,2,0))</f>
        <v>2</v>
      </c>
      <c r="D2999" s="33">
        <f t="shared" ca="1" si="1682"/>
        <v>2</v>
      </c>
      <c r="E2999" s="40">
        <f ca="1">IF(E2998=6,1,IF(G2998="w",E2998+1,E2998))</f>
        <v>2</v>
      </c>
      <c r="F2999" s="33">
        <f t="shared" ca="1" si="1679"/>
        <v>36</v>
      </c>
      <c r="G2999" s="29" t="str">
        <f t="shared" ca="1" si="1702"/>
        <v>l</v>
      </c>
      <c r="H2999" s="1">
        <f t="shared" ca="1" si="1701"/>
        <v>-36</v>
      </c>
      <c r="I2999" s="54">
        <f ca="1">H2999+I2998</f>
        <v>-1692</v>
      </c>
      <c r="J2999" s="1">
        <f t="shared" ca="1" si="1704"/>
        <v>36</v>
      </c>
      <c r="K2999" s="1">
        <f ca="1">IF(N2990="Win",1,K2990+1)</f>
        <v>3</v>
      </c>
      <c r="L2999" s="1">
        <f t="shared" si="1705"/>
        <v>9</v>
      </c>
      <c r="M2999" s="8"/>
      <c r="N2999" s="1"/>
      <c r="O2999" s="5"/>
      <c r="R2999" s="2"/>
    </row>
    <row r="3000" spans="2:18" x14ac:dyDescent="0.25">
      <c r="B3000" s="26">
        <f t="shared" ca="1" si="1678"/>
        <v>7</v>
      </c>
      <c r="C3000" s="35">
        <f ca="1">IF(B3000="","",VLOOKUP(B3000,Tabelle2!$D$1:$E$37,2,0))</f>
        <v>3</v>
      </c>
      <c r="D3000" s="33">
        <f t="shared" ca="1" si="1682"/>
        <v>3</v>
      </c>
      <c r="E3000" s="40">
        <f t="shared" ref="E3000:E3002" ca="1" si="1706">IF(E2999=6,1,IF(G2999="w",E2999+1,E2999))</f>
        <v>2</v>
      </c>
      <c r="F3000" s="33">
        <f t="shared" ca="1" si="1679"/>
        <v>36</v>
      </c>
      <c r="G3000" s="29" t="str">
        <f t="shared" ca="1" si="1702"/>
        <v>l</v>
      </c>
      <c r="H3000" s="1">
        <f t="shared" ca="1" si="1701"/>
        <v>-36</v>
      </c>
      <c r="I3000" s="54">
        <f t="shared" ref="I3000:I3002" ca="1" si="1707">H3000+I2999</f>
        <v>-1728</v>
      </c>
      <c r="J3000" s="1">
        <f t="shared" ca="1" si="1704"/>
        <v>36</v>
      </c>
      <c r="K3000" s="1">
        <f ca="1">IF(N2990="Win",1,K2990+1)</f>
        <v>3</v>
      </c>
      <c r="L3000" s="1">
        <f t="shared" si="1705"/>
        <v>10</v>
      </c>
      <c r="M3000" s="8"/>
      <c r="N3000" s="1"/>
      <c r="O3000" s="5"/>
      <c r="R3000" s="2"/>
    </row>
    <row r="3001" spans="2:18" ht="15.75" thickBot="1" x14ac:dyDescent="0.3">
      <c r="B3001" s="26">
        <f t="shared" ca="1" si="1678"/>
        <v>23</v>
      </c>
      <c r="C3001" s="36">
        <f ca="1">IF(B3001="","",VLOOKUP(B3001,Tabelle2!$D$1:$E$37,2,0))</f>
        <v>8</v>
      </c>
      <c r="D3001" s="33">
        <f t="shared" ca="1" si="1682"/>
        <v>8</v>
      </c>
      <c r="E3001" s="41">
        <f t="shared" ca="1" si="1706"/>
        <v>2</v>
      </c>
      <c r="F3001" s="33">
        <f t="shared" ca="1" si="1679"/>
        <v>36</v>
      </c>
      <c r="G3001" s="30" t="str">
        <f t="shared" ca="1" si="1702"/>
        <v>w</v>
      </c>
      <c r="H3001" s="18">
        <f t="shared" ca="1" si="1701"/>
        <v>396</v>
      </c>
      <c r="I3001" s="55">
        <f t="shared" ca="1" si="1707"/>
        <v>-1332</v>
      </c>
      <c r="J3001" s="18">
        <f t="shared" ca="1" si="1704"/>
        <v>36</v>
      </c>
      <c r="K3001" s="18">
        <f ca="1">IF(N2990="Win",1,K2990+1)</f>
        <v>3</v>
      </c>
      <c r="L3001" s="18">
        <f t="shared" si="1705"/>
        <v>11</v>
      </c>
      <c r="M3001" s="19"/>
      <c r="N3001" s="18"/>
      <c r="O3001" s="5"/>
      <c r="R3001" s="2"/>
    </row>
    <row r="3002" spans="2:18" ht="15.75" thickBot="1" x14ac:dyDescent="0.3">
      <c r="B3002" s="26">
        <f t="shared" ca="1" si="1678"/>
        <v>24</v>
      </c>
      <c r="C3002" s="37">
        <f ca="1">IF(B3002="","",VLOOKUP(B3002,Tabelle2!$D$1:$E$37,2,0))</f>
        <v>8</v>
      </c>
      <c r="D3002" s="33">
        <f t="shared" ca="1" si="1682"/>
        <v>8</v>
      </c>
      <c r="E3002" s="42">
        <f t="shared" ca="1" si="1706"/>
        <v>3</v>
      </c>
      <c r="F3002" s="33">
        <f t="shared" ca="1" si="1679"/>
        <v>36</v>
      </c>
      <c r="G3002" s="20" t="str">
        <f t="shared" ca="1" si="1702"/>
        <v>l</v>
      </c>
      <c r="H3002" s="21">
        <f t="shared" ca="1" si="1701"/>
        <v>0</v>
      </c>
      <c r="I3002" s="56">
        <f t="shared" ca="1" si="1707"/>
        <v>-1332</v>
      </c>
      <c r="J3002" s="21">
        <f t="shared" ca="1" si="1704"/>
        <v>36</v>
      </c>
      <c r="K3002" s="21">
        <f ca="1">IF(N2990="Win",1,K2990+1)</f>
        <v>3</v>
      </c>
      <c r="L3002" s="21">
        <f t="shared" si="1705"/>
        <v>12</v>
      </c>
      <c r="M3002" s="21">
        <f ca="1">COUNTIF(H2991:H3002,-1*J2991)</f>
        <v>8</v>
      </c>
      <c r="N3002" s="22" t="str">
        <f ca="1">IF(M3002=12,"Lost","Win")</f>
        <v>Win</v>
      </c>
      <c r="O3002" s="5"/>
      <c r="R3002" s="2"/>
    </row>
    <row r="3003" spans="2:18" x14ac:dyDescent="0.25">
      <c r="B3003" s="26">
        <f t="shared" ca="1" si="1678"/>
        <v>21</v>
      </c>
      <c r="C3003" s="38">
        <f ca="1">IF(B3003="","",VLOOKUP(B3003,Tabelle2!$D$1:$E$37,2,0))</f>
        <v>7</v>
      </c>
      <c r="D3003" s="33">
        <f t="shared" ca="1" si="1682"/>
        <v>7</v>
      </c>
      <c r="E3003" s="43"/>
      <c r="F3003" s="33">
        <f t="shared" ca="1" si="1679"/>
        <v>12</v>
      </c>
      <c r="G3003" s="31" t="str">
        <f ca="1">IF(C3004=D3003,"w","l")</f>
        <v>l</v>
      </c>
      <c r="H3003" s="14">
        <f t="shared" ca="1" si="1701"/>
        <v>-12</v>
      </c>
      <c r="I3003" s="57">
        <f ca="1">I3002+H3003</f>
        <v>-1344</v>
      </c>
      <c r="J3003" s="14">
        <f ca="1">12*K3003</f>
        <v>12</v>
      </c>
      <c r="K3003" s="14">
        <f ca="1">IF(N3002="Win",1,K3002+1)</f>
        <v>1</v>
      </c>
      <c r="L3003" s="13">
        <v>1</v>
      </c>
      <c r="M3003" s="15"/>
      <c r="N3003" s="14"/>
      <c r="O3003" s="5"/>
      <c r="R3003" s="2"/>
    </row>
    <row r="3004" spans="2:18" x14ac:dyDescent="0.25">
      <c r="B3004" s="26">
        <f t="shared" ca="1" si="1678"/>
        <v>25</v>
      </c>
      <c r="C3004" s="35">
        <f ca="1">IF(B3004="","",VLOOKUP(B3004,Tabelle2!$D$1:$E$37,2,0))</f>
        <v>9</v>
      </c>
      <c r="D3004" s="33">
        <f t="shared" ca="1" si="1682"/>
        <v>9</v>
      </c>
      <c r="E3004" s="40"/>
      <c r="F3004" s="33">
        <f t="shared" ca="1" si="1679"/>
        <v>12</v>
      </c>
      <c r="G3004" s="29" t="str">
        <f t="shared" ref="G3004:G3014" ca="1" si="1708">IF(C3005=D3004,"w","l")</f>
        <v>l</v>
      </c>
      <c r="H3004" s="1">
        <f t="shared" ca="1" si="1701"/>
        <v>-12</v>
      </c>
      <c r="I3004" s="54">
        <f t="shared" ref="I3004:I3010" ca="1" si="1709">H3004+I3003</f>
        <v>-1356</v>
      </c>
      <c r="J3004" s="1">
        <f t="shared" ref="J3004:J3014" ca="1" si="1710">12*K3004</f>
        <v>12</v>
      </c>
      <c r="K3004" s="1">
        <f ca="1">IF(N3002="Win",1,K3002+1)</f>
        <v>1</v>
      </c>
      <c r="L3004" s="1">
        <f>IF(L3003=12,1,L3003+1)</f>
        <v>2</v>
      </c>
      <c r="M3004" s="8"/>
      <c r="N3004" s="1"/>
      <c r="O3004" s="5"/>
      <c r="R3004" s="2"/>
    </row>
    <row r="3005" spans="2:18" x14ac:dyDescent="0.25">
      <c r="B3005" s="26">
        <f t="shared" ca="1" si="1678"/>
        <v>2</v>
      </c>
      <c r="C3005" s="35">
        <f ca="1">IF(B3005="","",VLOOKUP(B3005,Tabelle2!$D$1:$E$37,2,0))</f>
        <v>1</v>
      </c>
      <c r="D3005" s="33">
        <f t="shared" ca="1" si="1682"/>
        <v>1</v>
      </c>
      <c r="E3005" s="40"/>
      <c r="F3005" s="33">
        <f t="shared" ca="1" si="1679"/>
        <v>12</v>
      </c>
      <c r="G3005" s="29" t="str">
        <f t="shared" ca="1" si="1708"/>
        <v>l</v>
      </c>
      <c r="H3005" s="1">
        <f t="shared" ca="1" si="1701"/>
        <v>-12</v>
      </c>
      <c r="I3005" s="54">
        <f t="shared" ca="1" si="1709"/>
        <v>-1368</v>
      </c>
      <c r="J3005" s="1">
        <f t="shared" ca="1" si="1710"/>
        <v>12</v>
      </c>
      <c r="K3005" s="1">
        <f ca="1">IF(N3002="Win",1,K3002+1)</f>
        <v>1</v>
      </c>
      <c r="L3005" s="1">
        <f t="shared" ref="L3005:L3014" si="1711">IF(L3004=12,1,L3004+1)</f>
        <v>3</v>
      </c>
      <c r="M3005" s="8"/>
      <c r="N3005" s="1"/>
      <c r="O3005" s="5"/>
      <c r="R3005" s="2"/>
    </row>
    <row r="3006" spans="2:18" x14ac:dyDescent="0.25">
      <c r="B3006" s="26">
        <f t="shared" ca="1" si="1678"/>
        <v>8</v>
      </c>
      <c r="C3006" s="35">
        <f ca="1">IF(B3006="","",VLOOKUP(B3006,Tabelle2!$D$1:$E$37,2,0))</f>
        <v>3</v>
      </c>
      <c r="D3006" s="33">
        <f t="shared" ca="1" si="1682"/>
        <v>3</v>
      </c>
      <c r="E3006" s="40">
        <v>1</v>
      </c>
      <c r="F3006" s="33">
        <f t="shared" ca="1" si="1679"/>
        <v>12</v>
      </c>
      <c r="G3006" s="29" t="str">
        <f t="shared" ca="1" si="1708"/>
        <v>l</v>
      </c>
      <c r="H3006" s="1">
        <f t="shared" ca="1" si="1701"/>
        <v>-12</v>
      </c>
      <c r="I3006" s="54">
        <f t="shared" ca="1" si="1709"/>
        <v>-1380</v>
      </c>
      <c r="J3006" s="1">
        <f t="shared" ca="1" si="1710"/>
        <v>12</v>
      </c>
      <c r="K3006" s="1">
        <f ca="1">IF(N3002="Win",1,K3002+1)</f>
        <v>1</v>
      </c>
      <c r="L3006" s="1">
        <f t="shared" si="1711"/>
        <v>4</v>
      </c>
      <c r="M3006" s="8"/>
      <c r="N3006" s="1"/>
      <c r="O3006" s="6"/>
      <c r="R3006" s="2"/>
    </row>
    <row r="3007" spans="2:18" x14ac:dyDescent="0.25">
      <c r="B3007" s="26">
        <f t="shared" ca="1" si="1678"/>
        <v>30</v>
      </c>
      <c r="C3007" s="35">
        <f ca="1">IF(B3007="","",VLOOKUP(B3007,Tabelle2!$D$1:$E$37,2,0))</f>
        <v>10</v>
      </c>
      <c r="D3007" s="33">
        <f t="shared" ca="1" si="1682"/>
        <v>10</v>
      </c>
      <c r="E3007" s="40">
        <f ca="1">IF(E3006=6,1,IF(G3006="w",E3006+1,E3006))</f>
        <v>1</v>
      </c>
      <c r="F3007" s="33">
        <f t="shared" ca="1" si="1679"/>
        <v>12</v>
      </c>
      <c r="G3007" s="29" t="str">
        <f t="shared" ca="1" si="1708"/>
        <v>l</v>
      </c>
      <c r="H3007" s="1">
        <f t="shared" ca="1" si="1701"/>
        <v>-12</v>
      </c>
      <c r="I3007" s="54">
        <f t="shared" ca="1" si="1709"/>
        <v>-1392</v>
      </c>
      <c r="J3007" s="1">
        <f t="shared" ca="1" si="1710"/>
        <v>12</v>
      </c>
      <c r="K3007" s="1">
        <f ca="1">IF(N3002="Win",1,K3002+1)</f>
        <v>1</v>
      </c>
      <c r="L3007" s="1">
        <f t="shared" si="1711"/>
        <v>5</v>
      </c>
      <c r="M3007" s="8"/>
      <c r="N3007" s="1"/>
      <c r="O3007" s="5"/>
      <c r="R3007" s="2"/>
    </row>
    <row r="3008" spans="2:18" x14ac:dyDescent="0.25">
      <c r="B3008" s="26">
        <f t="shared" ca="1" si="1678"/>
        <v>27</v>
      </c>
      <c r="C3008" s="35">
        <f ca="1">IF(B3008="","",VLOOKUP(B3008,Tabelle2!$D$1:$E$37,2,0))</f>
        <v>9</v>
      </c>
      <c r="D3008" s="33">
        <f t="shared" ca="1" si="1682"/>
        <v>9</v>
      </c>
      <c r="E3008" s="40">
        <f ca="1">IF(E3007=6,1,IF(G3007="w",E3007+1,E3007))</f>
        <v>1</v>
      </c>
      <c r="F3008" s="33">
        <f t="shared" ca="1" si="1679"/>
        <v>12</v>
      </c>
      <c r="G3008" s="29" t="str">
        <f t="shared" ca="1" si="1708"/>
        <v>l</v>
      </c>
      <c r="H3008" s="1">
        <f t="shared" ca="1" si="1701"/>
        <v>-12</v>
      </c>
      <c r="I3008" s="54">
        <f t="shared" ca="1" si="1709"/>
        <v>-1404</v>
      </c>
      <c r="J3008" s="1">
        <f t="shared" ca="1" si="1710"/>
        <v>12</v>
      </c>
      <c r="K3008" s="1">
        <f ca="1">IF(N3002="Win",1,K3002+1)</f>
        <v>1</v>
      </c>
      <c r="L3008" s="1">
        <f t="shared" si="1711"/>
        <v>6</v>
      </c>
      <c r="M3008" s="8"/>
      <c r="N3008" s="1"/>
      <c r="O3008" s="5"/>
      <c r="R3008" s="2"/>
    </row>
    <row r="3009" spans="2:18" x14ac:dyDescent="0.25">
      <c r="B3009" s="26">
        <f t="shared" ca="1" si="1678"/>
        <v>18</v>
      </c>
      <c r="C3009" s="35">
        <f ca="1">IF(B3009="","",VLOOKUP(B3009,Tabelle2!$D$1:$E$37,2,0))</f>
        <v>6</v>
      </c>
      <c r="D3009" s="33">
        <f t="shared" ca="1" si="1682"/>
        <v>6</v>
      </c>
      <c r="E3009" s="40">
        <f ca="1">IF(E3008=6,1,IF(G3008="w",E3008+1,E3008))</f>
        <v>1</v>
      </c>
      <c r="F3009" s="33">
        <f t="shared" ca="1" si="1679"/>
        <v>12</v>
      </c>
      <c r="G3009" s="29" t="str">
        <f t="shared" ca="1" si="1708"/>
        <v>l</v>
      </c>
      <c r="H3009" s="1">
        <f t="shared" ca="1" si="1701"/>
        <v>-12</v>
      </c>
      <c r="I3009" s="54">
        <f t="shared" ca="1" si="1709"/>
        <v>-1416</v>
      </c>
      <c r="J3009" s="1">
        <f t="shared" ca="1" si="1710"/>
        <v>12</v>
      </c>
      <c r="K3009" s="1">
        <f ca="1">IF(N3002="Win",1,K3002+1)</f>
        <v>1</v>
      </c>
      <c r="L3009" s="1">
        <f t="shared" si="1711"/>
        <v>7</v>
      </c>
      <c r="M3009" s="8"/>
      <c r="N3009" s="1"/>
      <c r="O3009" s="5"/>
      <c r="R3009" s="2"/>
    </row>
    <row r="3010" spans="2:18" x14ac:dyDescent="0.25">
      <c r="B3010" s="26">
        <f t="shared" ca="1" si="1678"/>
        <v>19</v>
      </c>
      <c r="C3010" s="35">
        <f ca="1">IF(B3010="","",VLOOKUP(B3010,Tabelle2!$D$1:$E$37,2,0))</f>
        <v>7</v>
      </c>
      <c r="D3010" s="33">
        <f t="shared" ca="1" si="1682"/>
        <v>7</v>
      </c>
      <c r="E3010" s="40">
        <f ca="1">IF(E3009=6,1,IF(G3009="w",E3009+1,E3009))</f>
        <v>1</v>
      </c>
      <c r="F3010" s="33">
        <f t="shared" ca="1" si="1679"/>
        <v>12</v>
      </c>
      <c r="G3010" s="29" t="str">
        <f t="shared" ca="1" si="1708"/>
        <v>l</v>
      </c>
      <c r="H3010" s="1">
        <f t="shared" ca="1" si="1701"/>
        <v>-12</v>
      </c>
      <c r="I3010" s="54">
        <f t="shared" ca="1" si="1709"/>
        <v>-1428</v>
      </c>
      <c r="J3010" s="1">
        <f t="shared" ca="1" si="1710"/>
        <v>12</v>
      </c>
      <c r="K3010" s="1">
        <f ca="1">IF(N3002="Win",1,K3002+1)</f>
        <v>1</v>
      </c>
      <c r="L3010" s="1">
        <f t="shared" si="1711"/>
        <v>8</v>
      </c>
      <c r="M3010" s="8"/>
      <c r="N3010" s="1"/>
      <c r="O3010" s="5"/>
      <c r="R3010" s="2"/>
    </row>
    <row r="3011" spans="2:18" x14ac:dyDescent="0.25">
      <c r="B3011" s="26">
        <f t="shared" ca="1" si="1678"/>
        <v>14</v>
      </c>
      <c r="C3011" s="35">
        <f ca="1">IF(B3011="","",VLOOKUP(B3011,Tabelle2!$D$1:$E$37,2,0))</f>
        <v>5</v>
      </c>
      <c r="D3011" s="33">
        <f t="shared" ca="1" si="1682"/>
        <v>5</v>
      </c>
      <c r="E3011" s="40">
        <f ca="1">IF(E3010=6,1,IF(G3010="w",E3010+1,E3010))</f>
        <v>1</v>
      </c>
      <c r="F3011" s="33">
        <f t="shared" ca="1" si="1679"/>
        <v>12</v>
      </c>
      <c r="G3011" s="29" t="str">
        <f t="shared" ca="1" si="1708"/>
        <v>l</v>
      </c>
      <c r="H3011" s="1">
        <f t="shared" ca="1" si="1701"/>
        <v>-12</v>
      </c>
      <c r="I3011" s="54">
        <f ca="1">H3011+I3010</f>
        <v>-1440</v>
      </c>
      <c r="J3011" s="1">
        <f t="shared" ca="1" si="1710"/>
        <v>12</v>
      </c>
      <c r="K3011" s="1">
        <f ca="1">IF(N3002="Win",1,K3002+1)</f>
        <v>1</v>
      </c>
      <c r="L3011" s="1">
        <f t="shared" si="1711"/>
        <v>9</v>
      </c>
      <c r="M3011" s="8"/>
      <c r="N3011" s="1"/>
      <c r="O3011" s="5"/>
      <c r="R3011" s="2"/>
    </row>
    <row r="3012" spans="2:18" x14ac:dyDescent="0.25">
      <c r="B3012" s="26">
        <f t="shared" ref="B3012:B3075" ca="1" si="1712">RANDBETWEEN(0,36)</f>
        <v>7</v>
      </c>
      <c r="C3012" s="35">
        <f ca="1">IF(B3012="","",VLOOKUP(B3012,Tabelle2!$D$1:$E$37,2,0))</f>
        <v>3</v>
      </c>
      <c r="D3012" s="33">
        <f t="shared" ca="1" si="1682"/>
        <v>3</v>
      </c>
      <c r="E3012" s="40">
        <f t="shared" ref="E3012:E3014" ca="1" si="1713">IF(E3011=6,1,IF(G3011="w",E3011+1,E3011))</f>
        <v>1</v>
      </c>
      <c r="F3012" s="33">
        <f t="shared" ca="1" si="1679"/>
        <v>12</v>
      </c>
      <c r="G3012" s="29" t="str">
        <f t="shared" ca="1" si="1708"/>
        <v>l</v>
      </c>
      <c r="H3012" s="1">
        <f t="shared" ca="1" si="1701"/>
        <v>-12</v>
      </c>
      <c r="I3012" s="54">
        <f t="shared" ref="I3012:I3014" ca="1" si="1714">H3012+I3011</f>
        <v>-1452</v>
      </c>
      <c r="J3012" s="1">
        <f t="shared" ca="1" si="1710"/>
        <v>12</v>
      </c>
      <c r="K3012" s="1">
        <f ca="1">IF(N3002="Win",1,K3002+1)</f>
        <v>1</v>
      </c>
      <c r="L3012" s="1">
        <f t="shared" si="1711"/>
        <v>10</v>
      </c>
      <c r="M3012" s="8"/>
      <c r="N3012" s="1"/>
      <c r="O3012" s="5"/>
      <c r="R3012" s="2"/>
    </row>
    <row r="3013" spans="2:18" ht="15.75" thickBot="1" x14ac:dyDescent="0.3">
      <c r="B3013" s="26">
        <f t="shared" ca="1" si="1712"/>
        <v>12</v>
      </c>
      <c r="C3013" s="36">
        <f ca="1">IF(B3013="","",VLOOKUP(B3013,Tabelle2!$D$1:$E$37,2,0))</f>
        <v>4</v>
      </c>
      <c r="D3013" s="33">
        <f t="shared" ca="1" si="1682"/>
        <v>4</v>
      </c>
      <c r="E3013" s="41">
        <f t="shared" ca="1" si="1713"/>
        <v>1</v>
      </c>
      <c r="F3013" s="33">
        <f t="shared" ref="F3013:F3076" ca="1" si="1715">J3013</f>
        <v>12</v>
      </c>
      <c r="G3013" s="30" t="str">
        <f t="shared" ca="1" si="1708"/>
        <v>l</v>
      </c>
      <c r="H3013" s="18">
        <f t="shared" ca="1" si="1701"/>
        <v>-12</v>
      </c>
      <c r="I3013" s="55">
        <f t="shared" ca="1" si="1714"/>
        <v>-1464</v>
      </c>
      <c r="J3013" s="18">
        <f t="shared" ca="1" si="1710"/>
        <v>12</v>
      </c>
      <c r="K3013" s="18">
        <f ca="1">IF(N3002="Win",1,K3002+1)</f>
        <v>1</v>
      </c>
      <c r="L3013" s="18">
        <f t="shared" si="1711"/>
        <v>11</v>
      </c>
      <c r="M3013" s="19"/>
      <c r="N3013" s="18"/>
      <c r="O3013" s="5"/>
      <c r="R3013" s="2"/>
    </row>
    <row r="3014" spans="2:18" ht="15.75" thickBot="1" x14ac:dyDescent="0.3">
      <c r="B3014" s="26">
        <f t="shared" ca="1" si="1712"/>
        <v>31</v>
      </c>
      <c r="C3014" s="37">
        <f ca="1">IF(B3014="","",VLOOKUP(B3014,Tabelle2!$D$1:$E$37,2,0))</f>
        <v>11</v>
      </c>
      <c r="D3014" s="33">
        <f t="shared" ca="1" si="1682"/>
        <v>11</v>
      </c>
      <c r="E3014" s="42">
        <f t="shared" ca="1" si="1713"/>
        <v>1</v>
      </c>
      <c r="F3014" s="33">
        <f t="shared" ca="1" si="1715"/>
        <v>12</v>
      </c>
      <c r="G3014" s="20" t="str">
        <f t="shared" ca="1" si="1708"/>
        <v>l</v>
      </c>
      <c r="H3014" s="21">
        <f t="shared" ca="1" si="1701"/>
        <v>-12</v>
      </c>
      <c r="I3014" s="56">
        <f t="shared" ca="1" si="1714"/>
        <v>-1476</v>
      </c>
      <c r="J3014" s="21">
        <f t="shared" ca="1" si="1710"/>
        <v>12</v>
      </c>
      <c r="K3014" s="21">
        <f ca="1">IF(N3002="Win",1,K3002+1)</f>
        <v>1</v>
      </c>
      <c r="L3014" s="21">
        <f t="shared" si="1711"/>
        <v>12</v>
      </c>
      <c r="M3014" s="21">
        <f ca="1">COUNTIF(H3003:H3014,-1*J3003)</f>
        <v>12</v>
      </c>
      <c r="N3014" s="22" t="str">
        <f ca="1">IF(M3014=12,"Lost","Win")</f>
        <v>Lost</v>
      </c>
      <c r="O3014" s="5"/>
      <c r="R3014" s="2"/>
    </row>
    <row r="3015" spans="2:18" x14ac:dyDescent="0.25">
      <c r="B3015" s="26">
        <f t="shared" ca="1" si="1712"/>
        <v>34</v>
      </c>
      <c r="C3015" s="38">
        <f ca="1">IF(B3015="","",VLOOKUP(B3015,Tabelle2!$D$1:$E$37,2,0))</f>
        <v>12</v>
      </c>
      <c r="D3015" s="33">
        <f t="shared" ca="1" si="1682"/>
        <v>12</v>
      </c>
      <c r="E3015" s="43"/>
      <c r="F3015" s="33">
        <f t="shared" ca="1" si="1715"/>
        <v>24</v>
      </c>
      <c r="G3015" s="31" t="str">
        <f ca="1">IF(C3016=D3015,"w","l")</f>
        <v>l</v>
      </c>
      <c r="H3015" s="14">
        <f t="shared" ca="1" si="1701"/>
        <v>-24</v>
      </c>
      <c r="I3015" s="57">
        <f ca="1">I3014+H3015</f>
        <v>-1500</v>
      </c>
      <c r="J3015" s="14">
        <f ca="1">12*K3015</f>
        <v>24</v>
      </c>
      <c r="K3015" s="14">
        <f ca="1">IF(N3014="Win",1,K3014+1)</f>
        <v>2</v>
      </c>
      <c r="L3015" s="13">
        <v>1</v>
      </c>
      <c r="M3015" s="15"/>
      <c r="N3015" s="14"/>
      <c r="O3015" s="5"/>
      <c r="R3015" s="2"/>
    </row>
    <row r="3016" spans="2:18" x14ac:dyDescent="0.25">
      <c r="B3016" s="26">
        <f t="shared" ca="1" si="1712"/>
        <v>24</v>
      </c>
      <c r="C3016" s="35">
        <f ca="1">IF(B3016="","",VLOOKUP(B3016,Tabelle2!$D$1:$E$37,2,0))</f>
        <v>8</v>
      </c>
      <c r="D3016" s="33">
        <f t="shared" ca="1" si="1682"/>
        <v>8</v>
      </c>
      <c r="E3016" s="40"/>
      <c r="F3016" s="33">
        <f t="shared" ca="1" si="1715"/>
        <v>24</v>
      </c>
      <c r="G3016" s="29" t="str">
        <f t="shared" ref="G3016:G3026" ca="1" si="1716">IF(C3017=D3016,"w","l")</f>
        <v>l</v>
      </c>
      <c r="H3016" s="1">
        <f t="shared" ca="1" si="1701"/>
        <v>-24</v>
      </c>
      <c r="I3016" s="54">
        <f t="shared" ref="I3016:I3022" ca="1" si="1717">H3016+I3015</f>
        <v>-1524</v>
      </c>
      <c r="J3016" s="1">
        <f t="shared" ref="J3016:J3026" ca="1" si="1718">12*K3016</f>
        <v>24</v>
      </c>
      <c r="K3016" s="1">
        <f ca="1">IF(N3014="Win",1,K3014+1)</f>
        <v>2</v>
      </c>
      <c r="L3016" s="1">
        <f>IF(L3015=12,1,L3015+1)</f>
        <v>2</v>
      </c>
      <c r="M3016" s="8"/>
      <c r="N3016" s="1"/>
      <c r="O3016" s="5"/>
      <c r="R3016" s="2"/>
    </row>
    <row r="3017" spans="2:18" x14ac:dyDescent="0.25">
      <c r="B3017" s="26">
        <f t="shared" ca="1" si="1712"/>
        <v>21</v>
      </c>
      <c r="C3017" s="35">
        <f ca="1">IF(B3017="","",VLOOKUP(B3017,Tabelle2!$D$1:$E$37,2,0))</f>
        <v>7</v>
      </c>
      <c r="D3017" s="33">
        <f t="shared" ca="1" si="1682"/>
        <v>7</v>
      </c>
      <c r="E3017" s="40"/>
      <c r="F3017" s="33">
        <f t="shared" ca="1" si="1715"/>
        <v>24</v>
      </c>
      <c r="G3017" s="29" t="str">
        <f t="shared" ca="1" si="1716"/>
        <v>l</v>
      </c>
      <c r="H3017" s="1">
        <f t="shared" ca="1" si="1701"/>
        <v>-24</v>
      </c>
      <c r="I3017" s="54">
        <f t="shared" ca="1" si="1717"/>
        <v>-1548</v>
      </c>
      <c r="J3017" s="1">
        <f t="shared" ca="1" si="1718"/>
        <v>24</v>
      </c>
      <c r="K3017" s="1">
        <f ca="1">IF(N3014="Win",1,K3014+1)</f>
        <v>2</v>
      </c>
      <c r="L3017" s="1">
        <f t="shared" ref="L3017:L3026" si="1719">IF(L3016=12,1,L3016+1)</f>
        <v>3</v>
      </c>
      <c r="M3017" s="8"/>
      <c r="N3017" s="1"/>
      <c r="O3017" s="5"/>
      <c r="R3017" s="2"/>
    </row>
    <row r="3018" spans="2:18" x14ac:dyDescent="0.25">
      <c r="B3018" s="26">
        <f t="shared" ca="1" si="1712"/>
        <v>7</v>
      </c>
      <c r="C3018" s="35">
        <f ca="1">IF(B3018="","",VLOOKUP(B3018,Tabelle2!$D$1:$E$37,2,0))</f>
        <v>3</v>
      </c>
      <c r="D3018" s="33">
        <f t="shared" ca="1" si="1682"/>
        <v>3</v>
      </c>
      <c r="E3018" s="40">
        <v>1</v>
      </c>
      <c r="F3018" s="33">
        <f t="shared" ca="1" si="1715"/>
        <v>24</v>
      </c>
      <c r="G3018" s="29" t="str">
        <f t="shared" ca="1" si="1716"/>
        <v>l</v>
      </c>
      <c r="H3018" s="1">
        <f t="shared" ca="1" si="1701"/>
        <v>-24</v>
      </c>
      <c r="I3018" s="54">
        <f t="shared" ca="1" si="1717"/>
        <v>-1572</v>
      </c>
      <c r="J3018" s="1">
        <f t="shared" ca="1" si="1718"/>
        <v>24</v>
      </c>
      <c r="K3018" s="1">
        <f ca="1">IF(N3014="Win",1,K3014+1)</f>
        <v>2</v>
      </c>
      <c r="L3018" s="1">
        <f t="shared" si="1719"/>
        <v>4</v>
      </c>
      <c r="M3018" s="8"/>
      <c r="N3018" s="1"/>
      <c r="O3018" s="6"/>
      <c r="R3018" s="2"/>
    </row>
    <row r="3019" spans="2:18" x14ac:dyDescent="0.25">
      <c r="B3019" s="26">
        <f t="shared" ca="1" si="1712"/>
        <v>15</v>
      </c>
      <c r="C3019" s="35">
        <f ca="1">IF(B3019="","",VLOOKUP(B3019,Tabelle2!$D$1:$E$37,2,0))</f>
        <v>5</v>
      </c>
      <c r="D3019" s="33">
        <f t="shared" ref="D3019:D3082" ca="1" si="1720">IF(AND(L3018=1,C3019="R"),"B",IF(AND(L3018=1,C3019="B"),"R",C3019))</f>
        <v>5</v>
      </c>
      <c r="E3019" s="40">
        <f ca="1">IF(E3018=6,1,IF(G3018="w",E3018+1,E3018))</f>
        <v>1</v>
      </c>
      <c r="F3019" s="33">
        <f t="shared" ca="1" si="1715"/>
        <v>24</v>
      </c>
      <c r="G3019" s="29" t="str">
        <f t="shared" ca="1" si="1716"/>
        <v>l</v>
      </c>
      <c r="H3019" s="1">
        <f t="shared" ca="1" si="1701"/>
        <v>-24</v>
      </c>
      <c r="I3019" s="54">
        <f t="shared" ca="1" si="1717"/>
        <v>-1596</v>
      </c>
      <c r="J3019" s="1">
        <f t="shared" ca="1" si="1718"/>
        <v>24</v>
      </c>
      <c r="K3019" s="1">
        <f ca="1">IF(N3014="Win",1,K3014+1)</f>
        <v>2</v>
      </c>
      <c r="L3019" s="1">
        <f t="shared" si="1719"/>
        <v>5</v>
      </c>
      <c r="M3019" s="8"/>
      <c r="N3019" s="1"/>
      <c r="O3019" s="5"/>
      <c r="R3019" s="2"/>
    </row>
    <row r="3020" spans="2:18" x14ac:dyDescent="0.25">
      <c r="B3020" s="26">
        <f t="shared" ca="1" si="1712"/>
        <v>24</v>
      </c>
      <c r="C3020" s="35">
        <f ca="1">IF(B3020="","",VLOOKUP(B3020,Tabelle2!$D$1:$E$37,2,0))</f>
        <v>8</v>
      </c>
      <c r="D3020" s="33">
        <f t="shared" ca="1" si="1720"/>
        <v>8</v>
      </c>
      <c r="E3020" s="40">
        <f ca="1">IF(E3019=6,1,IF(G3019="w",E3019+1,E3019))</f>
        <v>1</v>
      </c>
      <c r="F3020" s="33">
        <f t="shared" ca="1" si="1715"/>
        <v>24</v>
      </c>
      <c r="G3020" s="29" t="str">
        <f t="shared" ca="1" si="1716"/>
        <v>l</v>
      </c>
      <c r="H3020" s="1">
        <f t="shared" ca="1" si="1701"/>
        <v>-24</v>
      </c>
      <c r="I3020" s="54">
        <f t="shared" ca="1" si="1717"/>
        <v>-1620</v>
      </c>
      <c r="J3020" s="1">
        <f t="shared" ca="1" si="1718"/>
        <v>24</v>
      </c>
      <c r="K3020" s="1">
        <f ca="1">IF(N3014="Win",1,K3014+1)</f>
        <v>2</v>
      </c>
      <c r="L3020" s="1">
        <f t="shared" si="1719"/>
        <v>6</v>
      </c>
      <c r="M3020" s="8"/>
      <c r="N3020" s="1"/>
      <c r="O3020" s="5"/>
      <c r="R3020" s="2"/>
    </row>
    <row r="3021" spans="2:18" x14ac:dyDescent="0.25">
      <c r="B3021" s="26">
        <f t="shared" ca="1" si="1712"/>
        <v>1</v>
      </c>
      <c r="C3021" s="35">
        <f ca="1">IF(B3021="","",VLOOKUP(B3021,Tabelle2!$D$1:$E$37,2,0))</f>
        <v>1</v>
      </c>
      <c r="D3021" s="33">
        <f t="shared" ca="1" si="1720"/>
        <v>1</v>
      </c>
      <c r="E3021" s="40">
        <f ca="1">IF(E3020=6,1,IF(G3020="w",E3020+1,E3020))</f>
        <v>1</v>
      </c>
      <c r="F3021" s="33">
        <f t="shared" ca="1" si="1715"/>
        <v>24</v>
      </c>
      <c r="G3021" s="29" t="str">
        <f t="shared" ca="1" si="1716"/>
        <v>l</v>
      </c>
      <c r="H3021" s="1">
        <f ca="1">IF(AND(G3020="w",H3020&lt;&gt;0),0,IF(G3021="w",12*J3021-J3021,J3021*(-1)))</f>
        <v>-24</v>
      </c>
      <c r="I3021" s="54">
        <f t="shared" ca="1" si="1717"/>
        <v>-1644</v>
      </c>
      <c r="J3021" s="1">
        <f t="shared" ca="1" si="1718"/>
        <v>24</v>
      </c>
      <c r="K3021" s="1">
        <f ca="1">IF(N3014="Win",1,K3014+1)</f>
        <v>2</v>
      </c>
      <c r="L3021" s="1">
        <f t="shared" si="1719"/>
        <v>7</v>
      </c>
      <c r="M3021" s="8"/>
      <c r="N3021" s="1"/>
      <c r="O3021" s="5"/>
      <c r="R3021" s="2"/>
    </row>
    <row r="3022" spans="2:18" x14ac:dyDescent="0.25">
      <c r="B3022" s="26">
        <f t="shared" ca="1" si="1712"/>
        <v>18</v>
      </c>
      <c r="C3022" s="35">
        <f ca="1">IF(B3022="","",VLOOKUP(B3022,Tabelle2!$D$1:$E$37,2,0))</f>
        <v>6</v>
      </c>
      <c r="D3022" s="33">
        <f t="shared" ca="1" si="1720"/>
        <v>6</v>
      </c>
      <c r="E3022" s="40">
        <f ca="1">IF(E3021=6,1,IF(G3021="w",E3021+1,E3021))</f>
        <v>1</v>
      </c>
      <c r="F3022" s="33">
        <f t="shared" ca="1" si="1715"/>
        <v>24</v>
      </c>
      <c r="G3022" s="29" t="str">
        <f t="shared" ca="1" si="1716"/>
        <v>l</v>
      </c>
      <c r="H3022" s="1">
        <f t="shared" ref="H3022:H3085" ca="1" si="1721">IF(AND(G3021="w",H3021&lt;&gt;0),0,IF(G3022="w",12*J3022-J3022,J3022*(-1)))</f>
        <v>-24</v>
      </c>
      <c r="I3022" s="54">
        <f t="shared" ca="1" si="1717"/>
        <v>-1668</v>
      </c>
      <c r="J3022" s="1">
        <f t="shared" ca="1" si="1718"/>
        <v>24</v>
      </c>
      <c r="K3022" s="1">
        <f ca="1">IF(N3014="Win",1,K3014+1)</f>
        <v>2</v>
      </c>
      <c r="L3022" s="1">
        <f t="shared" si="1719"/>
        <v>8</v>
      </c>
      <c r="M3022" s="8"/>
      <c r="N3022" s="1"/>
      <c r="O3022" s="5"/>
      <c r="R3022" s="2"/>
    </row>
    <row r="3023" spans="2:18" x14ac:dyDescent="0.25">
      <c r="B3023" s="26">
        <f t="shared" ca="1" si="1712"/>
        <v>0</v>
      </c>
      <c r="C3023" s="35">
        <f ca="1">IF(B3023="","",VLOOKUP(B3023,Tabelle2!$D$1:$E$37,2,0))</f>
        <v>0</v>
      </c>
      <c r="D3023" s="33">
        <f t="shared" ca="1" si="1720"/>
        <v>0</v>
      </c>
      <c r="E3023" s="40">
        <f ca="1">IF(E3022=6,1,IF(G3022="w",E3022+1,E3022))</f>
        <v>1</v>
      </c>
      <c r="F3023" s="33">
        <f t="shared" ca="1" si="1715"/>
        <v>24</v>
      </c>
      <c r="G3023" s="29" t="str">
        <f t="shared" ca="1" si="1716"/>
        <v>l</v>
      </c>
      <c r="H3023" s="1">
        <f t="shared" ca="1" si="1721"/>
        <v>-24</v>
      </c>
      <c r="I3023" s="54">
        <f ca="1">H3023+I3022</f>
        <v>-1692</v>
      </c>
      <c r="J3023" s="1">
        <f t="shared" ca="1" si="1718"/>
        <v>24</v>
      </c>
      <c r="K3023" s="1">
        <f ca="1">IF(N3014="Win",1,K3014+1)</f>
        <v>2</v>
      </c>
      <c r="L3023" s="1">
        <f t="shared" si="1719"/>
        <v>9</v>
      </c>
      <c r="M3023" s="8"/>
      <c r="N3023" s="1"/>
      <c r="O3023" s="5"/>
      <c r="R3023" s="2"/>
    </row>
    <row r="3024" spans="2:18" x14ac:dyDescent="0.25">
      <c r="B3024" s="26">
        <f t="shared" ca="1" si="1712"/>
        <v>21</v>
      </c>
      <c r="C3024" s="35">
        <f ca="1">IF(B3024="","",VLOOKUP(B3024,Tabelle2!$D$1:$E$37,2,0))</f>
        <v>7</v>
      </c>
      <c r="D3024" s="33">
        <f t="shared" ca="1" si="1720"/>
        <v>7</v>
      </c>
      <c r="E3024" s="40">
        <f t="shared" ref="E3024:E3026" ca="1" si="1722">IF(E3023=6,1,IF(G3023="w",E3023+1,E3023))</f>
        <v>1</v>
      </c>
      <c r="F3024" s="33">
        <f t="shared" ca="1" si="1715"/>
        <v>24</v>
      </c>
      <c r="G3024" s="29" t="str">
        <f t="shared" ca="1" si="1716"/>
        <v>l</v>
      </c>
      <c r="H3024" s="1">
        <f t="shared" ca="1" si="1721"/>
        <v>-24</v>
      </c>
      <c r="I3024" s="54">
        <f t="shared" ref="I3024:I3026" ca="1" si="1723">H3024+I3023</f>
        <v>-1716</v>
      </c>
      <c r="J3024" s="1">
        <f t="shared" ca="1" si="1718"/>
        <v>24</v>
      </c>
      <c r="K3024" s="1">
        <f ca="1">IF(N3014="Win",1,K3014+1)</f>
        <v>2</v>
      </c>
      <c r="L3024" s="1">
        <f t="shared" si="1719"/>
        <v>10</v>
      </c>
      <c r="M3024" s="8"/>
      <c r="N3024" s="1"/>
      <c r="O3024" s="5"/>
      <c r="R3024" s="2"/>
    </row>
    <row r="3025" spans="2:18" ht="15.75" thickBot="1" x14ac:dyDescent="0.3">
      <c r="B3025" s="26">
        <f t="shared" ca="1" si="1712"/>
        <v>3</v>
      </c>
      <c r="C3025" s="36">
        <f ca="1">IF(B3025="","",VLOOKUP(B3025,Tabelle2!$D$1:$E$37,2,0))</f>
        <v>1</v>
      </c>
      <c r="D3025" s="33">
        <f t="shared" ca="1" si="1720"/>
        <v>1</v>
      </c>
      <c r="E3025" s="41">
        <f t="shared" ca="1" si="1722"/>
        <v>1</v>
      </c>
      <c r="F3025" s="33">
        <f t="shared" ca="1" si="1715"/>
        <v>24</v>
      </c>
      <c r="G3025" s="30" t="str">
        <f t="shared" ca="1" si="1716"/>
        <v>l</v>
      </c>
      <c r="H3025" s="18">
        <f t="shared" ca="1" si="1721"/>
        <v>-24</v>
      </c>
      <c r="I3025" s="55">
        <f t="shared" ca="1" si="1723"/>
        <v>-1740</v>
      </c>
      <c r="J3025" s="18">
        <f t="shared" ca="1" si="1718"/>
        <v>24</v>
      </c>
      <c r="K3025" s="18">
        <f ca="1">IF(N3014="Win",1,K3014+1)</f>
        <v>2</v>
      </c>
      <c r="L3025" s="18">
        <f t="shared" si="1719"/>
        <v>11</v>
      </c>
      <c r="M3025" s="19"/>
      <c r="N3025" s="18"/>
      <c r="O3025" s="5"/>
      <c r="R3025" s="2"/>
    </row>
    <row r="3026" spans="2:18" ht="15.75" thickBot="1" x14ac:dyDescent="0.3">
      <c r="B3026" s="26">
        <f t="shared" ca="1" si="1712"/>
        <v>21</v>
      </c>
      <c r="C3026" s="37">
        <f ca="1">IF(B3026="","",VLOOKUP(B3026,Tabelle2!$D$1:$E$37,2,0))</f>
        <v>7</v>
      </c>
      <c r="D3026" s="33">
        <f t="shared" ca="1" si="1720"/>
        <v>7</v>
      </c>
      <c r="E3026" s="42">
        <f t="shared" ca="1" si="1722"/>
        <v>1</v>
      </c>
      <c r="F3026" s="33">
        <f t="shared" ca="1" si="1715"/>
        <v>24</v>
      </c>
      <c r="G3026" s="20" t="str">
        <f t="shared" ca="1" si="1716"/>
        <v>w</v>
      </c>
      <c r="H3026" s="21">
        <f t="shared" ca="1" si="1721"/>
        <v>264</v>
      </c>
      <c r="I3026" s="56">
        <f t="shared" ca="1" si="1723"/>
        <v>-1476</v>
      </c>
      <c r="J3026" s="21">
        <f t="shared" ca="1" si="1718"/>
        <v>24</v>
      </c>
      <c r="K3026" s="21">
        <f ca="1">IF(N3014="Win",1,K3014+1)</f>
        <v>2</v>
      </c>
      <c r="L3026" s="21">
        <f t="shared" si="1719"/>
        <v>12</v>
      </c>
      <c r="M3026" s="21">
        <f ca="1">COUNTIF(H3015:H3026,-1*J3015)</f>
        <v>11</v>
      </c>
      <c r="N3026" s="22" t="str">
        <f ca="1">IF(M3026=12,"Lost","Win")</f>
        <v>Win</v>
      </c>
      <c r="O3026" s="5"/>
      <c r="R3026" s="2"/>
    </row>
    <row r="3027" spans="2:18" x14ac:dyDescent="0.25">
      <c r="B3027" s="26">
        <f t="shared" ca="1" si="1712"/>
        <v>20</v>
      </c>
      <c r="C3027" s="38">
        <f ca="1">IF(B3027="","",VLOOKUP(B3027,Tabelle2!$D$1:$E$37,2,0))</f>
        <v>7</v>
      </c>
      <c r="D3027" s="33">
        <f t="shared" ca="1" si="1720"/>
        <v>7</v>
      </c>
      <c r="E3027" s="43"/>
      <c r="F3027" s="33">
        <f t="shared" ca="1" si="1715"/>
        <v>12</v>
      </c>
      <c r="G3027" s="31" t="str">
        <f ca="1">IF(C3028=D3027,"w","l")</f>
        <v>l</v>
      </c>
      <c r="H3027" s="14">
        <f t="shared" ca="1" si="1721"/>
        <v>0</v>
      </c>
      <c r="I3027" s="57">
        <f ca="1">I3026+H3027</f>
        <v>-1476</v>
      </c>
      <c r="J3027" s="14">
        <f ca="1">12*K3027</f>
        <v>12</v>
      </c>
      <c r="K3027" s="14">
        <f ca="1">IF(N3026="Win",1,K3026+1)</f>
        <v>1</v>
      </c>
      <c r="L3027" s="13">
        <v>1</v>
      </c>
      <c r="M3027" s="15"/>
      <c r="N3027" s="14"/>
      <c r="O3027" s="5"/>
      <c r="R3027" s="2"/>
    </row>
    <row r="3028" spans="2:18" x14ac:dyDescent="0.25">
      <c r="B3028" s="26">
        <f t="shared" ca="1" si="1712"/>
        <v>12</v>
      </c>
      <c r="C3028" s="35">
        <f ca="1">IF(B3028="","",VLOOKUP(B3028,Tabelle2!$D$1:$E$37,2,0))</f>
        <v>4</v>
      </c>
      <c r="D3028" s="33">
        <f t="shared" ca="1" si="1720"/>
        <v>4</v>
      </c>
      <c r="E3028" s="40"/>
      <c r="F3028" s="33">
        <f t="shared" ca="1" si="1715"/>
        <v>12</v>
      </c>
      <c r="G3028" s="29" t="str">
        <f t="shared" ref="G3028:G3038" ca="1" si="1724">IF(C3029=D3028,"w","l")</f>
        <v>l</v>
      </c>
      <c r="H3028" s="1">
        <f t="shared" ca="1" si="1721"/>
        <v>-12</v>
      </c>
      <c r="I3028" s="54">
        <f t="shared" ref="I3028:I3034" ca="1" si="1725">H3028+I3027</f>
        <v>-1488</v>
      </c>
      <c r="J3028" s="1">
        <f t="shared" ref="J3028:J3038" ca="1" si="1726">12*K3028</f>
        <v>12</v>
      </c>
      <c r="K3028" s="1">
        <f ca="1">IF(N3026="Win",1,K3026+1)</f>
        <v>1</v>
      </c>
      <c r="L3028" s="1">
        <f>IF(L3027=12,1,L3027+1)</f>
        <v>2</v>
      </c>
      <c r="M3028" s="8"/>
      <c r="N3028" s="1"/>
      <c r="O3028" s="5"/>
      <c r="R3028" s="2"/>
    </row>
    <row r="3029" spans="2:18" x14ac:dyDescent="0.25">
      <c r="B3029" s="26">
        <f t="shared" ca="1" si="1712"/>
        <v>25</v>
      </c>
      <c r="C3029" s="35">
        <f ca="1">IF(B3029="","",VLOOKUP(B3029,Tabelle2!$D$1:$E$37,2,0))</f>
        <v>9</v>
      </c>
      <c r="D3029" s="33">
        <f t="shared" ca="1" si="1720"/>
        <v>9</v>
      </c>
      <c r="E3029" s="40"/>
      <c r="F3029" s="33">
        <f t="shared" ca="1" si="1715"/>
        <v>12</v>
      </c>
      <c r="G3029" s="29" t="str">
        <f t="shared" ca="1" si="1724"/>
        <v>l</v>
      </c>
      <c r="H3029" s="1">
        <f t="shared" ca="1" si="1721"/>
        <v>-12</v>
      </c>
      <c r="I3029" s="54">
        <f t="shared" ca="1" si="1725"/>
        <v>-1500</v>
      </c>
      <c r="J3029" s="1">
        <f t="shared" ca="1" si="1726"/>
        <v>12</v>
      </c>
      <c r="K3029" s="1">
        <f ca="1">IF(N3026="Win",1,K3026+1)</f>
        <v>1</v>
      </c>
      <c r="L3029" s="1">
        <f t="shared" ref="L3029:L3038" si="1727">IF(L3028=12,1,L3028+1)</f>
        <v>3</v>
      </c>
      <c r="M3029" s="8"/>
      <c r="N3029" s="1"/>
      <c r="O3029" s="5"/>
      <c r="R3029" s="2"/>
    </row>
    <row r="3030" spans="2:18" x14ac:dyDescent="0.25">
      <c r="B3030" s="26">
        <f t="shared" ca="1" si="1712"/>
        <v>3</v>
      </c>
      <c r="C3030" s="35">
        <f ca="1">IF(B3030="","",VLOOKUP(B3030,Tabelle2!$D$1:$E$37,2,0))</f>
        <v>1</v>
      </c>
      <c r="D3030" s="33">
        <f t="shared" ca="1" si="1720"/>
        <v>1</v>
      </c>
      <c r="E3030" s="40">
        <v>1</v>
      </c>
      <c r="F3030" s="33">
        <f t="shared" ca="1" si="1715"/>
        <v>12</v>
      </c>
      <c r="G3030" s="29" t="str">
        <f t="shared" ca="1" si="1724"/>
        <v>l</v>
      </c>
      <c r="H3030" s="1">
        <f t="shared" ca="1" si="1721"/>
        <v>-12</v>
      </c>
      <c r="I3030" s="54">
        <f t="shared" ca="1" si="1725"/>
        <v>-1512</v>
      </c>
      <c r="J3030" s="1">
        <f t="shared" ca="1" si="1726"/>
        <v>12</v>
      </c>
      <c r="K3030" s="1">
        <f ca="1">IF(N3026="Win",1,K3026+1)</f>
        <v>1</v>
      </c>
      <c r="L3030" s="1">
        <f t="shared" si="1727"/>
        <v>4</v>
      </c>
      <c r="M3030" s="8"/>
      <c r="N3030" s="1"/>
      <c r="O3030" s="6"/>
      <c r="R3030" s="2"/>
    </row>
    <row r="3031" spans="2:18" x14ac:dyDescent="0.25">
      <c r="B3031" s="26">
        <f t="shared" ca="1" si="1712"/>
        <v>19</v>
      </c>
      <c r="C3031" s="35">
        <f ca="1">IF(B3031="","",VLOOKUP(B3031,Tabelle2!$D$1:$E$37,2,0))</f>
        <v>7</v>
      </c>
      <c r="D3031" s="33">
        <f t="shared" ca="1" si="1720"/>
        <v>7</v>
      </c>
      <c r="E3031" s="40">
        <f ca="1">IF(E3030=6,1,IF(G3030="w",E3030+1,E3030))</f>
        <v>1</v>
      </c>
      <c r="F3031" s="33">
        <f t="shared" ca="1" si="1715"/>
        <v>12</v>
      </c>
      <c r="G3031" s="29" t="str">
        <f t="shared" ca="1" si="1724"/>
        <v>l</v>
      </c>
      <c r="H3031" s="1">
        <f t="shared" ca="1" si="1721"/>
        <v>-12</v>
      </c>
      <c r="I3031" s="54">
        <f t="shared" ca="1" si="1725"/>
        <v>-1524</v>
      </c>
      <c r="J3031" s="1">
        <f t="shared" ca="1" si="1726"/>
        <v>12</v>
      </c>
      <c r="K3031" s="1">
        <f ca="1">IF(N3026="Win",1,K3026+1)</f>
        <v>1</v>
      </c>
      <c r="L3031" s="1">
        <f t="shared" si="1727"/>
        <v>5</v>
      </c>
      <c r="M3031" s="8"/>
      <c r="N3031" s="1"/>
      <c r="O3031" s="5"/>
      <c r="R3031" s="2"/>
    </row>
    <row r="3032" spans="2:18" x14ac:dyDescent="0.25">
      <c r="B3032" s="26">
        <f t="shared" ca="1" si="1712"/>
        <v>27</v>
      </c>
      <c r="C3032" s="35">
        <f ca="1">IF(B3032="","",VLOOKUP(B3032,Tabelle2!$D$1:$E$37,2,0))</f>
        <v>9</v>
      </c>
      <c r="D3032" s="33">
        <f t="shared" ca="1" si="1720"/>
        <v>9</v>
      </c>
      <c r="E3032" s="40">
        <f ca="1">IF(E3031=6,1,IF(G3031="w",E3031+1,E3031))</f>
        <v>1</v>
      </c>
      <c r="F3032" s="33">
        <f t="shared" ca="1" si="1715"/>
        <v>12</v>
      </c>
      <c r="G3032" s="29" t="str">
        <f t="shared" ca="1" si="1724"/>
        <v>l</v>
      </c>
      <c r="H3032" s="1">
        <f t="shared" ca="1" si="1721"/>
        <v>-12</v>
      </c>
      <c r="I3032" s="54">
        <f t="shared" ca="1" si="1725"/>
        <v>-1536</v>
      </c>
      <c r="J3032" s="1">
        <f t="shared" ca="1" si="1726"/>
        <v>12</v>
      </c>
      <c r="K3032" s="1">
        <f ca="1">IF(N3026="Win",1,K3026+1)</f>
        <v>1</v>
      </c>
      <c r="L3032" s="1">
        <f t="shared" si="1727"/>
        <v>6</v>
      </c>
      <c r="M3032" s="8"/>
      <c r="N3032" s="1"/>
      <c r="O3032" s="5"/>
      <c r="R3032" s="2"/>
    </row>
    <row r="3033" spans="2:18" x14ac:dyDescent="0.25">
      <c r="B3033" s="26">
        <f t="shared" ca="1" si="1712"/>
        <v>3</v>
      </c>
      <c r="C3033" s="35">
        <f ca="1">IF(B3033="","",VLOOKUP(B3033,Tabelle2!$D$1:$E$37,2,0))</f>
        <v>1</v>
      </c>
      <c r="D3033" s="33">
        <f t="shared" ca="1" si="1720"/>
        <v>1</v>
      </c>
      <c r="E3033" s="40">
        <f ca="1">IF(E3032=6,1,IF(G3032="w",E3032+1,E3032))</f>
        <v>1</v>
      </c>
      <c r="F3033" s="33">
        <f t="shared" ca="1" si="1715"/>
        <v>12</v>
      </c>
      <c r="G3033" s="29" t="str">
        <f t="shared" ca="1" si="1724"/>
        <v>l</v>
      </c>
      <c r="H3033" s="1">
        <f t="shared" ca="1" si="1721"/>
        <v>-12</v>
      </c>
      <c r="I3033" s="54">
        <f t="shared" ca="1" si="1725"/>
        <v>-1548</v>
      </c>
      <c r="J3033" s="1">
        <f t="shared" ca="1" si="1726"/>
        <v>12</v>
      </c>
      <c r="K3033" s="1">
        <f ca="1">IF(N3026="Win",1,K3026+1)</f>
        <v>1</v>
      </c>
      <c r="L3033" s="1">
        <f t="shared" si="1727"/>
        <v>7</v>
      </c>
      <c r="M3033" s="8"/>
      <c r="N3033" s="1"/>
      <c r="O3033" s="5"/>
      <c r="R3033" s="2"/>
    </row>
    <row r="3034" spans="2:18" x14ac:dyDescent="0.25">
      <c r="B3034" s="26">
        <f t="shared" ca="1" si="1712"/>
        <v>17</v>
      </c>
      <c r="C3034" s="35">
        <f ca="1">IF(B3034="","",VLOOKUP(B3034,Tabelle2!$D$1:$E$37,2,0))</f>
        <v>6</v>
      </c>
      <c r="D3034" s="33">
        <f t="shared" ca="1" si="1720"/>
        <v>6</v>
      </c>
      <c r="E3034" s="40">
        <f ca="1">IF(E3033=6,1,IF(G3033="w",E3033+1,E3033))</f>
        <v>1</v>
      </c>
      <c r="F3034" s="33">
        <f t="shared" ca="1" si="1715"/>
        <v>12</v>
      </c>
      <c r="G3034" s="29" t="str">
        <f t="shared" ca="1" si="1724"/>
        <v>l</v>
      </c>
      <c r="H3034" s="1">
        <f t="shared" ca="1" si="1721"/>
        <v>-12</v>
      </c>
      <c r="I3034" s="54">
        <f t="shared" ca="1" si="1725"/>
        <v>-1560</v>
      </c>
      <c r="J3034" s="1">
        <f t="shared" ca="1" si="1726"/>
        <v>12</v>
      </c>
      <c r="K3034" s="1">
        <f ca="1">IF(N3026="Win",1,K3026+1)</f>
        <v>1</v>
      </c>
      <c r="L3034" s="1">
        <f t="shared" si="1727"/>
        <v>8</v>
      </c>
      <c r="M3034" s="8"/>
      <c r="N3034" s="1"/>
      <c r="O3034" s="5"/>
      <c r="R3034" s="2"/>
    </row>
    <row r="3035" spans="2:18" x14ac:dyDescent="0.25">
      <c r="B3035" s="26">
        <f t="shared" ca="1" si="1712"/>
        <v>6</v>
      </c>
      <c r="C3035" s="35">
        <f ca="1">IF(B3035="","",VLOOKUP(B3035,Tabelle2!$D$1:$E$37,2,0))</f>
        <v>2</v>
      </c>
      <c r="D3035" s="33">
        <f t="shared" ca="1" si="1720"/>
        <v>2</v>
      </c>
      <c r="E3035" s="40">
        <f ca="1">IF(E3034=6,1,IF(G3034="w",E3034+1,E3034))</f>
        <v>1</v>
      </c>
      <c r="F3035" s="33">
        <f t="shared" ca="1" si="1715"/>
        <v>12</v>
      </c>
      <c r="G3035" s="29" t="str">
        <f t="shared" ca="1" si="1724"/>
        <v>l</v>
      </c>
      <c r="H3035" s="1">
        <f t="shared" ca="1" si="1721"/>
        <v>-12</v>
      </c>
      <c r="I3035" s="54">
        <f ca="1">H3035+I3034</f>
        <v>-1572</v>
      </c>
      <c r="J3035" s="1">
        <f t="shared" ca="1" si="1726"/>
        <v>12</v>
      </c>
      <c r="K3035" s="1">
        <f ca="1">IF(N3026="Win",1,K3026+1)</f>
        <v>1</v>
      </c>
      <c r="L3035" s="1">
        <f t="shared" si="1727"/>
        <v>9</v>
      </c>
      <c r="M3035" s="8"/>
      <c r="N3035" s="1"/>
      <c r="O3035" s="5"/>
      <c r="R3035" s="2"/>
    </row>
    <row r="3036" spans="2:18" x14ac:dyDescent="0.25">
      <c r="B3036" s="26">
        <f t="shared" ca="1" si="1712"/>
        <v>19</v>
      </c>
      <c r="C3036" s="35">
        <f ca="1">IF(B3036="","",VLOOKUP(B3036,Tabelle2!$D$1:$E$37,2,0))</f>
        <v>7</v>
      </c>
      <c r="D3036" s="33">
        <f t="shared" ca="1" si="1720"/>
        <v>7</v>
      </c>
      <c r="E3036" s="40">
        <f t="shared" ref="E3036:E3038" ca="1" si="1728">IF(E3035=6,1,IF(G3035="w",E3035+1,E3035))</f>
        <v>1</v>
      </c>
      <c r="F3036" s="33">
        <f t="shared" ca="1" si="1715"/>
        <v>12</v>
      </c>
      <c r="G3036" s="29" t="str">
        <f t="shared" ca="1" si="1724"/>
        <v>l</v>
      </c>
      <c r="H3036" s="1">
        <f t="shared" ca="1" si="1721"/>
        <v>-12</v>
      </c>
      <c r="I3036" s="54">
        <f t="shared" ref="I3036:I3038" ca="1" si="1729">H3036+I3035</f>
        <v>-1584</v>
      </c>
      <c r="J3036" s="1">
        <f t="shared" ca="1" si="1726"/>
        <v>12</v>
      </c>
      <c r="K3036" s="1">
        <f ca="1">IF(N3026="Win",1,K3026+1)</f>
        <v>1</v>
      </c>
      <c r="L3036" s="1">
        <f t="shared" si="1727"/>
        <v>10</v>
      </c>
      <c r="M3036" s="8"/>
      <c r="N3036" s="1"/>
      <c r="O3036" s="5"/>
      <c r="R3036" s="2"/>
    </row>
    <row r="3037" spans="2:18" ht="15.75" thickBot="1" x14ac:dyDescent="0.3">
      <c r="B3037" s="26">
        <f t="shared" ca="1" si="1712"/>
        <v>23</v>
      </c>
      <c r="C3037" s="36">
        <f ca="1">IF(B3037="","",VLOOKUP(B3037,Tabelle2!$D$1:$E$37,2,0))</f>
        <v>8</v>
      </c>
      <c r="D3037" s="33">
        <f t="shared" ca="1" si="1720"/>
        <v>8</v>
      </c>
      <c r="E3037" s="41">
        <f t="shared" ca="1" si="1728"/>
        <v>1</v>
      </c>
      <c r="F3037" s="33">
        <f t="shared" ca="1" si="1715"/>
        <v>12</v>
      </c>
      <c r="G3037" s="30" t="str">
        <f t="shared" ca="1" si="1724"/>
        <v>l</v>
      </c>
      <c r="H3037" s="18">
        <f t="shared" ca="1" si="1721"/>
        <v>-12</v>
      </c>
      <c r="I3037" s="55">
        <f t="shared" ca="1" si="1729"/>
        <v>-1596</v>
      </c>
      <c r="J3037" s="18">
        <f t="shared" ca="1" si="1726"/>
        <v>12</v>
      </c>
      <c r="K3037" s="18">
        <f ca="1">IF(N3026="Win",1,K3026+1)</f>
        <v>1</v>
      </c>
      <c r="L3037" s="18">
        <f t="shared" si="1727"/>
        <v>11</v>
      </c>
      <c r="M3037" s="19"/>
      <c r="N3037" s="18"/>
      <c r="O3037" s="5"/>
      <c r="R3037" s="2"/>
    </row>
    <row r="3038" spans="2:18" ht="15.75" thickBot="1" x14ac:dyDescent="0.3">
      <c r="B3038" s="26">
        <f t="shared" ca="1" si="1712"/>
        <v>34</v>
      </c>
      <c r="C3038" s="37">
        <f ca="1">IF(B3038="","",VLOOKUP(B3038,Tabelle2!$D$1:$E$37,2,0))</f>
        <v>12</v>
      </c>
      <c r="D3038" s="33">
        <f t="shared" ca="1" si="1720"/>
        <v>12</v>
      </c>
      <c r="E3038" s="42">
        <f t="shared" ca="1" si="1728"/>
        <v>1</v>
      </c>
      <c r="F3038" s="33">
        <f t="shared" ca="1" si="1715"/>
        <v>12</v>
      </c>
      <c r="G3038" s="20" t="str">
        <f t="shared" ca="1" si="1724"/>
        <v>l</v>
      </c>
      <c r="H3038" s="21">
        <f t="shared" ca="1" si="1721"/>
        <v>-12</v>
      </c>
      <c r="I3038" s="56">
        <f t="shared" ca="1" si="1729"/>
        <v>-1608</v>
      </c>
      <c r="J3038" s="21">
        <f t="shared" ca="1" si="1726"/>
        <v>12</v>
      </c>
      <c r="K3038" s="21">
        <f ca="1">IF(N3026="Win",1,K3026+1)</f>
        <v>1</v>
      </c>
      <c r="L3038" s="21">
        <f t="shared" si="1727"/>
        <v>12</v>
      </c>
      <c r="M3038" s="21">
        <f ca="1">COUNTIF(H3027:H3038,-1*J3027)</f>
        <v>11</v>
      </c>
      <c r="N3038" s="22" t="str">
        <f ca="1">IF(M3038=12,"Lost","Win")</f>
        <v>Win</v>
      </c>
      <c r="O3038" s="5"/>
      <c r="R3038" s="2"/>
    </row>
    <row r="3039" spans="2:18" x14ac:dyDescent="0.25">
      <c r="B3039" s="26">
        <f t="shared" ca="1" si="1712"/>
        <v>15</v>
      </c>
      <c r="C3039" s="38">
        <f ca="1">IF(B3039="","",VLOOKUP(B3039,Tabelle2!$D$1:$E$37,2,0))</f>
        <v>5</v>
      </c>
      <c r="D3039" s="33">
        <f t="shared" ca="1" si="1720"/>
        <v>5</v>
      </c>
      <c r="E3039" s="43"/>
      <c r="F3039" s="33">
        <f t="shared" ca="1" si="1715"/>
        <v>12</v>
      </c>
      <c r="G3039" s="31" t="str">
        <f ca="1">IF(C3040=D3039,"w","l")</f>
        <v>l</v>
      </c>
      <c r="H3039" s="14">
        <f t="shared" ca="1" si="1721"/>
        <v>-12</v>
      </c>
      <c r="I3039" s="57">
        <f ca="1">I3038+H3039</f>
        <v>-1620</v>
      </c>
      <c r="J3039" s="14">
        <f ca="1">12*K3039</f>
        <v>12</v>
      </c>
      <c r="K3039" s="14">
        <f ca="1">IF(N3038="Win",1,K3038+1)</f>
        <v>1</v>
      </c>
      <c r="L3039" s="13">
        <v>1</v>
      </c>
      <c r="M3039" s="15"/>
      <c r="N3039" s="14"/>
      <c r="O3039" s="5"/>
      <c r="R3039" s="2"/>
    </row>
    <row r="3040" spans="2:18" x14ac:dyDescent="0.25">
      <c r="B3040" s="26">
        <f t="shared" ca="1" si="1712"/>
        <v>36</v>
      </c>
      <c r="C3040" s="35">
        <f ca="1">IF(B3040="","",VLOOKUP(B3040,Tabelle2!$D$1:$E$37,2,0))</f>
        <v>12</v>
      </c>
      <c r="D3040" s="33">
        <f t="shared" ca="1" si="1720"/>
        <v>12</v>
      </c>
      <c r="E3040" s="40"/>
      <c r="F3040" s="33">
        <f t="shared" ca="1" si="1715"/>
        <v>12</v>
      </c>
      <c r="G3040" s="29" t="str">
        <f t="shared" ref="G3040:G3050" ca="1" si="1730">IF(C3041=D3040,"w","l")</f>
        <v>l</v>
      </c>
      <c r="H3040" s="1">
        <f t="shared" ca="1" si="1721"/>
        <v>-12</v>
      </c>
      <c r="I3040" s="54">
        <f t="shared" ref="I3040:I3046" ca="1" si="1731">H3040+I3039</f>
        <v>-1632</v>
      </c>
      <c r="J3040" s="1">
        <f t="shared" ref="J3040:J3050" ca="1" si="1732">12*K3040</f>
        <v>12</v>
      </c>
      <c r="K3040" s="1">
        <f ca="1">IF(N3038="Win",1,K3038+1)</f>
        <v>1</v>
      </c>
      <c r="L3040" s="1">
        <f>IF(L3039=12,1,L3039+1)</f>
        <v>2</v>
      </c>
      <c r="M3040" s="8"/>
      <c r="N3040" s="1"/>
      <c r="O3040" s="5"/>
      <c r="R3040" s="2"/>
    </row>
    <row r="3041" spans="2:18" x14ac:dyDescent="0.25">
      <c r="B3041" s="26">
        <f t="shared" ca="1" si="1712"/>
        <v>26</v>
      </c>
      <c r="C3041" s="35">
        <f ca="1">IF(B3041="","",VLOOKUP(B3041,Tabelle2!$D$1:$E$37,2,0))</f>
        <v>9</v>
      </c>
      <c r="D3041" s="33">
        <f t="shared" ca="1" si="1720"/>
        <v>9</v>
      </c>
      <c r="E3041" s="40"/>
      <c r="F3041" s="33">
        <f t="shared" ca="1" si="1715"/>
        <v>12</v>
      </c>
      <c r="G3041" s="29" t="str">
        <f t="shared" ca="1" si="1730"/>
        <v>l</v>
      </c>
      <c r="H3041" s="1">
        <f t="shared" ca="1" si="1721"/>
        <v>-12</v>
      </c>
      <c r="I3041" s="54">
        <f t="shared" ca="1" si="1731"/>
        <v>-1644</v>
      </c>
      <c r="J3041" s="1">
        <f t="shared" ca="1" si="1732"/>
        <v>12</v>
      </c>
      <c r="K3041" s="1">
        <f ca="1">IF(N3038="Win",1,K3038+1)</f>
        <v>1</v>
      </c>
      <c r="L3041" s="1">
        <f t="shared" ref="L3041:L3050" si="1733">IF(L3040=12,1,L3040+1)</f>
        <v>3</v>
      </c>
      <c r="M3041" s="8"/>
      <c r="N3041" s="1"/>
      <c r="O3041" s="5"/>
      <c r="R3041" s="2"/>
    </row>
    <row r="3042" spans="2:18" x14ac:dyDescent="0.25">
      <c r="B3042" s="26">
        <f t="shared" ca="1" si="1712"/>
        <v>12</v>
      </c>
      <c r="C3042" s="35">
        <f ca="1">IF(B3042="","",VLOOKUP(B3042,Tabelle2!$D$1:$E$37,2,0))</f>
        <v>4</v>
      </c>
      <c r="D3042" s="33">
        <f t="shared" ca="1" si="1720"/>
        <v>4</v>
      </c>
      <c r="E3042" s="40">
        <v>1</v>
      </c>
      <c r="F3042" s="33">
        <f t="shared" ca="1" si="1715"/>
        <v>12</v>
      </c>
      <c r="G3042" s="29" t="str">
        <f t="shared" ca="1" si="1730"/>
        <v>l</v>
      </c>
      <c r="H3042" s="1">
        <f t="shared" ca="1" si="1721"/>
        <v>-12</v>
      </c>
      <c r="I3042" s="54">
        <f t="shared" ca="1" si="1731"/>
        <v>-1656</v>
      </c>
      <c r="J3042" s="1">
        <f t="shared" ca="1" si="1732"/>
        <v>12</v>
      </c>
      <c r="K3042" s="1">
        <f ca="1">IF(N3038="Win",1,K3038+1)</f>
        <v>1</v>
      </c>
      <c r="L3042" s="1">
        <f t="shared" si="1733"/>
        <v>4</v>
      </c>
      <c r="M3042" s="8"/>
      <c r="N3042" s="1"/>
      <c r="O3042" s="6"/>
      <c r="R3042" s="2"/>
    </row>
    <row r="3043" spans="2:18" x14ac:dyDescent="0.25">
      <c r="B3043" s="26">
        <f t="shared" ca="1" si="1712"/>
        <v>27</v>
      </c>
      <c r="C3043" s="35">
        <f ca="1">IF(B3043="","",VLOOKUP(B3043,Tabelle2!$D$1:$E$37,2,0))</f>
        <v>9</v>
      </c>
      <c r="D3043" s="33">
        <f t="shared" ca="1" si="1720"/>
        <v>9</v>
      </c>
      <c r="E3043" s="40">
        <f ca="1">IF(E3042=6,1,IF(G3042="w",E3042+1,E3042))</f>
        <v>1</v>
      </c>
      <c r="F3043" s="33">
        <f t="shared" ca="1" si="1715"/>
        <v>12</v>
      </c>
      <c r="G3043" s="29" t="str">
        <f t="shared" ca="1" si="1730"/>
        <v>l</v>
      </c>
      <c r="H3043" s="1">
        <f t="shared" ca="1" si="1721"/>
        <v>-12</v>
      </c>
      <c r="I3043" s="54">
        <f t="shared" ca="1" si="1731"/>
        <v>-1668</v>
      </c>
      <c r="J3043" s="1">
        <f t="shared" ca="1" si="1732"/>
        <v>12</v>
      </c>
      <c r="K3043" s="1">
        <f ca="1">IF(N3038="Win",1,K3038+1)</f>
        <v>1</v>
      </c>
      <c r="L3043" s="1">
        <f t="shared" si="1733"/>
        <v>5</v>
      </c>
      <c r="M3043" s="8"/>
      <c r="N3043" s="1"/>
      <c r="O3043" s="5"/>
      <c r="R3043" s="2"/>
    </row>
    <row r="3044" spans="2:18" x14ac:dyDescent="0.25">
      <c r="B3044" s="26">
        <f t="shared" ca="1" si="1712"/>
        <v>5</v>
      </c>
      <c r="C3044" s="35">
        <f ca="1">IF(B3044="","",VLOOKUP(B3044,Tabelle2!$D$1:$E$37,2,0))</f>
        <v>2</v>
      </c>
      <c r="D3044" s="33">
        <f t="shared" ca="1" si="1720"/>
        <v>2</v>
      </c>
      <c r="E3044" s="40">
        <f ca="1">IF(E3043=6,1,IF(G3043="w",E3043+1,E3043))</f>
        <v>1</v>
      </c>
      <c r="F3044" s="33">
        <f t="shared" ca="1" si="1715"/>
        <v>12</v>
      </c>
      <c r="G3044" s="29" t="str">
        <f t="shared" ca="1" si="1730"/>
        <v>l</v>
      </c>
      <c r="H3044" s="1">
        <f t="shared" ca="1" si="1721"/>
        <v>-12</v>
      </c>
      <c r="I3044" s="54">
        <f t="shared" ca="1" si="1731"/>
        <v>-1680</v>
      </c>
      <c r="J3044" s="1">
        <f t="shared" ca="1" si="1732"/>
        <v>12</v>
      </c>
      <c r="K3044" s="1">
        <f ca="1">IF(N3038="Win",1,K3038+1)</f>
        <v>1</v>
      </c>
      <c r="L3044" s="1">
        <f t="shared" si="1733"/>
        <v>6</v>
      </c>
      <c r="M3044" s="8"/>
      <c r="N3044" s="1"/>
      <c r="O3044" s="5"/>
      <c r="R3044" s="2"/>
    </row>
    <row r="3045" spans="2:18" x14ac:dyDescent="0.25">
      <c r="B3045" s="26">
        <f t="shared" ca="1" si="1712"/>
        <v>25</v>
      </c>
      <c r="C3045" s="35">
        <f ca="1">IF(B3045="","",VLOOKUP(B3045,Tabelle2!$D$1:$E$37,2,0))</f>
        <v>9</v>
      </c>
      <c r="D3045" s="33">
        <f t="shared" ca="1" si="1720"/>
        <v>9</v>
      </c>
      <c r="E3045" s="40">
        <f ca="1">IF(E3044=6,1,IF(G3044="w",E3044+1,E3044))</f>
        <v>1</v>
      </c>
      <c r="F3045" s="33">
        <f t="shared" ca="1" si="1715"/>
        <v>12</v>
      </c>
      <c r="G3045" s="29" t="str">
        <f t="shared" ca="1" si="1730"/>
        <v>l</v>
      </c>
      <c r="H3045" s="1">
        <f t="shared" ca="1" si="1721"/>
        <v>-12</v>
      </c>
      <c r="I3045" s="54">
        <f t="shared" ca="1" si="1731"/>
        <v>-1692</v>
      </c>
      <c r="J3045" s="1">
        <f t="shared" ca="1" si="1732"/>
        <v>12</v>
      </c>
      <c r="K3045" s="1">
        <f ca="1">IF(N3038="Win",1,K3038+1)</f>
        <v>1</v>
      </c>
      <c r="L3045" s="1">
        <f t="shared" si="1733"/>
        <v>7</v>
      </c>
      <c r="M3045" s="8"/>
      <c r="N3045" s="1"/>
      <c r="O3045" s="5"/>
      <c r="R3045" s="2"/>
    </row>
    <row r="3046" spans="2:18" x14ac:dyDescent="0.25">
      <c r="B3046" s="26">
        <f t="shared" ca="1" si="1712"/>
        <v>1</v>
      </c>
      <c r="C3046" s="35">
        <f ca="1">IF(B3046="","",VLOOKUP(B3046,Tabelle2!$D$1:$E$37,2,0))</f>
        <v>1</v>
      </c>
      <c r="D3046" s="33">
        <f t="shared" ca="1" si="1720"/>
        <v>1</v>
      </c>
      <c r="E3046" s="40">
        <f ca="1">IF(E3045=6,1,IF(G3045="w",E3045+1,E3045))</f>
        <v>1</v>
      </c>
      <c r="F3046" s="33">
        <f t="shared" ca="1" si="1715"/>
        <v>12</v>
      </c>
      <c r="G3046" s="29" t="str">
        <f t="shared" ca="1" si="1730"/>
        <v>l</v>
      </c>
      <c r="H3046" s="1">
        <f t="shared" ca="1" si="1721"/>
        <v>-12</v>
      </c>
      <c r="I3046" s="54">
        <f t="shared" ca="1" si="1731"/>
        <v>-1704</v>
      </c>
      <c r="J3046" s="1">
        <f t="shared" ca="1" si="1732"/>
        <v>12</v>
      </c>
      <c r="K3046" s="1">
        <f ca="1">IF(N3038="Win",1,K3038+1)</f>
        <v>1</v>
      </c>
      <c r="L3046" s="1">
        <f t="shared" si="1733"/>
        <v>8</v>
      </c>
      <c r="M3046" s="8"/>
      <c r="N3046" s="1"/>
      <c r="O3046" s="5"/>
      <c r="R3046" s="2"/>
    </row>
    <row r="3047" spans="2:18" x14ac:dyDescent="0.25">
      <c r="B3047" s="26">
        <f t="shared" ca="1" si="1712"/>
        <v>35</v>
      </c>
      <c r="C3047" s="35">
        <f ca="1">IF(B3047="","",VLOOKUP(B3047,Tabelle2!$D$1:$E$37,2,0))</f>
        <v>12</v>
      </c>
      <c r="D3047" s="33">
        <f t="shared" ca="1" si="1720"/>
        <v>12</v>
      </c>
      <c r="E3047" s="40">
        <f ca="1">IF(E3046=6,1,IF(G3046="w",E3046+1,E3046))</f>
        <v>1</v>
      </c>
      <c r="F3047" s="33">
        <f t="shared" ca="1" si="1715"/>
        <v>12</v>
      </c>
      <c r="G3047" s="29" t="str">
        <f t="shared" ca="1" si="1730"/>
        <v>l</v>
      </c>
      <c r="H3047" s="1">
        <f t="shared" ca="1" si="1721"/>
        <v>-12</v>
      </c>
      <c r="I3047" s="54">
        <f ca="1">H3047+I3046</f>
        <v>-1716</v>
      </c>
      <c r="J3047" s="1">
        <f t="shared" ca="1" si="1732"/>
        <v>12</v>
      </c>
      <c r="K3047" s="1">
        <f ca="1">IF(N3038="Win",1,K3038+1)</f>
        <v>1</v>
      </c>
      <c r="L3047" s="1">
        <f t="shared" si="1733"/>
        <v>9</v>
      </c>
      <c r="M3047" s="8"/>
      <c r="N3047" s="1"/>
      <c r="O3047" s="5"/>
      <c r="R3047" s="2"/>
    </row>
    <row r="3048" spans="2:18" x14ac:dyDescent="0.25">
      <c r="B3048" s="26">
        <f t="shared" ca="1" si="1712"/>
        <v>7</v>
      </c>
      <c r="C3048" s="35">
        <f ca="1">IF(B3048="","",VLOOKUP(B3048,Tabelle2!$D$1:$E$37,2,0))</f>
        <v>3</v>
      </c>
      <c r="D3048" s="33">
        <f t="shared" ca="1" si="1720"/>
        <v>3</v>
      </c>
      <c r="E3048" s="40">
        <f t="shared" ref="E3048:E3050" ca="1" si="1734">IF(E3047=6,1,IF(G3047="w",E3047+1,E3047))</f>
        <v>1</v>
      </c>
      <c r="F3048" s="33">
        <f t="shared" ca="1" si="1715"/>
        <v>12</v>
      </c>
      <c r="G3048" s="29" t="str">
        <f t="shared" ca="1" si="1730"/>
        <v>l</v>
      </c>
      <c r="H3048" s="1">
        <f t="shared" ca="1" si="1721"/>
        <v>-12</v>
      </c>
      <c r="I3048" s="54">
        <f t="shared" ref="I3048:I3050" ca="1" si="1735">H3048+I3047</f>
        <v>-1728</v>
      </c>
      <c r="J3048" s="1">
        <f t="shared" ca="1" si="1732"/>
        <v>12</v>
      </c>
      <c r="K3048" s="1">
        <f ca="1">IF(N3038="Win",1,K3038+1)</f>
        <v>1</v>
      </c>
      <c r="L3048" s="1">
        <f t="shared" si="1733"/>
        <v>10</v>
      </c>
      <c r="M3048" s="8"/>
      <c r="N3048" s="1"/>
      <c r="O3048" s="5"/>
      <c r="R3048" s="2"/>
    </row>
    <row r="3049" spans="2:18" ht="15.75" thickBot="1" x14ac:dyDescent="0.3">
      <c r="B3049" s="26">
        <f t="shared" ca="1" si="1712"/>
        <v>14</v>
      </c>
      <c r="C3049" s="36">
        <f ca="1">IF(B3049="","",VLOOKUP(B3049,Tabelle2!$D$1:$E$37,2,0))</f>
        <v>5</v>
      </c>
      <c r="D3049" s="33">
        <f t="shared" ca="1" si="1720"/>
        <v>5</v>
      </c>
      <c r="E3049" s="41">
        <f t="shared" ca="1" si="1734"/>
        <v>1</v>
      </c>
      <c r="F3049" s="33">
        <f t="shared" ca="1" si="1715"/>
        <v>12</v>
      </c>
      <c r="G3049" s="30" t="str">
        <f t="shared" ca="1" si="1730"/>
        <v>l</v>
      </c>
      <c r="H3049" s="18">
        <f t="shared" ca="1" si="1721"/>
        <v>-12</v>
      </c>
      <c r="I3049" s="55">
        <f t="shared" ca="1" si="1735"/>
        <v>-1740</v>
      </c>
      <c r="J3049" s="18">
        <f t="shared" ca="1" si="1732"/>
        <v>12</v>
      </c>
      <c r="K3049" s="18">
        <f ca="1">IF(N3038="Win",1,K3038+1)</f>
        <v>1</v>
      </c>
      <c r="L3049" s="18">
        <f t="shared" si="1733"/>
        <v>11</v>
      </c>
      <c r="M3049" s="19"/>
      <c r="N3049" s="18"/>
      <c r="O3049" s="5"/>
      <c r="R3049" s="2"/>
    </row>
    <row r="3050" spans="2:18" ht="15.75" thickBot="1" x14ac:dyDescent="0.3">
      <c r="B3050" s="26">
        <f t="shared" ca="1" si="1712"/>
        <v>25</v>
      </c>
      <c r="C3050" s="37">
        <f ca="1">IF(B3050="","",VLOOKUP(B3050,Tabelle2!$D$1:$E$37,2,0))</f>
        <v>9</v>
      </c>
      <c r="D3050" s="33">
        <f t="shared" ca="1" si="1720"/>
        <v>9</v>
      </c>
      <c r="E3050" s="42">
        <f t="shared" ca="1" si="1734"/>
        <v>1</v>
      </c>
      <c r="F3050" s="33">
        <f t="shared" ca="1" si="1715"/>
        <v>12</v>
      </c>
      <c r="G3050" s="20" t="str">
        <f t="shared" ca="1" si="1730"/>
        <v>l</v>
      </c>
      <c r="H3050" s="21">
        <f t="shared" ca="1" si="1721"/>
        <v>-12</v>
      </c>
      <c r="I3050" s="56">
        <f t="shared" ca="1" si="1735"/>
        <v>-1752</v>
      </c>
      <c r="J3050" s="21">
        <f t="shared" ca="1" si="1732"/>
        <v>12</v>
      </c>
      <c r="K3050" s="21">
        <f ca="1">IF(N3038="Win",1,K3038+1)</f>
        <v>1</v>
      </c>
      <c r="L3050" s="21">
        <f t="shared" si="1733"/>
        <v>12</v>
      </c>
      <c r="M3050" s="21">
        <f ca="1">COUNTIF(H3039:H3050,-1*J3039)</f>
        <v>12</v>
      </c>
      <c r="N3050" s="22" t="str">
        <f ca="1">IF(M3050=12,"Lost","Win")</f>
        <v>Lost</v>
      </c>
      <c r="O3050" s="5"/>
      <c r="R3050" s="2"/>
    </row>
    <row r="3051" spans="2:18" x14ac:dyDescent="0.25">
      <c r="B3051" s="26">
        <f t="shared" ca="1" si="1712"/>
        <v>35</v>
      </c>
      <c r="C3051" s="38">
        <f ca="1">IF(B3051="","",VLOOKUP(B3051,Tabelle2!$D$1:$E$37,2,0))</f>
        <v>12</v>
      </c>
      <c r="D3051" s="33">
        <f t="shared" ca="1" si="1720"/>
        <v>12</v>
      </c>
      <c r="E3051" s="43"/>
      <c r="F3051" s="33">
        <f t="shared" ca="1" si="1715"/>
        <v>24</v>
      </c>
      <c r="G3051" s="31" t="str">
        <f ca="1">IF(C3052=D3051,"w","l")</f>
        <v>l</v>
      </c>
      <c r="H3051" s="14">
        <f t="shared" ca="1" si="1721"/>
        <v>-24</v>
      </c>
      <c r="I3051" s="57">
        <f ca="1">I3050+H3051</f>
        <v>-1776</v>
      </c>
      <c r="J3051" s="14">
        <f ca="1">12*K3051</f>
        <v>24</v>
      </c>
      <c r="K3051" s="14">
        <f ca="1">IF(N3050="Win",1,K3050+1)</f>
        <v>2</v>
      </c>
      <c r="L3051" s="13">
        <v>1</v>
      </c>
      <c r="M3051" s="15"/>
      <c r="N3051" s="14"/>
      <c r="O3051" s="5"/>
      <c r="R3051" s="2"/>
    </row>
    <row r="3052" spans="2:18" x14ac:dyDescent="0.25">
      <c r="B3052" s="26">
        <f t="shared" ca="1" si="1712"/>
        <v>9</v>
      </c>
      <c r="C3052" s="35">
        <f ca="1">IF(B3052="","",VLOOKUP(B3052,Tabelle2!$D$1:$E$37,2,0))</f>
        <v>3</v>
      </c>
      <c r="D3052" s="33">
        <f t="shared" ca="1" si="1720"/>
        <v>3</v>
      </c>
      <c r="E3052" s="40"/>
      <c r="F3052" s="33">
        <f t="shared" ca="1" si="1715"/>
        <v>24</v>
      </c>
      <c r="G3052" s="29" t="str">
        <f t="shared" ref="G3052:G3062" ca="1" si="1736">IF(C3053=D3052,"w","l")</f>
        <v>l</v>
      </c>
      <c r="H3052" s="1">
        <f t="shared" ca="1" si="1721"/>
        <v>-24</v>
      </c>
      <c r="I3052" s="54">
        <f t="shared" ref="I3052:I3058" ca="1" si="1737">H3052+I3051</f>
        <v>-1800</v>
      </c>
      <c r="J3052" s="1">
        <f t="shared" ref="J3052:J3062" ca="1" si="1738">12*K3052</f>
        <v>24</v>
      </c>
      <c r="K3052" s="1">
        <f ca="1">IF(N3050="Win",1,K3050+1)</f>
        <v>2</v>
      </c>
      <c r="L3052" s="1">
        <f>IF(L3051=12,1,L3051+1)</f>
        <v>2</v>
      </c>
      <c r="M3052" s="8"/>
      <c r="N3052" s="1"/>
      <c r="O3052" s="5"/>
      <c r="R3052" s="2"/>
    </row>
    <row r="3053" spans="2:18" x14ac:dyDescent="0.25">
      <c r="B3053" s="26">
        <f t="shared" ca="1" si="1712"/>
        <v>22</v>
      </c>
      <c r="C3053" s="35">
        <f ca="1">IF(B3053="","",VLOOKUP(B3053,Tabelle2!$D$1:$E$37,2,0))</f>
        <v>8</v>
      </c>
      <c r="D3053" s="33">
        <f t="shared" ca="1" si="1720"/>
        <v>8</v>
      </c>
      <c r="E3053" s="40"/>
      <c r="F3053" s="33">
        <f t="shared" ca="1" si="1715"/>
        <v>24</v>
      </c>
      <c r="G3053" s="29" t="str">
        <f t="shared" ca="1" si="1736"/>
        <v>l</v>
      </c>
      <c r="H3053" s="1">
        <f t="shared" ca="1" si="1721"/>
        <v>-24</v>
      </c>
      <c r="I3053" s="54">
        <f t="shared" ca="1" si="1737"/>
        <v>-1824</v>
      </c>
      <c r="J3053" s="1">
        <f t="shared" ca="1" si="1738"/>
        <v>24</v>
      </c>
      <c r="K3053" s="1">
        <f ca="1">IF(N3050="Win",1,K3050+1)</f>
        <v>2</v>
      </c>
      <c r="L3053" s="1">
        <f t="shared" ref="L3053:L3062" si="1739">IF(L3052=12,1,L3052+1)</f>
        <v>3</v>
      </c>
      <c r="M3053" s="8"/>
      <c r="N3053" s="1"/>
      <c r="O3053" s="5"/>
      <c r="R3053" s="2"/>
    </row>
    <row r="3054" spans="2:18" x14ac:dyDescent="0.25">
      <c r="B3054" s="26">
        <f t="shared" ca="1" si="1712"/>
        <v>11</v>
      </c>
      <c r="C3054" s="35">
        <f ca="1">IF(B3054="","",VLOOKUP(B3054,Tabelle2!$D$1:$E$37,2,0))</f>
        <v>4</v>
      </c>
      <c r="D3054" s="33">
        <f t="shared" ca="1" si="1720"/>
        <v>4</v>
      </c>
      <c r="E3054" s="40">
        <v>1</v>
      </c>
      <c r="F3054" s="33">
        <f t="shared" ca="1" si="1715"/>
        <v>24</v>
      </c>
      <c r="G3054" s="29" t="str">
        <f t="shared" ca="1" si="1736"/>
        <v>l</v>
      </c>
      <c r="H3054" s="1">
        <f t="shared" ca="1" si="1721"/>
        <v>-24</v>
      </c>
      <c r="I3054" s="54">
        <f t="shared" ca="1" si="1737"/>
        <v>-1848</v>
      </c>
      <c r="J3054" s="1">
        <f t="shared" ca="1" si="1738"/>
        <v>24</v>
      </c>
      <c r="K3054" s="1">
        <f ca="1">IF(N3050="Win",1,K3050+1)</f>
        <v>2</v>
      </c>
      <c r="L3054" s="1">
        <f t="shared" si="1739"/>
        <v>4</v>
      </c>
      <c r="M3054" s="8"/>
      <c r="N3054" s="1"/>
      <c r="O3054" s="6"/>
      <c r="R3054" s="2"/>
    </row>
    <row r="3055" spans="2:18" x14ac:dyDescent="0.25">
      <c r="B3055" s="26">
        <f t="shared" ca="1" si="1712"/>
        <v>25</v>
      </c>
      <c r="C3055" s="35">
        <f ca="1">IF(B3055="","",VLOOKUP(B3055,Tabelle2!$D$1:$E$37,2,0))</f>
        <v>9</v>
      </c>
      <c r="D3055" s="33">
        <f t="shared" ca="1" si="1720"/>
        <v>9</v>
      </c>
      <c r="E3055" s="40">
        <f ca="1">IF(E3054=6,1,IF(G3054="w",E3054+1,E3054))</f>
        <v>1</v>
      </c>
      <c r="F3055" s="33">
        <f t="shared" ca="1" si="1715"/>
        <v>24</v>
      </c>
      <c r="G3055" s="29" t="str">
        <f t="shared" ca="1" si="1736"/>
        <v>l</v>
      </c>
      <c r="H3055" s="1">
        <f t="shared" ca="1" si="1721"/>
        <v>-24</v>
      </c>
      <c r="I3055" s="54">
        <f t="shared" ca="1" si="1737"/>
        <v>-1872</v>
      </c>
      <c r="J3055" s="1">
        <f t="shared" ca="1" si="1738"/>
        <v>24</v>
      </c>
      <c r="K3055" s="1">
        <f ca="1">IF(N3050="Win",1,K3050+1)</f>
        <v>2</v>
      </c>
      <c r="L3055" s="1">
        <f t="shared" si="1739"/>
        <v>5</v>
      </c>
      <c r="M3055" s="8"/>
      <c r="N3055" s="1"/>
      <c r="O3055" s="5"/>
      <c r="R3055" s="2"/>
    </row>
    <row r="3056" spans="2:18" x14ac:dyDescent="0.25">
      <c r="B3056" s="26">
        <f t="shared" ca="1" si="1712"/>
        <v>14</v>
      </c>
      <c r="C3056" s="35">
        <f ca="1">IF(B3056="","",VLOOKUP(B3056,Tabelle2!$D$1:$E$37,2,0))</f>
        <v>5</v>
      </c>
      <c r="D3056" s="33">
        <f t="shared" ca="1" si="1720"/>
        <v>5</v>
      </c>
      <c r="E3056" s="40">
        <f ca="1">IF(E3055=6,1,IF(G3055="w",E3055+1,E3055))</f>
        <v>1</v>
      </c>
      <c r="F3056" s="33">
        <f t="shared" ca="1" si="1715"/>
        <v>24</v>
      </c>
      <c r="G3056" s="29" t="str">
        <f t="shared" ca="1" si="1736"/>
        <v>w</v>
      </c>
      <c r="H3056" s="1">
        <f t="shared" ca="1" si="1721"/>
        <v>264</v>
      </c>
      <c r="I3056" s="54">
        <f t="shared" ca="1" si="1737"/>
        <v>-1608</v>
      </c>
      <c r="J3056" s="1">
        <f t="shared" ca="1" si="1738"/>
        <v>24</v>
      </c>
      <c r="K3056" s="1">
        <f ca="1">IF(N3050="Win",1,K3050+1)</f>
        <v>2</v>
      </c>
      <c r="L3056" s="1">
        <f t="shared" si="1739"/>
        <v>6</v>
      </c>
      <c r="M3056" s="8"/>
      <c r="N3056" s="1"/>
      <c r="O3056" s="5"/>
      <c r="R3056" s="2"/>
    </row>
    <row r="3057" spans="2:18" x14ac:dyDescent="0.25">
      <c r="B3057" s="26">
        <f t="shared" ca="1" si="1712"/>
        <v>15</v>
      </c>
      <c r="C3057" s="35">
        <f ca="1">IF(B3057="","",VLOOKUP(B3057,Tabelle2!$D$1:$E$37,2,0))</f>
        <v>5</v>
      </c>
      <c r="D3057" s="33">
        <f t="shared" ca="1" si="1720"/>
        <v>5</v>
      </c>
      <c r="E3057" s="40">
        <f ca="1">IF(E3056=6,1,IF(G3056="w",E3056+1,E3056))</f>
        <v>2</v>
      </c>
      <c r="F3057" s="33">
        <f t="shared" ca="1" si="1715"/>
        <v>24</v>
      </c>
      <c r="G3057" s="29" t="str">
        <f t="shared" ca="1" si="1736"/>
        <v>l</v>
      </c>
      <c r="H3057" s="1">
        <f t="shared" ca="1" si="1721"/>
        <v>0</v>
      </c>
      <c r="I3057" s="54">
        <f t="shared" ca="1" si="1737"/>
        <v>-1608</v>
      </c>
      <c r="J3057" s="1">
        <f t="shared" ca="1" si="1738"/>
        <v>24</v>
      </c>
      <c r="K3057" s="1">
        <f ca="1">IF(N3050="Win",1,K3050+1)</f>
        <v>2</v>
      </c>
      <c r="L3057" s="1">
        <f t="shared" si="1739"/>
        <v>7</v>
      </c>
      <c r="M3057" s="8"/>
      <c r="N3057" s="1"/>
      <c r="O3057" s="5"/>
      <c r="R3057" s="2"/>
    </row>
    <row r="3058" spans="2:18" x14ac:dyDescent="0.25">
      <c r="B3058" s="26">
        <f t="shared" ca="1" si="1712"/>
        <v>24</v>
      </c>
      <c r="C3058" s="35">
        <f ca="1">IF(B3058="","",VLOOKUP(B3058,Tabelle2!$D$1:$E$37,2,0))</f>
        <v>8</v>
      </c>
      <c r="D3058" s="33">
        <f t="shared" ca="1" si="1720"/>
        <v>8</v>
      </c>
      <c r="E3058" s="40">
        <f ca="1">IF(E3057=6,1,IF(G3057="w",E3057+1,E3057))</f>
        <v>2</v>
      </c>
      <c r="F3058" s="33">
        <f t="shared" ca="1" si="1715"/>
        <v>24</v>
      </c>
      <c r="G3058" s="29" t="str">
        <f t="shared" ca="1" si="1736"/>
        <v>l</v>
      </c>
      <c r="H3058" s="1">
        <f t="shared" ca="1" si="1721"/>
        <v>-24</v>
      </c>
      <c r="I3058" s="54">
        <f t="shared" ca="1" si="1737"/>
        <v>-1632</v>
      </c>
      <c r="J3058" s="1">
        <f t="shared" ca="1" si="1738"/>
        <v>24</v>
      </c>
      <c r="K3058" s="1">
        <f ca="1">IF(N3050="Win",1,K3050+1)</f>
        <v>2</v>
      </c>
      <c r="L3058" s="1">
        <f t="shared" si="1739"/>
        <v>8</v>
      </c>
      <c r="M3058" s="8"/>
      <c r="N3058" s="1"/>
      <c r="O3058" s="5"/>
      <c r="R3058" s="2"/>
    </row>
    <row r="3059" spans="2:18" x14ac:dyDescent="0.25">
      <c r="B3059" s="26">
        <f t="shared" ca="1" si="1712"/>
        <v>30</v>
      </c>
      <c r="C3059" s="35">
        <f ca="1">IF(B3059="","",VLOOKUP(B3059,Tabelle2!$D$1:$E$37,2,0))</f>
        <v>10</v>
      </c>
      <c r="D3059" s="33">
        <f t="shared" ca="1" si="1720"/>
        <v>10</v>
      </c>
      <c r="E3059" s="40">
        <f ca="1">IF(E3058=6,1,IF(G3058="w",E3058+1,E3058))</f>
        <v>2</v>
      </c>
      <c r="F3059" s="33">
        <f t="shared" ca="1" si="1715"/>
        <v>24</v>
      </c>
      <c r="G3059" s="29" t="str">
        <f t="shared" ca="1" si="1736"/>
        <v>l</v>
      </c>
      <c r="H3059" s="1">
        <f t="shared" ca="1" si="1721"/>
        <v>-24</v>
      </c>
      <c r="I3059" s="54">
        <f ca="1">H3059+I3058</f>
        <v>-1656</v>
      </c>
      <c r="J3059" s="1">
        <f t="shared" ca="1" si="1738"/>
        <v>24</v>
      </c>
      <c r="K3059" s="1">
        <f ca="1">IF(N3050="Win",1,K3050+1)</f>
        <v>2</v>
      </c>
      <c r="L3059" s="1">
        <f t="shared" si="1739"/>
        <v>9</v>
      </c>
      <c r="M3059" s="8"/>
      <c r="N3059" s="1"/>
      <c r="O3059" s="5"/>
      <c r="R3059" s="2"/>
    </row>
    <row r="3060" spans="2:18" x14ac:dyDescent="0.25">
      <c r="B3060" s="26">
        <f t="shared" ca="1" si="1712"/>
        <v>36</v>
      </c>
      <c r="C3060" s="35">
        <f ca="1">IF(B3060="","",VLOOKUP(B3060,Tabelle2!$D$1:$E$37,2,0))</f>
        <v>12</v>
      </c>
      <c r="D3060" s="33">
        <f t="shared" ca="1" si="1720"/>
        <v>12</v>
      </c>
      <c r="E3060" s="40">
        <f t="shared" ref="E3060:E3062" ca="1" si="1740">IF(E3059=6,1,IF(G3059="w",E3059+1,E3059))</f>
        <v>2</v>
      </c>
      <c r="F3060" s="33">
        <f t="shared" ca="1" si="1715"/>
        <v>24</v>
      </c>
      <c r="G3060" s="29" t="str">
        <f t="shared" ca="1" si="1736"/>
        <v>l</v>
      </c>
      <c r="H3060" s="1">
        <f t="shared" ca="1" si="1721"/>
        <v>-24</v>
      </c>
      <c r="I3060" s="54">
        <f t="shared" ref="I3060:I3062" ca="1" si="1741">H3060+I3059</f>
        <v>-1680</v>
      </c>
      <c r="J3060" s="1">
        <f t="shared" ca="1" si="1738"/>
        <v>24</v>
      </c>
      <c r="K3060" s="1">
        <f ca="1">IF(N3050="Win",1,K3050+1)</f>
        <v>2</v>
      </c>
      <c r="L3060" s="1">
        <f t="shared" si="1739"/>
        <v>10</v>
      </c>
      <c r="M3060" s="8"/>
      <c r="N3060" s="1"/>
      <c r="O3060" s="5"/>
      <c r="R3060" s="2"/>
    </row>
    <row r="3061" spans="2:18" ht="15.75" thickBot="1" x14ac:dyDescent="0.3">
      <c r="B3061" s="26">
        <f t="shared" ca="1" si="1712"/>
        <v>26</v>
      </c>
      <c r="C3061" s="36">
        <f ca="1">IF(B3061="","",VLOOKUP(B3061,Tabelle2!$D$1:$E$37,2,0))</f>
        <v>9</v>
      </c>
      <c r="D3061" s="33">
        <f t="shared" ca="1" si="1720"/>
        <v>9</v>
      </c>
      <c r="E3061" s="41">
        <f t="shared" ca="1" si="1740"/>
        <v>2</v>
      </c>
      <c r="F3061" s="33">
        <f t="shared" ca="1" si="1715"/>
        <v>24</v>
      </c>
      <c r="G3061" s="30" t="str">
        <f t="shared" ca="1" si="1736"/>
        <v>l</v>
      </c>
      <c r="H3061" s="18">
        <f t="shared" ca="1" si="1721"/>
        <v>-24</v>
      </c>
      <c r="I3061" s="55">
        <f t="shared" ca="1" si="1741"/>
        <v>-1704</v>
      </c>
      <c r="J3061" s="18">
        <f t="shared" ca="1" si="1738"/>
        <v>24</v>
      </c>
      <c r="K3061" s="18">
        <f ca="1">IF(N3050="Win",1,K3050+1)</f>
        <v>2</v>
      </c>
      <c r="L3061" s="18">
        <f t="shared" si="1739"/>
        <v>11</v>
      </c>
      <c r="M3061" s="19"/>
      <c r="N3061" s="18"/>
      <c r="O3061" s="5"/>
      <c r="R3061" s="2"/>
    </row>
    <row r="3062" spans="2:18" ht="15.75" thickBot="1" x14ac:dyDescent="0.3">
      <c r="B3062" s="26">
        <f t="shared" ca="1" si="1712"/>
        <v>16</v>
      </c>
      <c r="C3062" s="37">
        <f ca="1">IF(B3062="","",VLOOKUP(B3062,Tabelle2!$D$1:$E$37,2,0))</f>
        <v>6</v>
      </c>
      <c r="D3062" s="33">
        <f t="shared" ca="1" si="1720"/>
        <v>6</v>
      </c>
      <c r="E3062" s="42">
        <f t="shared" ca="1" si="1740"/>
        <v>2</v>
      </c>
      <c r="F3062" s="33">
        <f t="shared" ca="1" si="1715"/>
        <v>24</v>
      </c>
      <c r="G3062" s="20" t="str">
        <f t="shared" ca="1" si="1736"/>
        <v>l</v>
      </c>
      <c r="H3062" s="21">
        <f t="shared" ca="1" si="1721"/>
        <v>-24</v>
      </c>
      <c r="I3062" s="56">
        <f t="shared" ca="1" si="1741"/>
        <v>-1728</v>
      </c>
      <c r="J3062" s="21">
        <f t="shared" ca="1" si="1738"/>
        <v>24</v>
      </c>
      <c r="K3062" s="21">
        <f ca="1">IF(N3050="Win",1,K3050+1)</f>
        <v>2</v>
      </c>
      <c r="L3062" s="21">
        <f t="shared" si="1739"/>
        <v>12</v>
      </c>
      <c r="M3062" s="21">
        <f ca="1">COUNTIF(H3051:H3062,-1*J3051)</f>
        <v>10</v>
      </c>
      <c r="N3062" s="22" t="str">
        <f ca="1">IF(M3062=12,"Lost","Win")</f>
        <v>Win</v>
      </c>
      <c r="O3062" s="5"/>
      <c r="R3062" s="2"/>
    </row>
    <row r="3063" spans="2:18" x14ac:dyDescent="0.25">
      <c r="B3063" s="26">
        <f t="shared" ca="1" si="1712"/>
        <v>35</v>
      </c>
      <c r="C3063" s="38">
        <f ca="1">IF(B3063="","",VLOOKUP(B3063,Tabelle2!$D$1:$E$37,2,0))</f>
        <v>12</v>
      </c>
      <c r="D3063" s="33">
        <f t="shared" ca="1" si="1720"/>
        <v>12</v>
      </c>
      <c r="E3063" s="43"/>
      <c r="F3063" s="33">
        <f t="shared" ca="1" si="1715"/>
        <v>12</v>
      </c>
      <c r="G3063" s="31" t="str">
        <f ca="1">IF(C3064=D3063,"w","l")</f>
        <v>l</v>
      </c>
      <c r="H3063" s="14">
        <f t="shared" ca="1" si="1721"/>
        <v>-12</v>
      </c>
      <c r="I3063" s="57">
        <f ca="1">I3062+H3063</f>
        <v>-1740</v>
      </c>
      <c r="J3063" s="14">
        <f ca="1">12*K3063</f>
        <v>12</v>
      </c>
      <c r="K3063" s="14">
        <f ca="1">IF(N3062="Win",1,K3062+1)</f>
        <v>1</v>
      </c>
      <c r="L3063" s="13">
        <v>1</v>
      </c>
      <c r="M3063" s="15"/>
      <c r="N3063" s="14"/>
      <c r="O3063" s="5"/>
      <c r="R3063" s="2"/>
    </row>
    <row r="3064" spans="2:18" x14ac:dyDescent="0.25">
      <c r="B3064" s="26">
        <f t="shared" ca="1" si="1712"/>
        <v>20</v>
      </c>
      <c r="C3064" s="35">
        <f ca="1">IF(B3064="","",VLOOKUP(B3064,Tabelle2!$D$1:$E$37,2,0))</f>
        <v>7</v>
      </c>
      <c r="D3064" s="33">
        <f t="shared" ca="1" si="1720"/>
        <v>7</v>
      </c>
      <c r="E3064" s="40"/>
      <c r="F3064" s="33">
        <f t="shared" ca="1" si="1715"/>
        <v>12</v>
      </c>
      <c r="G3064" s="29" t="str">
        <f t="shared" ref="G3064:G3074" ca="1" si="1742">IF(C3065=D3064,"w","l")</f>
        <v>l</v>
      </c>
      <c r="H3064" s="1">
        <f t="shared" ca="1" si="1721"/>
        <v>-12</v>
      </c>
      <c r="I3064" s="54">
        <f t="shared" ref="I3064:I3070" ca="1" si="1743">H3064+I3063</f>
        <v>-1752</v>
      </c>
      <c r="J3064" s="1">
        <f t="shared" ref="J3064:J3074" ca="1" si="1744">12*K3064</f>
        <v>12</v>
      </c>
      <c r="K3064" s="1">
        <f ca="1">IF(N3062="Win",1,K3062+1)</f>
        <v>1</v>
      </c>
      <c r="L3064" s="1">
        <f>IF(L3063=12,1,L3063+1)</f>
        <v>2</v>
      </c>
      <c r="M3064" s="8"/>
      <c r="N3064" s="1"/>
      <c r="O3064" s="5"/>
      <c r="R3064" s="2"/>
    </row>
    <row r="3065" spans="2:18" x14ac:dyDescent="0.25">
      <c r="B3065" s="26">
        <f t="shared" ca="1" si="1712"/>
        <v>33</v>
      </c>
      <c r="C3065" s="35">
        <f ca="1">IF(B3065="","",VLOOKUP(B3065,Tabelle2!$D$1:$E$37,2,0))</f>
        <v>11</v>
      </c>
      <c r="D3065" s="33">
        <f t="shared" ca="1" si="1720"/>
        <v>11</v>
      </c>
      <c r="E3065" s="40"/>
      <c r="F3065" s="33">
        <f t="shared" ca="1" si="1715"/>
        <v>12</v>
      </c>
      <c r="G3065" s="29" t="str">
        <f t="shared" ca="1" si="1742"/>
        <v>l</v>
      </c>
      <c r="H3065" s="1">
        <f t="shared" ca="1" si="1721"/>
        <v>-12</v>
      </c>
      <c r="I3065" s="54">
        <f t="shared" ca="1" si="1743"/>
        <v>-1764</v>
      </c>
      <c r="J3065" s="1">
        <f t="shared" ca="1" si="1744"/>
        <v>12</v>
      </c>
      <c r="K3065" s="1">
        <f ca="1">IF(N3062="Win",1,K3062+1)</f>
        <v>1</v>
      </c>
      <c r="L3065" s="1">
        <f t="shared" ref="L3065:L3074" si="1745">IF(L3064=12,1,L3064+1)</f>
        <v>3</v>
      </c>
      <c r="M3065" s="8"/>
      <c r="N3065" s="1"/>
      <c r="O3065" s="5"/>
      <c r="R3065" s="2"/>
    </row>
    <row r="3066" spans="2:18" x14ac:dyDescent="0.25">
      <c r="B3066" s="26">
        <f t="shared" ca="1" si="1712"/>
        <v>17</v>
      </c>
      <c r="C3066" s="35">
        <f ca="1">IF(B3066="","",VLOOKUP(B3066,Tabelle2!$D$1:$E$37,2,0))</f>
        <v>6</v>
      </c>
      <c r="D3066" s="33">
        <f t="shared" ca="1" si="1720"/>
        <v>6</v>
      </c>
      <c r="E3066" s="40">
        <v>1</v>
      </c>
      <c r="F3066" s="33">
        <f t="shared" ca="1" si="1715"/>
        <v>12</v>
      </c>
      <c r="G3066" s="29" t="str">
        <f t="shared" ca="1" si="1742"/>
        <v>w</v>
      </c>
      <c r="H3066" s="1">
        <f t="shared" ca="1" si="1721"/>
        <v>132</v>
      </c>
      <c r="I3066" s="54">
        <f t="shared" ca="1" si="1743"/>
        <v>-1632</v>
      </c>
      <c r="J3066" s="1">
        <f t="shared" ca="1" si="1744"/>
        <v>12</v>
      </c>
      <c r="K3066" s="1">
        <f ca="1">IF(N3062="Win",1,K3062+1)</f>
        <v>1</v>
      </c>
      <c r="L3066" s="1">
        <f t="shared" si="1745"/>
        <v>4</v>
      </c>
      <c r="M3066" s="8"/>
      <c r="N3066" s="1"/>
      <c r="O3066" s="6"/>
      <c r="R3066" s="2"/>
    </row>
    <row r="3067" spans="2:18" x14ac:dyDescent="0.25">
      <c r="B3067" s="26">
        <f t="shared" ca="1" si="1712"/>
        <v>18</v>
      </c>
      <c r="C3067" s="35">
        <f ca="1">IF(B3067="","",VLOOKUP(B3067,Tabelle2!$D$1:$E$37,2,0))</f>
        <v>6</v>
      </c>
      <c r="D3067" s="33">
        <f t="shared" ca="1" si="1720"/>
        <v>6</v>
      </c>
      <c r="E3067" s="40">
        <f ca="1">IF(E3066=6,1,IF(G3066="w",E3066+1,E3066))</f>
        <v>2</v>
      </c>
      <c r="F3067" s="33">
        <f t="shared" ca="1" si="1715"/>
        <v>12</v>
      </c>
      <c r="G3067" s="29" t="str">
        <f t="shared" ca="1" si="1742"/>
        <v>l</v>
      </c>
      <c r="H3067" s="1">
        <f t="shared" ca="1" si="1721"/>
        <v>0</v>
      </c>
      <c r="I3067" s="54">
        <f t="shared" ca="1" si="1743"/>
        <v>-1632</v>
      </c>
      <c r="J3067" s="1">
        <f t="shared" ca="1" si="1744"/>
        <v>12</v>
      </c>
      <c r="K3067" s="1">
        <f ca="1">IF(N3062="Win",1,K3062+1)</f>
        <v>1</v>
      </c>
      <c r="L3067" s="1">
        <f t="shared" si="1745"/>
        <v>5</v>
      </c>
      <c r="M3067" s="8"/>
      <c r="N3067" s="1"/>
      <c r="O3067" s="5"/>
      <c r="R3067" s="2"/>
    </row>
    <row r="3068" spans="2:18" x14ac:dyDescent="0.25">
      <c r="B3068" s="26">
        <f t="shared" ca="1" si="1712"/>
        <v>4</v>
      </c>
      <c r="C3068" s="35">
        <f ca="1">IF(B3068="","",VLOOKUP(B3068,Tabelle2!$D$1:$E$37,2,0))</f>
        <v>2</v>
      </c>
      <c r="D3068" s="33">
        <f t="shared" ca="1" si="1720"/>
        <v>2</v>
      </c>
      <c r="E3068" s="40">
        <f ca="1">IF(E3067=6,1,IF(G3067="w",E3067+1,E3067))</f>
        <v>2</v>
      </c>
      <c r="F3068" s="33">
        <f t="shared" ca="1" si="1715"/>
        <v>12</v>
      </c>
      <c r="G3068" s="29" t="str">
        <f t="shared" ca="1" si="1742"/>
        <v>l</v>
      </c>
      <c r="H3068" s="1">
        <f t="shared" ca="1" si="1721"/>
        <v>-12</v>
      </c>
      <c r="I3068" s="54">
        <f t="shared" ca="1" si="1743"/>
        <v>-1644</v>
      </c>
      <c r="J3068" s="1">
        <f t="shared" ca="1" si="1744"/>
        <v>12</v>
      </c>
      <c r="K3068" s="1">
        <f ca="1">IF(N3062="Win",1,K3062+1)</f>
        <v>1</v>
      </c>
      <c r="L3068" s="1">
        <f t="shared" si="1745"/>
        <v>6</v>
      </c>
      <c r="M3068" s="8"/>
      <c r="N3068" s="1"/>
      <c r="O3068" s="5"/>
      <c r="R3068" s="2"/>
    </row>
    <row r="3069" spans="2:18" x14ac:dyDescent="0.25">
      <c r="B3069" s="26">
        <f t="shared" ca="1" si="1712"/>
        <v>0</v>
      </c>
      <c r="C3069" s="35">
        <f ca="1">IF(B3069="","",VLOOKUP(B3069,Tabelle2!$D$1:$E$37,2,0))</f>
        <v>0</v>
      </c>
      <c r="D3069" s="33">
        <f t="shared" ca="1" si="1720"/>
        <v>0</v>
      </c>
      <c r="E3069" s="40">
        <f ca="1">IF(E3068=6,1,IF(G3068="w",E3068+1,E3068))</f>
        <v>2</v>
      </c>
      <c r="F3069" s="33">
        <f t="shared" ca="1" si="1715"/>
        <v>12</v>
      </c>
      <c r="G3069" s="29" t="str">
        <f t="shared" ca="1" si="1742"/>
        <v>l</v>
      </c>
      <c r="H3069" s="1">
        <f t="shared" ca="1" si="1721"/>
        <v>-12</v>
      </c>
      <c r="I3069" s="54">
        <f t="shared" ca="1" si="1743"/>
        <v>-1656</v>
      </c>
      <c r="J3069" s="1">
        <f t="shared" ca="1" si="1744"/>
        <v>12</v>
      </c>
      <c r="K3069" s="1">
        <f ca="1">IF(N3062="Win",1,K3062+1)</f>
        <v>1</v>
      </c>
      <c r="L3069" s="1">
        <f t="shared" si="1745"/>
        <v>7</v>
      </c>
      <c r="M3069" s="8"/>
      <c r="N3069" s="1"/>
      <c r="O3069" s="5"/>
      <c r="R3069" s="2"/>
    </row>
    <row r="3070" spans="2:18" x14ac:dyDescent="0.25">
      <c r="B3070" s="26">
        <f t="shared" ca="1" si="1712"/>
        <v>36</v>
      </c>
      <c r="C3070" s="35">
        <f ca="1">IF(B3070="","",VLOOKUP(B3070,Tabelle2!$D$1:$E$37,2,0))</f>
        <v>12</v>
      </c>
      <c r="D3070" s="33">
        <f t="shared" ca="1" si="1720"/>
        <v>12</v>
      </c>
      <c r="E3070" s="40">
        <f ca="1">IF(E3069=6,1,IF(G3069="w",E3069+1,E3069))</f>
        <v>2</v>
      </c>
      <c r="F3070" s="33">
        <f t="shared" ca="1" si="1715"/>
        <v>12</v>
      </c>
      <c r="G3070" s="29" t="str">
        <f t="shared" ca="1" si="1742"/>
        <v>l</v>
      </c>
      <c r="H3070" s="1">
        <f t="shared" ca="1" si="1721"/>
        <v>-12</v>
      </c>
      <c r="I3070" s="54">
        <f t="shared" ca="1" si="1743"/>
        <v>-1668</v>
      </c>
      <c r="J3070" s="1">
        <f t="shared" ca="1" si="1744"/>
        <v>12</v>
      </c>
      <c r="K3070" s="1">
        <f ca="1">IF(N3062="Win",1,K3062+1)</f>
        <v>1</v>
      </c>
      <c r="L3070" s="1">
        <f t="shared" si="1745"/>
        <v>8</v>
      </c>
      <c r="M3070" s="8"/>
      <c r="N3070" s="1"/>
      <c r="O3070" s="5"/>
      <c r="R3070" s="2"/>
    </row>
    <row r="3071" spans="2:18" x14ac:dyDescent="0.25">
      <c r="B3071" s="26">
        <f t="shared" ca="1" si="1712"/>
        <v>30</v>
      </c>
      <c r="C3071" s="35">
        <f ca="1">IF(B3071="","",VLOOKUP(B3071,Tabelle2!$D$1:$E$37,2,0))</f>
        <v>10</v>
      </c>
      <c r="D3071" s="33">
        <f t="shared" ca="1" si="1720"/>
        <v>10</v>
      </c>
      <c r="E3071" s="40">
        <f ca="1">IF(E3070=6,1,IF(G3070="w",E3070+1,E3070))</f>
        <v>2</v>
      </c>
      <c r="F3071" s="33">
        <f t="shared" ca="1" si="1715"/>
        <v>12</v>
      </c>
      <c r="G3071" s="29" t="str">
        <f t="shared" ca="1" si="1742"/>
        <v>l</v>
      </c>
      <c r="H3071" s="1">
        <f t="shared" ca="1" si="1721"/>
        <v>-12</v>
      </c>
      <c r="I3071" s="54">
        <f ca="1">H3071+I3070</f>
        <v>-1680</v>
      </c>
      <c r="J3071" s="1">
        <f t="shared" ca="1" si="1744"/>
        <v>12</v>
      </c>
      <c r="K3071" s="1">
        <f ca="1">IF(N3062="Win",1,K3062+1)</f>
        <v>1</v>
      </c>
      <c r="L3071" s="1">
        <f t="shared" si="1745"/>
        <v>9</v>
      </c>
      <c r="M3071" s="8"/>
      <c r="N3071" s="1"/>
      <c r="O3071" s="5"/>
      <c r="R3071" s="2"/>
    </row>
    <row r="3072" spans="2:18" x14ac:dyDescent="0.25">
      <c r="B3072" s="26">
        <f t="shared" ca="1" si="1712"/>
        <v>10</v>
      </c>
      <c r="C3072" s="35">
        <f ca="1">IF(B3072="","",VLOOKUP(B3072,Tabelle2!$D$1:$E$37,2,0))</f>
        <v>4</v>
      </c>
      <c r="D3072" s="33">
        <f t="shared" ca="1" si="1720"/>
        <v>4</v>
      </c>
      <c r="E3072" s="40">
        <f t="shared" ref="E3072:E3074" ca="1" si="1746">IF(E3071=6,1,IF(G3071="w",E3071+1,E3071))</f>
        <v>2</v>
      </c>
      <c r="F3072" s="33">
        <f t="shared" ca="1" si="1715"/>
        <v>12</v>
      </c>
      <c r="G3072" s="29" t="str">
        <f t="shared" ca="1" si="1742"/>
        <v>w</v>
      </c>
      <c r="H3072" s="1">
        <f t="shared" ca="1" si="1721"/>
        <v>132</v>
      </c>
      <c r="I3072" s="54">
        <f t="shared" ref="I3072:I3074" ca="1" si="1747">H3072+I3071</f>
        <v>-1548</v>
      </c>
      <c r="J3072" s="1">
        <f t="shared" ca="1" si="1744"/>
        <v>12</v>
      </c>
      <c r="K3072" s="1">
        <f ca="1">IF(N3062="Win",1,K3062+1)</f>
        <v>1</v>
      </c>
      <c r="L3072" s="1">
        <f t="shared" si="1745"/>
        <v>10</v>
      </c>
      <c r="M3072" s="8"/>
      <c r="N3072" s="1"/>
      <c r="O3072" s="5"/>
      <c r="R3072" s="2"/>
    </row>
    <row r="3073" spans="2:18" ht="15.75" thickBot="1" x14ac:dyDescent="0.3">
      <c r="B3073" s="26">
        <f t="shared" ca="1" si="1712"/>
        <v>10</v>
      </c>
      <c r="C3073" s="36">
        <f ca="1">IF(B3073="","",VLOOKUP(B3073,Tabelle2!$D$1:$E$37,2,0))</f>
        <v>4</v>
      </c>
      <c r="D3073" s="33">
        <f t="shared" ca="1" si="1720"/>
        <v>4</v>
      </c>
      <c r="E3073" s="41">
        <f t="shared" ca="1" si="1746"/>
        <v>3</v>
      </c>
      <c r="F3073" s="33">
        <f t="shared" ca="1" si="1715"/>
        <v>12</v>
      </c>
      <c r="G3073" s="30" t="str">
        <f t="shared" ca="1" si="1742"/>
        <v>l</v>
      </c>
      <c r="H3073" s="18">
        <f t="shared" ca="1" si="1721"/>
        <v>0</v>
      </c>
      <c r="I3073" s="55">
        <f t="shared" ca="1" si="1747"/>
        <v>-1548</v>
      </c>
      <c r="J3073" s="18">
        <f t="shared" ca="1" si="1744"/>
        <v>12</v>
      </c>
      <c r="K3073" s="18">
        <f ca="1">IF(N3062="Win",1,K3062+1)</f>
        <v>1</v>
      </c>
      <c r="L3073" s="18">
        <f t="shared" si="1745"/>
        <v>11</v>
      </c>
      <c r="M3073" s="19"/>
      <c r="N3073" s="18"/>
      <c r="O3073" s="5"/>
      <c r="R3073" s="2"/>
    </row>
    <row r="3074" spans="2:18" ht="15.75" thickBot="1" x14ac:dyDescent="0.3">
      <c r="B3074" s="26">
        <f t="shared" ca="1" si="1712"/>
        <v>34</v>
      </c>
      <c r="C3074" s="37">
        <f ca="1">IF(B3074="","",VLOOKUP(B3074,Tabelle2!$D$1:$E$37,2,0))</f>
        <v>12</v>
      </c>
      <c r="D3074" s="33">
        <f t="shared" ca="1" si="1720"/>
        <v>12</v>
      </c>
      <c r="E3074" s="42">
        <f t="shared" ca="1" si="1746"/>
        <v>3</v>
      </c>
      <c r="F3074" s="33">
        <f t="shared" ca="1" si="1715"/>
        <v>12</v>
      </c>
      <c r="G3074" s="20" t="str">
        <f t="shared" ca="1" si="1742"/>
        <v>l</v>
      </c>
      <c r="H3074" s="21">
        <f t="shared" ca="1" si="1721"/>
        <v>-12</v>
      </c>
      <c r="I3074" s="56">
        <f t="shared" ca="1" si="1747"/>
        <v>-1560</v>
      </c>
      <c r="J3074" s="21">
        <f t="shared" ca="1" si="1744"/>
        <v>12</v>
      </c>
      <c r="K3074" s="21">
        <f ca="1">IF(N3062="Win",1,K3062+1)</f>
        <v>1</v>
      </c>
      <c r="L3074" s="21">
        <f t="shared" si="1745"/>
        <v>12</v>
      </c>
      <c r="M3074" s="21">
        <f ca="1">COUNTIF(H3063:H3074,-1*J3063)</f>
        <v>8</v>
      </c>
      <c r="N3074" s="22" t="str">
        <f ca="1">IF(M3074=12,"Lost","Win")</f>
        <v>Win</v>
      </c>
      <c r="O3074" s="5"/>
      <c r="R3074" s="2"/>
    </row>
    <row r="3075" spans="2:18" x14ac:dyDescent="0.25">
      <c r="B3075" s="26">
        <f t="shared" ca="1" si="1712"/>
        <v>30</v>
      </c>
      <c r="C3075" s="38">
        <f ca="1">IF(B3075="","",VLOOKUP(B3075,Tabelle2!$D$1:$E$37,2,0))</f>
        <v>10</v>
      </c>
      <c r="D3075" s="33">
        <f t="shared" ca="1" si="1720"/>
        <v>10</v>
      </c>
      <c r="E3075" s="43"/>
      <c r="F3075" s="33">
        <f t="shared" ca="1" si="1715"/>
        <v>12</v>
      </c>
      <c r="G3075" s="31" t="str">
        <f ca="1">IF(C3076=D3075,"w","l")</f>
        <v>l</v>
      </c>
      <c r="H3075" s="14">
        <f t="shared" ca="1" si="1721"/>
        <v>-12</v>
      </c>
      <c r="I3075" s="57">
        <f ca="1">I3074+H3075</f>
        <v>-1572</v>
      </c>
      <c r="J3075" s="14">
        <f ca="1">12*K3075</f>
        <v>12</v>
      </c>
      <c r="K3075" s="14">
        <f ca="1">IF(N3074="Win",1,K3074+1)</f>
        <v>1</v>
      </c>
      <c r="L3075" s="13">
        <v>1</v>
      </c>
      <c r="M3075" s="15"/>
      <c r="N3075" s="14"/>
      <c r="O3075" s="5"/>
      <c r="R3075" s="2"/>
    </row>
    <row r="3076" spans="2:18" x14ac:dyDescent="0.25">
      <c r="B3076" s="26">
        <f t="shared" ref="B3076:B3139" ca="1" si="1748">RANDBETWEEN(0,36)</f>
        <v>31</v>
      </c>
      <c r="C3076" s="35">
        <f ca="1">IF(B3076="","",VLOOKUP(B3076,Tabelle2!$D$1:$E$37,2,0))</f>
        <v>11</v>
      </c>
      <c r="D3076" s="33">
        <f t="shared" ca="1" si="1720"/>
        <v>11</v>
      </c>
      <c r="E3076" s="40"/>
      <c r="F3076" s="33">
        <f t="shared" ca="1" si="1715"/>
        <v>12</v>
      </c>
      <c r="G3076" s="29" t="str">
        <f t="shared" ref="G3076:G3086" ca="1" si="1749">IF(C3077=D3076,"w","l")</f>
        <v>l</v>
      </c>
      <c r="H3076" s="1">
        <f t="shared" ca="1" si="1721"/>
        <v>-12</v>
      </c>
      <c r="I3076" s="54">
        <f t="shared" ref="I3076:I3082" ca="1" si="1750">H3076+I3075</f>
        <v>-1584</v>
      </c>
      <c r="J3076" s="1">
        <f t="shared" ref="J3076:J3086" ca="1" si="1751">12*K3076</f>
        <v>12</v>
      </c>
      <c r="K3076" s="1">
        <f ca="1">IF(N3074="Win",1,K3074+1)</f>
        <v>1</v>
      </c>
      <c r="L3076" s="1">
        <f>IF(L3075=12,1,L3075+1)</f>
        <v>2</v>
      </c>
      <c r="M3076" s="8"/>
      <c r="N3076" s="1"/>
      <c r="O3076" s="5"/>
      <c r="R3076" s="2"/>
    </row>
    <row r="3077" spans="2:18" x14ac:dyDescent="0.25">
      <c r="B3077" s="26">
        <f t="shared" ca="1" si="1748"/>
        <v>29</v>
      </c>
      <c r="C3077" s="35">
        <f ca="1">IF(B3077="","",VLOOKUP(B3077,Tabelle2!$D$1:$E$37,2,0))</f>
        <v>10</v>
      </c>
      <c r="D3077" s="33">
        <f t="shared" ca="1" si="1720"/>
        <v>10</v>
      </c>
      <c r="E3077" s="40"/>
      <c r="F3077" s="33">
        <f t="shared" ref="F3077:F3140" ca="1" si="1752">J3077</f>
        <v>12</v>
      </c>
      <c r="G3077" s="29" t="str">
        <f t="shared" ca="1" si="1749"/>
        <v>l</v>
      </c>
      <c r="H3077" s="1">
        <f t="shared" ca="1" si="1721"/>
        <v>-12</v>
      </c>
      <c r="I3077" s="54">
        <f t="shared" ca="1" si="1750"/>
        <v>-1596</v>
      </c>
      <c r="J3077" s="1">
        <f t="shared" ca="1" si="1751"/>
        <v>12</v>
      </c>
      <c r="K3077" s="1">
        <f ca="1">IF(N3074="Win",1,K3074+1)</f>
        <v>1</v>
      </c>
      <c r="L3077" s="1">
        <f t="shared" ref="L3077:L3086" si="1753">IF(L3076=12,1,L3076+1)</f>
        <v>3</v>
      </c>
      <c r="M3077" s="8"/>
      <c r="N3077" s="1"/>
      <c r="O3077" s="5"/>
      <c r="R3077" s="2"/>
    </row>
    <row r="3078" spans="2:18" x14ac:dyDescent="0.25">
      <c r="B3078" s="26">
        <f t="shared" ca="1" si="1748"/>
        <v>15</v>
      </c>
      <c r="C3078" s="35">
        <f ca="1">IF(B3078="","",VLOOKUP(B3078,Tabelle2!$D$1:$E$37,2,0))</f>
        <v>5</v>
      </c>
      <c r="D3078" s="33">
        <f t="shared" ca="1" si="1720"/>
        <v>5</v>
      </c>
      <c r="E3078" s="40">
        <v>1</v>
      </c>
      <c r="F3078" s="33">
        <f t="shared" ca="1" si="1752"/>
        <v>12</v>
      </c>
      <c r="G3078" s="29" t="str">
        <f t="shared" ca="1" si="1749"/>
        <v>l</v>
      </c>
      <c r="H3078" s="1">
        <f t="shared" ca="1" si="1721"/>
        <v>-12</v>
      </c>
      <c r="I3078" s="54">
        <f t="shared" ca="1" si="1750"/>
        <v>-1608</v>
      </c>
      <c r="J3078" s="1">
        <f t="shared" ca="1" si="1751"/>
        <v>12</v>
      </c>
      <c r="K3078" s="1">
        <f ca="1">IF(N3074="Win",1,K3074+1)</f>
        <v>1</v>
      </c>
      <c r="L3078" s="1">
        <f t="shared" si="1753"/>
        <v>4</v>
      </c>
      <c r="M3078" s="8"/>
      <c r="N3078" s="1"/>
      <c r="O3078" s="6"/>
      <c r="R3078" s="2"/>
    </row>
    <row r="3079" spans="2:18" x14ac:dyDescent="0.25">
      <c r="B3079" s="26">
        <f t="shared" ca="1" si="1748"/>
        <v>11</v>
      </c>
      <c r="C3079" s="35">
        <f ca="1">IF(B3079="","",VLOOKUP(B3079,Tabelle2!$D$1:$E$37,2,0))</f>
        <v>4</v>
      </c>
      <c r="D3079" s="33">
        <f t="shared" ca="1" si="1720"/>
        <v>4</v>
      </c>
      <c r="E3079" s="40">
        <f ca="1">IF(E3078=6,1,IF(G3078="w",E3078+1,E3078))</f>
        <v>1</v>
      </c>
      <c r="F3079" s="33">
        <f t="shared" ca="1" si="1752"/>
        <v>12</v>
      </c>
      <c r="G3079" s="29" t="str">
        <f t="shared" ca="1" si="1749"/>
        <v>l</v>
      </c>
      <c r="H3079" s="1">
        <f t="shared" ca="1" si="1721"/>
        <v>-12</v>
      </c>
      <c r="I3079" s="54">
        <f t="shared" ca="1" si="1750"/>
        <v>-1620</v>
      </c>
      <c r="J3079" s="1">
        <f t="shared" ca="1" si="1751"/>
        <v>12</v>
      </c>
      <c r="K3079" s="1">
        <f ca="1">IF(N3074="Win",1,K3074+1)</f>
        <v>1</v>
      </c>
      <c r="L3079" s="1">
        <f t="shared" si="1753"/>
        <v>5</v>
      </c>
      <c r="M3079" s="8"/>
      <c r="N3079" s="1"/>
      <c r="O3079" s="5"/>
      <c r="R3079" s="2"/>
    </row>
    <row r="3080" spans="2:18" x14ac:dyDescent="0.25">
      <c r="B3080" s="26">
        <f t="shared" ca="1" si="1748"/>
        <v>23</v>
      </c>
      <c r="C3080" s="35">
        <f ca="1">IF(B3080="","",VLOOKUP(B3080,Tabelle2!$D$1:$E$37,2,0))</f>
        <v>8</v>
      </c>
      <c r="D3080" s="33">
        <f t="shared" ca="1" si="1720"/>
        <v>8</v>
      </c>
      <c r="E3080" s="40">
        <f ca="1">IF(E3079=6,1,IF(G3079="w",E3079+1,E3079))</f>
        <v>1</v>
      </c>
      <c r="F3080" s="33">
        <f t="shared" ca="1" si="1752"/>
        <v>12</v>
      </c>
      <c r="G3080" s="29" t="str">
        <f t="shared" ca="1" si="1749"/>
        <v>l</v>
      </c>
      <c r="H3080" s="1">
        <f t="shared" ca="1" si="1721"/>
        <v>-12</v>
      </c>
      <c r="I3080" s="54">
        <f t="shared" ca="1" si="1750"/>
        <v>-1632</v>
      </c>
      <c r="J3080" s="1">
        <f t="shared" ca="1" si="1751"/>
        <v>12</v>
      </c>
      <c r="K3080" s="1">
        <f ca="1">IF(N3074="Win",1,K3074+1)</f>
        <v>1</v>
      </c>
      <c r="L3080" s="1">
        <f t="shared" si="1753"/>
        <v>6</v>
      </c>
      <c r="M3080" s="8"/>
      <c r="N3080" s="1"/>
      <c r="O3080" s="5"/>
      <c r="R3080" s="2"/>
    </row>
    <row r="3081" spans="2:18" x14ac:dyDescent="0.25">
      <c r="B3081" s="26">
        <f t="shared" ca="1" si="1748"/>
        <v>4</v>
      </c>
      <c r="C3081" s="35">
        <f ca="1">IF(B3081="","",VLOOKUP(B3081,Tabelle2!$D$1:$E$37,2,0))</f>
        <v>2</v>
      </c>
      <c r="D3081" s="33">
        <f t="shared" ca="1" si="1720"/>
        <v>2</v>
      </c>
      <c r="E3081" s="40">
        <f ca="1">IF(E3080=6,1,IF(G3080="w",E3080+1,E3080))</f>
        <v>1</v>
      </c>
      <c r="F3081" s="33">
        <f t="shared" ca="1" si="1752"/>
        <v>12</v>
      </c>
      <c r="G3081" s="29" t="str">
        <f t="shared" ca="1" si="1749"/>
        <v>l</v>
      </c>
      <c r="H3081" s="1">
        <f t="shared" ca="1" si="1721"/>
        <v>-12</v>
      </c>
      <c r="I3081" s="54">
        <f t="shared" ca="1" si="1750"/>
        <v>-1644</v>
      </c>
      <c r="J3081" s="1">
        <f t="shared" ca="1" si="1751"/>
        <v>12</v>
      </c>
      <c r="K3081" s="1">
        <f ca="1">IF(N3074="Win",1,K3074+1)</f>
        <v>1</v>
      </c>
      <c r="L3081" s="1">
        <f t="shared" si="1753"/>
        <v>7</v>
      </c>
      <c r="M3081" s="8"/>
      <c r="N3081" s="1"/>
      <c r="O3081" s="5"/>
      <c r="R3081" s="2"/>
    </row>
    <row r="3082" spans="2:18" x14ac:dyDescent="0.25">
      <c r="B3082" s="26">
        <f t="shared" ca="1" si="1748"/>
        <v>28</v>
      </c>
      <c r="C3082" s="35">
        <f ca="1">IF(B3082="","",VLOOKUP(B3082,Tabelle2!$D$1:$E$37,2,0))</f>
        <v>10</v>
      </c>
      <c r="D3082" s="33">
        <f t="shared" ca="1" si="1720"/>
        <v>10</v>
      </c>
      <c r="E3082" s="40">
        <f ca="1">IF(E3081=6,1,IF(G3081="w",E3081+1,E3081))</f>
        <v>1</v>
      </c>
      <c r="F3082" s="33">
        <f t="shared" ca="1" si="1752"/>
        <v>12</v>
      </c>
      <c r="G3082" s="29" t="str">
        <f t="shared" ca="1" si="1749"/>
        <v>l</v>
      </c>
      <c r="H3082" s="1">
        <f t="shared" ca="1" si="1721"/>
        <v>-12</v>
      </c>
      <c r="I3082" s="54">
        <f t="shared" ca="1" si="1750"/>
        <v>-1656</v>
      </c>
      <c r="J3082" s="1">
        <f t="shared" ca="1" si="1751"/>
        <v>12</v>
      </c>
      <c r="K3082" s="1">
        <f ca="1">IF(N3074="Win",1,K3074+1)</f>
        <v>1</v>
      </c>
      <c r="L3082" s="1">
        <f t="shared" si="1753"/>
        <v>8</v>
      </c>
      <c r="M3082" s="8"/>
      <c r="N3082" s="1"/>
      <c r="O3082" s="5"/>
      <c r="R3082" s="2"/>
    </row>
    <row r="3083" spans="2:18" x14ac:dyDescent="0.25">
      <c r="B3083" s="26">
        <f t="shared" ca="1" si="1748"/>
        <v>17</v>
      </c>
      <c r="C3083" s="35">
        <f ca="1">IF(B3083="","",VLOOKUP(B3083,Tabelle2!$D$1:$E$37,2,0))</f>
        <v>6</v>
      </c>
      <c r="D3083" s="33">
        <f t="shared" ref="D3083:D3146" ca="1" si="1754">IF(AND(L3082=1,C3083="R"),"B",IF(AND(L3082=1,C3083="B"),"R",C3083))</f>
        <v>6</v>
      </c>
      <c r="E3083" s="40">
        <f ca="1">IF(E3082=6,1,IF(G3082="w",E3082+1,E3082))</f>
        <v>1</v>
      </c>
      <c r="F3083" s="33">
        <f t="shared" ca="1" si="1752"/>
        <v>12</v>
      </c>
      <c r="G3083" s="29" t="str">
        <f t="shared" ca="1" si="1749"/>
        <v>l</v>
      </c>
      <c r="H3083" s="1">
        <f t="shared" ca="1" si="1721"/>
        <v>-12</v>
      </c>
      <c r="I3083" s="54">
        <f ca="1">H3083+I3082</f>
        <v>-1668</v>
      </c>
      <c r="J3083" s="1">
        <f t="shared" ca="1" si="1751"/>
        <v>12</v>
      </c>
      <c r="K3083" s="1">
        <f ca="1">IF(N3074="Win",1,K3074+1)</f>
        <v>1</v>
      </c>
      <c r="L3083" s="1">
        <f t="shared" si="1753"/>
        <v>9</v>
      </c>
      <c r="M3083" s="8"/>
      <c r="N3083" s="1"/>
      <c r="O3083" s="5"/>
      <c r="R3083" s="2"/>
    </row>
    <row r="3084" spans="2:18" x14ac:dyDescent="0.25">
      <c r="B3084" s="26">
        <f t="shared" ca="1" si="1748"/>
        <v>3</v>
      </c>
      <c r="C3084" s="35">
        <f ca="1">IF(B3084="","",VLOOKUP(B3084,Tabelle2!$D$1:$E$37,2,0))</f>
        <v>1</v>
      </c>
      <c r="D3084" s="33">
        <f t="shared" ca="1" si="1754"/>
        <v>1</v>
      </c>
      <c r="E3084" s="40">
        <f t="shared" ref="E3084:E3086" ca="1" si="1755">IF(E3083=6,1,IF(G3083="w",E3083+1,E3083))</f>
        <v>1</v>
      </c>
      <c r="F3084" s="33">
        <f t="shared" ca="1" si="1752"/>
        <v>12</v>
      </c>
      <c r="G3084" s="29" t="str">
        <f t="shared" ca="1" si="1749"/>
        <v>l</v>
      </c>
      <c r="H3084" s="1">
        <f t="shared" ca="1" si="1721"/>
        <v>-12</v>
      </c>
      <c r="I3084" s="54">
        <f t="shared" ref="I3084:I3086" ca="1" si="1756">H3084+I3083</f>
        <v>-1680</v>
      </c>
      <c r="J3084" s="1">
        <f t="shared" ca="1" si="1751"/>
        <v>12</v>
      </c>
      <c r="K3084" s="1">
        <f ca="1">IF(N3074="Win",1,K3074+1)</f>
        <v>1</v>
      </c>
      <c r="L3084" s="1">
        <f t="shared" si="1753"/>
        <v>10</v>
      </c>
      <c r="M3084" s="8"/>
      <c r="N3084" s="1"/>
      <c r="O3084" s="5"/>
      <c r="R3084" s="2"/>
    </row>
    <row r="3085" spans="2:18" ht="15.75" thickBot="1" x14ac:dyDescent="0.3">
      <c r="B3085" s="26">
        <f t="shared" ca="1" si="1748"/>
        <v>21</v>
      </c>
      <c r="C3085" s="36">
        <f ca="1">IF(B3085="","",VLOOKUP(B3085,Tabelle2!$D$1:$E$37,2,0))</f>
        <v>7</v>
      </c>
      <c r="D3085" s="33">
        <f t="shared" ca="1" si="1754"/>
        <v>7</v>
      </c>
      <c r="E3085" s="41">
        <f t="shared" ca="1" si="1755"/>
        <v>1</v>
      </c>
      <c r="F3085" s="33">
        <f t="shared" ca="1" si="1752"/>
        <v>12</v>
      </c>
      <c r="G3085" s="30" t="str">
        <f t="shared" ca="1" si="1749"/>
        <v>l</v>
      </c>
      <c r="H3085" s="18">
        <f t="shared" ca="1" si="1721"/>
        <v>-12</v>
      </c>
      <c r="I3085" s="55">
        <f t="shared" ca="1" si="1756"/>
        <v>-1692</v>
      </c>
      <c r="J3085" s="18">
        <f t="shared" ca="1" si="1751"/>
        <v>12</v>
      </c>
      <c r="K3085" s="18">
        <f ca="1">IF(N3074="Win",1,K3074+1)</f>
        <v>1</v>
      </c>
      <c r="L3085" s="18">
        <f t="shared" si="1753"/>
        <v>11</v>
      </c>
      <c r="M3085" s="19"/>
      <c r="N3085" s="18"/>
      <c r="O3085" s="5"/>
      <c r="R3085" s="2"/>
    </row>
    <row r="3086" spans="2:18" ht="15.75" thickBot="1" x14ac:dyDescent="0.3">
      <c r="B3086" s="26">
        <f t="shared" ca="1" si="1748"/>
        <v>33</v>
      </c>
      <c r="C3086" s="37">
        <f ca="1">IF(B3086="","",VLOOKUP(B3086,Tabelle2!$D$1:$E$37,2,0))</f>
        <v>11</v>
      </c>
      <c r="D3086" s="33">
        <f t="shared" ca="1" si="1754"/>
        <v>11</v>
      </c>
      <c r="E3086" s="42">
        <f t="shared" ca="1" si="1755"/>
        <v>1</v>
      </c>
      <c r="F3086" s="33">
        <f t="shared" ca="1" si="1752"/>
        <v>12</v>
      </c>
      <c r="G3086" s="20" t="str">
        <f t="shared" ca="1" si="1749"/>
        <v>l</v>
      </c>
      <c r="H3086" s="21">
        <f t="shared" ref="H3086:H3116" ca="1" si="1757">IF(AND(G3085="w",H3085&lt;&gt;0),0,IF(G3086="w",12*J3086-J3086,J3086*(-1)))</f>
        <v>-12</v>
      </c>
      <c r="I3086" s="56">
        <f t="shared" ca="1" si="1756"/>
        <v>-1704</v>
      </c>
      <c r="J3086" s="21">
        <f t="shared" ca="1" si="1751"/>
        <v>12</v>
      </c>
      <c r="K3086" s="21">
        <f ca="1">IF(N3074="Win",1,K3074+1)</f>
        <v>1</v>
      </c>
      <c r="L3086" s="21">
        <f t="shared" si="1753"/>
        <v>12</v>
      </c>
      <c r="M3086" s="21">
        <f ca="1">COUNTIF(H3075:H3086,-1*J3075)</f>
        <v>12</v>
      </c>
      <c r="N3086" s="22" t="str">
        <f ca="1">IF(M3086=12,"Lost","Win")</f>
        <v>Lost</v>
      </c>
      <c r="O3086" s="5"/>
      <c r="R3086" s="2"/>
    </row>
    <row r="3087" spans="2:18" x14ac:dyDescent="0.25">
      <c r="B3087" s="26">
        <f t="shared" ca="1" si="1748"/>
        <v>19</v>
      </c>
      <c r="C3087" s="38">
        <f ca="1">IF(B3087="","",VLOOKUP(B3087,Tabelle2!$D$1:$E$37,2,0))</f>
        <v>7</v>
      </c>
      <c r="D3087" s="33">
        <f t="shared" ca="1" si="1754"/>
        <v>7</v>
      </c>
      <c r="E3087" s="43"/>
      <c r="F3087" s="33">
        <f t="shared" ca="1" si="1752"/>
        <v>24</v>
      </c>
      <c r="G3087" s="31" t="str">
        <f ca="1">IF(C3088=D3087,"w","l")</f>
        <v>l</v>
      </c>
      <c r="H3087" s="14">
        <f t="shared" ca="1" si="1757"/>
        <v>-24</v>
      </c>
      <c r="I3087" s="57">
        <f ca="1">I3086+H3087</f>
        <v>-1728</v>
      </c>
      <c r="J3087" s="14">
        <f ca="1">12*K3087</f>
        <v>24</v>
      </c>
      <c r="K3087" s="14">
        <f ca="1">IF(N3086="Win",1,K3086+1)</f>
        <v>2</v>
      </c>
      <c r="L3087" s="13">
        <v>1</v>
      </c>
      <c r="M3087" s="15"/>
      <c r="N3087" s="14"/>
      <c r="O3087" s="5"/>
      <c r="R3087" s="2"/>
    </row>
    <row r="3088" spans="2:18" x14ac:dyDescent="0.25">
      <c r="B3088" s="26">
        <f t="shared" ca="1" si="1748"/>
        <v>6</v>
      </c>
      <c r="C3088" s="35">
        <f ca="1">IF(B3088="","",VLOOKUP(B3088,Tabelle2!$D$1:$E$37,2,0))</f>
        <v>2</v>
      </c>
      <c r="D3088" s="33">
        <f t="shared" ca="1" si="1754"/>
        <v>2</v>
      </c>
      <c r="E3088" s="40"/>
      <c r="F3088" s="33">
        <f t="shared" ca="1" si="1752"/>
        <v>24</v>
      </c>
      <c r="G3088" s="29" t="str">
        <f t="shared" ref="G3088:G3098" ca="1" si="1758">IF(C3089=D3088,"w","l")</f>
        <v>l</v>
      </c>
      <c r="H3088" s="1">
        <f t="shared" ca="1" si="1757"/>
        <v>-24</v>
      </c>
      <c r="I3088" s="54">
        <f t="shared" ref="I3088:I3094" ca="1" si="1759">H3088+I3087</f>
        <v>-1752</v>
      </c>
      <c r="J3088" s="1">
        <f t="shared" ref="J3088:J3098" ca="1" si="1760">12*K3088</f>
        <v>24</v>
      </c>
      <c r="K3088" s="1">
        <f ca="1">IF(N3086="Win",1,K3086+1)</f>
        <v>2</v>
      </c>
      <c r="L3088" s="1">
        <f>IF(L3087=12,1,L3087+1)</f>
        <v>2</v>
      </c>
      <c r="M3088" s="8"/>
      <c r="N3088" s="1"/>
      <c r="O3088" s="5"/>
      <c r="R3088" s="2"/>
    </row>
    <row r="3089" spans="2:18" x14ac:dyDescent="0.25">
      <c r="B3089" s="26">
        <f t="shared" ca="1" si="1748"/>
        <v>33</v>
      </c>
      <c r="C3089" s="35">
        <f ca="1">IF(B3089="","",VLOOKUP(B3089,Tabelle2!$D$1:$E$37,2,0))</f>
        <v>11</v>
      </c>
      <c r="D3089" s="33">
        <f t="shared" ca="1" si="1754"/>
        <v>11</v>
      </c>
      <c r="E3089" s="40"/>
      <c r="F3089" s="33">
        <f t="shared" ca="1" si="1752"/>
        <v>24</v>
      </c>
      <c r="G3089" s="29" t="str">
        <f t="shared" ca="1" si="1758"/>
        <v>l</v>
      </c>
      <c r="H3089" s="1">
        <f t="shared" ca="1" si="1757"/>
        <v>-24</v>
      </c>
      <c r="I3089" s="54">
        <f t="shared" ca="1" si="1759"/>
        <v>-1776</v>
      </c>
      <c r="J3089" s="1">
        <f t="shared" ca="1" si="1760"/>
        <v>24</v>
      </c>
      <c r="K3089" s="1">
        <f ca="1">IF(N3086="Win",1,K3086+1)</f>
        <v>2</v>
      </c>
      <c r="L3089" s="1">
        <f t="shared" ref="L3089:L3098" si="1761">IF(L3088=12,1,L3088+1)</f>
        <v>3</v>
      </c>
      <c r="M3089" s="8"/>
      <c r="N3089" s="1"/>
      <c r="O3089" s="5"/>
      <c r="R3089" s="2"/>
    </row>
    <row r="3090" spans="2:18" x14ac:dyDescent="0.25">
      <c r="B3090" s="26">
        <f t="shared" ca="1" si="1748"/>
        <v>9</v>
      </c>
      <c r="C3090" s="35">
        <f ca="1">IF(B3090="","",VLOOKUP(B3090,Tabelle2!$D$1:$E$37,2,0))</f>
        <v>3</v>
      </c>
      <c r="D3090" s="33">
        <f t="shared" ca="1" si="1754"/>
        <v>3</v>
      </c>
      <c r="E3090" s="40">
        <v>1</v>
      </c>
      <c r="F3090" s="33">
        <f t="shared" ca="1" si="1752"/>
        <v>24</v>
      </c>
      <c r="G3090" s="29" t="str">
        <f t="shared" ca="1" si="1758"/>
        <v>l</v>
      </c>
      <c r="H3090" s="1">
        <f t="shared" ca="1" si="1757"/>
        <v>-24</v>
      </c>
      <c r="I3090" s="54">
        <f t="shared" ca="1" si="1759"/>
        <v>-1800</v>
      </c>
      <c r="J3090" s="1">
        <f t="shared" ca="1" si="1760"/>
        <v>24</v>
      </c>
      <c r="K3090" s="1">
        <f ca="1">IF(N3086="Win",1,K3086+1)</f>
        <v>2</v>
      </c>
      <c r="L3090" s="1">
        <f t="shared" si="1761"/>
        <v>4</v>
      </c>
      <c r="M3090" s="8"/>
      <c r="N3090" s="1"/>
      <c r="O3090" s="6"/>
      <c r="R3090" s="2"/>
    </row>
    <row r="3091" spans="2:18" x14ac:dyDescent="0.25">
      <c r="B3091" s="26">
        <f t="shared" ca="1" si="1748"/>
        <v>2</v>
      </c>
      <c r="C3091" s="35">
        <f ca="1">IF(B3091="","",VLOOKUP(B3091,Tabelle2!$D$1:$E$37,2,0))</f>
        <v>1</v>
      </c>
      <c r="D3091" s="33">
        <f t="shared" ca="1" si="1754"/>
        <v>1</v>
      </c>
      <c r="E3091" s="40">
        <f ca="1">IF(E3090=6,1,IF(G3090="w",E3090+1,E3090))</f>
        <v>1</v>
      </c>
      <c r="F3091" s="33">
        <f t="shared" ca="1" si="1752"/>
        <v>24</v>
      </c>
      <c r="G3091" s="29" t="str">
        <f t="shared" ca="1" si="1758"/>
        <v>l</v>
      </c>
      <c r="H3091" s="1">
        <f t="shared" ca="1" si="1757"/>
        <v>-24</v>
      </c>
      <c r="I3091" s="54">
        <f t="shared" ca="1" si="1759"/>
        <v>-1824</v>
      </c>
      <c r="J3091" s="1">
        <f t="shared" ca="1" si="1760"/>
        <v>24</v>
      </c>
      <c r="K3091" s="1">
        <f ca="1">IF(N3086="Win",1,K3086+1)</f>
        <v>2</v>
      </c>
      <c r="L3091" s="1">
        <f t="shared" si="1761"/>
        <v>5</v>
      </c>
      <c r="M3091" s="8"/>
      <c r="N3091" s="1"/>
      <c r="O3091" s="5"/>
      <c r="R3091" s="2"/>
    </row>
    <row r="3092" spans="2:18" x14ac:dyDescent="0.25">
      <c r="B3092" s="26">
        <f t="shared" ca="1" si="1748"/>
        <v>35</v>
      </c>
      <c r="C3092" s="35">
        <f ca="1">IF(B3092="","",VLOOKUP(B3092,Tabelle2!$D$1:$E$37,2,0))</f>
        <v>12</v>
      </c>
      <c r="D3092" s="33">
        <f t="shared" ca="1" si="1754"/>
        <v>12</v>
      </c>
      <c r="E3092" s="40">
        <f ca="1">IF(E3091=6,1,IF(G3091="w",E3091+1,E3091))</f>
        <v>1</v>
      </c>
      <c r="F3092" s="33">
        <f t="shared" ca="1" si="1752"/>
        <v>24</v>
      </c>
      <c r="G3092" s="29" t="str">
        <f t="shared" ca="1" si="1758"/>
        <v>l</v>
      </c>
      <c r="H3092" s="1">
        <f t="shared" ca="1" si="1757"/>
        <v>-24</v>
      </c>
      <c r="I3092" s="54">
        <f t="shared" ca="1" si="1759"/>
        <v>-1848</v>
      </c>
      <c r="J3092" s="1">
        <f t="shared" ca="1" si="1760"/>
        <v>24</v>
      </c>
      <c r="K3092" s="1">
        <f ca="1">IF(N3086="Win",1,K3086+1)</f>
        <v>2</v>
      </c>
      <c r="L3092" s="1">
        <f t="shared" si="1761"/>
        <v>6</v>
      </c>
      <c r="M3092" s="8"/>
      <c r="N3092" s="1"/>
      <c r="O3092" s="5"/>
      <c r="R3092" s="2"/>
    </row>
    <row r="3093" spans="2:18" x14ac:dyDescent="0.25">
      <c r="B3093" s="26">
        <f t="shared" ca="1" si="1748"/>
        <v>12</v>
      </c>
      <c r="C3093" s="35">
        <f ca="1">IF(B3093="","",VLOOKUP(B3093,Tabelle2!$D$1:$E$37,2,0))</f>
        <v>4</v>
      </c>
      <c r="D3093" s="33">
        <f t="shared" ca="1" si="1754"/>
        <v>4</v>
      </c>
      <c r="E3093" s="40">
        <f ca="1">IF(E3092=6,1,IF(G3092="w",E3092+1,E3092))</f>
        <v>1</v>
      </c>
      <c r="F3093" s="33">
        <f t="shared" ca="1" si="1752"/>
        <v>24</v>
      </c>
      <c r="G3093" s="29" t="str">
        <f t="shared" ca="1" si="1758"/>
        <v>l</v>
      </c>
      <c r="H3093" s="1">
        <f t="shared" ca="1" si="1757"/>
        <v>-24</v>
      </c>
      <c r="I3093" s="54">
        <f t="shared" ca="1" si="1759"/>
        <v>-1872</v>
      </c>
      <c r="J3093" s="1">
        <f t="shared" ca="1" si="1760"/>
        <v>24</v>
      </c>
      <c r="K3093" s="1">
        <f ca="1">IF(N3086="Win",1,K3086+1)</f>
        <v>2</v>
      </c>
      <c r="L3093" s="1">
        <f t="shared" si="1761"/>
        <v>7</v>
      </c>
      <c r="M3093" s="8"/>
      <c r="N3093" s="1"/>
      <c r="O3093" s="5"/>
      <c r="R3093" s="2"/>
    </row>
    <row r="3094" spans="2:18" x14ac:dyDescent="0.25">
      <c r="B3094" s="26">
        <f t="shared" ca="1" si="1748"/>
        <v>18</v>
      </c>
      <c r="C3094" s="35">
        <f ca="1">IF(B3094="","",VLOOKUP(B3094,Tabelle2!$D$1:$E$37,2,0))</f>
        <v>6</v>
      </c>
      <c r="D3094" s="33">
        <f t="shared" ca="1" si="1754"/>
        <v>6</v>
      </c>
      <c r="E3094" s="40">
        <f ca="1">IF(E3093=6,1,IF(G3093="w",E3093+1,E3093))</f>
        <v>1</v>
      </c>
      <c r="F3094" s="33">
        <f t="shared" ca="1" si="1752"/>
        <v>24</v>
      </c>
      <c r="G3094" s="29" t="str">
        <f t="shared" ca="1" si="1758"/>
        <v>l</v>
      </c>
      <c r="H3094" s="1">
        <f t="shared" ca="1" si="1757"/>
        <v>-24</v>
      </c>
      <c r="I3094" s="54">
        <f t="shared" ca="1" si="1759"/>
        <v>-1896</v>
      </c>
      <c r="J3094" s="1">
        <f t="shared" ca="1" si="1760"/>
        <v>24</v>
      </c>
      <c r="K3094" s="1">
        <f ca="1">IF(N3086="Win",1,K3086+1)</f>
        <v>2</v>
      </c>
      <c r="L3094" s="1">
        <f t="shared" si="1761"/>
        <v>8</v>
      </c>
      <c r="M3094" s="8"/>
      <c r="N3094" s="1"/>
      <c r="O3094" s="5"/>
      <c r="R3094" s="2"/>
    </row>
    <row r="3095" spans="2:18" x14ac:dyDescent="0.25">
      <c r="B3095" s="26">
        <f t="shared" ca="1" si="1748"/>
        <v>14</v>
      </c>
      <c r="C3095" s="35">
        <f ca="1">IF(B3095="","",VLOOKUP(B3095,Tabelle2!$D$1:$E$37,2,0))</f>
        <v>5</v>
      </c>
      <c r="D3095" s="33">
        <f t="shared" ca="1" si="1754"/>
        <v>5</v>
      </c>
      <c r="E3095" s="40">
        <f ca="1">IF(E3094=6,1,IF(G3094="w",E3094+1,E3094))</f>
        <v>1</v>
      </c>
      <c r="F3095" s="33">
        <f t="shared" ca="1" si="1752"/>
        <v>24</v>
      </c>
      <c r="G3095" s="29" t="str">
        <f t="shared" ca="1" si="1758"/>
        <v>l</v>
      </c>
      <c r="H3095" s="1">
        <f t="shared" ca="1" si="1757"/>
        <v>-24</v>
      </c>
      <c r="I3095" s="54">
        <f ca="1">H3095+I3094</f>
        <v>-1920</v>
      </c>
      <c r="J3095" s="1">
        <f t="shared" ca="1" si="1760"/>
        <v>24</v>
      </c>
      <c r="K3095" s="1">
        <f ca="1">IF(N3086="Win",1,K3086+1)</f>
        <v>2</v>
      </c>
      <c r="L3095" s="1">
        <f t="shared" si="1761"/>
        <v>9</v>
      </c>
      <c r="M3095" s="8"/>
      <c r="N3095" s="1"/>
      <c r="O3095" s="5"/>
      <c r="R3095" s="2"/>
    </row>
    <row r="3096" spans="2:18" x14ac:dyDescent="0.25">
      <c r="B3096" s="26">
        <f t="shared" ca="1" si="1748"/>
        <v>23</v>
      </c>
      <c r="C3096" s="35">
        <f ca="1">IF(B3096="","",VLOOKUP(B3096,Tabelle2!$D$1:$E$37,2,0))</f>
        <v>8</v>
      </c>
      <c r="D3096" s="33">
        <f t="shared" ca="1" si="1754"/>
        <v>8</v>
      </c>
      <c r="E3096" s="40">
        <f t="shared" ref="E3096:E3098" ca="1" si="1762">IF(E3095=6,1,IF(G3095="w",E3095+1,E3095))</f>
        <v>1</v>
      </c>
      <c r="F3096" s="33">
        <f t="shared" ca="1" si="1752"/>
        <v>24</v>
      </c>
      <c r="G3096" s="29" t="str">
        <f t="shared" ca="1" si="1758"/>
        <v>l</v>
      </c>
      <c r="H3096" s="1">
        <f t="shared" ca="1" si="1757"/>
        <v>-24</v>
      </c>
      <c r="I3096" s="54">
        <f t="shared" ref="I3096:I3098" ca="1" si="1763">H3096+I3095</f>
        <v>-1944</v>
      </c>
      <c r="J3096" s="1">
        <f t="shared" ca="1" si="1760"/>
        <v>24</v>
      </c>
      <c r="K3096" s="1">
        <f ca="1">IF(N3086="Win",1,K3086+1)</f>
        <v>2</v>
      </c>
      <c r="L3096" s="1">
        <f t="shared" si="1761"/>
        <v>10</v>
      </c>
      <c r="M3096" s="8"/>
      <c r="N3096" s="1"/>
      <c r="O3096" s="5"/>
      <c r="R3096" s="2"/>
    </row>
    <row r="3097" spans="2:18" ht="15.75" thickBot="1" x14ac:dyDescent="0.3">
      <c r="B3097" s="26">
        <f t="shared" ca="1" si="1748"/>
        <v>21</v>
      </c>
      <c r="C3097" s="36">
        <f ca="1">IF(B3097="","",VLOOKUP(B3097,Tabelle2!$D$1:$E$37,2,0))</f>
        <v>7</v>
      </c>
      <c r="D3097" s="33">
        <f t="shared" ca="1" si="1754"/>
        <v>7</v>
      </c>
      <c r="E3097" s="41">
        <f t="shared" ca="1" si="1762"/>
        <v>1</v>
      </c>
      <c r="F3097" s="33">
        <f t="shared" ca="1" si="1752"/>
        <v>24</v>
      </c>
      <c r="G3097" s="30" t="str">
        <f t="shared" ca="1" si="1758"/>
        <v>l</v>
      </c>
      <c r="H3097" s="18">
        <f t="shared" ca="1" si="1757"/>
        <v>-24</v>
      </c>
      <c r="I3097" s="55">
        <f t="shared" ca="1" si="1763"/>
        <v>-1968</v>
      </c>
      <c r="J3097" s="18">
        <f t="shared" ca="1" si="1760"/>
        <v>24</v>
      </c>
      <c r="K3097" s="18">
        <f ca="1">IF(N3086="Win",1,K3086+1)</f>
        <v>2</v>
      </c>
      <c r="L3097" s="18">
        <f t="shared" si="1761"/>
        <v>11</v>
      </c>
      <c r="M3097" s="19"/>
      <c r="N3097" s="18"/>
      <c r="O3097" s="5"/>
      <c r="R3097" s="2"/>
    </row>
    <row r="3098" spans="2:18" ht="15.75" thickBot="1" x14ac:dyDescent="0.3">
      <c r="B3098" s="26">
        <f t="shared" ca="1" si="1748"/>
        <v>25</v>
      </c>
      <c r="C3098" s="37">
        <f ca="1">IF(B3098="","",VLOOKUP(B3098,Tabelle2!$D$1:$E$37,2,0))</f>
        <v>9</v>
      </c>
      <c r="D3098" s="33">
        <f t="shared" ca="1" si="1754"/>
        <v>9</v>
      </c>
      <c r="E3098" s="42">
        <f t="shared" ca="1" si="1762"/>
        <v>1</v>
      </c>
      <c r="F3098" s="33">
        <f t="shared" ca="1" si="1752"/>
        <v>24</v>
      </c>
      <c r="G3098" s="20" t="str">
        <f t="shared" ca="1" si="1758"/>
        <v>l</v>
      </c>
      <c r="H3098" s="21">
        <f t="shared" ca="1" si="1757"/>
        <v>-24</v>
      </c>
      <c r="I3098" s="56">
        <f t="shared" ca="1" si="1763"/>
        <v>-1992</v>
      </c>
      <c r="J3098" s="21">
        <f t="shared" ca="1" si="1760"/>
        <v>24</v>
      </c>
      <c r="K3098" s="21">
        <f ca="1">IF(N3086="Win",1,K3086+1)</f>
        <v>2</v>
      </c>
      <c r="L3098" s="21">
        <f t="shared" si="1761"/>
        <v>12</v>
      </c>
      <c r="M3098" s="21">
        <f ca="1">COUNTIF(H3087:H3098,-1*J3087)</f>
        <v>12</v>
      </c>
      <c r="N3098" s="22" t="str">
        <f ca="1">IF(M3098=12,"Lost","Win")</f>
        <v>Lost</v>
      </c>
      <c r="O3098" s="5"/>
      <c r="R3098" s="2"/>
    </row>
    <row r="3099" spans="2:18" x14ac:dyDescent="0.25">
      <c r="B3099" s="26">
        <f t="shared" ca="1" si="1748"/>
        <v>23</v>
      </c>
      <c r="C3099" s="38">
        <f ca="1">IF(B3099="","",VLOOKUP(B3099,Tabelle2!$D$1:$E$37,2,0))</f>
        <v>8</v>
      </c>
      <c r="D3099" s="33">
        <f t="shared" ca="1" si="1754"/>
        <v>8</v>
      </c>
      <c r="E3099" s="43"/>
      <c r="F3099" s="33">
        <f t="shared" ca="1" si="1752"/>
        <v>36</v>
      </c>
      <c r="G3099" s="31" t="str">
        <f ca="1">IF(C3100=D3099,"w","l")</f>
        <v>l</v>
      </c>
      <c r="H3099" s="14">
        <f t="shared" ca="1" si="1757"/>
        <v>-36</v>
      </c>
      <c r="I3099" s="57">
        <f ca="1">I3098+H3099</f>
        <v>-2028</v>
      </c>
      <c r="J3099" s="14">
        <f ca="1">12*K3099</f>
        <v>36</v>
      </c>
      <c r="K3099" s="14">
        <f ca="1">IF(N3098="Win",1,K3098+1)</f>
        <v>3</v>
      </c>
      <c r="L3099" s="13">
        <v>1</v>
      </c>
      <c r="M3099" s="15"/>
      <c r="N3099" s="14"/>
      <c r="O3099" s="5"/>
      <c r="R3099" s="2"/>
    </row>
    <row r="3100" spans="2:18" x14ac:dyDescent="0.25">
      <c r="B3100" s="26">
        <f t="shared" ca="1" si="1748"/>
        <v>26</v>
      </c>
      <c r="C3100" s="35">
        <f ca="1">IF(B3100="","",VLOOKUP(B3100,Tabelle2!$D$1:$E$37,2,0))</f>
        <v>9</v>
      </c>
      <c r="D3100" s="33">
        <f t="shared" ca="1" si="1754"/>
        <v>9</v>
      </c>
      <c r="E3100" s="40"/>
      <c r="F3100" s="33">
        <f t="shared" ca="1" si="1752"/>
        <v>36</v>
      </c>
      <c r="G3100" s="29" t="str">
        <f t="shared" ref="G3100:G3110" ca="1" si="1764">IF(C3101=D3100,"w","l")</f>
        <v>w</v>
      </c>
      <c r="H3100" s="1">
        <f t="shared" ca="1" si="1757"/>
        <v>396</v>
      </c>
      <c r="I3100" s="54">
        <f t="shared" ref="I3100:I3106" ca="1" si="1765">H3100+I3099</f>
        <v>-1632</v>
      </c>
      <c r="J3100" s="1">
        <f t="shared" ref="J3100:J3110" ca="1" si="1766">12*K3100</f>
        <v>36</v>
      </c>
      <c r="K3100" s="1">
        <f ca="1">IF(N3098="Win",1,K3098+1)</f>
        <v>3</v>
      </c>
      <c r="L3100" s="1">
        <f>IF(L3099=12,1,L3099+1)</f>
        <v>2</v>
      </c>
      <c r="M3100" s="8"/>
      <c r="N3100" s="1"/>
      <c r="O3100" s="5"/>
      <c r="R3100" s="2"/>
    </row>
    <row r="3101" spans="2:18" x14ac:dyDescent="0.25">
      <c r="B3101" s="26">
        <f t="shared" ca="1" si="1748"/>
        <v>25</v>
      </c>
      <c r="C3101" s="35">
        <f ca="1">IF(B3101="","",VLOOKUP(B3101,Tabelle2!$D$1:$E$37,2,0))</f>
        <v>9</v>
      </c>
      <c r="D3101" s="33">
        <f t="shared" ca="1" si="1754"/>
        <v>9</v>
      </c>
      <c r="E3101" s="40"/>
      <c r="F3101" s="33">
        <f t="shared" ca="1" si="1752"/>
        <v>36</v>
      </c>
      <c r="G3101" s="29" t="str">
        <f t="shared" ca="1" si="1764"/>
        <v>l</v>
      </c>
      <c r="H3101" s="1">
        <f t="shared" ca="1" si="1757"/>
        <v>0</v>
      </c>
      <c r="I3101" s="54">
        <f t="shared" ca="1" si="1765"/>
        <v>-1632</v>
      </c>
      <c r="J3101" s="1">
        <f t="shared" ca="1" si="1766"/>
        <v>36</v>
      </c>
      <c r="K3101" s="1">
        <f ca="1">IF(N3098="Win",1,K3098+1)</f>
        <v>3</v>
      </c>
      <c r="L3101" s="1">
        <f t="shared" ref="L3101:L3110" si="1767">IF(L3100=12,1,L3100+1)</f>
        <v>3</v>
      </c>
      <c r="M3101" s="8"/>
      <c r="N3101" s="1"/>
      <c r="O3101" s="5"/>
      <c r="R3101" s="2"/>
    </row>
    <row r="3102" spans="2:18" x14ac:dyDescent="0.25">
      <c r="B3102" s="26">
        <f t="shared" ca="1" si="1748"/>
        <v>16</v>
      </c>
      <c r="C3102" s="35">
        <f ca="1">IF(B3102="","",VLOOKUP(B3102,Tabelle2!$D$1:$E$37,2,0))</f>
        <v>6</v>
      </c>
      <c r="D3102" s="33">
        <f t="shared" ca="1" si="1754"/>
        <v>6</v>
      </c>
      <c r="E3102" s="40">
        <v>1</v>
      </c>
      <c r="F3102" s="33">
        <f t="shared" ca="1" si="1752"/>
        <v>36</v>
      </c>
      <c r="G3102" s="29" t="str">
        <f t="shared" ca="1" si="1764"/>
        <v>l</v>
      </c>
      <c r="H3102" s="1">
        <f t="shared" ca="1" si="1757"/>
        <v>-36</v>
      </c>
      <c r="I3102" s="54">
        <f t="shared" ca="1" si="1765"/>
        <v>-1668</v>
      </c>
      <c r="J3102" s="1">
        <f t="shared" ca="1" si="1766"/>
        <v>36</v>
      </c>
      <c r="K3102" s="1">
        <f ca="1">IF(N3098="Win",1,K3098+1)</f>
        <v>3</v>
      </c>
      <c r="L3102" s="1">
        <f t="shared" si="1767"/>
        <v>4</v>
      </c>
      <c r="M3102" s="8"/>
      <c r="N3102" s="1"/>
      <c r="O3102" s="6"/>
      <c r="R3102" s="2"/>
    </row>
    <row r="3103" spans="2:18" x14ac:dyDescent="0.25">
      <c r="B3103" s="26">
        <f t="shared" ca="1" si="1748"/>
        <v>33</v>
      </c>
      <c r="C3103" s="35">
        <f ca="1">IF(B3103="","",VLOOKUP(B3103,Tabelle2!$D$1:$E$37,2,0))</f>
        <v>11</v>
      </c>
      <c r="D3103" s="33">
        <f t="shared" ca="1" si="1754"/>
        <v>11</v>
      </c>
      <c r="E3103" s="40">
        <f ca="1">IF(E3102=6,1,IF(G3102="w",E3102+1,E3102))</f>
        <v>1</v>
      </c>
      <c r="F3103" s="33">
        <f t="shared" ca="1" si="1752"/>
        <v>36</v>
      </c>
      <c r="G3103" s="29" t="str">
        <f t="shared" ca="1" si="1764"/>
        <v>w</v>
      </c>
      <c r="H3103" s="1">
        <f t="shared" ca="1" si="1757"/>
        <v>396</v>
      </c>
      <c r="I3103" s="54">
        <f t="shared" ca="1" si="1765"/>
        <v>-1272</v>
      </c>
      <c r="J3103" s="1">
        <f t="shared" ca="1" si="1766"/>
        <v>36</v>
      </c>
      <c r="K3103" s="1">
        <f ca="1">IF(N3098="Win",1,K3098+1)</f>
        <v>3</v>
      </c>
      <c r="L3103" s="1">
        <f t="shared" si="1767"/>
        <v>5</v>
      </c>
      <c r="M3103" s="8"/>
      <c r="N3103" s="1"/>
      <c r="O3103" s="5"/>
      <c r="R3103" s="2"/>
    </row>
    <row r="3104" spans="2:18" x14ac:dyDescent="0.25">
      <c r="B3104" s="26">
        <f t="shared" ca="1" si="1748"/>
        <v>33</v>
      </c>
      <c r="C3104" s="35">
        <f ca="1">IF(B3104="","",VLOOKUP(B3104,Tabelle2!$D$1:$E$37,2,0))</f>
        <v>11</v>
      </c>
      <c r="D3104" s="33">
        <f t="shared" ca="1" si="1754"/>
        <v>11</v>
      </c>
      <c r="E3104" s="40">
        <f ca="1">IF(E3103=6,1,IF(G3103="w",E3103+1,E3103))</f>
        <v>2</v>
      </c>
      <c r="F3104" s="33">
        <f t="shared" ca="1" si="1752"/>
        <v>36</v>
      </c>
      <c r="G3104" s="29" t="str">
        <f t="shared" ca="1" si="1764"/>
        <v>l</v>
      </c>
      <c r="H3104" s="1">
        <f t="shared" ca="1" si="1757"/>
        <v>0</v>
      </c>
      <c r="I3104" s="54">
        <f t="shared" ca="1" si="1765"/>
        <v>-1272</v>
      </c>
      <c r="J3104" s="1">
        <f t="shared" ca="1" si="1766"/>
        <v>36</v>
      </c>
      <c r="K3104" s="1">
        <f ca="1">IF(N3098="Win",1,K3098+1)</f>
        <v>3</v>
      </c>
      <c r="L3104" s="1">
        <f t="shared" si="1767"/>
        <v>6</v>
      </c>
      <c r="M3104" s="8"/>
      <c r="N3104" s="1"/>
      <c r="O3104" s="5"/>
      <c r="R3104" s="2"/>
    </row>
    <row r="3105" spans="2:18" x14ac:dyDescent="0.25">
      <c r="B3105" s="26">
        <f t="shared" ca="1" si="1748"/>
        <v>20</v>
      </c>
      <c r="C3105" s="35">
        <f ca="1">IF(B3105="","",VLOOKUP(B3105,Tabelle2!$D$1:$E$37,2,0))</f>
        <v>7</v>
      </c>
      <c r="D3105" s="33">
        <f t="shared" ca="1" si="1754"/>
        <v>7</v>
      </c>
      <c r="E3105" s="40">
        <f ca="1">IF(E3104=6,1,IF(G3104="w",E3104+1,E3104))</f>
        <v>2</v>
      </c>
      <c r="F3105" s="33">
        <f t="shared" ca="1" si="1752"/>
        <v>36</v>
      </c>
      <c r="G3105" s="29" t="str">
        <f t="shared" ca="1" si="1764"/>
        <v>l</v>
      </c>
      <c r="H3105" s="1">
        <f t="shared" ca="1" si="1757"/>
        <v>-36</v>
      </c>
      <c r="I3105" s="54">
        <f t="shared" ca="1" si="1765"/>
        <v>-1308</v>
      </c>
      <c r="J3105" s="1">
        <f t="shared" ca="1" si="1766"/>
        <v>36</v>
      </c>
      <c r="K3105" s="1">
        <f ca="1">IF(N3098="Win",1,K3098+1)</f>
        <v>3</v>
      </c>
      <c r="L3105" s="1">
        <f t="shared" si="1767"/>
        <v>7</v>
      </c>
      <c r="M3105" s="8"/>
      <c r="N3105" s="1"/>
      <c r="O3105" s="5"/>
      <c r="R3105" s="2"/>
    </row>
    <row r="3106" spans="2:18" x14ac:dyDescent="0.25">
      <c r="B3106" s="26">
        <f t="shared" ca="1" si="1748"/>
        <v>4</v>
      </c>
      <c r="C3106" s="35">
        <f ca="1">IF(B3106="","",VLOOKUP(B3106,Tabelle2!$D$1:$E$37,2,0))</f>
        <v>2</v>
      </c>
      <c r="D3106" s="33">
        <f t="shared" ca="1" si="1754"/>
        <v>2</v>
      </c>
      <c r="E3106" s="40">
        <f ca="1">IF(E3105=6,1,IF(G3105="w",E3105+1,E3105))</f>
        <v>2</v>
      </c>
      <c r="F3106" s="33">
        <f t="shared" ca="1" si="1752"/>
        <v>36</v>
      </c>
      <c r="G3106" s="29" t="str">
        <f t="shared" ca="1" si="1764"/>
        <v>l</v>
      </c>
      <c r="H3106" s="1">
        <f t="shared" ca="1" si="1757"/>
        <v>-36</v>
      </c>
      <c r="I3106" s="54">
        <f t="shared" ca="1" si="1765"/>
        <v>-1344</v>
      </c>
      <c r="J3106" s="1">
        <f t="shared" ca="1" si="1766"/>
        <v>36</v>
      </c>
      <c r="K3106" s="1">
        <f ca="1">IF(N3098="Win",1,K3098+1)</f>
        <v>3</v>
      </c>
      <c r="L3106" s="1">
        <f t="shared" si="1767"/>
        <v>8</v>
      </c>
      <c r="M3106" s="8"/>
      <c r="N3106" s="1"/>
      <c r="O3106" s="5"/>
      <c r="R3106" s="2"/>
    </row>
    <row r="3107" spans="2:18" x14ac:dyDescent="0.25">
      <c r="B3107" s="26">
        <f t="shared" ca="1" si="1748"/>
        <v>25</v>
      </c>
      <c r="C3107" s="35">
        <f ca="1">IF(B3107="","",VLOOKUP(B3107,Tabelle2!$D$1:$E$37,2,0))</f>
        <v>9</v>
      </c>
      <c r="D3107" s="33">
        <f t="shared" ca="1" si="1754"/>
        <v>9</v>
      </c>
      <c r="E3107" s="40">
        <f ca="1">IF(E3106=6,1,IF(G3106="w",E3106+1,E3106))</f>
        <v>2</v>
      </c>
      <c r="F3107" s="33">
        <f t="shared" ca="1" si="1752"/>
        <v>36</v>
      </c>
      <c r="G3107" s="29" t="str">
        <f t="shared" ca="1" si="1764"/>
        <v>l</v>
      </c>
      <c r="H3107" s="1">
        <f t="shared" ca="1" si="1757"/>
        <v>-36</v>
      </c>
      <c r="I3107" s="54">
        <f ca="1">H3107+I3106</f>
        <v>-1380</v>
      </c>
      <c r="J3107" s="1">
        <f t="shared" ca="1" si="1766"/>
        <v>36</v>
      </c>
      <c r="K3107" s="1">
        <f ca="1">IF(N3098="Win",1,K3098+1)</f>
        <v>3</v>
      </c>
      <c r="L3107" s="1">
        <f t="shared" si="1767"/>
        <v>9</v>
      </c>
      <c r="M3107" s="8"/>
      <c r="N3107" s="1"/>
      <c r="O3107" s="5"/>
      <c r="R3107" s="2"/>
    </row>
    <row r="3108" spans="2:18" x14ac:dyDescent="0.25">
      <c r="B3108" s="26">
        <f t="shared" ca="1" si="1748"/>
        <v>21</v>
      </c>
      <c r="C3108" s="35">
        <f ca="1">IF(B3108="","",VLOOKUP(B3108,Tabelle2!$D$1:$E$37,2,0))</f>
        <v>7</v>
      </c>
      <c r="D3108" s="33">
        <f t="shared" ca="1" si="1754"/>
        <v>7</v>
      </c>
      <c r="E3108" s="40">
        <f t="shared" ref="E3108:E3110" ca="1" si="1768">IF(E3107=6,1,IF(G3107="w",E3107+1,E3107))</f>
        <v>2</v>
      </c>
      <c r="F3108" s="33">
        <f t="shared" ca="1" si="1752"/>
        <v>36</v>
      </c>
      <c r="G3108" s="29" t="str">
        <f t="shared" ca="1" si="1764"/>
        <v>l</v>
      </c>
      <c r="H3108" s="1">
        <f t="shared" ca="1" si="1757"/>
        <v>-36</v>
      </c>
      <c r="I3108" s="54">
        <f t="shared" ref="I3108:I3110" ca="1" si="1769">H3108+I3107</f>
        <v>-1416</v>
      </c>
      <c r="J3108" s="1">
        <f t="shared" ca="1" si="1766"/>
        <v>36</v>
      </c>
      <c r="K3108" s="1">
        <f ca="1">IF(N3098="Win",1,K3098+1)</f>
        <v>3</v>
      </c>
      <c r="L3108" s="1">
        <f t="shared" si="1767"/>
        <v>10</v>
      </c>
      <c r="M3108" s="8"/>
      <c r="N3108" s="1"/>
      <c r="O3108" s="5"/>
      <c r="R3108" s="2"/>
    </row>
    <row r="3109" spans="2:18" ht="15.75" thickBot="1" x14ac:dyDescent="0.3">
      <c r="B3109" s="26">
        <f t="shared" ca="1" si="1748"/>
        <v>14</v>
      </c>
      <c r="C3109" s="36">
        <f ca="1">IF(B3109="","",VLOOKUP(B3109,Tabelle2!$D$1:$E$37,2,0))</f>
        <v>5</v>
      </c>
      <c r="D3109" s="33">
        <f t="shared" ca="1" si="1754"/>
        <v>5</v>
      </c>
      <c r="E3109" s="41">
        <f t="shared" ca="1" si="1768"/>
        <v>2</v>
      </c>
      <c r="F3109" s="33">
        <f t="shared" ca="1" si="1752"/>
        <v>36</v>
      </c>
      <c r="G3109" s="30" t="str">
        <f t="shared" ca="1" si="1764"/>
        <v>l</v>
      </c>
      <c r="H3109" s="18">
        <f t="shared" ca="1" si="1757"/>
        <v>-36</v>
      </c>
      <c r="I3109" s="55">
        <f t="shared" ca="1" si="1769"/>
        <v>-1452</v>
      </c>
      <c r="J3109" s="18">
        <f t="shared" ca="1" si="1766"/>
        <v>36</v>
      </c>
      <c r="K3109" s="18">
        <f ca="1">IF(N3098="Win",1,K3098+1)</f>
        <v>3</v>
      </c>
      <c r="L3109" s="18">
        <f t="shared" si="1767"/>
        <v>11</v>
      </c>
      <c r="M3109" s="19"/>
      <c r="N3109" s="18"/>
      <c r="O3109" s="5"/>
      <c r="R3109" s="2"/>
    </row>
    <row r="3110" spans="2:18" ht="15.75" thickBot="1" x14ac:dyDescent="0.3">
      <c r="B3110" s="26">
        <f t="shared" ca="1" si="1748"/>
        <v>24</v>
      </c>
      <c r="C3110" s="37">
        <f ca="1">IF(B3110="","",VLOOKUP(B3110,Tabelle2!$D$1:$E$37,2,0))</f>
        <v>8</v>
      </c>
      <c r="D3110" s="33">
        <f t="shared" ca="1" si="1754"/>
        <v>8</v>
      </c>
      <c r="E3110" s="42">
        <f t="shared" ca="1" si="1768"/>
        <v>2</v>
      </c>
      <c r="F3110" s="33">
        <f t="shared" ca="1" si="1752"/>
        <v>36</v>
      </c>
      <c r="G3110" s="20" t="str">
        <f t="shared" ca="1" si="1764"/>
        <v>l</v>
      </c>
      <c r="H3110" s="21">
        <f t="shared" ca="1" si="1757"/>
        <v>-36</v>
      </c>
      <c r="I3110" s="56">
        <f t="shared" ca="1" si="1769"/>
        <v>-1488</v>
      </c>
      <c r="J3110" s="21">
        <f t="shared" ca="1" si="1766"/>
        <v>36</v>
      </c>
      <c r="K3110" s="21">
        <f ca="1">IF(N3098="Win",1,K3098+1)</f>
        <v>3</v>
      </c>
      <c r="L3110" s="21">
        <f t="shared" si="1767"/>
        <v>12</v>
      </c>
      <c r="M3110" s="21">
        <f ca="1">COUNTIF(H3099:H3110,-1*J3099)</f>
        <v>8</v>
      </c>
      <c r="N3110" s="22" t="str">
        <f ca="1">IF(M3110=12,"Lost","Win")</f>
        <v>Win</v>
      </c>
      <c r="O3110" s="5"/>
      <c r="R3110" s="2"/>
    </row>
    <row r="3111" spans="2:18" x14ac:dyDescent="0.25">
      <c r="B3111" s="26">
        <f t="shared" ca="1" si="1748"/>
        <v>11</v>
      </c>
      <c r="C3111" s="38">
        <f ca="1">IF(B3111="","",VLOOKUP(B3111,Tabelle2!$D$1:$E$37,2,0))</f>
        <v>4</v>
      </c>
      <c r="D3111" s="33">
        <f t="shared" ca="1" si="1754"/>
        <v>4</v>
      </c>
      <c r="E3111" s="43"/>
      <c r="F3111" s="33">
        <f t="shared" ca="1" si="1752"/>
        <v>12</v>
      </c>
      <c r="G3111" s="31" t="str">
        <f ca="1">IF(C3112=D3111,"w","l")</f>
        <v>w</v>
      </c>
      <c r="H3111" s="14">
        <f t="shared" ca="1" si="1757"/>
        <v>132</v>
      </c>
      <c r="I3111" s="57">
        <f ca="1">I3110+H3111</f>
        <v>-1356</v>
      </c>
      <c r="J3111" s="14">
        <f ca="1">12*K3111</f>
        <v>12</v>
      </c>
      <c r="K3111" s="14">
        <f ca="1">IF(N3110="Win",1,K3110+1)</f>
        <v>1</v>
      </c>
      <c r="L3111" s="13">
        <v>1</v>
      </c>
      <c r="M3111" s="15"/>
      <c r="N3111" s="14"/>
      <c r="O3111" s="5"/>
      <c r="R3111" s="2"/>
    </row>
    <row r="3112" spans="2:18" x14ac:dyDescent="0.25">
      <c r="B3112" s="26">
        <f t="shared" ca="1" si="1748"/>
        <v>12</v>
      </c>
      <c r="C3112" s="35">
        <f ca="1">IF(B3112="","",VLOOKUP(B3112,Tabelle2!$D$1:$E$37,2,0))</f>
        <v>4</v>
      </c>
      <c r="D3112" s="33">
        <f t="shared" ca="1" si="1754"/>
        <v>4</v>
      </c>
      <c r="E3112" s="40"/>
      <c r="F3112" s="33">
        <f t="shared" ca="1" si="1752"/>
        <v>12</v>
      </c>
      <c r="G3112" s="29" t="str">
        <f t="shared" ref="G3112:G3122" ca="1" si="1770">IF(C3113=D3112,"w","l")</f>
        <v>w</v>
      </c>
      <c r="H3112" s="1">
        <f t="shared" ca="1" si="1757"/>
        <v>0</v>
      </c>
      <c r="I3112" s="54">
        <f t="shared" ref="I3112:I3118" ca="1" si="1771">H3112+I3111</f>
        <v>-1356</v>
      </c>
      <c r="J3112" s="1">
        <f t="shared" ref="J3112:J3122" ca="1" si="1772">12*K3112</f>
        <v>12</v>
      </c>
      <c r="K3112" s="1">
        <f ca="1">IF(N3110="Win",1,K3110+1)</f>
        <v>1</v>
      </c>
      <c r="L3112" s="1">
        <f>IF(L3111=12,1,L3111+1)</f>
        <v>2</v>
      </c>
      <c r="M3112" s="8"/>
      <c r="N3112" s="1"/>
      <c r="O3112" s="5"/>
      <c r="R3112" s="2"/>
    </row>
    <row r="3113" spans="2:18" x14ac:dyDescent="0.25">
      <c r="B3113" s="26">
        <f t="shared" ca="1" si="1748"/>
        <v>10</v>
      </c>
      <c r="C3113" s="35">
        <f ca="1">IF(B3113="","",VLOOKUP(B3113,Tabelle2!$D$1:$E$37,2,0))</f>
        <v>4</v>
      </c>
      <c r="D3113" s="33">
        <f t="shared" ca="1" si="1754"/>
        <v>4</v>
      </c>
      <c r="E3113" s="40"/>
      <c r="F3113" s="33">
        <f t="shared" ca="1" si="1752"/>
        <v>12</v>
      </c>
      <c r="G3113" s="29" t="str">
        <f t="shared" ca="1" si="1770"/>
        <v>l</v>
      </c>
      <c r="H3113" s="1">
        <f t="shared" ca="1" si="1757"/>
        <v>-12</v>
      </c>
      <c r="I3113" s="54">
        <f t="shared" ca="1" si="1771"/>
        <v>-1368</v>
      </c>
      <c r="J3113" s="1">
        <f t="shared" ca="1" si="1772"/>
        <v>12</v>
      </c>
      <c r="K3113" s="1">
        <f ca="1">IF(N3110="Win",1,K3110+1)</f>
        <v>1</v>
      </c>
      <c r="L3113" s="1">
        <f t="shared" ref="L3113:L3122" si="1773">IF(L3112=12,1,L3112+1)</f>
        <v>3</v>
      </c>
      <c r="M3113" s="8"/>
      <c r="N3113" s="1"/>
      <c r="O3113" s="5"/>
      <c r="R3113" s="2"/>
    </row>
    <row r="3114" spans="2:18" x14ac:dyDescent="0.25">
      <c r="B3114" s="26">
        <f t="shared" ca="1" si="1748"/>
        <v>6</v>
      </c>
      <c r="C3114" s="35">
        <f ca="1">IF(B3114="","",VLOOKUP(B3114,Tabelle2!$D$1:$E$37,2,0))</f>
        <v>2</v>
      </c>
      <c r="D3114" s="33">
        <f t="shared" ca="1" si="1754"/>
        <v>2</v>
      </c>
      <c r="E3114" s="40">
        <v>1</v>
      </c>
      <c r="F3114" s="33">
        <f t="shared" ca="1" si="1752"/>
        <v>12</v>
      </c>
      <c r="G3114" s="29" t="str">
        <f t="shared" ca="1" si="1770"/>
        <v>l</v>
      </c>
      <c r="H3114" s="1">
        <f t="shared" ca="1" si="1757"/>
        <v>-12</v>
      </c>
      <c r="I3114" s="54">
        <f t="shared" ca="1" si="1771"/>
        <v>-1380</v>
      </c>
      <c r="J3114" s="1">
        <f t="shared" ca="1" si="1772"/>
        <v>12</v>
      </c>
      <c r="K3114" s="1">
        <f ca="1">IF(N3110="Win",1,K3110+1)</f>
        <v>1</v>
      </c>
      <c r="L3114" s="1">
        <f t="shared" si="1773"/>
        <v>4</v>
      </c>
      <c r="M3114" s="8"/>
      <c r="N3114" s="1"/>
      <c r="O3114" s="6"/>
      <c r="R3114" s="2"/>
    </row>
    <row r="3115" spans="2:18" x14ac:dyDescent="0.25">
      <c r="B3115" s="26">
        <f t="shared" ca="1" si="1748"/>
        <v>35</v>
      </c>
      <c r="C3115" s="35">
        <f ca="1">IF(B3115="","",VLOOKUP(B3115,Tabelle2!$D$1:$E$37,2,0))</f>
        <v>12</v>
      </c>
      <c r="D3115" s="33">
        <f t="shared" ca="1" si="1754"/>
        <v>12</v>
      </c>
      <c r="E3115" s="40">
        <f ca="1">IF(E3114=6,1,IF(G3114="w",E3114+1,E3114))</f>
        <v>1</v>
      </c>
      <c r="F3115" s="33">
        <f t="shared" ca="1" si="1752"/>
        <v>12</v>
      </c>
      <c r="G3115" s="29" t="str">
        <f t="shared" ca="1" si="1770"/>
        <v>l</v>
      </c>
      <c r="H3115" s="1">
        <f t="shared" ca="1" si="1757"/>
        <v>-12</v>
      </c>
      <c r="I3115" s="54">
        <f t="shared" ca="1" si="1771"/>
        <v>-1392</v>
      </c>
      <c r="J3115" s="1">
        <f t="shared" ca="1" si="1772"/>
        <v>12</v>
      </c>
      <c r="K3115" s="1">
        <f ca="1">IF(N3110="Win",1,K3110+1)</f>
        <v>1</v>
      </c>
      <c r="L3115" s="1">
        <f t="shared" si="1773"/>
        <v>5</v>
      </c>
      <c r="M3115" s="8"/>
      <c r="N3115" s="1"/>
      <c r="O3115" s="5"/>
      <c r="R3115" s="2"/>
    </row>
    <row r="3116" spans="2:18" x14ac:dyDescent="0.25">
      <c r="B3116" s="26">
        <f t="shared" ca="1" si="1748"/>
        <v>4</v>
      </c>
      <c r="C3116" s="35">
        <f ca="1">IF(B3116="","",VLOOKUP(B3116,Tabelle2!$D$1:$E$37,2,0))</f>
        <v>2</v>
      </c>
      <c r="D3116" s="33">
        <f t="shared" ca="1" si="1754"/>
        <v>2</v>
      </c>
      <c r="E3116" s="40">
        <f ca="1">IF(E3115=6,1,IF(G3115="w",E3115+1,E3115))</f>
        <v>1</v>
      </c>
      <c r="F3116" s="33">
        <f t="shared" ca="1" si="1752"/>
        <v>12</v>
      </c>
      <c r="G3116" s="29" t="str">
        <f t="shared" ca="1" si="1770"/>
        <v>l</v>
      </c>
      <c r="H3116" s="1">
        <f t="shared" ca="1" si="1757"/>
        <v>-12</v>
      </c>
      <c r="I3116" s="54">
        <f t="shared" ca="1" si="1771"/>
        <v>-1404</v>
      </c>
      <c r="J3116" s="1">
        <f t="shared" ca="1" si="1772"/>
        <v>12</v>
      </c>
      <c r="K3116" s="1">
        <f ca="1">IF(N3110="Win",1,K3110+1)</f>
        <v>1</v>
      </c>
      <c r="L3116" s="1">
        <f t="shared" si="1773"/>
        <v>6</v>
      </c>
      <c r="M3116" s="8"/>
      <c r="N3116" s="1"/>
      <c r="O3116" s="5"/>
      <c r="R3116" s="2"/>
    </row>
    <row r="3117" spans="2:18" x14ac:dyDescent="0.25">
      <c r="B3117" s="26">
        <f t="shared" ca="1" si="1748"/>
        <v>9</v>
      </c>
      <c r="C3117" s="35">
        <f ca="1">IF(B3117="","",VLOOKUP(B3117,Tabelle2!$D$1:$E$37,2,0))</f>
        <v>3</v>
      </c>
      <c r="D3117" s="33">
        <f t="shared" ca="1" si="1754"/>
        <v>3</v>
      </c>
      <c r="E3117" s="40">
        <f ca="1">IF(E3116=6,1,IF(G3116="w",E3116+1,E3116))</f>
        <v>1</v>
      </c>
      <c r="F3117" s="33">
        <f t="shared" ca="1" si="1752"/>
        <v>12</v>
      </c>
      <c r="G3117" s="29" t="str">
        <f t="shared" ca="1" si="1770"/>
        <v>w</v>
      </c>
      <c r="H3117" s="1">
        <f ca="1">IF(AND(G3116="w",H3116&lt;&gt;0),0,IF(G3117="w",12*J3117-J3117,J3117*(-1)))</f>
        <v>132</v>
      </c>
      <c r="I3117" s="54">
        <f t="shared" ca="1" si="1771"/>
        <v>-1272</v>
      </c>
      <c r="J3117" s="1">
        <f t="shared" ca="1" si="1772"/>
        <v>12</v>
      </c>
      <c r="K3117" s="1">
        <f ca="1">IF(N3110="Win",1,K3110+1)</f>
        <v>1</v>
      </c>
      <c r="L3117" s="1">
        <f t="shared" si="1773"/>
        <v>7</v>
      </c>
      <c r="M3117" s="8"/>
      <c r="N3117" s="1"/>
      <c r="O3117" s="5"/>
      <c r="R3117" s="2"/>
    </row>
    <row r="3118" spans="2:18" x14ac:dyDescent="0.25">
      <c r="B3118" s="26">
        <f t="shared" ca="1" si="1748"/>
        <v>8</v>
      </c>
      <c r="C3118" s="35">
        <f ca="1">IF(B3118="","",VLOOKUP(B3118,Tabelle2!$D$1:$E$37,2,0))</f>
        <v>3</v>
      </c>
      <c r="D3118" s="33">
        <f t="shared" ca="1" si="1754"/>
        <v>3</v>
      </c>
      <c r="E3118" s="40">
        <f ca="1">IF(E3117=6,1,IF(G3117="w",E3117+1,E3117))</f>
        <v>2</v>
      </c>
      <c r="F3118" s="33">
        <f t="shared" ca="1" si="1752"/>
        <v>12</v>
      </c>
      <c r="G3118" s="29" t="str">
        <f t="shared" ca="1" si="1770"/>
        <v>l</v>
      </c>
      <c r="H3118" s="1">
        <f t="shared" ref="H3118:H3181" ca="1" si="1774">IF(AND(G3117="w",H3117&lt;&gt;0),0,IF(G3118="w",12*J3118-J3118,J3118*(-1)))</f>
        <v>0</v>
      </c>
      <c r="I3118" s="54">
        <f t="shared" ca="1" si="1771"/>
        <v>-1272</v>
      </c>
      <c r="J3118" s="1">
        <f t="shared" ca="1" si="1772"/>
        <v>12</v>
      </c>
      <c r="K3118" s="1">
        <f ca="1">IF(N3110="Win",1,K3110+1)</f>
        <v>1</v>
      </c>
      <c r="L3118" s="1">
        <f t="shared" si="1773"/>
        <v>8</v>
      </c>
      <c r="M3118" s="8"/>
      <c r="N3118" s="1"/>
      <c r="O3118" s="5"/>
      <c r="R3118" s="2"/>
    </row>
    <row r="3119" spans="2:18" x14ac:dyDescent="0.25">
      <c r="B3119" s="26">
        <f t="shared" ca="1" si="1748"/>
        <v>31</v>
      </c>
      <c r="C3119" s="35">
        <f ca="1">IF(B3119="","",VLOOKUP(B3119,Tabelle2!$D$1:$E$37,2,0))</f>
        <v>11</v>
      </c>
      <c r="D3119" s="33">
        <f t="shared" ca="1" si="1754"/>
        <v>11</v>
      </c>
      <c r="E3119" s="40">
        <f ca="1">IF(E3118=6,1,IF(G3118="w",E3118+1,E3118))</f>
        <v>2</v>
      </c>
      <c r="F3119" s="33">
        <f t="shared" ca="1" si="1752"/>
        <v>12</v>
      </c>
      <c r="G3119" s="29" t="str">
        <f t="shared" ca="1" si="1770"/>
        <v>w</v>
      </c>
      <c r="H3119" s="1">
        <f t="shared" ca="1" si="1774"/>
        <v>132</v>
      </c>
      <c r="I3119" s="54">
        <f ca="1">H3119+I3118</f>
        <v>-1140</v>
      </c>
      <c r="J3119" s="1">
        <f t="shared" ca="1" si="1772"/>
        <v>12</v>
      </c>
      <c r="K3119" s="1">
        <f ca="1">IF(N3110="Win",1,K3110+1)</f>
        <v>1</v>
      </c>
      <c r="L3119" s="1">
        <f t="shared" si="1773"/>
        <v>9</v>
      </c>
      <c r="M3119" s="8"/>
      <c r="N3119" s="1"/>
      <c r="O3119" s="5"/>
      <c r="R3119" s="2"/>
    </row>
    <row r="3120" spans="2:18" x14ac:dyDescent="0.25">
      <c r="B3120" s="26">
        <f t="shared" ca="1" si="1748"/>
        <v>32</v>
      </c>
      <c r="C3120" s="35">
        <f ca="1">IF(B3120="","",VLOOKUP(B3120,Tabelle2!$D$1:$E$37,2,0))</f>
        <v>11</v>
      </c>
      <c r="D3120" s="33">
        <f t="shared" ca="1" si="1754"/>
        <v>11</v>
      </c>
      <c r="E3120" s="40">
        <f t="shared" ref="E3120:E3122" ca="1" si="1775">IF(E3119=6,1,IF(G3119="w",E3119+1,E3119))</f>
        <v>3</v>
      </c>
      <c r="F3120" s="33">
        <f t="shared" ca="1" si="1752"/>
        <v>12</v>
      </c>
      <c r="G3120" s="29" t="str">
        <f t="shared" ca="1" si="1770"/>
        <v>l</v>
      </c>
      <c r="H3120" s="1">
        <f t="shared" ca="1" si="1774"/>
        <v>0</v>
      </c>
      <c r="I3120" s="54">
        <f t="shared" ref="I3120:I3122" ca="1" si="1776">H3120+I3119</f>
        <v>-1140</v>
      </c>
      <c r="J3120" s="1">
        <f t="shared" ca="1" si="1772"/>
        <v>12</v>
      </c>
      <c r="K3120" s="1">
        <f ca="1">IF(N3110="Win",1,K3110+1)</f>
        <v>1</v>
      </c>
      <c r="L3120" s="1">
        <f t="shared" si="1773"/>
        <v>10</v>
      </c>
      <c r="M3120" s="8"/>
      <c r="N3120" s="1"/>
      <c r="O3120" s="5"/>
      <c r="R3120" s="2"/>
    </row>
    <row r="3121" spans="2:18" ht="15.75" thickBot="1" x14ac:dyDescent="0.3">
      <c r="B3121" s="26">
        <f t="shared" ca="1" si="1748"/>
        <v>16</v>
      </c>
      <c r="C3121" s="36">
        <f ca="1">IF(B3121="","",VLOOKUP(B3121,Tabelle2!$D$1:$E$37,2,0))</f>
        <v>6</v>
      </c>
      <c r="D3121" s="33">
        <f t="shared" ca="1" si="1754"/>
        <v>6</v>
      </c>
      <c r="E3121" s="41">
        <f t="shared" ca="1" si="1775"/>
        <v>3</v>
      </c>
      <c r="F3121" s="33">
        <f t="shared" ca="1" si="1752"/>
        <v>12</v>
      </c>
      <c r="G3121" s="30" t="str">
        <f t="shared" ca="1" si="1770"/>
        <v>l</v>
      </c>
      <c r="H3121" s="18">
        <f t="shared" ca="1" si="1774"/>
        <v>-12</v>
      </c>
      <c r="I3121" s="55">
        <f t="shared" ca="1" si="1776"/>
        <v>-1152</v>
      </c>
      <c r="J3121" s="18">
        <f t="shared" ca="1" si="1772"/>
        <v>12</v>
      </c>
      <c r="K3121" s="18">
        <f ca="1">IF(N3110="Win",1,K3110+1)</f>
        <v>1</v>
      </c>
      <c r="L3121" s="18">
        <f t="shared" si="1773"/>
        <v>11</v>
      </c>
      <c r="M3121" s="19"/>
      <c r="N3121" s="18"/>
      <c r="O3121" s="5"/>
      <c r="R3121" s="2"/>
    </row>
    <row r="3122" spans="2:18" ht="15.75" thickBot="1" x14ac:dyDescent="0.3">
      <c r="B3122" s="26">
        <f t="shared" ca="1" si="1748"/>
        <v>26</v>
      </c>
      <c r="C3122" s="37">
        <f ca="1">IF(B3122="","",VLOOKUP(B3122,Tabelle2!$D$1:$E$37,2,0))</f>
        <v>9</v>
      </c>
      <c r="D3122" s="33">
        <f t="shared" ca="1" si="1754"/>
        <v>9</v>
      </c>
      <c r="E3122" s="42">
        <f t="shared" ca="1" si="1775"/>
        <v>3</v>
      </c>
      <c r="F3122" s="33">
        <f t="shared" ca="1" si="1752"/>
        <v>12</v>
      </c>
      <c r="G3122" s="20" t="str">
        <f t="shared" ca="1" si="1770"/>
        <v>l</v>
      </c>
      <c r="H3122" s="21">
        <f t="shared" ca="1" si="1774"/>
        <v>-12</v>
      </c>
      <c r="I3122" s="56">
        <f t="shared" ca="1" si="1776"/>
        <v>-1164</v>
      </c>
      <c r="J3122" s="21">
        <f t="shared" ca="1" si="1772"/>
        <v>12</v>
      </c>
      <c r="K3122" s="21">
        <f ca="1">IF(N3110="Win",1,K3110+1)</f>
        <v>1</v>
      </c>
      <c r="L3122" s="21">
        <f t="shared" si="1773"/>
        <v>12</v>
      </c>
      <c r="M3122" s="21">
        <f ca="1">COUNTIF(H3111:H3122,-1*J3111)</f>
        <v>6</v>
      </c>
      <c r="N3122" s="22" t="str">
        <f ca="1">IF(M3122=12,"Lost","Win")</f>
        <v>Win</v>
      </c>
      <c r="O3122" s="5"/>
      <c r="R3122" s="2"/>
    </row>
    <row r="3123" spans="2:18" x14ac:dyDescent="0.25">
      <c r="B3123" s="26">
        <f t="shared" ca="1" si="1748"/>
        <v>2</v>
      </c>
      <c r="C3123" s="38">
        <f ca="1">IF(B3123="","",VLOOKUP(B3123,Tabelle2!$D$1:$E$37,2,0))</f>
        <v>1</v>
      </c>
      <c r="D3123" s="33">
        <f t="shared" ca="1" si="1754"/>
        <v>1</v>
      </c>
      <c r="E3123" s="43"/>
      <c r="F3123" s="33">
        <f t="shared" ca="1" si="1752"/>
        <v>12</v>
      </c>
      <c r="G3123" s="31" t="str">
        <f ca="1">IF(C3124=D3123,"w","l")</f>
        <v>l</v>
      </c>
      <c r="H3123" s="14">
        <f t="shared" ca="1" si="1774"/>
        <v>-12</v>
      </c>
      <c r="I3123" s="57">
        <f ca="1">I3122+H3123</f>
        <v>-1176</v>
      </c>
      <c r="J3123" s="14">
        <f ca="1">12*K3123</f>
        <v>12</v>
      </c>
      <c r="K3123" s="14">
        <f ca="1">IF(N3122="Win",1,K3122+1)</f>
        <v>1</v>
      </c>
      <c r="L3123" s="13">
        <v>1</v>
      </c>
      <c r="M3123" s="15"/>
      <c r="N3123" s="14"/>
      <c r="O3123" s="5"/>
      <c r="R3123" s="2"/>
    </row>
    <row r="3124" spans="2:18" x14ac:dyDescent="0.25">
      <c r="B3124" s="26">
        <f t="shared" ca="1" si="1748"/>
        <v>26</v>
      </c>
      <c r="C3124" s="35">
        <f ca="1">IF(B3124="","",VLOOKUP(B3124,Tabelle2!$D$1:$E$37,2,0))</f>
        <v>9</v>
      </c>
      <c r="D3124" s="33">
        <f t="shared" ca="1" si="1754"/>
        <v>9</v>
      </c>
      <c r="E3124" s="40"/>
      <c r="F3124" s="33">
        <f t="shared" ca="1" si="1752"/>
        <v>12</v>
      </c>
      <c r="G3124" s="29" t="str">
        <f t="shared" ref="G3124:G3134" ca="1" si="1777">IF(C3125=D3124,"w","l")</f>
        <v>l</v>
      </c>
      <c r="H3124" s="1">
        <f t="shared" ca="1" si="1774"/>
        <v>-12</v>
      </c>
      <c r="I3124" s="54">
        <f t="shared" ref="I3124:I3130" ca="1" si="1778">H3124+I3123</f>
        <v>-1188</v>
      </c>
      <c r="J3124" s="1">
        <f t="shared" ref="J3124:J3134" ca="1" si="1779">12*K3124</f>
        <v>12</v>
      </c>
      <c r="K3124" s="1">
        <f ca="1">IF(N3122="Win",1,K3122+1)</f>
        <v>1</v>
      </c>
      <c r="L3124" s="1">
        <f>IF(L3123=12,1,L3123+1)</f>
        <v>2</v>
      </c>
      <c r="M3124" s="8"/>
      <c r="N3124" s="1"/>
      <c r="O3124" s="5"/>
      <c r="R3124" s="2"/>
    </row>
    <row r="3125" spans="2:18" x14ac:dyDescent="0.25">
      <c r="B3125" s="26">
        <f t="shared" ca="1" si="1748"/>
        <v>18</v>
      </c>
      <c r="C3125" s="35">
        <f ca="1">IF(B3125="","",VLOOKUP(B3125,Tabelle2!$D$1:$E$37,2,0))</f>
        <v>6</v>
      </c>
      <c r="D3125" s="33">
        <f t="shared" ca="1" si="1754"/>
        <v>6</v>
      </c>
      <c r="E3125" s="40"/>
      <c r="F3125" s="33">
        <f t="shared" ca="1" si="1752"/>
        <v>12</v>
      </c>
      <c r="G3125" s="29" t="str">
        <f t="shared" ca="1" si="1777"/>
        <v>l</v>
      </c>
      <c r="H3125" s="1">
        <f t="shared" ca="1" si="1774"/>
        <v>-12</v>
      </c>
      <c r="I3125" s="54">
        <f t="shared" ca="1" si="1778"/>
        <v>-1200</v>
      </c>
      <c r="J3125" s="1">
        <f t="shared" ca="1" si="1779"/>
        <v>12</v>
      </c>
      <c r="K3125" s="1">
        <f ca="1">IF(N3122="Win",1,K3122+1)</f>
        <v>1</v>
      </c>
      <c r="L3125" s="1">
        <f t="shared" ref="L3125:L3134" si="1780">IF(L3124=12,1,L3124+1)</f>
        <v>3</v>
      </c>
      <c r="M3125" s="8"/>
      <c r="N3125" s="1"/>
      <c r="O3125" s="5"/>
      <c r="R3125" s="2"/>
    </row>
    <row r="3126" spans="2:18" x14ac:dyDescent="0.25">
      <c r="B3126" s="26">
        <f t="shared" ca="1" si="1748"/>
        <v>35</v>
      </c>
      <c r="C3126" s="35">
        <f ca="1">IF(B3126="","",VLOOKUP(B3126,Tabelle2!$D$1:$E$37,2,0))</f>
        <v>12</v>
      </c>
      <c r="D3126" s="33">
        <f t="shared" ca="1" si="1754"/>
        <v>12</v>
      </c>
      <c r="E3126" s="40">
        <v>1</v>
      </c>
      <c r="F3126" s="33">
        <f t="shared" ca="1" si="1752"/>
        <v>12</v>
      </c>
      <c r="G3126" s="29" t="str">
        <f t="shared" ca="1" si="1777"/>
        <v>l</v>
      </c>
      <c r="H3126" s="1">
        <f t="shared" ca="1" si="1774"/>
        <v>-12</v>
      </c>
      <c r="I3126" s="54">
        <f t="shared" ca="1" si="1778"/>
        <v>-1212</v>
      </c>
      <c r="J3126" s="1">
        <f t="shared" ca="1" si="1779"/>
        <v>12</v>
      </c>
      <c r="K3126" s="1">
        <f ca="1">IF(N3122="Win",1,K3122+1)</f>
        <v>1</v>
      </c>
      <c r="L3126" s="1">
        <f t="shared" si="1780"/>
        <v>4</v>
      </c>
      <c r="M3126" s="8"/>
      <c r="N3126" s="1"/>
      <c r="O3126" s="6"/>
      <c r="R3126" s="2"/>
    </row>
    <row r="3127" spans="2:18" x14ac:dyDescent="0.25">
      <c r="B3127" s="26">
        <f t="shared" ca="1" si="1748"/>
        <v>13</v>
      </c>
      <c r="C3127" s="35">
        <f ca="1">IF(B3127="","",VLOOKUP(B3127,Tabelle2!$D$1:$E$37,2,0))</f>
        <v>5</v>
      </c>
      <c r="D3127" s="33">
        <f t="shared" ca="1" si="1754"/>
        <v>5</v>
      </c>
      <c r="E3127" s="40">
        <f ca="1">IF(E3126=6,1,IF(G3126="w",E3126+1,E3126))</f>
        <v>1</v>
      </c>
      <c r="F3127" s="33">
        <f t="shared" ca="1" si="1752"/>
        <v>12</v>
      </c>
      <c r="G3127" s="29" t="str">
        <f t="shared" ca="1" si="1777"/>
        <v>w</v>
      </c>
      <c r="H3127" s="1">
        <f t="shared" ca="1" si="1774"/>
        <v>132</v>
      </c>
      <c r="I3127" s="54">
        <f t="shared" ca="1" si="1778"/>
        <v>-1080</v>
      </c>
      <c r="J3127" s="1">
        <f t="shared" ca="1" si="1779"/>
        <v>12</v>
      </c>
      <c r="K3127" s="1">
        <f ca="1">IF(N3122="Win",1,K3122+1)</f>
        <v>1</v>
      </c>
      <c r="L3127" s="1">
        <f t="shared" si="1780"/>
        <v>5</v>
      </c>
      <c r="M3127" s="8"/>
      <c r="N3127" s="1"/>
      <c r="O3127" s="5"/>
      <c r="R3127" s="2"/>
    </row>
    <row r="3128" spans="2:18" x14ac:dyDescent="0.25">
      <c r="B3128" s="26">
        <f t="shared" ca="1" si="1748"/>
        <v>15</v>
      </c>
      <c r="C3128" s="35">
        <f ca="1">IF(B3128="","",VLOOKUP(B3128,Tabelle2!$D$1:$E$37,2,0))</f>
        <v>5</v>
      </c>
      <c r="D3128" s="33">
        <f t="shared" ca="1" si="1754"/>
        <v>5</v>
      </c>
      <c r="E3128" s="40">
        <f ca="1">IF(E3127=6,1,IF(G3127="w",E3127+1,E3127))</f>
        <v>2</v>
      </c>
      <c r="F3128" s="33">
        <f t="shared" ca="1" si="1752"/>
        <v>12</v>
      </c>
      <c r="G3128" s="29" t="str">
        <f t="shared" ca="1" si="1777"/>
        <v>l</v>
      </c>
      <c r="H3128" s="1">
        <f t="shared" ca="1" si="1774"/>
        <v>0</v>
      </c>
      <c r="I3128" s="54">
        <f t="shared" ca="1" si="1778"/>
        <v>-1080</v>
      </c>
      <c r="J3128" s="1">
        <f t="shared" ca="1" si="1779"/>
        <v>12</v>
      </c>
      <c r="K3128" s="1">
        <f ca="1">IF(N3122="Win",1,K3122+1)</f>
        <v>1</v>
      </c>
      <c r="L3128" s="1">
        <f t="shared" si="1780"/>
        <v>6</v>
      </c>
      <c r="M3128" s="8"/>
      <c r="N3128" s="1"/>
      <c r="O3128" s="5"/>
      <c r="R3128" s="2"/>
    </row>
    <row r="3129" spans="2:18" x14ac:dyDescent="0.25">
      <c r="B3129" s="26">
        <f t="shared" ca="1" si="1748"/>
        <v>32</v>
      </c>
      <c r="C3129" s="35">
        <f ca="1">IF(B3129="","",VLOOKUP(B3129,Tabelle2!$D$1:$E$37,2,0))</f>
        <v>11</v>
      </c>
      <c r="D3129" s="33">
        <f t="shared" ca="1" si="1754"/>
        <v>11</v>
      </c>
      <c r="E3129" s="40">
        <f ca="1">IF(E3128=6,1,IF(G3128="w",E3128+1,E3128))</f>
        <v>2</v>
      </c>
      <c r="F3129" s="33">
        <f t="shared" ca="1" si="1752"/>
        <v>12</v>
      </c>
      <c r="G3129" s="29" t="str">
        <f t="shared" ca="1" si="1777"/>
        <v>l</v>
      </c>
      <c r="H3129" s="1">
        <f t="shared" ca="1" si="1774"/>
        <v>-12</v>
      </c>
      <c r="I3129" s="54">
        <f t="shared" ca="1" si="1778"/>
        <v>-1092</v>
      </c>
      <c r="J3129" s="1">
        <f t="shared" ca="1" si="1779"/>
        <v>12</v>
      </c>
      <c r="K3129" s="1">
        <f ca="1">IF(N3122="Win",1,K3122+1)</f>
        <v>1</v>
      </c>
      <c r="L3129" s="1">
        <f t="shared" si="1780"/>
        <v>7</v>
      </c>
      <c r="M3129" s="8"/>
      <c r="N3129" s="1"/>
      <c r="O3129" s="5"/>
      <c r="R3129" s="2"/>
    </row>
    <row r="3130" spans="2:18" x14ac:dyDescent="0.25">
      <c r="B3130" s="26">
        <f t="shared" ca="1" si="1748"/>
        <v>0</v>
      </c>
      <c r="C3130" s="35">
        <f ca="1">IF(B3130="","",VLOOKUP(B3130,Tabelle2!$D$1:$E$37,2,0))</f>
        <v>0</v>
      </c>
      <c r="D3130" s="33">
        <f t="shared" ca="1" si="1754"/>
        <v>0</v>
      </c>
      <c r="E3130" s="40">
        <f ca="1">IF(E3129=6,1,IF(G3129="w",E3129+1,E3129))</f>
        <v>2</v>
      </c>
      <c r="F3130" s="33">
        <f t="shared" ca="1" si="1752"/>
        <v>12</v>
      </c>
      <c r="G3130" s="29" t="str">
        <f t="shared" ca="1" si="1777"/>
        <v>l</v>
      </c>
      <c r="H3130" s="1">
        <f t="shared" ca="1" si="1774"/>
        <v>-12</v>
      </c>
      <c r="I3130" s="54">
        <f t="shared" ca="1" si="1778"/>
        <v>-1104</v>
      </c>
      <c r="J3130" s="1">
        <f t="shared" ca="1" si="1779"/>
        <v>12</v>
      </c>
      <c r="K3130" s="1">
        <f ca="1">IF(N3122="Win",1,K3122+1)</f>
        <v>1</v>
      </c>
      <c r="L3130" s="1">
        <f t="shared" si="1780"/>
        <v>8</v>
      </c>
      <c r="M3130" s="8"/>
      <c r="N3130" s="1"/>
      <c r="O3130" s="5"/>
      <c r="R3130" s="2"/>
    </row>
    <row r="3131" spans="2:18" x14ac:dyDescent="0.25">
      <c r="B3131" s="26">
        <f t="shared" ca="1" si="1748"/>
        <v>27</v>
      </c>
      <c r="C3131" s="35">
        <f ca="1">IF(B3131="","",VLOOKUP(B3131,Tabelle2!$D$1:$E$37,2,0))</f>
        <v>9</v>
      </c>
      <c r="D3131" s="33">
        <f t="shared" ca="1" si="1754"/>
        <v>9</v>
      </c>
      <c r="E3131" s="40">
        <f ca="1">IF(E3130=6,1,IF(G3130="w",E3130+1,E3130))</f>
        <v>2</v>
      </c>
      <c r="F3131" s="33">
        <f t="shared" ca="1" si="1752"/>
        <v>12</v>
      </c>
      <c r="G3131" s="29" t="str">
        <f t="shared" ca="1" si="1777"/>
        <v>l</v>
      </c>
      <c r="H3131" s="1">
        <f t="shared" ca="1" si="1774"/>
        <v>-12</v>
      </c>
      <c r="I3131" s="54">
        <f ca="1">H3131+I3130</f>
        <v>-1116</v>
      </c>
      <c r="J3131" s="1">
        <f t="shared" ca="1" si="1779"/>
        <v>12</v>
      </c>
      <c r="K3131" s="1">
        <f ca="1">IF(N3122="Win",1,K3122+1)</f>
        <v>1</v>
      </c>
      <c r="L3131" s="1">
        <f t="shared" si="1780"/>
        <v>9</v>
      </c>
      <c r="M3131" s="8"/>
      <c r="N3131" s="1"/>
      <c r="O3131" s="5"/>
      <c r="R3131" s="2"/>
    </row>
    <row r="3132" spans="2:18" x14ac:dyDescent="0.25">
      <c r="B3132" s="26">
        <f t="shared" ca="1" si="1748"/>
        <v>30</v>
      </c>
      <c r="C3132" s="35">
        <f ca="1">IF(B3132="","",VLOOKUP(B3132,Tabelle2!$D$1:$E$37,2,0))</f>
        <v>10</v>
      </c>
      <c r="D3132" s="33">
        <f t="shared" ca="1" si="1754"/>
        <v>10</v>
      </c>
      <c r="E3132" s="40">
        <f t="shared" ref="E3132:E3134" ca="1" si="1781">IF(E3131=6,1,IF(G3131="w",E3131+1,E3131))</f>
        <v>2</v>
      </c>
      <c r="F3132" s="33">
        <f t="shared" ca="1" si="1752"/>
        <v>12</v>
      </c>
      <c r="G3132" s="29" t="str">
        <f t="shared" ca="1" si="1777"/>
        <v>l</v>
      </c>
      <c r="H3132" s="1">
        <f t="shared" ca="1" si="1774"/>
        <v>-12</v>
      </c>
      <c r="I3132" s="54">
        <f t="shared" ref="I3132:I3134" ca="1" si="1782">H3132+I3131</f>
        <v>-1128</v>
      </c>
      <c r="J3132" s="1">
        <f t="shared" ca="1" si="1779"/>
        <v>12</v>
      </c>
      <c r="K3132" s="1">
        <f ca="1">IF(N3122="Win",1,K3122+1)</f>
        <v>1</v>
      </c>
      <c r="L3132" s="1">
        <f t="shared" si="1780"/>
        <v>10</v>
      </c>
      <c r="M3132" s="8"/>
      <c r="N3132" s="1"/>
      <c r="O3132" s="5"/>
      <c r="R3132" s="2"/>
    </row>
    <row r="3133" spans="2:18" ht="15.75" thickBot="1" x14ac:dyDescent="0.3">
      <c r="B3133" s="26">
        <f t="shared" ca="1" si="1748"/>
        <v>14</v>
      </c>
      <c r="C3133" s="36">
        <f ca="1">IF(B3133="","",VLOOKUP(B3133,Tabelle2!$D$1:$E$37,2,0))</f>
        <v>5</v>
      </c>
      <c r="D3133" s="33">
        <f t="shared" ca="1" si="1754"/>
        <v>5</v>
      </c>
      <c r="E3133" s="41">
        <f t="shared" ca="1" si="1781"/>
        <v>2</v>
      </c>
      <c r="F3133" s="33">
        <f t="shared" ca="1" si="1752"/>
        <v>12</v>
      </c>
      <c r="G3133" s="30" t="str">
        <f t="shared" ca="1" si="1777"/>
        <v>l</v>
      </c>
      <c r="H3133" s="18">
        <f t="shared" ca="1" si="1774"/>
        <v>-12</v>
      </c>
      <c r="I3133" s="55">
        <f t="shared" ca="1" si="1782"/>
        <v>-1140</v>
      </c>
      <c r="J3133" s="18">
        <f t="shared" ca="1" si="1779"/>
        <v>12</v>
      </c>
      <c r="K3133" s="18">
        <f ca="1">IF(N3122="Win",1,K3122+1)</f>
        <v>1</v>
      </c>
      <c r="L3133" s="18">
        <f t="shared" si="1780"/>
        <v>11</v>
      </c>
      <c r="M3133" s="19"/>
      <c r="N3133" s="18"/>
      <c r="O3133" s="5"/>
      <c r="R3133" s="2"/>
    </row>
    <row r="3134" spans="2:18" ht="15.75" thickBot="1" x14ac:dyDescent="0.3">
      <c r="B3134" s="26">
        <f t="shared" ca="1" si="1748"/>
        <v>10</v>
      </c>
      <c r="C3134" s="37">
        <f ca="1">IF(B3134="","",VLOOKUP(B3134,Tabelle2!$D$1:$E$37,2,0))</f>
        <v>4</v>
      </c>
      <c r="D3134" s="33">
        <f t="shared" ca="1" si="1754"/>
        <v>4</v>
      </c>
      <c r="E3134" s="42">
        <f t="shared" ca="1" si="1781"/>
        <v>2</v>
      </c>
      <c r="F3134" s="33">
        <f t="shared" ca="1" si="1752"/>
        <v>12</v>
      </c>
      <c r="G3134" s="20" t="str">
        <f t="shared" ca="1" si="1777"/>
        <v>l</v>
      </c>
      <c r="H3134" s="21">
        <f t="shared" ca="1" si="1774"/>
        <v>-12</v>
      </c>
      <c r="I3134" s="56">
        <f t="shared" ca="1" si="1782"/>
        <v>-1152</v>
      </c>
      <c r="J3134" s="21">
        <f t="shared" ca="1" si="1779"/>
        <v>12</v>
      </c>
      <c r="K3134" s="21">
        <f ca="1">IF(N3122="Win",1,K3122+1)</f>
        <v>1</v>
      </c>
      <c r="L3134" s="21">
        <f t="shared" si="1780"/>
        <v>12</v>
      </c>
      <c r="M3134" s="21">
        <f ca="1">COUNTIF(H3123:H3134,-1*J3123)</f>
        <v>10</v>
      </c>
      <c r="N3134" s="22" t="str">
        <f ca="1">IF(M3134=12,"Lost","Win")</f>
        <v>Win</v>
      </c>
      <c r="O3134" s="5"/>
      <c r="R3134" s="2"/>
    </row>
    <row r="3135" spans="2:18" x14ac:dyDescent="0.25">
      <c r="B3135" s="26">
        <f t="shared" ca="1" si="1748"/>
        <v>7</v>
      </c>
      <c r="C3135" s="38">
        <f ca="1">IF(B3135="","",VLOOKUP(B3135,Tabelle2!$D$1:$E$37,2,0))</f>
        <v>3</v>
      </c>
      <c r="D3135" s="33">
        <f t="shared" ca="1" si="1754"/>
        <v>3</v>
      </c>
      <c r="E3135" s="43"/>
      <c r="F3135" s="33">
        <f t="shared" ca="1" si="1752"/>
        <v>12</v>
      </c>
      <c r="G3135" s="31" t="str">
        <f ca="1">IF(C3136=D3135,"w","l")</f>
        <v>l</v>
      </c>
      <c r="H3135" s="14">
        <f t="shared" ca="1" si="1774"/>
        <v>-12</v>
      </c>
      <c r="I3135" s="57">
        <f ca="1">I3134+H3135</f>
        <v>-1164</v>
      </c>
      <c r="J3135" s="14">
        <f ca="1">12*K3135</f>
        <v>12</v>
      </c>
      <c r="K3135" s="14">
        <f ca="1">IF(N3134="Win",1,K3134+1)</f>
        <v>1</v>
      </c>
      <c r="L3135" s="13">
        <v>1</v>
      </c>
      <c r="M3135" s="15"/>
      <c r="N3135" s="14"/>
      <c r="O3135" s="5"/>
      <c r="R3135" s="2"/>
    </row>
    <row r="3136" spans="2:18" x14ac:dyDescent="0.25">
      <c r="B3136" s="26">
        <f t="shared" ca="1" si="1748"/>
        <v>29</v>
      </c>
      <c r="C3136" s="35">
        <f ca="1">IF(B3136="","",VLOOKUP(B3136,Tabelle2!$D$1:$E$37,2,0))</f>
        <v>10</v>
      </c>
      <c r="D3136" s="33">
        <f t="shared" ca="1" si="1754"/>
        <v>10</v>
      </c>
      <c r="E3136" s="40"/>
      <c r="F3136" s="33">
        <f t="shared" ca="1" si="1752"/>
        <v>12</v>
      </c>
      <c r="G3136" s="29" t="str">
        <f t="shared" ref="G3136:G3146" ca="1" si="1783">IF(C3137=D3136,"w","l")</f>
        <v>w</v>
      </c>
      <c r="H3136" s="1">
        <f t="shared" ca="1" si="1774"/>
        <v>132</v>
      </c>
      <c r="I3136" s="54">
        <f t="shared" ref="I3136:I3142" ca="1" si="1784">H3136+I3135</f>
        <v>-1032</v>
      </c>
      <c r="J3136" s="1">
        <f t="shared" ref="J3136:J3146" ca="1" si="1785">12*K3136</f>
        <v>12</v>
      </c>
      <c r="K3136" s="1">
        <f ca="1">IF(N3134="Win",1,K3134+1)</f>
        <v>1</v>
      </c>
      <c r="L3136" s="1">
        <f>IF(L3135=12,1,L3135+1)</f>
        <v>2</v>
      </c>
      <c r="M3136" s="8"/>
      <c r="N3136" s="1"/>
      <c r="O3136" s="5"/>
      <c r="R3136" s="2"/>
    </row>
    <row r="3137" spans="2:18" x14ac:dyDescent="0.25">
      <c r="B3137" s="26">
        <f t="shared" ca="1" si="1748"/>
        <v>29</v>
      </c>
      <c r="C3137" s="35">
        <f ca="1">IF(B3137="","",VLOOKUP(B3137,Tabelle2!$D$1:$E$37,2,0))</f>
        <v>10</v>
      </c>
      <c r="D3137" s="33">
        <f t="shared" ca="1" si="1754"/>
        <v>10</v>
      </c>
      <c r="E3137" s="40"/>
      <c r="F3137" s="33">
        <f t="shared" ca="1" si="1752"/>
        <v>12</v>
      </c>
      <c r="G3137" s="29" t="str">
        <f t="shared" ca="1" si="1783"/>
        <v>l</v>
      </c>
      <c r="H3137" s="1">
        <f t="shared" ca="1" si="1774"/>
        <v>0</v>
      </c>
      <c r="I3137" s="54">
        <f t="shared" ca="1" si="1784"/>
        <v>-1032</v>
      </c>
      <c r="J3137" s="1">
        <f t="shared" ca="1" si="1785"/>
        <v>12</v>
      </c>
      <c r="K3137" s="1">
        <f ca="1">IF(N3134="Win",1,K3134+1)</f>
        <v>1</v>
      </c>
      <c r="L3137" s="1">
        <f t="shared" ref="L3137:L3146" si="1786">IF(L3136=12,1,L3136+1)</f>
        <v>3</v>
      </c>
      <c r="M3137" s="8"/>
      <c r="N3137" s="1"/>
      <c r="O3137" s="5"/>
      <c r="R3137" s="2"/>
    </row>
    <row r="3138" spans="2:18" x14ac:dyDescent="0.25">
      <c r="B3138" s="26">
        <f t="shared" ca="1" si="1748"/>
        <v>9</v>
      </c>
      <c r="C3138" s="35">
        <f ca="1">IF(B3138="","",VLOOKUP(B3138,Tabelle2!$D$1:$E$37,2,0))</f>
        <v>3</v>
      </c>
      <c r="D3138" s="33">
        <f t="shared" ca="1" si="1754"/>
        <v>3</v>
      </c>
      <c r="E3138" s="40">
        <v>1</v>
      </c>
      <c r="F3138" s="33">
        <f t="shared" ca="1" si="1752"/>
        <v>12</v>
      </c>
      <c r="G3138" s="29" t="str">
        <f t="shared" ca="1" si="1783"/>
        <v>l</v>
      </c>
      <c r="H3138" s="1">
        <f t="shared" ca="1" si="1774"/>
        <v>-12</v>
      </c>
      <c r="I3138" s="54">
        <f t="shared" ca="1" si="1784"/>
        <v>-1044</v>
      </c>
      <c r="J3138" s="1">
        <f t="shared" ca="1" si="1785"/>
        <v>12</v>
      </c>
      <c r="K3138" s="1">
        <f ca="1">IF(N3134="Win",1,K3134+1)</f>
        <v>1</v>
      </c>
      <c r="L3138" s="1">
        <f t="shared" si="1786"/>
        <v>4</v>
      </c>
      <c r="M3138" s="8"/>
      <c r="N3138" s="1"/>
      <c r="O3138" s="6"/>
      <c r="R3138" s="2"/>
    </row>
    <row r="3139" spans="2:18" x14ac:dyDescent="0.25">
      <c r="B3139" s="26">
        <f t="shared" ca="1" si="1748"/>
        <v>17</v>
      </c>
      <c r="C3139" s="35">
        <f ca="1">IF(B3139="","",VLOOKUP(B3139,Tabelle2!$D$1:$E$37,2,0))</f>
        <v>6</v>
      </c>
      <c r="D3139" s="33">
        <f t="shared" ca="1" si="1754"/>
        <v>6</v>
      </c>
      <c r="E3139" s="40">
        <f ca="1">IF(E3138=6,1,IF(G3138="w",E3138+1,E3138))</f>
        <v>1</v>
      </c>
      <c r="F3139" s="33">
        <f t="shared" ca="1" si="1752"/>
        <v>12</v>
      </c>
      <c r="G3139" s="29" t="str">
        <f t="shared" ca="1" si="1783"/>
        <v>l</v>
      </c>
      <c r="H3139" s="1">
        <f t="shared" ca="1" si="1774"/>
        <v>-12</v>
      </c>
      <c r="I3139" s="54">
        <f t="shared" ca="1" si="1784"/>
        <v>-1056</v>
      </c>
      <c r="J3139" s="1">
        <f t="shared" ca="1" si="1785"/>
        <v>12</v>
      </c>
      <c r="K3139" s="1">
        <f ca="1">IF(N3134="Win",1,K3134+1)</f>
        <v>1</v>
      </c>
      <c r="L3139" s="1">
        <f t="shared" si="1786"/>
        <v>5</v>
      </c>
      <c r="M3139" s="8"/>
      <c r="N3139" s="1"/>
      <c r="O3139" s="5"/>
      <c r="R3139" s="2"/>
    </row>
    <row r="3140" spans="2:18" x14ac:dyDescent="0.25">
      <c r="B3140" s="26">
        <f t="shared" ref="B3140:B3203" ca="1" si="1787">RANDBETWEEN(0,36)</f>
        <v>5</v>
      </c>
      <c r="C3140" s="35">
        <f ca="1">IF(B3140="","",VLOOKUP(B3140,Tabelle2!$D$1:$E$37,2,0))</f>
        <v>2</v>
      </c>
      <c r="D3140" s="33">
        <f t="shared" ca="1" si="1754"/>
        <v>2</v>
      </c>
      <c r="E3140" s="40">
        <f ca="1">IF(E3139=6,1,IF(G3139="w",E3139+1,E3139))</f>
        <v>1</v>
      </c>
      <c r="F3140" s="33">
        <f t="shared" ca="1" si="1752"/>
        <v>12</v>
      </c>
      <c r="G3140" s="29" t="str">
        <f t="shared" ca="1" si="1783"/>
        <v>l</v>
      </c>
      <c r="H3140" s="1">
        <f t="shared" ca="1" si="1774"/>
        <v>-12</v>
      </c>
      <c r="I3140" s="54">
        <f t="shared" ca="1" si="1784"/>
        <v>-1068</v>
      </c>
      <c r="J3140" s="1">
        <f t="shared" ca="1" si="1785"/>
        <v>12</v>
      </c>
      <c r="K3140" s="1">
        <f ca="1">IF(N3134="Win",1,K3134+1)</f>
        <v>1</v>
      </c>
      <c r="L3140" s="1">
        <f t="shared" si="1786"/>
        <v>6</v>
      </c>
      <c r="M3140" s="8"/>
      <c r="N3140" s="1"/>
      <c r="O3140" s="5"/>
      <c r="R3140" s="2"/>
    </row>
    <row r="3141" spans="2:18" x14ac:dyDescent="0.25">
      <c r="B3141" s="26">
        <f t="shared" ca="1" si="1787"/>
        <v>9</v>
      </c>
      <c r="C3141" s="35">
        <f ca="1">IF(B3141="","",VLOOKUP(B3141,Tabelle2!$D$1:$E$37,2,0))</f>
        <v>3</v>
      </c>
      <c r="D3141" s="33">
        <f t="shared" ca="1" si="1754"/>
        <v>3</v>
      </c>
      <c r="E3141" s="40">
        <f ca="1">IF(E3140=6,1,IF(G3140="w",E3140+1,E3140))</f>
        <v>1</v>
      </c>
      <c r="F3141" s="33">
        <f t="shared" ref="F3141:F3204" ca="1" si="1788">J3141</f>
        <v>12</v>
      </c>
      <c r="G3141" s="29" t="str">
        <f t="shared" ca="1" si="1783"/>
        <v>l</v>
      </c>
      <c r="H3141" s="1">
        <f t="shared" ca="1" si="1774"/>
        <v>-12</v>
      </c>
      <c r="I3141" s="54">
        <f t="shared" ca="1" si="1784"/>
        <v>-1080</v>
      </c>
      <c r="J3141" s="1">
        <f t="shared" ca="1" si="1785"/>
        <v>12</v>
      </c>
      <c r="K3141" s="1">
        <f ca="1">IF(N3134="Win",1,K3134+1)</f>
        <v>1</v>
      </c>
      <c r="L3141" s="1">
        <f t="shared" si="1786"/>
        <v>7</v>
      </c>
      <c r="M3141" s="8"/>
      <c r="N3141" s="1"/>
      <c r="O3141" s="5"/>
      <c r="R3141" s="2"/>
    </row>
    <row r="3142" spans="2:18" x14ac:dyDescent="0.25">
      <c r="B3142" s="26">
        <f t="shared" ca="1" si="1787"/>
        <v>16</v>
      </c>
      <c r="C3142" s="35">
        <f ca="1">IF(B3142="","",VLOOKUP(B3142,Tabelle2!$D$1:$E$37,2,0))</f>
        <v>6</v>
      </c>
      <c r="D3142" s="33">
        <f t="shared" ca="1" si="1754"/>
        <v>6</v>
      </c>
      <c r="E3142" s="40">
        <f ca="1">IF(E3141=6,1,IF(G3141="w",E3141+1,E3141))</f>
        <v>1</v>
      </c>
      <c r="F3142" s="33">
        <f t="shared" ca="1" si="1788"/>
        <v>12</v>
      </c>
      <c r="G3142" s="29" t="str">
        <f t="shared" ca="1" si="1783"/>
        <v>l</v>
      </c>
      <c r="H3142" s="1">
        <f t="shared" ca="1" si="1774"/>
        <v>-12</v>
      </c>
      <c r="I3142" s="54">
        <f t="shared" ca="1" si="1784"/>
        <v>-1092</v>
      </c>
      <c r="J3142" s="1">
        <f t="shared" ca="1" si="1785"/>
        <v>12</v>
      </c>
      <c r="K3142" s="1">
        <f ca="1">IF(N3134="Win",1,K3134+1)</f>
        <v>1</v>
      </c>
      <c r="L3142" s="1">
        <f t="shared" si="1786"/>
        <v>8</v>
      </c>
      <c r="M3142" s="8"/>
      <c r="N3142" s="1"/>
      <c r="O3142" s="5"/>
      <c r="R3142" s="2"/>
    </row>
    <row r="3143" spans="2:18" x14ac:dyDescent="0.25">
      <c r="B3143" s="26">
        <f t="shared" ca="1" si="1787"/>
        <v>34</v>
      </c>
      <c r="C3143" s="35">
        <f ca="1">IF(B3143="","",VLOOKUP(B3143,Tabelle2!$D$1:$E$37,2,0))</f>
        <v>12</v>
      </c>
      <c r="D3143" s="33">
        <f t="shared" ca="1" si="1754"/>
        <v>12</v>
      </c>
      <c r="E3143" s="40">
        <f ca="1">IF(E3142=6,1,IF(G3142="w",E3142+1,E3142))</f>
        <v>1</v>
      </c>
      <c r="F3143" s="33">
        <f t="shared" ca="1" si="1788"/>
        <v>12</v>
      </c>
      <c r="G3143" s="29" t="str">
        <f t="shared" ca="1" si="1783"/>
        <v>l</v>
      </c>
      <c r="H3143" s="1">
        <f t="shared" ca="1" si="1774"/>
        <v>-12</v>
      </c>
      <c r="I3143" s="54">
        <f ca="1">H3143+I3142</f>
        <v>-1104</v>
      </c>
      <c r="J3143" s="1">
        <f t="shared" ca="1" si="1785"/>
        <v>12</v>
      </c>
      <c r="K3143" s="1">
        <f ca="1">IF(N3134="Win",1,K3134+1)</f>
        <v>1</v>
      </c>
      <c r="L3143" s="1">
        <f t="shared" si="1786"/>
        <v>9</v>
      </c>
      <c r="M3143" s="8"/>
      <c r="N3143" s="1"/>
      <c r="O3143" s="5"/>
      <c r="R3143" s="2"/>
    </row>
    <row r="3144" spans="2:18" x14ac:dyDescent="0.25">
      <c r="B3144" s="26">
        <f t="shared" ca="1" si="1787"/>
        <v>28</v>
      </c>
      <c r="C3144" s="35">
        <f ca="1">IF(B3144="","",VLOOKUP(B3144,Tabelle2!$D$1:$E$37,2,0))</f>
        <v>10</v>
      </c>
      <c r="D3144" s="33">
        <f t="shared" ca="1" si="1754"/>
        <v>10</v>
      </c>
      <c r="E3144" s="40">
        <f t="shared" ref="E3144:E3146" ca="1" si="1789">IF(E3143=6,1,IF(G3143="w",E3143+1,E3143))</f>
        <v>1</v>
      </c>
      <c r="F3144" s="33">
        <f t="shared" ca="1" si="1788"/>
        <v>12</v>
      </c>
      <c r="G3144" s="29" t="str">
        <f t="shared" ca="1" si="1783"/>
        <v>l</v>
      </c>
      <c r="H3144" s="1">
        <f t="shared" ca="1" si="1774"/>
        <v>-12</v>
      </c>
      <c r="I3144" s="54">
        <f t="shared" ref="I3144:I3146" ca="1" si="1790">H3144+I3143</f>
        <v>-1116</v>
      </c>
      <c r="J3144" s="1">
        <f t="shared" ca="1" si="1785"/>
        <v>12</v>
      </c>
      <c r="K3144" s="1">
        <f ca="1">IF(N3134="Win",1,K3134+1)</f>
        <v>1</v>
      </c>
      <c r="L3144" s="1">
        <f t="shared" si="1786"/>
        <v>10</v>
      </c>
      <c r="M3144" s="8"/>
      <c r="N3144" s="1"/>
      <c r="O3144" s="5"/>
      <c r="R3144" s="2"/>
    </row>
    <row r="3145" spans="2:18" ht="15.75" thickBot="1" x14ac:dyDescent="0.3">
      <c r="B3145" s="26">
        <f t="shared" ca="1" si="1787"/>
        <v>13</v>
      </c>
      <c r="C3145" s="36">
        <f ca="1">IF(B3145="","",VLOOKUP(B3145,Tabelle2!$D$1:$E$37,2,0))</f>
        <v>5</v>
      </c>
      <c r="D3145" s="33">
        <f t="shared" ca="1" si="1754"/>
        <v>5</v>
      </c>
      <c r="E3145" s="41">
        <f t="shared" ca="1" si="1789"/>
        <v>1</v>
      </c>
      <c r="F3145" s="33">
        <f t="shared" ca="1" si="1788"/>
        <v>12</v>
      </c>
      <c r="G3145" s="30" t="str">
        <f t="shared" ca="1" si="1783"/>
        <v>l</v>
      </c>
      <c r="H3145" s="18">
        <f t="shared" ca="1" si="1774"/>
        <v>-12</v>
      </c>
      <c r="I3145" s="55">
        <f t="shared" ca="1" si="1790"/>
        <v>-1128</v>
      </c>
      <c r="J3145" s="18">
        <f t="shared" ca="1" si="1785"/>
        <v>12</v>
      </c>
      <c r="K3145" s="18">
        <f ca="1">IF(N3134="Win",1,K3134+1)</f>
        <v>1</v>
      </c>
      <c r="L3145" s="18">
        <f t="shared" si="1786"/>
        <v>11</v>
      </c>
      <c r="M3145" s="19"/>
      <c r="N3145" s="18"/>
      <c r="O3145" s="5"/>
      <c r="R3145" s="2"/>
    </row>
    <row r="3146" spans="2:18" ht="15.75" thickBot="1" x14ac:dyDescent="0.3">
      <c r="B3146" s="26">
        <f t="shared" ca="1" si="1787"/>
        <v>36</v>
      </c>
      <c r="C3146" s="37">
        <f ca="1">IF(B3146="","",VLOOKUP(B3146,Tabelle2!$D$1:$E$37,2,0))</f>
        <v>12</v>
      </c>
      <c r="D3146" s="33">
        <f t="shared" ca="1" si="1754"/>
        <v>12</v>
      </c>
      <c r="E3146" s="42">
        <f t="shared" ca="1" si="1789"/>
        <v>1</v>
      </c>
      <c r="F3146" s="33">
        <f t="shared" ca="1" si="1788"/>
        <v>12</v>
      </c>
      <c r="G3146" s="20" t="str">
        <f t="shared" ca="1" si="1783"/>
        <v>l</v>
      </c>
      <c r="H3146" s="21">
        <f t="shared" ca="1" si="1774"/>
        <v>-12</v>
      </c>
      <c r="I3146" s="56">
        <f t="shared" ca="1" si="1790"/>
        <v>-1140</v>
      </c>
      <c r="J3146" s="21">
        <f t="shared" ca="1" si="1785"/>
        <v>12</v>
      </c>
      <c r="K3146" s="21">
        <f ca="1">IF(N3134="Win",1,K3134+1)</f>
        <v>1</v>
      </c>
      <c r="L3146" s="21">
        <f t="shared" si="1786"/>
        <v>12</v>
      </c>
      <c r="M3146" s="21">
        <f ca="1">COUNTIF(H3135:H3146,-1*J3135)</f>
        <v>10</v>
      </c>
      <c r="N3146" s="22" t="str">
        <f ca="1">IF(M3146=12,"Lost","Win")</f>
        <v>Win</v>
      </c>
      <c r="O3146" s="5"/>
      <c r="R3146" s="2"/>
    </row>
    <row r="3147" spans="2:18" x14ac:dyDescent="0.25">
      <c r="B3147" s="26">
        <f t="shared" ca="1" si="1787"/>
        <v>18</v>
      </c>
      <c r="C3147" s="38">
        <f ca="1">IF(B3147="","",VLOOKUP(B3147,Tabelle2!$D$1:$E$37,2,0))</f>
        <v>6</v>
      </c>
      <c r="D3147" s="33">
        <f t="shared" ref="D3147:D3210" ca="1" si="1791">IF(AND(L3146=1,C3147="R"),"B",IF(AND(L3146=1,C3147="B"),"R",C3147))</f>
        <v>6</v>
      </c>
      <c r="E3147" s="43"/>
      <c r="F3147" s="33">
        <f t="shared" ca="1" si="1788"/>
        <v>12</v>
      </c>
      <c r="G3147" s="31" t="str">
        <f ca="1">IF(C3148=D3147,"w","l")</f>
        <v>l</v>
      </c>
      <c r="H3147" s="14">
        <f t="shared" ca="1" si="1774"/>
        <v>-12</v>
      </c>
      <c r="I3147" s="57">
        <f ca="1">I3146+H3147</f>
        <v>-1152</v>
      </c>
      <c r="J3147" s="14">
        <f ca="1">12*K3147</f>
        <v>12</v>
      </c>
      <c r="K3147" s="14">
        <f ca="1">IF(N3146="Win",1,K3146+1)</f>
        <v>1</v>
      </c>
      <c r="L3147" s="13">
        <v>1</v>
      </c>
      <c r="M3147" s="15"/>
      <c r="N3147" s="14"/>
      <c r="O3147" s="5"/>
      <c r="R3147" s="2"/>
    </row>
    <row r="3148" spans="2:18" x14ac:dyDescent="0.25">
      <c r="B3148" s="26">
        <f t="shared" ca="1" si="1787"/>
        <v>19</v>
      </c>
      <c r="C3148" s="35">
        <f ca="1">IF(B3148="","",VLOOKUP(B3148,Tabelle2!$D$1:$E$37,2,0))</f>
        <v>7</v>
      </c>
      <c r="D3148" s="33">
        <f t="shared" ca="1" si="1791"/>
        <v>7</v>
      </c>
      <c r="E3148" s="40"/>
      <c r="F3148" s="33">
        <f t="shared" ca="1" si="1788"/>
        <v>12</v>
      </c>
      <c r="G3148" s="29" t="str">
        <f t="shared" ref="G3148:G3158" ca="1" si="1792">IF(C3149=D3148,"w","l")</f>
        <v>l</v>
      </c>
      <c r="H3148" s="1">
        <f t="shared" ca="1" si="1774"/>
        <v>-12</v>
      </c>
      <c r="I3148" s="54">
        <f t="shared" ref="I3148:I3154" ca="1" si="1793">H3148+I3147</f>
        <v>-1164</v>
      </c>
      <c r="J3148" s="1">
        <f t="shared" ref="J3148:J3158" ca="1" si="1794">12*K3148</f>
        <v>12</v>
      </c>
      <c r="K3148" s="1">
        <f ca="1">IF(N3146="Win",1,K3146+1)</f>
        <v>1</v>
      </c>
      <c r="L3148" s="1">
        <f>IF(L3147=12,1,L3147+1)</f>
        <v>2</v>
      </c>
      <c r="M3148" s="8"/>
      <c r="N3148" s="1"/>
      <c r="O3148" s="5"/>
      <c r="R3148" s="2"/>
    </row>
    <row r="3149" spans="2:18" x14ac:dyDescent="0.25">
      <c r="B3149" s="26">
        <f t="shared" ca="1" si="1787"/>
        <v>27</v>
      </c>
      <c r="C3149" s="35">
        <f ca="1">IF(B3149="","",VLOOKUP(B3149,Tabelle2!$D$1:$E$37,2,0))</f>
        <v>9</v>
      </c>
      <c r="D3149" s="33">
        <f t="shared" ca="1" si="1791"/>
        <v>9</v>
      </c>
      <c r="E3149" s="40"/>
      <c r="F3149" s="33">
        <f t="shared" ca="1" si="1788"/>
        <v>12</v>
      </c>
      <c r="G3149" s="29" t="str">
        <f t="shared" ca="1" si="1792"/>
        <v>l</v>
      </c>
      <c r="H3149" s="1">
        <f t="shared" ca="1" si="1774"/>
        <v>-12</v>
      </c>
      <c r="I3149" s="54">
        <f t="shared" ca="1" si="1793"/>
        <v>-1176</v>
      </c>
      <c r="J3149" s="1">
        <f t="shared" ca="1" si="1794"/>
        <v>12</v>
      </c>
      <c r="K3149" s="1">
        <f ca="1">IF(N3146="Win",1,K3146+1)</f>
        <v>1</v>
      </c>
      <c r="L3149" s="1">
        <f t="shared" ref="L3149:L3158" si="1795">IF(L3148=12,1,L3148+1)</f>
        <v>3</v>
      </c>
      <c r="M3149" s="8"/>
      <c r="N3149" s="1"/>
      <c r="O3149" s="5"/>
      <c r="R3149" s="2"/>
    </row>
    <row r="3150" spans="2:18" x14ac:dyDescent="0.25">
      <c r="B3150" s="26">
        <f t="shared" ca="1" si="1787"/>
        <v>6</v>
      </c>
      <c r="C3150" s="35">
        <f ca="1">IF(B3150="","",VLOOKUP(B3150,Tabelle2!$D$1:$E$37,2,0))</f>
        <v>2</v>
      </c>
      <c r="D3150" s="33">
        <f t="shared" ca="1" si="1791"/>
        <v>2</v>
      </c>
      <c r="E3150" s="40">
        <v>1</v>
      </c>
      <c r="F3150" s="33">
        <f t="shared" ca="1" si="1788"/>
        <v>12</v>
      </c>
      <c r="G3150" s="29" t="str">
        <f t="shared" ca="1" si="1792"/>
        <v>l</v>
      </c>
      <c r="H3150" s="1">
        <f t="shared" ca="1" si="1774"/>
        <v>-12</v>
      </c>
      <c r="I3150" s="54">
        <f t="shared" ca="1" si="1793"/>
        <v>-1188</v>
      </c>
      <c r="J3150" s="1">
        <f t="shared" ca="1" si="1794"/>
        <v>12</v>
      </c>
      <c r="K3150" s="1">
        <f ca="1">IF(N3146="Win",1,K3146+1)</f>
        <v>1</v>
      </c>
      <c r="L3150" s="1">
        <f t="shared" si="1795"/>
        <v>4</v>
      </c>
      <c r="M3150" s="8"/>
      <c r="N3150" s="1"/>
      <c r="O3150" s="6"/>
      <c r="R3150" s="2"/>
    </row>
    <row r="3151" spans="2:18" x14ac:dyDescent="0.25">
      <c r="B3151" s="26">
        <f t="shared" ca="1" si="1787"/>
        <v>11</v>
      </c>
      <c r="C3151" s="35">
        <f ca="1">IF(B3151="","",VLOOKUP(B3151,Tabelle2!$D$1:$E$37,2,0))</f>
        <v>4</v>
      </c>
      <c r="D3151" s="33">
        <f t="shared" ca="1" si="1791"/>
        <v>4</v>
      </c>
      <c r="E3151" s="40">
        <f ca="1">IF(E3150=6,1,IF(G3150="w",E3150+1,E3150))</f>
        <v>1</v>
      </c>
      <c r="F3151" s="33">
        <f t="shared" ca="1" si="1788"/>
        <v>12</v>
      </c>
      <c r="G3151" s="29" t="str">
        <f t="shared" ca="1" si="1792"/>
        <v>l</v>
      </c>
      <c r="H3151" s="1">
        <f t="shared" ca="1" si="1774"/>
        <v>-12</v>
      </c>
      <c r="I3151" s="54">
        <f t="shared" ca="1" si="1793"/>
        <v>-1200</v>
      </c>
      <c r="J3151" s="1">
        <f t="shared" ca="1" si="1794"/>
        <v>12</v>
      </c>
      <c r="K3151" s="1">
        <f ca="1">IF(N3146="Win",1,K3146+1)</f>
        <v>1</v>
      </c>
      <c r="L3151" s="1">
        <f t="shared" si="1795"/>
        <v>5</v>
      </c>
      <c r="M3151" s="8"/>
      <c r="N3151" s="1"/>
      <c r="O3151" s="5"/>
      <c r="R3151" s="2"/>
    </row>
    <row r="3152" spans="2:18" x14ac:dyDescent="0.25">
      <c r="B3152" s="26">
        <f t="shared" ca="1" si="1787"/>
        <v>30</v>
      </c>
      <c r="C3152" s="35">
        <f ca="1">IF(B3152="","",VLOOKUP(B3152,Tabelle2!$D$1:$E$37,2,0))</f>
        <v>10</v>
      </c>
      <c r="D3152" s="33">
        <f t="shared" ca="1" si="1791"/>
        <v>10</v>
      </c>
      <c r="E3152" s="40">
        <f ca="1">IF(E3151=6,1,IF(G3151="w",E3151+1,E3151))</f>
        <v>1</v>
      </c>
      <c r="F3152" s="33">
        <f t="shared" ca="1" si="1788"/>
        <v>12</v>
      </c>
      <c r="G3152" s="29" t="str">
        <f t="shared" ca="1" si="1792"/>
        <v>l</v>
      </c>
      <c r="H3152" s="1">
        <f t="shared" ca="1" si="1774"/>
        <v>-12</v>
      </c>
      <c r="I3152" s="54">
        <f t="shared" ca="1" si="1793"/>
        <v>-1212</v>
      </c>
      <c r="J3152" s="1">
        <f t="shared" ca="1" si="1794"/>
        <v>12</v>
      </c>
      <c r="K3152" s="1">
        <f ca="1">IF(N3146="Win",1,K3146+1)</f>
        <v>1</v>
      </c>
      <c r="L3152" s="1">
        <f t="shared" si="1795"/>
        <v>6</v>
      </c>
      <c r="M3152" s="8"/>
      <c r="N3152" s="1"/>
      <c r="O3152" s="5"/>
      <c r="R3152" s="2"/>
    </row>
    <row r="3153" spans="2:18" x14ac:dyDescent="0.25">
      <c r="B3153" s="26">
        <f t="shared" ca="1" si="1787"/>
        <v>3</v>
      </c>
      <c r="C3153" s="35">
        <f ca="1">IF(B3153="","",VLOOKUP(B3153,Tabelle2!$D$1:$E$37,2,0))</f>
        <v>1</v>
      </c>
      <c r="D3153" s="33">
        <f t="shared" ca="1" si="1791"/>
        <v>1</v>
      </c>
      <c r="E3153" s="40">
        <f ca="1">IF(E3152=6,1,IF(G3152="w",E3152+1,E3152))</f>
        <v>1</v>
      </c>
      <c r="F3153" s="33">
        <f t="shared" ca="1" si="1788"/>
        <v>12</v>
      </c>
      <c r="G3153" s="29" t="str">
        <f t="shared" ca="1" si="1792"/>
        <v>l</v>
      </c>
      <c r="H3153" s="1">
        <f t="shared" ca="1" si="1774"/>
        <v>-12</v>
      </c>
      <c r="I3153" s="54">
        <f t="shared" ca="1" si="1793"/>
        <v>-1224</v>
      </c>
      <c r="J3153" s="1">
        <f t="shared" ca="1" si="1794"/>
        <v>12</v>
      </c>
      <c r="K3153" s="1">
        <f ca="1">IF(N3146="Win",1,K3146+1)</f>
        <v>1</v>
      </c>
      <c r="L3153" s="1">
        <f t="shared" si="1795"/>
        <v>7</v>
      </c>
      <c r="M3153" s="8"/>
      <c r="N3153" s="1"/>
      <c r="O3153" s="5"/>
      <c r="R3153" s="2"/>
    </row>
    <row r="3154" spans="2:18" x14ac:dyDescent="0.25">
      <c r="B3154" s="26">
        <f t="shared" ca="1" si="1787"/>
        <v>34</v>
      </c>
      <c r="C3154" s="35">
        <f ca="1">IF(B3154="","",VLOOKUP(B3154,Tabelle2!$D$1:$E$37,2,0))</f>
        <v>12</v>
      </c>
      <c r="D3154" s="33">
        <f t="shared" ca="1" si="1791"/>
        <v>12</v>
      </c>
      <c r="E3154" s="40">
        <f ca="1">IF(E3153=6,1,IF(G3153="w",E3153+1,E3153))</f>
        <v>1</v>
      </c>
      <c r="F3154" s="33">
        <f t="shared" ca="1" si="1788"/>
        <v>12</v>
      </c>
      <c r="G3154" s="29" t="str">
        <f t="shared" ca="1" si="1792"/>
        <v>w</v>
      </c>
      <c r="H3154" s="1">
        <f t="shared" ca="1" si="1774"/>
        <v>132</v>
      </c>
      <c r="I3154" s="54">
        <f t="shared" ca="1" si="1793"/>
        <v>-1092</v>
      </c>
      <c r="J3154" s="1">
        <f t="shared" ca="1" si="1794"/>
        <v>12</v>
      </c>
      <c r="K3154" s="1">
        <f ca="1">IF(N3146="Win",1,K3146+1)</f>
        <v>1</v>
      </c>
      <c r="L3154" s="1">
        <f t="shared" si="1795"/>
        <v>8</v>
      </c>
      <c r="M3154" s="8"/>
      <c r="N3154" s="1"/>
      <c r="O3154" s="5"/>
      <c r="R3154" s="2"/>
    </row>
    <row r="3155" spans="2:18" x14ac:dyDescent="0.25">
      <c r="B3155" s="26">
        <f t="shared" ca="1" si="1787"/>
        <v>34</v>
      </c>
      <c r="C3155" s="35">
        <f ca="1">IF(B3155="","",VLOOKUP(B3155,Tabelle2!$D$1:$E$37,2,0))</f>
        <v>12</v>
      </c>
      <c r="D3155" s="33">
        <f t="shared" ca="1" si="1791"/>
        <v>12</v>
      </c>
      <c r="E3155" s="40">
        <f ca="1">IF(E3154=6,1,IF(G3154="w",E3154+1,E3154))</f>
        <v>2</v>
      </c>
      <c r="F3155" s="33">
        <f t="shared" ca="1" si="1788"/>
        <v>12</v>
      </c>
      <c r="G3155" s="29" t="str">
        <f t="shared" ca="1" si="1792"/>
        <v>l</v>
      </c>
      <c r="H3155" s="1">
        <f t="shared" ca="1" si="1774"/>
        <v>0</v>
      </c>
      <c r="I3155" s="54">
        <f ca="1">H3155+I3154</f>
        <v>-1092</v>
      </c>
      <c r="J3155" s="1">
        <f t="shared" ca="1" si="1794"/>
        <v>12</v>
      </c>
      <c r="K3155" s="1">
        <f ca="1">IF(N3146="Win",1,K3146+1)</f>
        <v>1</v>
      </c>
      <c r="L3155" s="1">
        <f t="shared" si="1795"/>
        <v>9</v>
      </c>
      <c r="M3155" s="8"/>
      <c r="N3155" s="1"/>
      <c r="O3155" s="5"/>
      <c r="R3155" s="2"/>
    </row>
    <row r="3156" spans="2:18" x14ac:dyDescent="0.25">
      <c r="B3156" s="26">
        <f t="shared" ca="1" si="1787"/>
        <v>11</v>
      </c>
      <c r="C3156" s="35">
        <f ca="1">IF(B3156="","",VLOOKUP(B3156,Tabelle2!$D$1:$E$37,2,0))</f>
        <v>4</v>
      </c>
      <c r="D3156" s="33">
        <f t="shared" ca="1" si="1791"/>
        <v>4</v>
      </c>
      <c r="E3156" s="40">
        <f t="shared" ref="E3156:E3158" ca="1" si="1796">IF(E3155=6,1,IF(G3155="w",E3155+1,E3155))</f>
        <v>2</v>
      </c>
      <c r="F3156" s="33">
        <f t="shared" ca="1" si="1788"/>
        <v>12</v>
      </c>
      <c r="G3156" s="29" t="str">
        <f t="shared" ca="1" si="1792"/>
        <v>l</v>
      </c>
      <c r="H3156" s="1">
        <f t="shared" ca="1" si="1774"/>
        <v>-12</v>
      </c>
      <c r="I3156" s="54">
        <f t="shared" ref="I3156:I3158" ca="1" si="1797">H3156+I3155</f>
        <v>-1104</v>
      </c>
      <c r="J3156" s="1">
        <f t="shared" ca="1" si="1794"/>
        <v>12</v>
      </c>
      <c r="K3156" s="1">
        <f ca="1">IF(N3146="Win",1,K3146+1)</f>
        <v>1</v>
      </c>
      <c r="L3156" s="1">
        <f t="shared" si="1795"/>
        <v>10</v>
      </c>
      <c r="M3156" s="8"/>
      <c r="N3156" s="1"/>
      <c r="O3156" s="5"/>
      <c r="R3156" s="2"/>
    </row>
    <row r="3157" spans="2:18" ht="15.75" thickBot="1" x14ac:dyDescent="0.3">
      <c r="B3157" s="26">
        <f t="shared" ca="1" si="1787"/>
        <v>30</v>
      </c>
      <c r="C3157" s="36">
        <f ca="1">IF(B3157="","",VLOOKUP(B3157,Tabelle2!$D$1:$E$37,2,0))</f>
        <v>10</v>
      </c>
      <c r="D3157" s="33">
        <f t="shared" ca="1" si="1791"/>
        <v>10</v>
      </c>
      <c r="E3157" s="41">
        <f t="shared" ca="1" si="1796"/>
        <v>2</v>
      </c>
      <c r="F3157" s="33">
        <f t="shared" ca="1" si="1788"/>
        <v>12</v>
      </c>
      <c r="G3157" s="30" t="str">
        <f t="shared" ca="1" si="1792"/>
        <v>l</v>
      </c>
      <c r="H3157" s="18">
        <f t="shared" ca="1" si="1774"/>
        <v>-12</v>
      </c>
      <c r="I3157" s="55">
        <f t="shared" ca="1" si="1797"/>
        <v>-1116</v>
      </c>
      <c r="J3157" s="18">
        <f t="shared" ca="1" si="1794"/>
        <v>12</v>
      </c>
      <c r="K3157" s="18">
        <f ca="1">IF(N3146="Win",1,K3146+1)</f>
        <v>1</v>
      </c>
      <c r="L3157" s="18">
        <f t="shared" si="1795"/>
        <v>11</v>
      </c>
      <c r="M3157" s="19"/>
      <c r="N3157" s="18"/>
      <c r="O3157" s="5"/>
      <c r="R3157" s="2"/>
    </row>
    <row r="3158" spans="2:18" ht="15.75" thickBot="1" x14ac:dyDescent="0.3">
      <c r="B3158" s="26">
        <f t="shared" ca="1" si="1787"/>
        <v>1</v>
      </c>
      <c r="C3158" s="37">
        <f ca="1">IF(B3158="","",VLOOKUP(B3158,Tabelle2!$D$1:$E$37,2,0))</f>
        <v>1</v>
      </c>
      <c r="D3158" s="33">
        <f t="shared" ca="1" si="1791"/>
        <v>1</v>
      </c>
      <c r="E3158" s="42">
        <f t="shared" ca="1" si="1796"/>
        <v>2</v>
      </c>
      <c r="F3158" s="33">
        <f t="shared" ca="1" si="1788"/>
        <v>12</v>
      </c>
      <c r="G3158" s="20" t="str">
        <f t="shared" ca="1" si="1792"/>
        <v>l</v>
      </c>
      <c r="H3158" s="21">
        <f t="shared" ca="1" si="1774"/>
        <v>-12</v>
      </c>
      <c r="I3158" s="56">
        <f t="shared" ca="1" si="1797"/>
        <v>-1128</v>
      </c>
      <c r="J3158" s="21">
        <f t="shared" ca="1" si="1794"/>
        <v>12</v>
      </c>
      <c r="K3158" s="21">
        <f ca="1">IF(N3146="Win",1,K3146+1)</f>
        <v>1</v>
      </c>
      <c r="L3158" s="21">
        <f t="shared" si="1795"/>
        <v>12</v>
      </c>
      <c r="M3158" s="21">
        <f ca="1">COUNTIF(H3147:H3158,-1*J3147)</f>
        <v>10</v>
      </c>
      <c r="N3158" s="22" t="str">
        <f ca="1">IF(M3158=12,"Lost","Win")</f>
        <v>Win</v>
      </c>
      <c r="O3158" s="5"/>
      <c r="R3158" s="2"/>
    </row>
    <row r="3159" spans="2:18" x14ac:dyDescent="0.25">
      <c r="B3159" s="26">
        <f t="shared" ca="1" si="1787"/>
        <v>15</v>
      </c>
      <c r="C3159" s="38">
        <f ca="1">IF(B3159="","",VLOOKUP(B3159,Tabelle2!$D$1:$E$37,2,0))</f>
        <v>5</v>
      </c>
      <c r="D3159" s="33">
        <f t="shared" ca="1" si="1791"/>
        <v>5</v>
      </c>
      <c r="E3159" s="43"/>
      <c r="F3159" s="33">
        <f t="shared" ca="1" si="1788"/>
        <v>12</v>
      </c>
      <c r="G3159" s="31" t="str">
        <f ca="1">IF(C3160=D3159,"w","l")</f>
        <v>l</v>
      </c>
      <c r="H3159" s="14">
        <f t="shared" ca="1" si="1774"/>
        <v>-12</v>
      </c>
      <c r="I3159" s="57">
        <f ca="1">I3158+H3159</f>
        <v>-1140</v>
      </c>
      <c r="J3159" s="14">
        <f ca="1">12*K3159</f>
        <v>12</v>
      </c>
      <c r="K3159" s="14">
        <f ca="1">IF(N3158="Win",1,K3158+1)</f>
        <v>1</v>
      </c>
      <c r="L3159" s="13">
        <v>1</v>
      </c>
      <c r="M3159" s="15"/>
      <c r="N3159" s="14"/>
      <c r="O3159" s="5"/>
      <c r="R3159" s="2"/>
    </row>
    <row r="3160" spans="2:18" x14ac:dyDescent="0.25">
      <c r="B3160" s="26">
        <f t="shared" ca="1" si="1787"/>
        <v>32</v>
      </c>
      <c r="C3160" s="35">
        <f ca="1">IF(B3160="","",VLOOKUP(B3160,Tabelle2!$D$1:$E$37,2,0))</f>
        <v>11</v>
      </c>
      <c r="D3160" s="33">
        <f t="shared" ca="1" si="1791"/>
        <v>11</v>
      </c>
      <c r="E3160" s="40"/>
      <c r="F3160" s="33">
        <f t="shared" ca="1" si="1788"/>
        <v>12</v>
      </c>
      <c r="G3160" s="29" t="str">
        <f t="shared" ref="G3160:G3170" ca="1" si="1798">IF(C3161=D3160,"w","l")</f>
        <v>l</v>
      </c>
      <c r="H3160" s="1">
        <f t="shared" ca="1" si="1774"/>
        <v>-12</v>
      </c>
      <c r="I3160" s="54">
        <f t="shared" ref="I3160:I3166" ca="1" si="1799">H3160+I3159</f>
        <v>-1152</v>
      </c>
      <c r="J3160" s="1">
        <f t="shared" ref="J3160:J3170" ca="1" si="1800">12*K3160</f>
        <v>12</v>
      </c>
      <c r="K3160" s="1">
        <f ca="1">IF(N3158="Win",1,K3158+1)</f>
        <v>1</v>
      </c>
      <c r="L3160" s="1">
        <f>IF(L3159=12,1,L3159+1)</f>
        <v>2</v>
      </c>
      <c r="M3160" s="8"/>
      <c r="N3160" s="1"/>
      <c r="O3160" s="5"/>
      <c r="R3160" s="2"/>
    </row>
    <row r="3161" spans="2:18" x14ac:dyDescent="0.25">
      <c r="B3161" s="26">
        <f t="shared" ca="1" si="1787"/>
        <v>17</v>
      </c>
      <c r="C3161" s="35">
        <f ca="1">IF(B3161="","",VLOOKUP(B3161,Tabelle2!$D$1:$E$37,2,0))</f>
        <v>6</v>
      </c>
      <c r="D3161" s="33">
        <f t="shared" ca="1" si="1791"/>
        <v>6</v>
      </c>
      <c r="E3161" s="40"/>
      <c r="F3161" s="33">
        <f t="shared" ca="1" si="1788"/>
        <v>12</v>
      </c>
      <c r="G3161" s="29" t="str">
        <f t="shared" ca="1" si="1798"/>
        <v>l</v>
      </c>
      <c r="H3161" s="1">
        <f t="shared" ca="1" si="1774"/>
        <v>-12</v>
      </c>
      <c r="I3161" s="54">
        <f t="shared" ca="1" si="1799"/>
        <v>-1164</v>
      </c>
      <c r="J3161" s="1">
        <f t="shared" ca="1" si="1800"/>
        <v>12</v>
      </c>
      <c r="K3161" s="1">
        <f ca="1">IF(N3158="Win",1,K3158+1)</f>
        <v>1</v>
      </c>
      <c r="L3161" s="1">
        <f t="shared" ref="L3161:L3170" si="1801">IF(L3160=12,1,L3160+1)</f>
        <v>3</v>
      </c>
      <c r="M3161" s="8"/>
      <c r="N3161" s="1"/>
      <c r="O3161" s="5"/>
      <c r="R3161" s="2"/>
    </row>
    <row r="3162" spans="2:18" x14ac:dyDescent="0.25">
      <c r="B3162" s="26">
        <f t="shared" ca="1" si="1787"/>
        <v>32</v>
      </c>
      <c r="C3162" s="35">
        <f ca="1">IF(B3162="","",VLOOKUP(B3162,Tabelle2!$D$1:$E$37,2,0))</f>
        <v>11</v>
      </c>
      <c r="D3162" s="33">
        <f t="shared" ca="1" si="1791"/>
        <v>11</v>
      </c>
      <c r="E3162" s="40">
        <v>1</v>
      </c>
      <c r="F3162" s="33">
        <f t="shared" ca="1" si="1788"/>
        <v>12</v>
      </c>
      <c r="G3162" s="29" t="str">
        <f t="shared" ca="1" si="1798"/>
        <v>l</v>
      </c>
      <c r="H3162" s="1">
        <f t="shared" ca="1" si="1774"/>
        <v>-12</v>
      </c>
      <c r="I3162" s="54">
        <f t="shared" ca="1" si="1799"/>
        <v>-1176</v>
      </c>
      <c r="J3162" s="1">
        <f t="shared" ca="1" si="1800"/>
        <v>12</v>
      </c>
      <c r="K3162" s="1">
        <f ca="1">IF(N3158="Win",1,K3158+1)</f>
        <v>1</v>
      </c>
      <c r="L3162" s="1">
        <f t="shared" si="1801"/>
        <v>4</v>
      </c>
      <c r="M3162" s="8"/>
      <c r="N3162" s="1"/>
      <c r="O3162" s="6"/>
      <c r="R3162" s="2"/>
    </row>
    <row r="3163" spans="2:18" x14ac:dyDescent="0.25">
      <c r="B3163" s="26">
        <f t="shared" ca="1" si="1787"/>
        <v>19</v>
      </c>
      <c r="C3163" s="35">
        <f ca="1">IF(B3163="","",VLOOKUP(B3163,Tabelle2!$D$1:$E$37,2,0))</f>
        <v>7</v>
      </c>
      <c r="D3163" s="33">
        <f t="shared" ca="1" si="1791"/>
        <v>7</v>
      </c>
      <c r="E3163" s="40">
        <f ca="1">IF(E3162=6,1,IF(G3162="w",E3162+1,E3162))</f>
        <v>1</v>
      </c>
      <c r="F3163" s="33">
        <f t="shared" ca="1" si="1788"/>
        <v>12</v>
      </c>
      <c r="G3163" s="29" t="str">
        <f t="shared" ca="1" si="1798"/>
        <v>l</v>
      </c>
      <c r="H3163" s="1">
        <f t="shared" ca="1" si="1774"/>
        <v>-12</v>
      </c>
      <c r="I3163" s="54">
        <f t="shared" ca="1" si="1799"/>
        <v>-1188</v>
      </c>
      <c r="J3163" s="1">
        <f t="shared" ca="1" si="1800"/>
        <v>12</v>
      </c>
      <c r="K3163" s="1">
        <f ca="1">IF(N3158="Win",1,K3158+1)</f>
        <v>1</v>
      </c>
      <c r="L3163" s="1">
        <f t="shared" si="1801"/>
        <v>5</v>
      </c>
      <c r="M3163" s="8"/>
      <c r="N3163" s="1"/>
      <c r="O3163" s="5"/>
      <c r="R3163" s="2"/>
    </row>
    <row r="3164" spans="2:18" x14ac:dyDescent="0.25">
      <c r="B3164" s="26">
        <f t="shared" ca="1" si="1787"/>
        <v>30</v>
      </c>
      <c r="C3164" s="35">
        <f ca="1">IF(B3164="","",VLOOKUP(B3164,Tabelle2!$D$1:$E$37,2,0))</f>
        <v>10</v>
      </c>
      <c r="D3164" s="33">
        <f t="shared" ca="1" si="1791"/>
        <v>10</v>
      </c>
      <c r="E3164" s="40">
        <f ca="1">IF(E3163=6,1,IF(G3163="w",E3163+1,E3163))</f>
        <v>1</v>
      </c>
      <c r="F3164" s="33">
        <f t="shared" ca="1" si="1788"/>
        <v>12</v>
      </c>
      <c r="G3164" s="29" t="str">
        <f t="shared" ca="1" si="1798"/>
        <v>l</v>
      </c>
      <c r="H3164" s="1">
        <f t="shared" ca="1" si="1774"/>
        <v>-12</v>
      </c>
      <c r="I3164" s="54">
        <f t="shared" ca="1" si="1799"/>
        <v>-1200</v>
      </c>
      <c r="J3164" s="1">
        <f t="shared" ca="1" si="1800"/>
        <v>12</v>
      </c>
      <c r="K3164" s="1">
        <f ca="1">IF(N3158="Win",1,K3158+1)</f>
        <v>1</v>
      </c>
      <c r="L3164" s="1">
        <f t="shared" si="1801"/>
        <v>6</v>
      </c>
      <c r="M3164" s="8"/>
      <c r="N3164" s="1"/>
      <c r="O3164" s="5"/>
      <c r="R3164" s="2"/>
    </row>
    <row r="3165" spans="2:18" x14ac:dyDescent="0.25">
      <c r="B3165" s="26">
        <f t="shared" ca="1" si="1787"/>
        <v>1</v>
      </c>
      <c r="C3165" s="35">
        <f ca="1">IF(B3165="","",VLOOKUP(B3165,Tabelle2!$D$1:$E$37,2,0))</f>
        <v>1</v>
      </c>
      <c r="D3165" s="33">
        <f t="shared" ca="1" si="1791"/>
        <v>1</v>
      </c>
      <c r="E3165" s="40">
        <f ca="1">IF(E3164=6,1,IF(G3164="w",E3164+1,E3164))</f>
        <v>1</v>
      </c>
      <c r="F3165" s="33">
        <f t="shared" ca="1" si="1788"/>
        <v>12</v>
      </c>
      <c r="G3165" s="29" t="str">
        <f t="shared" ca="1" si="1798"/>
        <v>l</v>
      </c>
      <c r="H3165" s="1">
        <f t="shared" ca="1" si="1774"/>
        <v>-12</v>
      </c>
      <c r="I3165" s="54">
        <f t="shared" ca="1" si="1799"/>
        <v>-1212</v>
      </c>
      <c r="J3165" s="1">
        <f t="shared" ca="1" si="1800"/>
        <v>12</v>
      </c>
      <c r="K3165" s="1">
        <f ca="1">IF(N3158="Win",1,K3158+1)</f>
        <v>1</v>
      </c>
      <c r="L3165" s="1">
        <f t="shared" si="1801"/>
        <v>7</v>
      </c>
      <c r="M3165" s="8"/>
      <c r="N3165" s="1"/>
      <c r="O3165" s="5"/>
      <c r="R3165" s="2"/>
    </row>
    <row r="3166" spans="2:18" x14ac:dyDescent="0.25">
      <c r="B3166" s="26">
        <f t="shared" ca="1" si="1787"/>
        <v>15</v>
      </c>
      <c r="C3166" s="35">
        <f ca="1">IF(B3166="","",VLOOKUP(B3166,Tabelle2!$D$1:$E$37,2,0))</f>
        <v>5</v>
      </c>
      <c r="D3166" s="33">
        <f t="shared" ca="1" si="1791"/>
        <v>5</v>
      </c>
      <c r="E3166" s="40">
        <f ca="1">IF(E3165=6,1,IF(G3165="w",E3165+1,E3165))</f>
        <v>1</v>
      </c>
      <c r="F3166" s="33">
        <f t="shared" ca="1" si="1788"/>
        <v>12</v>
      </c>
      <c r="G3166" s="29" t="str">
        <f t="shared" ca="1" si="1798"/>
        <v>l</v>
      </c>
      <c r="H3166" s="1">
        <f t="shared" ca="1" si="1774"/>
        <v>-12</v>
      </c>
      <c r="I3166" s="54">
        <f t="shared" ca="1" si="1799"/>
        <v>-1224</v>
      </c>
      <c r="J3166" s="1">
        <f t="shared" ca="1" si="1800"/>
        <v>12</v>
      </c>
      <c r="K3166" s="1">
        <f ca="1">IF(N3158="Win",1,K3158+1)</f>
        <v>1</v>
      </c>
      <c r="L3166" s="1">
        <f t="shared" si="1801"/>
        <v>8</v>
      </c>
      <c r="M3166" s="8"/>
      <c r="N3166" s="1"/>
      <c r="O3166" s="5"/>
      <c r="R3166" s="2"/>
    </row>
    <row r="3167" spans="2:18" x14ac:dyDescent="0.25">
      <c r="B3167" s="26">
        <f t="shared" ca="1" si="1787"/>
        <v>6</v>
      </c>
      <c r="C3167" s="35">
        <f ca="1">IF(B3167="","",VLOOKUP(B3167,Tabelle2!$D$1:$E$37,2,0))</f>
        <v>2</v>
      </c>
      <c r="D3167" s="33">
        <f t="shared" ca="1" si="1791"/>
        <v>2</v>
      </c>
      <c r="E3167" s="40">
        <f ca="1">IF(E3166=6,1,IF(G3166="w",E3166+1,E3166))</f>
        <v>1</v>
      </c>
      <c r="F3167" s="33">
        <f t="shared" ca="1" si="1788"/>
        <v>12</v>
      </c>
      <c r="G3167" s="29" t="str">
        <f t="shared" ca="1" si="1798"/>
        <v>l</v>
      </c>
      <c r="H3167" s="1">
        <f t="shared" ca="1" si="1774"/>
        <v>-12</v>
      </c>
      <c r="I3167" s="54">
        <f ca="1">H3167+I3166</f>
        <v>-1236</v>
      </c>
      <c r="J3167" s="1">
        <f t="shared" ca="1" si="1800"/>
        <v>12</v>
      </c>
      <c r="K3167" s="1">
        <f ca="1">IF(N3158="Win",1,K3158+1)</f>
        <v>1</v>
      </c>
      <c r="L3167" s="1">
        <f t="shared" si="1801"/>
        <v>9</v>
      </c>
      <c r="M3167" s="8"/>
      <c r="N3167" s="1"/>
      <c r="O3167" s="5"/>
      <c r="R3167" s="2"/>
    </row>
    <row r="3168" spans="2:18" x14ac:dyDescent="0.25">
      <c r="B3168" s="26">
        <f t="shared" ca="1" si="1787"/>
        <v>18</v>
      </c>
      <c r="C3168" s="35">
        <f ca="1">IF(B3168="","",VLOOKUP(B3168,Tabelle2!$D$1:$E$37,2,0))</f>
        <v>6</v>
      </c>
      <c r="D3168" s="33">
        <f t="shared" ca="1" si="1791"/>
        <v>6</v>
      </c>
      <c r="E3168" s="40">
        <f t="shared" ref="E3168:E3170" ca="1" si="1802">IF(E3167=6,1,IF(G3167="w",E3167+1,E3167))</f>
        <v>1</v>
      </c>
      <c r="F3168" s="33">
        <f t="shared" ca="1" si="1788"/>
        <v>12</v>
      </c>
      <c r="G3168" s="29" t="str">
        <f t="shared" ca="1" si="1798"/>
        <v>l</v>
      </c>
      <c r="H3168" s="1">
        <f t="shared" ca="1" si="1774"/>
        <v>-12</v>
      </c>
      <c r="I3168" s="54">
        <f t="shared" ref="I3168:I3170" ca="1" si="1803">H3168+I3167</f>
        <v>-1248</v>
      </c>
      <c r="J3168" s="1">
        <f t="shared" ca="1" si="1800"/>
        <v>12</v>
      </c>
      <c r="K3168" s="1">
        <f ca="1">IF(N3158="Win",1,K3158+1)</f>
        <v>1</v>
      </c>
      <c r="L3168" s="1">
        <f t="shared" si="1801"/>
        <v>10</v>
      </c>
      <c r="M3168" s="8"/>
      <c r="N3168" s="1"/>
      <c r="O3168" s="5"/>
      <c r="R3168" s="2"/>
    </row>
    <row r="3169" spans="2:18" ht="15.75" thickBot="1" x14ac:dyDescent="0.3">
      <c r="B3169" s="26">
        <f t="shared" ca="1" si="1787"/>
        <v>28</v>
      </c>
      <c r="C3169" s="36">
        <f ca="1">IF(B3169="","",VLOOKUP(B3169,Tabelle2!$D$1:$E$37,2,0))</f>
        <v>10</v>
      </c>
      <c r="D3169" s="33">
        <f t="shared" ca="1" si="1791"/>
        <v>10</v>
      </c>
      <c r="E3169" s="41">
        <f t="shared" ca="1" si="1802"/>
        <v>1</v>
      </c>
      <c r="F3169" s="33">
        <f t="shared" ca="1" si="1788"/>
        <v>12</v>
      </c>
      <c r="G3169" s="30" t="str">
        <f t="shared" ca="1" si="1798"/>
        <v>l</v>
      </c>
      <c r="H3169" s="18">
        <f t="shared" ca="1" si="1774"/>
        <v>-12</v>
      </c>
      <c r="I3169" s="55">
        <f t="shared" ca="1" si="1803"/>
        <v>-1260</v>
      </c>
      <c r="J3169" s="18">
        <f t="shared" ca="1" si="1800"/>
        <v>12</v>
      </c>
      <c r="K3169" s="18">
        <f ca="1">IF(N3158="Win",1,K3158+1)</f>
        <v>1</v>
      </c>
      <c r="L3169" s="18">
        <f t="shared" si="1801"/>
        <v>11</v>
      </c>
      <c r="M3169" s="19"/>
      <c r="N3169" s="18"/>
      <c r="O3169" s="5"/>
      <c r="R3169" s="2"/>
    </row>
    <row r="3170" spans="2:18" ht="15.75" thickBot="1" x14ac:dyDescent="0.3">
      <c r="B3170" s="26">
        <f t="shared" ca="1" si="1787"/>
        <v>36</v>
      </c>
      <c r="C3170" s="37">
        <f ca="1">IF(B3170="","",VLOOKUP(B3170,Tabelle2!$D$1:$E$37,2,0))</f>
        <v>12</v>
      </c>
      <c r="D3170" s="33">
        <f t="shared" ca="1" si="1791"/>
        <v>12</v>
      </c>
      <c r="E3170" s="42">
        <f t="shared" ca="1" si="1802"/>
        <v>1</v>
      </c>
      <c r="F3170" s="33">
        <f t="shared" ca="1" si="1788"/>
        <v>12</v>
      </c>
      <c r="G3170" s="20" t="str">
        <f t="shared" ca="1" si="1798"/>
        <v>l</v>
      </c>
      <c r="H3170" s="21">
        <f t="shared" ca="1" si="1774"/>
        <v>-12</v>
      </c>
      <c r="I3170" s="56">
        <f t="shared" ca="1" si="1803"/>
        <v>-1272</v>
      </c>
      <c r="J3170" s="21">
        <f t="shared" ca="1" si="1800"/>
        <v>12</v>
      </c>
      <c r="K3170" s="21">
        <f ca="1">IF(N3158="Win",1,K3158+1)</f>
        <v>1</v>
      </c>
      <c r="L3170" s="21">
        <f t="shared" si="1801"/>
        <v>12</v>
      </c>
      <c r="M3170" s="21">
        <f ca="1">COUNTIF(H3159:H3170,-1*J3159)</f>
        <v>12</v>
      </c>
      <c r="N3170" s="22" t="str">
        <f ca="1">IF(M3170=12,"Lost","Win")</f>
        <v>Lost</v>
      </c>
      <c r="O3170" s="5"/>
      <c r="R3170" s="2"/>
    </row>
    <row r="3171" spans="2:18" x14ac:dyDescent="0.25">
      <c r="B3171" s="26">
        <f t="shared" ca="1" si="1787"/>
        <v>22</v>
      </c>
      <c r="C3171" s="38">
        <f ca="1">IF(B3171="","",VLOOKUP(B3171,Tabelle2!$D$1:$E$37,2,0))</f>
        <v>8</v>
      </c>
      <c r="D3171" s="33">
        <f t="shared" ca="1" si="1791"/>
        <v>8</v>
      </c>
      <c r="E3171" s="43"/>
      <c r="F3171" s="33">
        <f t="shared" ca="1" si="1788"/>
        <v>24</v>
      </c>
      <c r="G3171" s="31" t="str">
        <f ca="1">IF(C3172=D3171,"w","l")</f>
        <v>l</v>
      </c>
      <c r="H3171" s="14">
        <f t="shared" ca="1" si="1774"/>
        <v>-24</v>
      </c>
      <c r="I3171" s="57">
        <f ca="1">I3170+H3171</f>
        <v>-1296</v>
      </c>
      <c r="J3171" s="14">
        <f ca="1">12*K3171</f>
        <v>24</v>
      </c>
      <c r="K3171" s="14">
        <f ca="1">IF(N3170="Win",1,K3170+1)</f>
        <v>2</v>
      </c>
      <c r="L3171" s="13">
        <v>1</v>
      </c>
      <c r="M3171" s="15"/>
      <c r="N3171" s="14"/>
      <c r="O3171" s="5"/>
      <c r="R3171" s="2"/>
    </row>
    <row r="3172" spans="2:18" x14ac:dyDescent="0.25">
      <c r="B3172" s="26">
        <f t="shared" ca="1" si="1787"/>
        <v>20</v>
      </c>
      <c r="C3172" s="35">
        <f ca="1">IF(B3172="","",VLOOKUP(B3172,Tabelle2!$D$1:$E$37,2,0))</f>
        <v>7</v>
      </c>
      <c r="D3172" s="33">
        <f t="shared" ca="1" si="1791"/>
        <v>7</v>
      </c>
      <c r="E3172" s="40"/>
      <c r="F3172" s="33">
        <f t="shared" ca="1" si="1788"/>
        <v>24</v>
      </c>
      <c r="G3172" s="29" t="str">
        <f t="shared" ref="G3172:G3182" ca="1" si="1804">IF(C3173=D3172,"w","l")</f>
        <v>l</v>
      </c>
      <c r="H3172" s="1">
        <f t="shared" ca="1" si="1774"/>
        <v>-24</v>
      </c>
      <c r="I3172" s="54">
        <f t="shared" ref="I3172:I3178" ca="1" si="1805">H3172+I3171</f>
        <v>-1320</v>
      </c>
      <c r="J3172" s="1">
        <f t="shared" ref="J3172:J3182" ca="1" si="1806">12*K3172</f>
        <v>24</v>
      </c>
      <c r="K3172" s="1">
        <f ca="1">IF(N3170="Win",1,K3170+1)</f>
        <v>2</v>
      </c>
      <c r="L3172" s="1">
        <f>IF(L3171=12,1,L3171+1)</f>
        <v>2</v>
      </c>
      <c r="M3172" s="8"/>
      <c r="N3172" s="1"/>
      <c r="O3172" s="5"/>
      <c r="R3172" s="2"/>
    </row>
    <row r="3173" spans="2:18" x14ac:dyDescent="0.25">
      <c r="B3173" s="26">
        <f t="shared" ca="1" si="1787"/>
        <v>34</v>
      </c>
      <c r="C3173" s="35">
        <f ca="1">IF(B3173="","",VLOOKUP(B3173,Tabelle2!$D$1:$E$37,2,0))</f>
        <v>12</v>
      </c>
      <c r="D3173" s="33">
        <f t="shared" ca="1" si="1791"/>
        <v>12</v>
      </c>
      <c r="E3173" s="40"/>
      <c r="F3173" s="33">
        <f t="shared" ca="1" si="1788"/>
        <v>24</v>
      </c>
      <c r="G3173" s="29" t="str">
        <f t="shared" ca="1" si="1804"/>
        <v>l</v>
      </c>
      <c r="H3173" s="1">
        <f t="shared" ca="1" si="1774"/>
        <v>-24</v>
      </c>
      <c r="I3173" s="54">
        <f t="shared" ca="1" si="1805"/>
        <v>-1344</v>
      </c>
      <c r="J3173" s="1">
        <f t="shared" ca="1" si="1806"/>
        <v>24</v>
      </c>
      <c r="K3173" s="1">
        <f ca="1">IF(N3170="Win",1,K3170+1)</f>
        <v>2</v>
      </c>
      <c r="L3173" s="1">
        <f t="shared" ref="L3173:L3182" si="1807">IF(L3172=12,1,L3172+1)</f>
        <v>3</v>
      </c>
      <c r="M3173" s="8"/>
      <c r="N3173" s="1"/>
      <c r="O3173" s="5"/>
      <c r="R3173" s="2"/>
    </row>
    <row r="3174" spans="2:18" x14ac:dyDescent="0.25">
      <c r="B3174" s="26">
        <f t="shared" ca="1" si="1787"/>
        <v>18</v>
      </c>
      <c r="C3174" s="35">
        <f ca="1">IF(B3174="","",VLOOKUP(B3174,Tabelle2!$D$1:$E$37,2,0))</f>
        <v>6</v>
      </c>
      <c r="D3174" s="33">
        <f t="shared" ca="1" si="1791"/>
        <v>6</v>
      </c>
      <c r="E3174" s="40">
        <v>1</v>
      </c>
      <c r="F3174" s="33">
        <f t="shared" ca="1" si="1788"/>
        <v>24</v>
      </c>
      <c r="G3174" s="29" t="str">
        <f t="shared" ca="1" si="1804"/>
        <v>l</v>
      </c>
      <c r="H3174" s="1">
        <f t="shared" ca="1" si="1774"/>
        <v>-24</v>
      </c>
      <c r="I3174" s="54">
        <f t="shared" ca="1" si="1805"/>
        <v>-1368</v>
      </c>
      <c r="J3174" s="1">
        <f t="shared" ca="1" si="1806"/>
        <v>24</v>
      </c>
      <c r="K3174" s="1">
        <f ca="1">IF(N3170="Win",1,K3170+1)</f>
        <v>2</v>
      </c>
      <c r="L3174" s="1">
        <f t="shared" si="1807"/>
        <v>4</v>
      </c>
      <c r="M3174" s="8"/>
      <c r="N3174" s="1"/>
      <c r="O3174" s="6"/>
      <c r="R3174" s="2"/>
    </row>
    <row r="3175" spans="2:18" x14ac:dyDescent="0.25">
      <c r="B3175" s="26">
        <f t="shared" ca="1" si="1787"/>
        <v>1</v>
      </c>
      <c r="C3175" s="35">
        <f ca="1">IF(B3175="","",VLOOKUP(B3175,Tabelle2!$D$1:$E$37,2,0))</f>
        <v>1</v>
      </c>
      <c r="D3175" s="33">
        <f t="shared" ca="1" si="1791"/>
        <v>1</v>
      </c>
      <c r="E3175" s="40">
        <f ca="1">IF(E3174=6,1,IF(G3174="w",E3174+1,E3174))</f>
        <v>1</v>
      </c>
      <c r="F3175" s="33">
        <f t="shared" ca="1" si="1788"/>
        <v>24</v>
      </c>
      <c r="G3175" s="29" t="str">
        <f t="shared" ca="1" si="1804"/>
        <v>l</v>
      </c>
      <c r="H3175" s="1">
        <f t="shared" ca="1" si="1774"/>
        <v>-24</v>
      </c>
      <c r="I3175" s="54">
        <f t="shared" ca="1" si="1805"/>
        <v>-1392</v>
      </c>
      <c r="J3175" s="1">
        <f t="shared" ca="1" si="1806"/>
        <v>24</v>
      </c>
      <c r="K3175" s="1">
        <f ca="1">IF(N3170="Win",1,K3170+1)</f>
        <v>2</v>
      </c>
      <c r="L3175" s="1">
        <f t="shared" si="1807"/>
        <v>5</v>
      </c>
      <c r="M3175" s="8"/>
      <c r="N3175" s="1"/>
      <c r="O3175" s="5"/>
      <c r="R3175" s="2"/>
    </row>
    <row r="3176" spans="2:18" x14ac:dyDescent="0.25">
      <c r="B3176" s="26">
        <f t="shared" ca="1" si="1787"/>
        <v>22</v>
      </c>
      <c r="C3176" s="35">
        <f ca="1">IF(B3176="","",VLOOKUP(B3176,Tabelle2!$D$1:$E$37,2,0))</f>
        <v>8</v>
      </c>
      <c r="D3176" s="33">
        <f t="shared" ca="1" si="1791"/>
        <v>8</v>
      </c>
      <c r="E3176" s="40">
        <f ca="1">IF(E3175=6,1,IF(G3175="w",E3175+1,E3175))</f>
        <v>1</v>
      </c>
      <c r="F3176" s="33">
        <f t="shared" ca="1" si="1788"/>
        <v>24</v>
      </c>
      <c r="G3176" s="29" t="str">
        <f t="shared" ca="1" si="1804"/>
        <v>l</v>
      </c>
      <c r="H3176" s="1">
        <f t="shared" ca="1" si="1774"/>
        <v>-24</v>
      </c>
      <c r="I3176" s="54">
        <f t="shared" ca="1" si="1805"/>
        <v>-1416</v>
      </c>
      <c r="J3176" s="1">
        <f t="shared" ca="1" si="1806"/>
        <v>24</v>
      </c>
      <c r="K3176" s="1">
        <f ca="1">IF(N3170="Win",1,K3170+1)</f>
        <v>2</v>
      </c>
      <c r="L3176" s="1">
        <f t="shared" si="1807"/>
        <v>6</v>
      </c>
      <c r="M3176" s="8"/>
      <c r="N3176" s="1"/>
      <c r="O3176" s="5"/>
      <c r="R3176" s="2"/>
    </row>
    <row r="3177" spans="2:18" x14ac:dyDescent="0.25">
      <c r="B3177" s="26">
        <f t="shared" ca="1" si="1787"/>
        <v>6</v>
      </c>
      <c r="C3177" s="35">
        <f ca="1">IF(B3177="","",VLOOKUP(B3177,Tabelle2!$D$1:$E$37,2,0))</f>
        <v>2</v>
      </c>
      <c r="D3177" s="33">
        <f t="shared" ca="1" si="1791"/>
        <v>2</v>
      </c>
      <c r="E3177" s="40">
        <f ca="1">IF(E3176=6,1,IF(G3176="w",E3176+1,E3176))</f>
        <v>1</v>
      </c>
      <c r="F3177" s="33">
        <f t="shared" ca="1" si="1788"/>
        <v>24</v>
      </c>
      <c r="G3177" s="29" t="str">
        <f t="shared" ca="1" si="1804"/>
        <v>l</v>
      </c>
      <c r="H3177" s="1">
        <f t="shared" ca="1" si="1774"/>
        <v>-24</v>
      </c>
      <c r="I3177" s="54">
        <f t="shared" ca="1" si="1805"/>
        <v>-1440</v>
      </c>
      <c r="J3177" s="1">
        <f t="shared" ca="1" si="1806"/>
        <v>24</v>
      </c>
      <c r="K3177" s="1">
        <f ca="1">IF(N3170="Win",1,K3170+1)</f>
        <v>2</v>
      </c>
      <c r="L3177" s="1">
        <f t="shared" si="1807"/>
        <v>7</v>
      </c>
      <c r="M3177" s="8"/>
      <c r="N3177" s="1"/>
      <c r="O3177" s="5"/>
      <c r="R3177" s="2"/>
    </row>
    <row r="3178" spans="2:18" x14ac:dyDescent="0.25">
      <c r="B3178" s="26">
        <f t="shared" ca="1" si="1787"/>
        <v>11</v>
      </c>
      <c r="C3178" s="35">
        <f ca="1">IF(B3178="","",VLOOKUP(B3178,Tabelle2!$D$1:$E$37,2,0))</f>
        <v>4</v>
      </c>
      <c r="D3178" s="33">
        <f t="shared" ca="1" si="1791"/>
        <v>4</v>
      </c>
      <c r="E3178" s="40">
        <f ca="1">IF(E3177=6,1,IF(G3177="w",E3177+1,E3177))</f>
        <v>1</v>
      </c>
      <c r="F3178" s="33">
        <f t="shared" ca="1" si="1788"/>
        <v>24</v>
      </c>
      <c r="G3178" s="29" t="str">
        <f t="shared" ca="1" si="1804"/>
        <v>l</v>
      </c>
      <c r="H3178" s="1">
        <f t="shared" ca="1" si="1774"/>
        <v>-24</v>
      </c>
      <c r="I3178" s="54">
        <f t="shared" ca="1" si="1805"/>
        <v>-1464</v>
      </c>
      <c r="J3178" s="1">
        <f t="shared" ca="1" si="1806"/>
        <v>24</v>
      </c>
      <c r="K3178" s="1">
        <f ca="1">IF(N3170="Win",1,K3170+1)</f>
        <v>2</v>
      </c>
      <c r="L3178" s="1">
        <f t="shared" si="1807"/>
        <v>8</v>
      </c>
      <c r="M3178" s="8"/>
      <c r="N3178" s="1"/>
      <c r="O3178" s="5"/>
      <c r="R3178" s="2"/>
    </row>
    <row r="3179" spans="2:18" x14ac:dyDescent="0.25">
      <c r="B3179" s="26">
        <f t="shared" ca="1" si="1787"/>
        <v>21</v>
      </c>
      <c r="C3179" s="35">
        <f ca="1">IF(B3179="","",VLOOKUP(B3179,Tabelle2!$D$1:$E$37,2,0))</f>
        <v>7</v>
      </c>
      <c r="D3179" s="33">
        <f t="shared" ca="1" si="1791"/>
        <v>7</v>
      </c>
      <c r="E3179" s="40">
        <f ca="1">IF(E3178=6,1,IF(G3178="w",E3178+1,E3178))</f>
        <v>1</v>
      </c>
      <c r="F3179" s="33">
        <f t="shared" ca="1" si="1788"/>
        <v>24</v>
      </c>
      <c r="G3179" s="29" t="str">
        <f t="shared" ca="1" si="1804"/>
        <v>l</v>
      </c>
      <c r="H3179" s="1">
        <f t="shared" ca="1" si="1774"/>
        <v>-24</v>
      </c>
      <c r="I3179" s="54">
        <f ca="1">H3179+I3178</f>
        <v>-1488</v>
      </c>
      <c r="J3179" s="1">
        <f t="shared" ca="1" si="1806"/>
        <v>24</v>
      </c>
      <c r="K3179" s="1">
        <f ca="1">IF(N3170="Win",1,K3170+1)</f>
        <v>2</v>
      </c>
      <c r="L3179" s="1">
        <f t="shared" si="1807"/>
        <v>9</v>
      </c>
      <c r="M3179" s="8"/>
      <c r="N3179" s="1"/>
      <c r="O3179" s="5"/>
      <c r="R3179" s="2"/>
    </row>
    <row r="3180" spans="2:18" x14ac:dyDescent="0.25">
      <c r="B3180" s="26">
        <f t="shared" ca="1" si="1787"/>
        <v>11</v>
      </c>
      <c r="C3180" s="35">
        <f ca="1">IF(B3180="","",VLOOKUP(B3180,Tabelle2!$D$1:$E$37,2,0))</f>
        <v>4</v>
      </c>
      <c r="D3180" s="33">
        <f t="shared" ca="1" si="1791"/>
        <v>4</v>
      </c>
      <c r="E3180" s="40">
        <f t="shared" ref="E3180:E3182" ca="1" si="1808">IF(E3179=6,1,IF(G3179="w",E3179+1,E3179))</f>
        <v>1</v>
      </c>
      <c r="F3180" s="33">
        <f t="shared" ca="1" si="1788"/>
        <v>24</v>
      </c>
      <c r="G3180" s="29" t="str">
        <f t="shared" ca="1" si="1804"/>
        <v>l</v>
      </c>
      <c r="H3180" s="1">
        <f t="shared" ca="1" si="1774"/>
        <v>-24</v>
      </c>
      <c r="I3180" s="54">
        <f t="shared" ref="I3180:I3182" ca="1" si="1809">H3180+I3179</f>
        <v>-1512</v>
      </c>
      <c r="J3180" s="1">
        <f t="shared" ca="1" si="1806"/>
        <v>24</v>
      </c>
      <c r="K3180" s="1">
        <f ca="1">IF(N3170="Win",1,K3170+1)</f>
        <v>2</v>
      </c>
      <c r="L3180" s="1">
        <f t="shared" si="1807"/>
        <v>10</v>
      </c>
      <c r="M3180" s="8"/>
      <c r="N3180" s="1"/>
      <c r="O3180" s="5"/>
      <c r="R3180" s="2"/>
    </row>
    <row r="3181" spans="2:18" ht="15.75" thickBot="1" x14ac:dyDescent="0.3">
      <c r="B3181" s="26">
        <f t="shared" ca="1" si="1787"/>
        <v>16</v>
      </c>
      <c r="C3181" s="36">
        <f ca="1">IF(B3181="","",VLOOKUP(B3181,Tabelle2!$D$1:$E$37,2,0))</f>
        <v>6</v>
      </c>
      <c r="D3181" s="33">
        <f t="shared" ca="1" si="1791"/>
        <v>6</v>
      </c>
      <c r="E3181" s="41">
        <f t="shared" ca="1" si="1808"/>
        <v>1</v>
      </c>
      <c r="F3181" s="33">
        <f t="shared" ca="1" si="1788"/>
        <v>24</v>
      </c>
      <c r="G3181" s="30" t="str">
        <f t="shared" ca="1" si="1804"/>
        <v>l</v>
      </c>
      <c r="H3181" s="18">
        <f t="shared" ca="1" si="1774"/>
        <v>-24</v>
      </c>
      <c r="I3181" s="55">
        <f t="shared" ca="1" si="1809"/>
        <v>-1536</v>
      </c>
      <c r="J3181" s="18">
        <f t="shared" ca="1" si="1806"/>
        <v>24</v>
      </c>
      <c r="K3181" s="18">
        <f ca="1">IF(N3170="Win",1,K3170+1)</f>
        <v>2</v>
      </c>
      <c r="L3181" s="18">
        <f t="shared" si="1807"/>
        <v>11</v>
      </c>
      <c r="M3181" s="19"/>
      <c r="N3181" s="18"/>
      <c r="O3181" s="5"/>
      <c r="R3181" s="2"/>
    </row>
    <row r="3182" spans="2:18" ht="15.75" thickBot="1" x14ac:dyDescent="0.3">
      <c r="B3182" s="26">
        <f t="shared" ca="1" si="1787"/>
        <v>10</v>
      </c>
      <c r="C3182" s="37">
        <f ca="1">IF(B3182="","",VLOOKUP(B3182,Tabelle2!$D$1:$E$37,2,0))</f>
        <v>4</v>
      </c>
      <c r="D3182" s="33">
        <f t="shared" ca="1" si="1791"/>
        <v>4</v>
      </c>
      <c r="E3182" s="42">
        <f t="shared" ca="1" si="1808"/>
        <v>1</v>
      </c>
      <c r="F3182" s="33">
        <f t="shared" ca="1" si="1788"/>
        <v>24</v>
      </c>
      <c r="G3182" s="20" t="str">
        <f t="shared" ca="1" si="1804"/>
        <v>w</v>
      </c>
      <c r="H3182" s="21">
        <f t="shared" ref="H3182:H3212" ca="1" si="1810">IF(AND(G3181="w",H3181&lt;&gt;0),0,IF(G3182="w",12*J3182-J3182,J3182*(-1)))</f>
        <v>264</v>
      </c>
      <c r="I3182" s="56">
        <f t="shared" ca="1" si="1809"/>
        <v>-1272</v>
      </c>
      <c r="J3182" s="21">
        <f t="shared" ca="1" si="1806"/>
        <v>24</v>
      </c>
      <c r="K3182" s="21">
        <f ca="1">IF(N3170="Win",1,K3170+1)</f>
        <v>2</v>
      </c>
      <c r="L3182" s="21">
        <f t="shared" si="1807"/>
        <v>12</v>
      </c>
      <c r="M3182" s="21">
        <f ca="1">COUNTIF(H3171:H3182,-1*J3171)</f>
        <v>11</v>
      </c>
      <c r="N3182" s="22" t="str">
        <f ca="1">IF(M3182=12,"Lost","Win")</f>
        <v>Win</v>
      </c>
      <c r="O3182" s="5"/>
      <c r="R3182" s="2"/>
    </row>
    <row r="3183" spans="2:18" x14ac:dyDescent="0.25">
      <c r="B3183" s="26">
        <f t="shared" ca="1" si="1787"/>
        <v>12</v>
      </c>
      <c r="C3183" s="38">
        <f ca="1">IF(B3183="","",VLOOKUP(B3183,Tabelle2!$D$1:$E$37,2,0))</f>
        <v>4</v>
      </c>
      <c r="D3183" s="33">
        <f t="shared" ca="1" si="1791"/>
        <v>4</v>
      </c>
      <c r="E3183" s="43"/>
      <c r="F3183" s="33">
        <f t="shared" ca="1" si="1788"/>
        <v>12</v>
      </c>
      <c r="G3183" s="31" t="str">
        <f ca="1">IF(C3184=D3183,"w","l")</f>
        <v>l</v>
      </c>
      <c r="H3183" s="14">
        <f t="shared" ca="1" si="1810"/>
        <v>0</v>
      </c>
      <c r="I3183" s="57">
        <f ca="1">I3182+H3183</f>
        <v>-1272</v>
      </c>
      <c r="J3183" s="14">
        <f ca="1">12*K3183</f>
        <v>12</v>
      </c>
      <c r="K3183" s="14">
        <f ca="1">IF(N3182="Win",1,K3182+1)</f>
        <v>1</v>
      </c>
      <c r="L3183" s="13">
        <v>1</v>
      </c>
      <c r="M3183" s="15"/>
      <c r="N3183" s="14"/>
      <c r="O3183" s="5"/>
      <c r="R3183" s="2"/>
    </row>
    <row r="3184" spans="2:18" x14ac:dyDescent="0.25">
      <c r="B3184" s="26">
        <f t="shared" ca="1" si="1787"/>
        <v>20</v>
      </c>
      <c r="C3184" s="35">
        <f ca="1">IF(B3184="","",VLOOKUP(B3184,Tabelle2!$D$1:$E$37,2,0))</f>
        <v>7</v>
      </c>
      <c r="D3184" s="33">
        <f t="shared" ca="1" si="1791"/>
        <v>7</v>
      </c>
      <c r="E3184" s="40"/>
      <c r="F3184" s="33">
        <f t="shared" ca="1" si="1788"/>
        <v>12</v>
      </c>
      <c r="G3184" s="29" t="str">
        <f t="shared" ref="G3184:G3194" ca="1" si="1811">IF(C3185=D3184,"w","l")</f>
        <v>w</v>
      </c>
      <c r="H3184" s="1">
        <f t="shared" ca="1" si="1810"/>
        <v>132</v>
      </c>
      <c r="I3184" s="54">
        <f t="shared" ref="I3184:I3190" ca="1" si="1812">H3184+I3183</f>
        <v>-1140</v>
      </c>
      <c r="J3184" s="1">
        <f t="shared" ref="J3184:J3194" ca="1" si="1813">12*K3184</f>
        <v>12</v>
      </c>
      <c r="K3184" s="1">
        <f ca="1">IF(N3182="Win",1,K3182+1)</f>
        <v>1</v>
      </c>
      <c r="L3184" s="1">
        <f>IF(L3183=12,1,L3183+1)</f>
        <v>2</v>
      </c>
      <c r="M3184" s="8"/>
      <c r="N3184" s="1"/>
      <c r="O3184" s="5"/>
      <c r="R3184" s="2"/>
    </row>
    <row r="3185" spans="2:18" x14ac:dyDescent="0.25">
      <c r="B3185" s="26">
        <f t="shared" ca="1" si="1787"/>
        <v>19</v>
      </c>
      <c r="C3185" s="35">
        <f ca="1">IF(B3185="","",VLOOKUP(B3185,Tabelle2!$D$1:$E$37,2,0))</f>
        <v>7</v>
      </c>
      <c r="D3185" s="33">
        <f t="shared" ca="1" si="1791"/>
        <v>7</v>
      </c>
      <c r="E3185" s="40"/>
      <c r="F3185" s="33">
        <f t="shared" ca="1" si="1788"/>
        <v>12</v>
      </c>
      <c r="G3185" s="29" t="str">
        <f t="shared" ca="1" si="1811"/>
        <v>l</v>
      </c>
      <c r="H3185" s="1">
        <f t="shared" ca="1" si="1810"/>
        <v>0</v>
      </c>
      <c r="I3185" s="54">
        <f t="shared" ca="1" si="1812"/>
        <v>-1140</v>
      </c>
      <c r="J3185" s="1">
        <f t="shared" ca="1" si="1813"/>
        <v>12</v>
      </c>
      <c r="K3185" s="1">
        <f ca="1">IF(N3182="Win",1,K3182+1)</f>
        <v>1</v>
      </c>
      <c r="L3185" s="1">
        <f t="shared" ref="L3185:L3194" si="1814">IF(L3184=12,1,L3184+1)</f>
        <v>3</v>
      </c>
      <c r="M3185" s="8"/>
      <c r="N3185" s="1"/>
      <c r="O3185" s="5"/>
      <c r="R3185" s="2"/>
    </row>
    <row r="3186" spans="2:18" x14ac:dyDescent="0.25">
      <c r="B3186" s="26">
        <f t="shared" ca="1" si="1787"/>
        <v>0</v>
      </c>
      <c r="C3186" s="35">
        <f ca="1">IF(B3186="","",VLOOKUP(B3186,Tabelle2!$D$1:$E$37,2,0))</f>
        <v>0</v>
      </c>
      <c r="D3186" s="33">
        <f t="shared" ca="1" si="1791"/>
        <v>0</v>
      </c>
      <c r="E3186" s="40">
        <v>1</v>
      </c>
      <c r="F3186" s="33">
        <f t="shared" ca="1" si="1788"/>
        <v>12</v>
      </c>
      <c r="G3186" s="29" t="str">
        <f t="shared" ca="1" si="1811"/>
        <v>l</v>
      </c>
      <c r="H3186" s="1">
        <f t="shared" ca="1" si="1810"/>
        <v>-12</v>
      </c>
      <c r="I3186" s="54">
        <f t="shared" ca="1" si="1812"/>
        <v>-1152</v>
      </c>
      <c r="J3186" s="1">
        <f t="shared" ca="1" si="1813"/>
        <v>12</v>
      </c>
      <c r="K3186" s="1">
        <f ca="1">IF(N3182="Win",1,K3182+1)</f>
        <v>1</v>
      </c>
      <c r="L3186" s="1">
        <f t="shared" si="1814"/>
        <v>4</v>
      </c>
      <c r="M3186" s="8"/>
      <c r="N3186" s="1"/>
      <c r="O3186" s="6"/>
      <c r="R3186" s="2"/>
    </row>
    <row r="3187" spans="2:18" x14ac:dyDescent="0.25">
      <c r="B3187" s="26">
        <f t="shared" ca="1" si="1787"/>
        <v>19</v>
      </c>
      <c r="C3187" s="35">
        <f ca="1">IF(B3187="","",VLOOKUP(B3187,Tabelle2!$D$1:$E$37,2,0))</f>
        <v>7</v>
      </c>
      <c r="D3187" s="33">
        <f t="shared" ca="1" si="1791"/>
        <v>7</v>
      </c>
      <c r="E3187" s="40">
        <f ca="1">IF(E3186=6,1,IF(G3186="w",E3186+1,E3186))</f>
        <v>1</v>
      </c>
      <c r="F3187" s="33">
        <f t="shared" ca="1" si="1788"/>
        <v>12</v>
      </c>
      <c r="G3187" s="29" t="str">
        <f t="shared" ca="1" si="1811"/>
        <v>l</v>
      </c>
      <c r="H3187" s="1">
        <f t="shared" ca="1" si="1810"/>
        <v>-12</v>
      </c>
      <c r="I3187" s="54">
        <f t="shared" ca="1" si="1812"/>
        <v>-1164</v>
      </c>
      <c r="J3187" s="1">
        <f t="shared" ca="1" si="1813"/>
        <v>12</v>
      </c>
      <c r="K3187" s="1">
        <f ca="1">IF(N3182="Win",1,K3182+1)</f>
        <v>1</v>
      </c>
      <c r="L3187" s="1">
        <f t="shared" si="1814"/>
        <v>5</v>
      </c>
      <c r="M3187" s="8"/>
      <c r="N3187" s="1"/>
      <c r="O3187" s="5"/>
      <c r="R3187" s="2"/>
    </row>
    <row r="3188" spans="2:18" x14ac:dyDescent="0.25">
      <c r="B3188" s="26">
        <f t="shared" ca="1" si="1787"/>
        <v>1</v>
      </c>
      <c r="C3188" s="35">
        <f ca="1">IF(B3188="","",VLOOKUP(B3188,Tabelle2!$D$1:$E$37,2,0))</f>
        <v>1</v>
      </c>
      <c r="D3188" s="33">
        <f t="shared" ca="1" si="1791"/>
        <v>1</v>
      </c>
      <c r="E3188" s="40">
        <f ca="1">IF(E3187=6,1,IF(G3187="w",E3187+1,E3187))</f>
        <v>1</v>
      </c>
      <c r="F3188" s="33">
        <f t="shared" ca="1" si="1788"/>
        <v>12</v>
      </c>
      <c r="G3188" s="29" t="str">
        <f t="shared" ca="1" si="1811"/>
        <v>l</v>
      </c>
      <c r="H3188" s="1">
        <f t="shared" ca="1" si="1810"/>
        <v>-12</v>
      </c>
      <c r="I3188" s="54">
        <f t="shared" ca="1" si="1812"/>
        <v>-1176</v>
      </c>
      <c r="J3188" s="1">
        <f t="shared" ca="1" si="1813"/>
        <v>12</v>
      </c>
      <c r="K3188" s="1">
        <f ca="1">IF(N3182="Win",1,K3182+1)</f>
        <v>1</v>
      </c>
      <c r="L3188" s="1">
        <f t="shared" si="1814"/>
        <v>6</v>
      </c>
      <c r="M3188" s="8"/>
      <c r="N3188" s="1"/>
      <c r="O3188" s="5"/>
      <c r="R3188" s="2"/>
    </row>
    <row r="3189" spans="2:18" x14ac:dyDescent="0.25">
      <c r="B3189" s="26">
        <f t="shared" ca="1" si="1787"/>
        <v>29</v>
      </c>
      <c r="C3189" s="35">
        <f ca="1">IF(B3189="","",VLOOKUP(B3189,Tabelle2!$D$1:$E$37,2,0))</f>
        <v>10</v>
      </c>
      <c r="D3189" s="33">
        <f t="shared" ca="1" si="1791"/>
        <v>10</v>
      </c>
      <c r="E3189" s="40">
        <f ca="1">IF(E3188=6,1,IF(G3188="w",E3188+1,E3188))</f>
        <v>1</v>
      </c>
      <c r="F3189" s="33">
        <f t="shared" ca="1" si="1788"/>
        <v>12</v>
      </c>
      <c r="G3189" s="29" t="str">
        <f t="shared" ca="1" si="1811"/>
        <v>l</v>
      </c>
      <c r="H3189" s="1">
        <f t="shared" ca="1" si="1810"/>
        <v>-12</v>
      </c>
      <c r="I3189" s="54">
        <f t="shared" ca="1" si="1812"/>
        <v>-1188</v>
      </c>
      <c r="J3189" s="1">
        <f t="shared" ca="1" si="1813"/>
        <v>12</v>
      </c>
      <c r="K3189" s="1">
        <f ca="1">IF(N3182="Win",1,K3182+1)</f>
        <v>1</v>
      </c>
      <c r="L3189" s="1">
        <f t="shared" si="1814"/>
        <v>7</v>
      </c>
      <c r="M3189" s="8"/>
      <c r="N3189" s="1"/>
      <c r="O3189" s="5"/>
      <c r="R3189" s="2"/>
    </row>
    <row r="3190" spans="2:18" x14ac:dyDescent="0.25">
      <c r="B3190" s="26">
        <f t="shared" ca="1" si="1787"/>
        <v>6</v>
      </c>
      <c r="C3190" s="35">
        <f ca="1">IF(B3190="","",VLOOKUP(B3190,Tabelle2!$D$1:$E$37,2,0))</f>
        <v>2</v>
      </c>
      <c r="D3190" s="33">
        <f t="shared" ca="1" si="1791"/>
        <v>2</v>
      </c>
      <c r="E3190" s="40">
        <f ca="1">IF(E3189=6,1,IF(G3189="w",E3189+1,E3189))</f>
        <v>1</v>
      </c>
      <c r="F3190" s="33">
        <f t="shared" ca="1" si="1788"/>
        <v>12</v>
      </c>
      <c r="G3190" s="29" t="str">
        <f t="shared" ca="1" si="1811"/>
        <v>l</v>
      </c>
      <c r="H3190" s="1">
        <f t="shared" ca="1" si="1810"/>
        <v>-12</v>
      </c>
      <c r="I3190" s="54">
        <f t="shared" ca="1" si="1812"/>
        <v>-1200</v>
      </c>
      <c r="J3190" s="1">
        <f t="shared" ca="1" si="1813"/>
        <v>12</v>
      </c>
      <c r="K3190" s="1">
        <f ca="1">IF(N3182="Win",1,K3182+1)</f>
        <v>1</v>
      </c>
      <c r="L3190" s="1">
        <f t="shared" si="1814"/>
        <v>8</v>
      </c>
      <c r="M3190" s="8"/>
      <c r="N3190" s="1"/>
      <c r="O3190" s="5"/>
      <c r="R3190" s="2"/>
    </row>
    <row r="3191" spans="2:18" x14ac:dyDescent="0.25">
      <c r="B3191" s="26">
        <f t="shared" ca="1" si="1787"/>
        <v>34</v>
      </c>
      <c r="C3191" s="35">
        <f ca="1">IF(B3191="","",VLOOKUP(B3191,Tabelle2!$D$1:$E$37,2,0))</f>
        <v>12</v>
      </c>
      <c r="D3191" s="33">
        <f t="shared" ca="1" si="1791"/>
        <v>12</v>
      </c>
      <c r="E3191" s="40">
        <f ca="1">IF(E3190=6,1,IF(G3190="w",E3190+1,E3190))</f>
        <v>1</v>
      </c>
      <c r="F3191" s="33">
        <f t="shared" ca="1" si="1788"/>
        <v>12</v>
      </c>
      <c r="G3191" s="29" t="str">
        <f t="shared" ca="1" si="1811"/>
        <v>l</v>
      </c>
      <c r="H3191" s="1">
        <f t="shared" ca="1" si="1810"/>
        <v>-12</v>
      </c>
      <c r="I3191" s="54">
        <f ca="1">H3191+I3190</f>
        <v>-1212</v>
      </c>
      <c r="J3191" s="1">
        <f t="shared" ca="1" si="1813"/>
        <v>12</v>
      </c>
      <c r="K3191" s="1">
        <f ca="1">IF(N3182="Win",1,K3182+1)</f>
        <v>1</v>
      </c>
      <c r="L3191" s="1">
        <f t="shared" si="1814"/>
        <v>9</v>
      </c>
      <c r="M3191" s="8"/>
      <c r="N3191" s="1"/>
      <c r="O3191" s="5"/>
      <c r="R3191" s="2"/>
    </row>
    <row r="3192" spans="2:18" x14ac:dyDescent="0.25">
      <c r="B3192" s="26">
        <f t="shared" ca="1" si="1787"/>
        <v>4</v>
      </c>
      <c r="C3192" s="35">
        <f ca="1">IF(B3192="","",VLOOKUP(B3192,Tabelle2!$D$1:$E$37,2,0))</f>
        <v>2</v>
      </c>
      <c r="D3192" s="33">
        <f t="shared" ca="1" si="1791"/>
        <v>2</v>
      </c>
      <c r="E3192" s="40">
        <f t="shared" ref="E3192:E3194" ca="1" si="1815">IF(E3191=6,1,IF(G3191="w",E3191+1,E3191))</f>
        <v>1</v>
      </c>
      <c r="F3192" s="33">
        <f t="shared" ca="1" si="1788"/>
        <v>12</v>
      </c>
      <c r="G3192" s="29" t="str">
        <f t="shared" ca="1" si="1811"/>
        <v>l</v>
      </c>
      <c r="H3192" s="1">
        <f t="shared" ca="1" si="1810"/>
        <v>-12</v>
      </c>
      <c r="I3192" s="54">
        <f t="shared" ref="I3192:I3194" ca="1" si="1816">H3192+I3191</f>
        <v>-1224</v>
      </c>
      <c r="J3192" s="1">
        <f t="shared" ca="1" si="1813"/>
        <v>12</v>
      </c>
      <c r="K3192" s="1">
        <f ca="1">IF(N3182="Win",1,K3182+1)</f>
        <v>1</v>
      </c>
      <c r="L3192" s="1">
        <f t="shared" si="1814"/>
        <v>10</v>
      </c>
      <c r="M3192" s="8"/>
      <c r="N3192" s="1"/>
      <c r="O3192" s="5"/>
      <c r="R3192" s="2"/>
    </row>
    <row r="3193" spans="2:18" ht="15.75" thickBot="1" x14ac:dyDescent="0.3">
      <c r="B3193" s="26">
        <f t="shared" ca="1" si="1787"/>
        <v>26</v>
      </c>
      <c r="C3193" s="36">
        <f ca="1">IF(B3193="","",VLOOKUP(B3193,Tabelle2!$D$1:$E$37,2,0))</f>
        <v>9</v>
      </c>
      <c r="D3193" s="33">
        <f t="shared" ca="1" si="1791"/>
        <v>9</v>
      </c>
      <c r="E3193" s="41">
        <f t="shared" ca="1" si="1815"/>
        <v>1</v>
      </c>
      <c r="F3193" s="33">
        <f t="shared" ca="1" si="1788"/>
        <v>12</v>
      </c>
      <c r="G3193" s="30" t="str">
        <f t="shared" ca="1" si="1811"/>
        <v>w</v>
      </c>
      <c r="H3193" s="18">
        <f t="shared" ca="1" si="1810"/>
        <v>132</v>
      </c>
      <c r="I3193" s="55">
        <f t="shared" ca="1" si="1816"/>
        <v>-1092</v>
      </c>
      <c r="J3193" s="18">
        <f t="shared" ca="1" si="1813"/>
        <v>12</v>
      </c>
      <c r="K3193" s="18">
        <f ca="1">IF(N3182="Win",1,K3182+1)</f>
        <v>1</v>
      </c>
      <c r="L3193" s="18">
        <f t="shared" si="1814"/>
        <v>11</v>
      </c>
      <c r="M3193" s="19"/>
      <c r="N3193" s="18"/>
      <c r="O3193" s="5"/>
      <c r="R3193" s="2"/>
    </row>
    <row r="3194" spans="2:18" ht="15.75" thickBot="1" x14ac:dyDescent="0.3">
      <c r="B3194" s="26">
        <f t="shared" ca="1" si="1787"/>
        <v>25</v>
      </c>
      <c r="C3194" s="37">
        <f ca="1">IF(B3194="","",VLOOKUP(B3194,Tabelle2!$D$1:$E$37,2,0))</f>
        <v>9</v>
      </c>
      <c r="D3194" s="33">
        <f t="shared" ca="1" si="1791"/>
        <v>9</v>
      </c>
      <c r="E3194" s="42">
        <f t="shared" ca="1" si="1815"/>
        <v>2</v>
      </c>
      <c r="F3194" s="33">
        <f t="shared" ca="1" si="1788"/>
        <v>12</v>
      </c>
      <c r="G3194" s="20" t="str">
        <f t="shared" ca="1" si="1811"/>
        <v>l</v>
      </c>
      <c r="H3194" s="21">
        <f t="shared" ca="1" si="1810"/>
        <v>0</v>
      </c>
      <c r="I3194" s="56">
        <f t="shared" ca="1" si="1816"/>
        <v>-1092</v>
      </c>
      <c r="J3194" s="21">
        <f t="shared" ca="1" si="1813"/>
        <v>12</v>
      </c>
      <c r="K3194" s="21">
        <f ca="1">IF(N3182="Win",1,K3182+1)</f>
        <v>1</v>
      </c>
      <c r="L3194" s="21">
        <f t="shared" si="1814"/>
        <v>12</v>
      </c>
      <c r="M3194" s="21">
        <f ca="1">COUNTIF(H3183:H3194,-1*J3183)</f>
        <v>7</v>
      </c>
      <c r="N3194" s="22" t="str">
        <f ca="1">IF(M3194=12,"Lost","Win")</f>
        <v>Win</v>
      </c>
      <c r="O3194" s="5"/>
      <c r="R3194" s="2"/>
    </row>
    <row r="3195" spans="2:18" x14ac:dyDescent="0.25">
      <c r="B3195" s="26">
        <f t="shared" ca="1" si="1787"/>
        <v>2</v>
      </c>
      <c r="C3195" s="38">
        <f ca="1">IF(B3195="","",VLOOKUP(B3195,Tabelle2!$D$1:$E$37,2,0))</f>
        <v>1</v>
      </c>
      <c r="D3195" s="33">
        <f t="shared" ca="1" si="1791"/>
        <v>1</v>
      </c>
      <c r="E3195" s="43"/>
      <c r="F3195" s="33">
        <f t="shared" ca="1" si="1788"/>
        <v>12</v>
      </c>
      <c r="G3195" s="31" t="str">
        <f ca="1">IF(C3196=D3195,"w","l")</f>
        <v>l</v>
      </c>
      <c r="H3195" s="14">
        <f t="shared" ca="1" si="1810"/>
        <v>-12</v>
      </c>
      <c r="I3195" s="57">
        <f ca="1">I3194+H3195</f>
        <v>-1104</v>
      </c>
      <c r="J3195" s="14">
        <f ca="1">12*K3195</f>
        <v>12</v>
      </c>
      <c r="K3195" s="14">
        <f ca="1">IF(N3194="Win",1,K3194+1)</f>
        <v>1</v>
      </c>
      <c r="L3195" s="13">
        <v>1</v>
      </c>
      <c r="M3195" s="15"/>
      <c r="N3195" s="14"/>
      <c r="O3195" s="5"/>
      <c r="R3195" s="2"/>
    </row>
    <row r="3196" spans="2:18" x14ac:dyDescent="0.25">
      <c r="B3196" s="26">
        <f t="shared" ca="1" si="1787"/>
        <v>32</v>
      </c>
      <c r="C3196" s="35">
        <f ca="1">IF(B3196="","",VLOOKUP(B3196,Tabelle2!$D$1:$E$37,2,0))</f>
        <v>11</v>
      </c>
      <c r="D3196" s="33">
        <f t="shared" ca="1" si="1791"/>
        <v>11</v>
      </c>
      <c r="E3196" s="40"/>
      <c r="F3196" s="33">
        <f t="shared" ca="1" si="1788"/>
        <v>12</v>
      </c>
      <c r="G3196" s="29" t="str">
        <f t="shared" ref="G3196:G3206" ca="1" si="1817">IF(C3197=D3196,"w","l")</f>
        <v>l</v>
      </c>
      <c r="H3196" s="1">
        <f t="shared" ca="1" si="1810"/>
        <v>-12</v>
      </c>
      <c r="I3196" s="54">
        <f t="shared" ref="I3196:I3202" ca="1" si="1818">H3196+I3195</f>
        <v>-1116</v>
      </c>
      <c r="J3196" s="1">
        <f t="shared" ref="J3196:J3206" ca="1" si="1819">12*K3196</f>
        <v>12</v>
      </c>
      <c r="K3196" s="1">
        <f ca="1">IF(N3194="Win",1,K3194+1)</f>
        <v>1</v>
      </c>
      <c r="L3196" s="1">
        <f>IF(L3195=12,1,L3195+1)</f>
        <v>2</v>
      </c>
      <c r="M3196" s="8"/>
      <c r="N3196" s="1"/>
      <c r="O3196" s="5"/>
      <c r="R3196" s="2"/>
    </row>
    <row r="3197" spans="2:18" x14ac:dyDescent="0.25">
      <c r="B3197" s="26">
        <f t="shared" ca="1" si="1787"/>
        <v>36</v>
      </c>
      <c r="C3197" s="35">
        <f ca="1">IF(B3197="","",VLOOKUP(B3197,Tabelle2!$D$1:$E$37,2,0))</f>
        <v>12</v>
      </c>
      <c r="D3197" s="33">
        <f t="shared" ca="1" si="1791"/>
        <v>12</v>
      </c>
      <c r="E3197" s="40"/>
      <c r="F3197" s="33">
        <f t="shared" ca="1" si="1788"/>
        <v>12</v>
      </c>
      <c r="G3197" s="29" t="str">
        <f t="shared" ca="1" si="1817"/>
        <v>l</v>
      </c>
      <c r="H3197" s="1">
        <f t="shared" ca="1" si="1810"/>
        <v>-12</v>
      </c>
      <c r="I3197" s="54">
        <f t="shared" ca="1" si="1818"/>
        <v>-1128</v>
      </c>
      <c r="J3197" s="1">
        <f t="shared" ca="1" si="1819"/>
        <v>12</v>
      </c>
      <c r="K3197" s="1">
        <f ca="1">IF(N3194="Win",1,K3194+1)</f>
        <v>1</v>
      </c>
      <c r="L3197" s="1">
        <f t="shared" ref="L3197:L3206" si="1820">IF(L3196=12,1,L3196+1)</f>
        <v>3</v>
      </c>
      <c r="M3197" s="8"/>
      <c r="N3197" s="1"/>
      <c r="O3197" s="5"/>
      <c r="R3197" s="2"/>
    </row>
    <row r="3198" spans="2:18" x14ac:dyDescent="0.25">
      <c r="B3198" s="26">
        <f t="shared" ca="1" si="1787"/>
        <v>0</v>
      </c>
      <c r="C3198" s="35">
        <f ca="1">IF(B3198="","",VLOOKUP(B3198,Tabelle2!$D$1:$E$37,2,0))</f>
        <v>0</v>
      </c>
      <c r="D3198" s="33">
        <f t="shared" ca="1" si="1791"/>
        <v>0</v>
      </c>
      <c r="E3198" s="40">
        <v>1</v>
      </c>
      <c r="F3198" s="33">
        <f t="shared" ca="1" si="1788"/>
        <v>12</v>
      </c>
      <c r="G3198" s="29" t="str">
        <f t="shared" ca="1" si="1817"/>
        <v>l</v>
      </c>
      <c r="H3198" s="1">
        <f t="shared" ca="1" si="1810"/>
        <v>-12</v>
      </c>
      <c r="I3198" s="54">
        <f t="shared" ca="1" si="1818"/>
        <v>-1140</v>
      </c>
      <c r="J3198" s="1">
        <f t="shared" ca="1" si="1819"/>
        <v>12</v>
      </c>
      <c r="K3198" s="1">
        <f ca="1">IF(N3194="Win",1,K3194+1)</f>
        <v>1</v>
      </c>
      <c r="L3198" s="1">
        <f t="shared" si="1820"/>
        <v>4</v>
      </c>
      <c r="M3198" s="8"/>
      <c r="N3198" s="1"/>
      <c r="O3198" s="6"/>
      <c r="R3198" s="2"/>
    </row>
    <row r="3199" spans="2:18" x14ac:dyDescent="0.25">
      <c r="B3199" s="26">
        <f t="shared" ca="1" si="1787"/>
        <v>21</v>
      </c>
      <c r="C3199" s="35">
        <f ca="1">IF(B3199="","",VLOOKUP(B3199,Tabelle2!$D$1:$E$37,2,0))</f>
        <v>7</v>
      </c>
      <c r="D3199" s="33">
        <f t="shared" ca="1" si="1791"/>
        <v>7</v>
      </c>
      <c r="E3199" s="40">
        <f ca="1">IF(E3198=6,1,IF(G3198="w",E3198+1,E3198))</f>
        <v>1</v>
      </c>
      <c r="F3199" s="33">
        <f t="shared" ca="1" si="1788"/>
        <v>12</v>
      </c>
      <c r="G3199" s="29" t="str">
        <f t="shared" ca="1" si="1817"/>
        <v>l</v>
      </c>
      <c r="H3199" s="1">
        <f t="shared" ca="1" si="1810"/>
        <v>-12</v>
      </c>
      <c r="I3199" s="54">
        <f t="shared" ca="1" si="1818"/>
        <v>-1152</v>
      </c>
      <c r="J3199" s="1">
        <f t="shared" ca="1" si="1819"/>
        <v>12</v>
      </c>
      <c r="K3199" s="1">
        <f ca="1">IF(N3194="Win",1,K3194+1)</f>
        <v>1</v>
      </c>
      <c r="L3199" s="1">
        <f t="shared" si="1820"/>
        <v>5</v>
      </c>
      <c r="M3199" s="8"/>
      <c r="N3199" s="1"/>
      <c r="O3199" s="5"/>
      <c r="R3199" s="2"/>
    </row>
    <row r="3200" spans="2:18" x14ac:dyDescent="0.25">
      <c r="B3200" s="26">
        <f t="shared" ca="1" si="1787"/>
        <v>34</v>
      </c>
      <c r="C3200" s="35">
        <f ca="1">IF(B3200="","",VLOOKUP(B3200,Tabelle2!$D$1:$E$37,2,0))</f>
        <v>12</v>
      </c>
      <c r="D3200" s="33">
        <f t="shared" ca="1" si="1791"/>
        <v>12</v>
      </c>
      <c r="E3200" s="40">
        <f ca="1">IF(E3199=6,1,IF(G3199="w",E3199+1,E3199))</f>
        <v>1</v>
      </c>
      <c r="F3200" s="33">
        <f t="shared" ca="1" si="1788"/>
        <v>12</v>
      </c>
      <c r="G3200" s="29" t="str">
        <f t="shared" ca="1" si="1817"/>
        <v>l</v>
      </c>
      <c r="H3200" s="1">
        <f t="shared" ca="1" si="1810"/>
        <v>-12</v>
      </c>
      <c r="I3200" s="54">
        <f t="shared" ca="1" si="1818"/>
        <v>-1164</v>
      </c>
      <c r="J3200" s="1">
        <f t="shared" ca="1" si="1819"/>
        <v>12</v>
      </c>
      <c r="K3200" s="1">
        <f ca="1">IF(N3194="Win",1,K3194+1)</f>
        <v>1</v>
      </c>
      <c r="L3200" s="1">
        <f t="shared" si="1820"/>
        <v>6</v>
      </c>
      <c r="M3200" s="8"/>
      <c r="N3200" s="1"/>
      <c r="O3200" s="5"/>
      <c r="R3200" s="2"/>
    </row>
    <row r="3201" spans="2:18" x14ac:dyDescent="0.25">
      <c r="B3201" s="26">
        <f t="shared" ca="1" si="1787"/>
        <v>16</v>
      </c>
      <c r="C3201" s="35">
        <f ca="1">IF(B3201="","",VLOOKUP(B3201,Tabelle2!$D$1:$E$37,2,0))</f>
        <v>6</v>
      </c>
      <c r="D3201" s="33">
        <f t="shared" ca="1" si="1791"/>
        <v>6</v>
      </c>
      <c r="E3201" s="40">
        <f ca="1">IF(E3200=6,1,IF(G3200="w",E3200+1,E3200))</f>
        <v>1</v>
      </c>
      <c r="F3201" s="33">
        <f t="shared" ca="1" si="1788"/>
        <v>12</v>
      </c>
      <c r="G3201" s="29" t="str">
        <f t="shared" ca="1" si="1817"/>
        <v>l</v>
      </c>
      <c r="H3201" s="1">
        <f t="shared" ca="1" si="1810"/>
        <v>-12</v>
      </c>
      <c r="I3201" s="54">
        <f t="shared" ca="1" si="1818"/>
        <v>-1176</v>
      </c>
      <c r="J3201" s="1">
        <f t="shared" ca="1" si="1819"/>
        <v>12</v>
      </c>
      <c r="K3201" s="1">
        <f ca="1">IF(N3194="Win",1,K3194+1)</f>
        <v>1</v>
      </c>
      <c r="L3201" s="1">
        <f t="shared" si="1820"/>
        <v>7</v>
      </c>
      <c r="M3201" s="8"/>
      <c r="N3201" s="1"/>
      <c r="O3201" s="5"/>
      <c r="R3201" s="2"/>
    </row>
    <row r="3202" spans="2:18" x14ac:dyDescent="0.25">
      <c r="B3202" s="26">
        <f t="shared" ca="1" si="1787"/>
        <v>7</v>
      </c>
      <c r="C3202" s="35">
        <f ca="1">IF(B3202="","",VLOOKUP(B3202,Tabelle2!$D$1:$E$37,2,0))</f>
        <v>3</v>
      </c>
      <c r="D3202" s="33">
        <f t="shared" ca="1" si="1791"/>
        <v>3</v>
      </c>
      <c r="E3202" s="40">
        <f ca="1">IF(E3201=6,1,IF(G3201="w",E3201+1,E3201))</f>
        <v>1</v>
      </c>
      <c r="F3202" s="33">
        <f t="shared" ca="1" si="1788"/>
        <v>12</v>
      </c>
      <c r="G3202" s="29" t="str">
        <f t="shared" ca="1" si="1817"/>
        <v>l</v>
      </c>
      <c r="H3202" s="1">
        <f t="shared" ca="1" si="1810"/>
        <v>-12</v>
      </c>
      <c r="I3202" s="54">
        <f t="shared" ca="1" si="1818"/>
        <v>-1188</v>
      </c>
      <c r="J3202" s="1">
        <f t="shared" ca="1" si="1819"/>
        <v>12</v>
      </c>
      <c r="K3202" s="1">
        <f ca="1">IF(N3194="Win",1,K3194+1)</f>
        <v>1</v>
      </c>
      <c r="L3202" s="1">
        <f t="shared" si="1820"/>
        <v>8</v>
      </c>
      <c r="M3202" s="8"/>
      <c r="N3202" s="1"/>
      <c r="O3202" s="5"/>
      <c r="R3202" s="2"/>
    </row>
    <row r="3203" spans="2:18" x14ac:dyDescent="0.25">
      <c r="B3203" s="26">
        <f t="shared" ca="1" si="1787"/>
        <v>22</v>
      </c>
      <c r="C3203" s="35">
        <f ca="1">IF(B3203="","",VLOOKUP(B3203,Tabelle2!$D$1:$E$37,2,0))</f>
        <v>8</v>
      </c>
      <c r="D3203" s="33">
        <f t="shared" ca="1" si="1791"/>
        <v>8</v>
      </c>
      <c r="E3203" s="40">
        <f ca="1">IF(E3202=6,1,IF(G3202="w",E3202+1,E3202))</f>
        <v>1</v>
      </c>
      <c r="F3203" s="33">
        <f t="shared" ca="1" si="1788"/>
        <v>12</v>
      </c>
      <c r="G3203" s="29" t="str">
        <f t="shared" ca="1" si="1817"/>
        <v>l</v>
      </c>
      <c r="H3203" s="1">
        <f t="shared" ca="1" si="1810"/>
        <v>-12</v>
      </c>
      <c r="I3203" s="54">
        <f ca="1">H3203+I3202</f>
        <v>-1200</v>
      </c>
      <c r="J3203" s="1">
        <f t="shared" ca="1" si="1819"/>
        <v>12</v>
      </c>
      <c r="K3203" s="1">
        <f ca="1">IF(N3194="Win",1,K3194+1)</f>
        <v>1</v>
      </c>
      <c r="L3203" s="1">
        <f t="shared" si="1820"/>
        <v>9</v>
      </c>
      <c r="M3203" s="8"/>
      <c r="N3203" s="1"/>
      <c r="O3203" s="5"/>
      <c r="R3203" s="2"/>
    </row>
    <row r="3204" spans="2:18" x14ac:dyDescent="0.25">
      <c r="B3204" s="26">
        <f t="shared" ref="B3204:B3267" ca="1" si="1821">RANDBETWEEN(0,36)</f>
        <v>3</v>
      </c>
      <c r="C3204" s="35">
        <f ca="1">IF(B3204="","",VLOOKUP(B3204,Tabelle2!$D$1:$E$37,2,0))</f>
        <v>1</v>
      </c>
      <c r="D3204" s="33">
        <f t="shared" ca="1" si="1791"/>
        <v>1</v>
      </c>
      <c r="E3204" s="40">
        <f t="shared" ref="E3204:E3206" ca="1" si="1822">IF(E3203=6,1,IF(G3203="w",E3203+1,E3203))</f>
        <v>1</v>
      </c>
      <c r="F3204" s="33">
        <f t="shared" ca="1" si="1788"/>
        <v>12</v>
      </c>
      <c r="G3204" s="29" t="str">
        <f t="shared" ca="1" si="1817"/>
        <v>l</v>
      </c>
      <c r="H3204" s="1">
        <f t="shared" ca="1" si="1810"/>
        <v>-12</v>
      </c>
      <c r="I3204" s="54">
        <f t="shared" ref="I3204:I3206" ca="1" si="1823">H3204+I3203</f>
        <v>-1212</v>
      </c>
      <c r="J3204" s="1">
        <f t="shared" ca="1" si="1819"/>
        <v>12</v>
      </c>
      <c r="K3204" s="1">
        <f ca="1">IF(N3194="Win",1,K3194+1)</f>
        <v>1</v>
      </c>
      <c r="L3204" s="1">
        <f t="shared" si="1820"/>
        <v>10</v>
      </c>
      <c r="M3204" s="8"/>
      <c r="N3204" s="1"/>
      <c r="O3204" s="5"/>
      <c r="R3204" s="2"/>
    </row>
    <row r="3205" spans="2:18" ht="15.75" thickBot="1" x14ac:dyDescent="0.3">
      <c r="B3205" s="26">
        <f t="shared" ca="1" si="1821"/>
        <v>17</v>
      </c>
      <c r="C3205" s="36">
        <f ca="1">IF(B3205="","",VLOOKUP(B3205,Tabelle2!$D$1:$E$37,2,0))</f>
        <v>6</v>
      </c>
      <c r="D3205" s="33">
        <f t="shared" ca="1" si="1791"/>
        <v>6</v>
      </c>
      <c r="E3205" s="41">
        <f t="shared" ca="1" si="1822"/>
        <v>1</v>
      </c>
      <c r="F3205" s="33">
        <f t="shared" ref="F3205:F3268" ca="1" si="1824">J3205</f>
        <v>12</v>
      </c>
      <c r="G3205" s="30" t="str">
        <f t="shared" ca="1" si="1817"/>
        <v>l</v>
      </c>
      <c r="H3205" s="18">
        <f t="shared" ca="1" si="1810"/>
        <v>-12</v>
      </c>
      <c r="I3205" s="55">
        <f t="shared" ca="1" si="1823"/>
        <v>-1224</v>
      </c>
      <c r="J3205" s="18">
        <f t="shared" ca="1" si="1819"/>
        <v>12</v>
      </c>
      <c r="K3205" s="18">
        <f ca="1">IF(N3194="Win",1,K3194+1)</f>
        <v>1</v>
      </c>
      <c r="L3205" s="18">
        <f t="shared" si="1820"/>
        <v>11</v>
      </c>
      <c r="M3205" s="19"/>
      <c r="N3205" s="18"/>
      <c r="O3205" s="5"/>
      <c r="R3205" s="2"/>
    </row>
    <row r="3206" spans="2:18" ht="15.75" thickBot="1" x14ac:dyDescent="0.3">
      <c r="B3206" s="26">
        <f t="shared" ca="1" si="1821"/>
        <v>29</v>
      </c>
      <c r="C3206" s="37">
        <f ca="1">IF(B3206="","",VLOOKUP(B3206,Tabelle2!$D$1:$E$37,2,0))</f>
        <v>10</v>
      </c>
      <c r="D3206" s="33">
        <f t="shared" ca="1" si="1791"/>
        <v>10</v>
      </c>
      <c r="E3206" s="42">
        <f t="shared" ca="1" si="1822"/>
        <v>1</v>
      </c>
      <c r="F3206" s="33">
        <f t="shared" ca="1" si="1824"/>
        <v>12</v>
      </c>
      <c r="G3206" s="20" t="str">
        <f t="shared" ca="1" si="1817"/>
        <v>w</v>
      </c>
      <c r="H3206" s="21">
        <f t="shared" ca="1" si="1810"/>
        <v>132</v>
      </c>
      <c r="I3206" s="56">
        <f t="shared" ca="1" si="1823"/>
        <v>-1092</v>
      </c>
      <c r="J3206" s="21">
        <f t="shared" ca="1" si="1819"/>
        <v>12</v>
      </c>
      <c r="K3206" s="21">
        <f ca="1">IF(N3194="Win",1,K3194+1)</f>
        <v>1</v>
      </c>
      <c r="L3206" s="21">
        <f t="shared" si="1820"/>
        <v>12</v>
      </c>
      <c r="M3206" s="21">
        <f ca="1">COUNTIF(H3195:H3206,-1*J3195)</f>
        <v>11</v>
      </c>
      <c r="N3206" s="22" t="str">
        <f ca="1">IF(M3206=12,"Lost","Win")</f>
        <v>Win</v>
      </c>
      <c r="O3206" s="5"/>
      <c r="R3206" s="2"/>
    </row>
    <row r="3207" spans="2:18" x14ac:dyDescent="0.25">
      <c r="B3207" s="26">
        <f t="shared" ca="1" si="1821"/>
        <v>30</v>
      </c>
      <c r="C3207" s="38">
        <f ca="1">IF(B3207="","",VLOOKUP(B3207,Tabelle2!$D$1:$E$37,2,0))</f>
        <v>10</v>
      </c>
      <c r="D3207" s="33">
        <f t="shared" ca="1" si="1791"/>
        <v>10</v>
      </c>
      <c r="E3207" s="43"/>
      <c r="F3207" s="33">
        <f t="shared" ca="1" si="1824"/>
        <v>12</v>
      </c>
      <c r="G3207" s="31" t="str">
        <f ca="1">IF(C3208=D3207,"w","l")</f>
        <v>l</v>
      </c>
      <c r="H3207" s="14">
        <f t="shared" ca="1" si="1810"/>
        <v>0</v>
      </c>
      <c r="I3207" s="57">
        <f ca="1">I3206+H3207</f>
        <v>-1092</v>
      </c>
      <c r="J3207" s="14">
        <f ca="1">12*K3207</f>
        <v>12</v>
      </c>
      <c r="K3207" s="14">
        <f ca="1">IF(N3206="Win",1,K3206+1)</f>
        <v>1</v>
      </c>
      <c r="L3207" s="13">
        <v>1</v>
      </c>
      <c r="M3207" s="15"/>
      <c r="N3207" s="14"/>
      <c r="O3207" s="5"/>
      <c r="R3207" s="2"/>
    </row>
    <row r="3208" spans="2:18" x14ac:dyDescent="0.25">
      <c r="B3208" s="26">
        <f t="shared" ca="1" si="1821"/>
        <v>26</v>
      </c>
      <c r="C3208" s="35">
        <f ca="1">IF(B3208="","",VLOOKUP(B3208,Tabelle2!$D$1:$E$37,2,0))</f>
        <v>9</v>
      </c>
      <c r="D3208" s="33">
        <f t="shared" ca="1" si="1791"/>
        <v>9</v>
      </c>
      <c r="E3208" s="40"/>
      <c r="F3208" s="33">
        <f t="shared" ca="1" si="1824"/>
        <v>12</v>
      </c>
      <c r="G3208" s="29" t="str">
        <f t="shared" ref="G3208:G3218" ca="1" si="1825">IF(C3209=D3208,"w","l")</f>
        <v>l</v>
      </c>
      <c r="H3208" s="1">
        <f t="shared" ca="1" si="1810"/>
        <v>-12</v>
      </c>
      <c r="I3208" s="54">
        <f t="shared" ref="I3208:I3214" ca="1" si="1826">H3208+I3207</f>
        <v>-1104</v>
      </c>
      <c r="J3208" s="1">
        <f t="shared" ref="J3208:J3218" ca="1" si="1827">12*K3208</f>
        <v>12</v>
      </c>
      <c r="K3208" s="1">
        <f ca="1">IF(N3206="Win",1,K3206+1)</f>
        <v>1</v>
      </c>
      <c r="L3208" s="1">
        <f>IF(L3207=12,1,L3207+1)</f>
        <v>2</v>
      </c>
      <c r="M3208" s="8"/>
      <c r="N3208" s="1"/>
      <c r="O3208" s="5"/>
      <c r="R3208" s="2"/>
    </row>
    <row r="3209" spans="2:18" x14ac:dyDescent="0.25">
      <c r="B3209" s="26">
        <f t="shared" ca="1" si="1821"/>
        <v>17</v>
      </c>
      <c r="C3209" s="35">
        <f ca="1">IF(B3209="","",VLOOKUP(B3209,Tabelle2!$D$1:$E$37,2,0))</f>
        <v>6</v>
      </c>
      <c r="D3209" s="33">
        <f t="shared" ca="1" si="1791"/>
        <v>6</v>
      </c>
      <c r="E3209" s="40"/>
      <c r="F3209" s="33">
        <f t="shared" ca="1" si="1824"/>
        <v>12</v>
      </c>
      <c r="G3209" s="29" t="str">
        <f t="shared" ca="1" si="1825"/>
        <v>l</v>
      </c>
      <c r="H3209" s="1">
        <f t="shared" ca="1" si="1810"/>
        <v>-12</v>
      </c>
      <c r="I3209" s="54">
        <f t="shared" ca="1" si="1826"/>
        <v>-1116</v>
      </c>
      <c r="J3209" s="1">
        <f t="shared" ca="1" si="1827"/>
        <v>12</v>
      </c>
      <c r="K3209" s="1">
        <f ca="1">IF(N3206="Win",1,K3206+1)</f>
        <v>1</v>
      </c>
      <c r="L3209" s="1">
        <f t="shared" ref="L3209:L3218" si="1828">IF(L3208=12,1,L3208+1)</f>
        <v>3</v>
      </c>
      <c r="M3209" s="8"/>
      <c r="N3209" s="1"/>
      <c r="O3209" s="5"/>
      <c r="R3209" s="2"/>
    </row>
    <row r="3210" spans="2:18" x14ac:dyDescent="0.25">
      <c r="B3210" s="26">
        <f t="shared" ca="1" si="1821"/>
        <v>14</v>
      </c>
      <c r="C3210" s="35">
        <f ca="1">IF(B3210="","",VLOOKUP(B3210,Tabelle2!$D$1:$E$37,2,0))</f>
        <v>5</v>
      </c>
      <c r="D3210" s="33">
        <f t="shared" ca="1" si="1791"/>
        <v>5</v>
      </c>
      <c r="E3210" s="40">
        <v>1</v>
      </c>
      <c r="F3210" s="33">
        <f t="shared" ca="1" si="1824"/>
        <v>12</v>
      </c>
      <c r="G3210" s="29" t="str">
        <f t="shared" ca="1" si="1825"/>
        <v>l</v>
      </c>
      <c r="H3210" s="1">
        <f t="shared" ca="1" si="1810"/>
        <v>-12</v>
      </c>
      <c r="I3210" s="54">
        <f t="shared" ca="1" si="1826"/>
        <v>-1128</v>
      </c>
      <c r="J3210" s="1">
        <f t="shared" ca="1" si="1827"/>
        <v>12</v>
      </c>
      <c r="K3210" s="1">
        <f ca="1">IF(N3206="Win",1,K3206+1)</f>
        <v>1</v>
      </c>
      <c r="L3210" s="1">
        <f t="shared" si="1828"/>
        <v>4</v>
      </c>
      <c r="M3210" s="8"/>
      <c r="N3210" s="1"/>
      <c r="O3210" s="6"/>
      <c r="R3210" s="2"/>
    </row>
    <row r="3211" spans="2:18" x14ac:dyDescent="0.25">
      <c r="B3211" s="26">
        <f t="shared" ca="1" si="1821"/>
        <v>2</v>
      </c>
      <c r="C3211" s="35">
        <f ca="1">IF(B3211="","",VLOOKUP(B3211,Tabelle2!$D$1:$E$37,2,0))</f>
        <v>1</v>
      </c>
      <c r="D3211" s="33">
        <f t="shared" ref="D3211:D3274" ca="1" si="1829">IF(AND(L3210=1,C3211="R"),"B",IF(AND(L3210=1,C3211="B"),"R",C3211))</f>
        <v>1</v>
      </c>
      <c r="E3211" s="40">
        <f ca="1">IF(E3210=6,1,IF(G3210="w",E3210+1,E3210))</f>
        <v>1</v>
      </c>
      <c r="F3211" s="33">
        <f t="shared" ca="1" si="1824"/>
        <v>12</v>
      </c>
      <c r="G3211" s="29" t="str">
        <f t="shared" ca="1" si="1825"/>
        <v>l</v>
      </c>
      <c r="H3211" s="1">
        <f t="shared" ca="1" si="1810"/>
        <v>-12</v>
      </c>
      <c r="I3211" s="54">
        <f t="shared" ca="1" si="1826"/>
        <v>-1140</v>
      </c>
      <c r="J3211" s="1">
        <f t="shared" ca="1" si="1827"/>
        <v>12</v>
      </c>
      <c r="K3211" s="1">
        <f ca="1">IF(N3206="Win",1,K3206+1)</f>
        <v>1</v>
      </c>
      <c r="L3211" s="1">
        <f t="shared" si="1828"/>
        <v>5</v>
      </c>
      <c r="M3211" s="8"/>
      <c r="N3211" s="1"/>
      <c r="O3211" s="5"/>
      <c r="R3211" s="2"/>
    </row>
    <row r="3212" spans="2:18" x14ac:dyDescent="0.25">
      <c r="B3212" s="26">
        <f t="shared" ca="1" si="1821"/>
        <v>10</v>
      </c>
      <c r="C3212" s="35">
        <f ca="1">IF(B3212="","",VLOOKUP(B3212,Tabelle2!$D$1:$E$37,2,0))</f>
        <v>4</v>
      </c>
      <c r="D3212" s="33">
        <f t="shared" ca="1" si="1829"/>
        <v>4</v>
      </c>
      <c r="E3212" s="40">
        <f ca="1">IF(E3211=6,1,IF(G3211="w",E3211+1,E3211))</f>
        <v>1</v>
      </c>
      <c r="F3212" s="33">
        <f t="shared" ca="1" si="1824"/>
        <v>12</v>
      </c>
      <c r="G3212" s="29" t="str">
        <f t="shared" ca="1" si="1825"/>
        <v>l</v>
      </c>
      <c r="H3212" s="1">
        <f t="shared" ca="1" si="1810"/>
        <v>-12</v>
      </c>
      <c r="I3212" s="54">
        <f t="shared" ca="1" si="1826"/>
        <v>-1152</v>
      </c>
      <c r="J3212" s="1">
        <f t="shared" ca="1" si="1827"/>
        <v>12</v>
      </c>
      <c r="K3212" s="1">
        <f ca="1">IF(N3206="Win",1,K3206+1)</f>
        <v>1</v>
      </c>
      <c r="L3212" s="1">
        <f t="shared" si="1828"/>
        <v>6</v>
      </c>
      <c r="M3212" s="8"/>
      <c r="N3212" s="1"/>
      <c r="O3212" s="5"/>
      <c r="R3212" s="2"/>
    </row>
    <row r="3213" spans="2:18" x14ac:dyDescent="0.25">
      <c r="B3213" s="26">
        <f t="shared" ca="1" si="1821"/>
        <v>9</v>
      </c>
      <c r="C3213" s="35">
        <f ca="1">IF(B3213="","",VLOOKUP(B3213,Tabelle2!$D$1:$E$37,2,0))</f>
        <v>3</v>
      </c>
      <c r="D3213" s="33">
        <f t="shared" ca="1" si="1829"/>
        <v>3</v>
      </c>
      <c r="E3213" s="40">
        <f ca="1">IF(E3212=6,1,IF(G3212="w",E3212+1,E3212))</f>
        <v>1</v>
      </c>
      <c r="F3213" s="33">
        <f t="shared" ca="1" si="1824"/>
        <v>12</v>
      </c>
      <c r="G3213" s="29" t="str">
        <f t="shared" ca="1" si="1825"/>
        <v>l</v>
      </c>
      <c r="H3213" s="1">
        <f ca="1">IF(AND(G3212="w",H3212&lt;&gt;0),0,IF(G3213="w",12*J3213-J3213,J3213*(-1)))</f>
        <v>-12</v>
      </c>
      <c r="I3213" s="54">
        <f t="shared" ca="1" si="1826"/>
        <v>-1164</v>
      </c>
      <c r="J3213" s="1">
        <f t="shared" ca="1" si="1827"/>
        <v>12</v>
      </c>
      <c r="K3213" s="1">
        <f ca="1">IF(N3206="Win",1,K3206+1)</f>
        <v>1</v>
      </c>
      <c r="L3213" s="1">
        <f t="shared" si="1828"/>
        <v>7</v>
      </c>
      <c r="M3213" s="8"/>
      <c r="N3213" s="1"/>
      <c r="O3213" s="5"/>
      <c r="R3213" s="2"/>
    </row>
    <row r="3214" spans="2:18" x14ac:dyDescent="0.25">
      <c r="B3214" s="26">
        <f t="shared" ca="1" si="1821"/>
        <v>15</v>
      </c>
      <c r="C3214" s="35">
        <f ca="1">IF(B3214="","",VLOOKUP(B3214,Tabelle2!$D$1:$E$37,2,0))</f>
        <v>5</v>
      </c>
      <c r="D3214" s="33">
        <f t="shared" ca="1" si="1829"/>
        <v>5</v>
      </c>
      <c r="E3214" s="40">
        <f ca="1">IF(E3213=6,1,IF(G3213="w",E3213+1,E3213))</f>
        <v>1</v>
      </c>
      <c r="F3214" s="33">
        <f t="shared" ca="1" si="1824"/>
        <v>12</v>
      </c>
      <c r="G3214" s="29" t="str">
        <f t="shared" ca="1" si="1825"/>
        <v>l</v>
      </c>
      <c r="H3214" s="1">
        <f t="shared" ref="H3214:H3277" ca="1" si="1830">IF(AND(G3213="w",H3213&lt;&gt;0),0,IF(G3214="w",12*J3214-J3214,J3214*(-1)))</f>
        <v>-12</v>
      </c>
      <c r="I3214" s="54">
        <f t="shared" ca="1" si="1826"/>
        <v>-1176</v>
      </c>
      <c r="J3214" s="1">
        <f t="shared" ca="1" si="1827"/>
        <v>12</v>
      </c>
      <c r="K3214" s="1">
        <f ca="1">IF(N3206="Win",1,K3206+1)</f>
        <v>1</v>
      </c>
      <c r="L3214" s="1">
        <f t="shared" si="1828"/>
        <v>8</v>
      </c>
      <c r="M3214" s="8"/>
      <c r="N3214" s="1"/>
      <c r="O3214" s="5"/>
      <c r="R3214" s="2"/>
    </row>
    <row r="3215" spans="2:18" x14ac:dyDescent="0.25">
      <c r="B3215" s="26">
        <f t="shared" ca="1" si="1821"/>
        <v>7</v>
      </c>
      <c r="C3215" s="35">
        <f ca="1">IF(B3215="","",VLOOKUP(B3215,Tabelle2!$D$1:$E$37,2,0))</f>
        <v>3</v>
      </c>
      <c r="D3215" s="33">
        <f t="shared" ca="1" si="1829"/>
        <v>3</v>
      </c>
      <c r="E3215" s="40">
        <f ca="1">IF(E3214=6,1,IF(G3214="w",E3214+1,E3214))</f>
        <v>1</v>
      </c>
      <c r="F3215" s="33">
        <f t="shared" ca="1" si="1824"/>
        <v>12</v>
      </c>
      <c r="G3215" s="29" t="str">
        <f t="shared" ca="1" si="1825"/>
        <v>l</v>
      </c>
      <c r="H3215" s="1">
        <f t="shared" ca="1" si="1830"/>
        <v>-12</v>
      </c>
      <c r="I3215" s="54">
        <f ca="1">H3215+I3214</f>
        <v>-1188</v>
      </c>
      <c r="J3215" s="1">
        <f t="shared" ca="1" si="1827"/>
        <v>12</v>
      </c>
      <c r="K3215" s="1">
        <f ca="1">IF(N3206="Win",1,K3206+1)</f>
        <v>1</v>
      </c>
      <c r="L3215" s="1">
        <f t="shared" si="1828"/>
        <v>9</v>
      </c>
      <c r="M3215" s="8"/>
      <c r="N3215" s="1"/>
      <c r="O3215" s="5"/>
      <c r="R3215" s="2"/>
    </row>
    <row r="3216" spans="2:18" x14ac:dyDescent="0.25">
      <c r="B3216" s="26">
        <f t="shared" ca="1" si="1821"/>
        <v>20</v>
      </c>
      <c r="C3216" s="35">
        <f ca="1">IF(B3216="","",VLOOKUP(B3216,Tabelle2!$D$1:$E$37,2,0))</f>
        <v>7</v>
      </c>
      <c r="D3216" s="33">
        <f t="shared" ca="1" si="1829"/>
        <v>7</v>
      </c>
      <c r="E3216" s="40">
        <f t="shared" ref="E3216:E3218" ca="1" si="1831">IF(E3215=6,1,IF(G3215="w",E3215+1,E3215))</f>
        <v>1</v>
      </c>
      <c r="F3216" s="33">
        <f t="shared" ca="1" si="1824"/>
        <v>12</v>
      </c>
      <c r="G3216" s="29" t="str">
        <f t="shared" ca="1" si="1825"/>
        <v>l</v>
      </c>
      <c r="H3216" s="1">
        <f t="shared" ca="1" si="1830"/>
        <v>-12</v>
      </c>
      <c r="I3216" s="54">
        <f t="shared" ref="I3216:I3218" ca="1" si="1832">H3216+I3215</f>
        <v>-1200</v>
      </c>
      <c r="J3216" s="1">
        <f t="shared" ca="1" si="1827"/>
        <v>12</v>
      </c>
      <c r="K3216" s="1">
        <f ca="1">IF(N3206="Win",1,K3206+1)</f>
        <v>1</v>
      </c>
      <c r="L3216" s="1">
        <f t="shared" si="1828"/>
        <v>10</v>
      </c>
      <c r="M3216" s="8"/>
      <c r="N3216" s="1"/>
      <c r="O3216" s="5"/>
      <c r="R3216" s="2"/>
    </row>
    <row r="3217" spans="2:18" ht="15.75" thickBot="1" x14ac:dyDescent="0.3">
      <c r="B3217" s="26">
        <f t="shared" ca="1" si="1821"/>
        <v>10</v>
      </c>
      <c r="C3217" s="36">
        <f ca="1">IF(B3217="","",VLOOKUP(B3217,Tabelle2!$D$1:$E$37,2,0))</f>
        <v>4</v>
      </c>
      <c r="D3217" s="33">
        <f t="shared" ca="1" si="1829"/>
        <v>4</v>
      </c>
      <c r="E3217" s="41">
        <f t="shared" ca="1" si="1831"/>
        <v>1</v>
      </c>
      <c r="F3217" s="33">
        <f t="shared" ca="1" si="1824"/>
        <v>12</v>
      </c>
      <c r="G3217" s="30" t="str">
        <f t="shared" ca="1" si="1825"/>
        <v>l</v>
      </c>
      <c r="H3217" s="18">
        <f t="shared" ca="1" si="1830"/>
        <v>-12</v>
      </c>
      <c r="I3217" s="55">
        <f t="shared" ca="1" si="1832"/>
        <v>-1212</v>
      </c>
      <c r="J3217" s="18">
        <f t="shared" ca="1" si="1827"/>
        <v>12</v>
      </c>
      <c r="K3217" s="18">
        <f ca="1">IF(N3206="Win",1,K3206+1)</f>
        <v>1</v>
      </c>
      <c r="L3217" s="18">
        <f t="shared" si="1828"/>
        <v>11</v>
      </c>
      <c r="M3217" s="19"/>
      <c r="N3217" s="18"/>
      <c r="O3217" s="5"/>
      <c r="R3217" s="2"/>
    </row>
    <row r="3218" spans="2:18" ht="15.75" thickBot="1" x14ac:dyDescent="0.3">
      <c r="B3218" s="26">
        <f t="shared" ca="1" si="1821"/>
        <v>0</v>
      </c>
      <c r="C3218" s="37">
        <f ca="1">IF(B3218="","",VLOOKUP(B3218,Tabelle2!$D$1:$E$37,2,0))</f>
        <v>0</v>
      </c>
      <c r="D3218" s="33">
        <f t="shared" ca="1" si="1829"/>
        <v>0</v>
      </c>
      <c r="E3218" s="42">
        <f t="shared" ca="1" si="1831"/>
        <v>1</v>
      </c>
      <c r="F3218" s="33">
        <f t="shared" ca="1" si="1824"/>
        <v>12</v>
      </c>
      <c r="G3218" s="20" t="str">
        <f t="shared" ca="1" si="1825"/>
        <v>l</v>
      </c>
      <c r="H3218" s="21">
        <f t="shared" ca="1" si="1830"/>
        <v>-12</v>
      </c>
      <c r="I3218" s="56">
        <f t="shared" ca="1" si="1832"/>
        <v>-1224</v>
      </c>
      <c r="J3218" s="21">
        <f t="shared" ca="1" si="1827"/>
        <v>12</v>
      </c>
      <c r="K3218" s="21">
        <f ca="1">IF(N3206="Win",1,K3206+1)</f>
        <v>1</v>
      </c>
      <c r="L3218" s="21">
        <f t="shared" si="1828"/>
        <v>12</v>
      </c>
      <c r="M3218" s="21">
        <f ca="1">COUNTIF(H3207:H3218,-1*J3207)</f>
        <v>11</v>
      </c>
      <c r="N3218" s="22" t="str">
        <f ca="1">IF(M3218=12,"Lost","Win")</f>
        <v>Win</v>
      </c>
      <c r="O3218" s="5"/>
      <c r="R3218" s="2"/>
    </row>
    <row r="3219" spans="2:18" x14ac:dyDescent="0.25">
      <c r="B3219" s="26">
        <f t="shared" ca="1" si="1821"/>
        <v>34</v>
      </c>
      <c r="C3219" s="38">
        <f ca="1">IF(B3219="","",VLOOKUP(B3219,Tabelle2!$D$1:$E$37,2,0))</f>
        <v>12</v>
      </c>
      <c r="D3219" s="33">
        <f t="shared" ca="1" si="1829"/>
        <v>12</v>
      </c>
      <c r="E3219" s="43"/>
      <c r="F3219" s="33">
        <f t="shared" ca="1" si="1824"/>
        <v>12</v>
      </c>
      <c r="G3219" s="31" t="str">
        <f ca="1">IF(C3220=D3219,"w","l")</f>
        <v>l</v>
      </c>
      <c r="H3219" s="14">
        <f t="shared" ca="1" si="1830"/>
        <v>-12</v>
      </c>
      <c r="I3219" s="57">
        <f ca="1">I3218+H3219</f>
        <v>-1236</v>
      </c>
      <c r="J3219" s="14">
        <f ca="1">12*K3219</f>
        <v>12</v>
      </c>
      <c r="K3219" s="14">
        <f ca="1">IF(N3218="Win",1,K3218+1)</f>
        <v>1</v>
      </c>
      <c r="L3219" s="13">
        <v>1</v>
      </c>
      <c r="M3219" s="15"/>
      <c r="N3219" s="14"/>
      <c r="O3219" s="5"/>
      <c r="R3219" s="2"/>
    </row>
    <row r="3220" spans="2:18" x14ac:dyDescent="0.25">
      <c r="B3220" s="26">
        <f t="shared" ca="1" si="1821"/>
        <v>30</v>
      </c>
      <c r="C3220" s="35">
        <f ca="1">IF(B3220="","",VLOOKUP(B3220,Tabelle2!$D$1:$E$37,2,0))</f>
        <v>10</v>
      </c>
      <c r="D3220" s="33">
        <f t="shared" ca="1" si="1829"/>
        <v>10</v>
      </c>
      <c r="E3220" s="40"/>
      <c r="F3220" s="33">
        <f t="shared" ca="1" si="1824"/>
        <v>12</v>
      </c>
      <c r="G3220" s="29" t="str">
        <f t="shared" ref="G3220:G3230" ca="1" si="1833">IF(C3221=D3220,"w","l")</f>
        <v>l</v>
      </c>
      <c r="H3220" s="1">
        <f t="shared" ca="1" si="1830"/>
        <v>-12</v>
      </c>
      <c r="I3220" s="54">
        <f t="shared" ref="I3220:I3226" ca="1" si="1834">H3220+I3219</f>
        <v>-1248</v>
      </c>
      <c r="J3220" s="1">
        <f t="shared" ref="J3220:J3230" ca="1" si="1835">12*K3220</f>
        <v>12</v>
      </c>
      <c r="K3220" s="1">
        <f ca="1">IF(N3218="Win",1,K3218+1)</f>
        <v>1</v>
      </c>
      <c r="L3220" s="1">
        <f>IF(L3219=12,1,L3219+1)</f>
        <v>2</v>
      </c>
      <c r="M3220" s="8"/>
      <c r="N3220" s="1"/>
      <c r="O3220" s="5"/>
      <c r="R3220" s="2"/>
    </row>
    <row r="3221" spans="2:18" x14ac:dyDescent="0.25">
      <c r="B3221" s="26">
        <f t="shared" ca="1" si="1821"/>
        <v>11</v>
      </c>
      <c r="C3221" s="35">
        <f ca="1">IF(B3221="","",VLOOKUP(B3221,Tabelle2!$D$1:$E$37,2,0))</f>
        <v>4</v>
      </c>
      <c r="D3221" s="33">
        <f t="shared" ca="1" si="1829"/>
        <v>4</v>
      </c>
      <c r="E3221" s="40"/>
      <c r="F3221" s="33">
        <f t="shared" ca="1" si="1824"/>
        <v>12</v>
      </c>
      <c r="G3221" s="29" t="str">
        <f t="shared" ca="1" si="1833"/>
        <v>l</v>
      </c>
      <c r="H3221" s="1">
        <f t="shared" ca="1" si="1830"/>
        <v>-12</v>
      </c>
      <c r="I3221" s="54">
        <f t="shared" ca="1" si="1834"/>
        <v>-1260</v>
      </c>
      <c r="J3221" s="1">
        <f t="shared" ca="1" si="1835"/>
        <v>12</v>
      </c>
      <c r="K3221" s="1">
        <f ca="1">IF(N3218="Win",1,K3218+1)</f>
        <v>1</v>
      </c>
      <c r="L3221" s="1">
        <f t="shared" ref="L3221:L3230" si="1836">IF(L3220=12,1,L3220+1)</f>
        <v>3</v>
      </c>
      <c r="M3221" s="8"/>
      <c r="N3221" s="1"/>
      <c r="O3221" s="5"/>
      <c r="R3221" s="2"/>
    </row>
    <row r="3222" spans="2:18" x14ac:dyDescent="0.25">
      <c r="B3222" s="26">
        <f t="shared" ca="1" si="1821"/>
        <v>24</v>
      </c>
      <c r="C3222" s="35">
        <f ca="1">IF(B3222="","",VLOOKUP(B3222,Tabelle2!$D$1:$E$37,2,0))</f>
        <v>8</v>
      </c>
      <c r="D3222" s="33">
        <f t="shared" ca="1" si="1829"/>
        <v>8</v>
      </c>
      <c r="E3222" s="40">
        <v>1</v>
      </c>
      <c r="F3222" s="33">
        <f t="shared" ca="1" si="1824"/>
        <v>12</v>
      </c>
      <c r="G3222" s="29" t="str">
        <f t="shared" ca="1" si="1833"/>
        <v>l</v>
      </c>
      <c r="H3222" s="1">
        <f t="shared" ca="1" si="1830"/>
        <v>-12</v>
      </c>
      <c r="I3222" s="54">
        <f t="shared" ca="1" si="1834"/>
        <v>-1272</v>
      </c>
      <c r="J3222" s="1">
        <f t="shared" ca="1" si="1835"/>
        <v>12</v>
      </c>
      <c r="K3222" s="1">
        <f ca="1">IF(N3218="Win",1,K3218+1)</f>
        <v>1</v>
      </c>
      <c r="L3222" s="1">
        <f t="shared" si="1836"/>
        <v>4</v>
      </c>
      <c r="M3222" s="8"/>
      <c r="N3222" s="1"/>
      <c r="O3222" s="6"/>
      <c r="R3222" s="2"/>
    </row>
    <row r="3223" spans="2:18" x14ac:dyDescent="0.25">
      <c r="B3223" s="26">
        <f t="shared" ca="1" si="1821"/>
        <v>36</v>
      </c>
      <c r="C3223" s="35">
        <f ca="1">IF(B3223="","",VLOOKUP(B3223,Tabelle2!$D$1:$E$37,2,0))</f>
        <v>12</v>
      </c>
      <c r="D3223" s="33">
        <f t="shared" ca="1" si="1829"/>
        <v>12</v>
      </c>
      <c r="E3223" s="40">
        <f ca="1">IF(E3222=6,1,IF(G3222="w",E3222+1,E3222))</f>
        <v>1</v>
      </c>
      <c r="F3223" s="33">
        <f t="shared" ca="1" si="1824"/>
        <v>12</v>
      </c>
      <c r="G3223" s="29" t="str">
        <f t="shared" ca="1" si="1833"/>
        <v>l</v>
      </c>
      <c r="H3223" s="1">
        <f t="shared" ca="1" si="1830"/>
        <v>-12</v>
      </c>
      <c r="I3223" s="54">
        <f t="shared" ca="1" si="1834"/>
        <v>-1284</v>
      </c>
      <c r="J3223" s="1">
        <f t="shared" ca="1" si="1835"/>
        <v>12</v>
      </c>
      <c r="K3223" s="1">
        <f ca="1">IF(N3218="Win",1,K3218+1)</f>
        <v>1</v>
      </c>
      <c r="L3223" s="1">
        <f t="shared" si="1836"/>
        <v>5</v>
      </c>
      <c r="M3223" s="8"/>
      <c r="N3223" s="1"/>
      <c r="O3223" s="5"/>
      <c r="R3223" s="2"/>
    </row>
    <row r="3224" spans="2:18" x14ac:dyDescent="0.25">
      <c r="B3224" s="26">
        <f t="shared" ca="1" si="1821"/>
        <v>12</v>
      </c>
      <c r="C3224" s="35">
        <f ca="1">IF(B3224="","",VLOOKUP(B3224,Tabelle2!$D$1:$E$37,2,0))</f>
        <v>4</v>
      </c>
      <c r="D3224" s="33">
        <f t="shared" ca="1" si="1829"/>
        <v>4</v>
      </c>
      <c r="E3224" s="40">
        <f ca="1">IF(E3223=6,1,IF(G3223="w",E3223+1,E3223))</f>
        <v>1</v>
      </c>
      <c r="F3224" s="33">
        <f t="shared" ca="1" si="1824"/>
        <v>12</v>
      </c>
      <c r="G3224" s="29" t="str">
        <f t="shared" ca="1" si="1833"/>
        <v>l</v>
      </c>
      <c r="H3224" s="1">
        <f t="shared" ca="1" si="1830"/>
        <v>-12</v>
      </c>
      <c r="I3224" s="54">
        <f t="shared" ca="1" si="1834"/>
        <v>-1296</v>
      </c>
      <c r="J3224" s="1">
        <f t="shared" ca="1" si="1835"/>
        <v>12</v>
      </c>
      <c r="K3224" s="1">
        <f ca="1">IF(N3218="Win",1,K3218+1)</f>
        <v>1</v>
      </c>
      <c r="L3224" s="1">
        <f t="shared" si="1836"/>
        <v>6</v>
      </c>
      <c r="M3224" s="8"/>
      <c r="N3224" s="1"/>
      <c r="O3224" s="5"/>
      <c r="R3224" s="2"/>
    </row>
    <row r="3225" spans="2:18" x14ac:dyDescent="0.25">
      <c r="B3225" s="26">
        <f t="shared" ca="1" si="1821"/>
        <v>6</v>
      </c>
      <c r="C3225" s="35">
        <f ca="1">IF(B3225="","",VLOOKUP(B3225,Tabelle2!$D$1:$E$37,2,0))</f>
        <v>2</v>
      </c>
      <c r="D3225" s="33">
        <f t="shared" ca="1" si="1829"/>
        <v>2</v>
      </c>
      <c r="E3225" s="40">
        <f ca="1">IF(E3224=6,1,IF(G3224="w",E3224+1,E3224))</f>
        <v>1</v>
      </c>
      <c r="F3225" s="33">
        <f t="shared" ca="1" si="1824"/>
        <v>12</v>
      </c>
      <c r="G3225" s="29" t="str">
        <f t="shared" ca="1" si="1833"/>
        <v>l</v>
      </c>
      <c r="H3225" s="1">
        <f t="shared" ca="1" si="1830"/>
        <v>-12</v>
      </c>
      <c r="I3225" s="54">
        <f t="shared" ca="1" si="1834"/>
        <v>-1308</v>
      </c>
      <c r="J3225" s="1">
        <f t="shared" ca="1" si="1835"/>
        <v>12</v>
      </c>
      <c r="K3225" s="1">
        <f ca="1">IF(N3218="Win",1,K3218+1)</f>
        <v>1</v>
      </c>
      <c r="L3225" s="1">
        <f t="shared" si="1836"/>
        <v>7</v>
      </c>
      <c r="M3225" s="8"/>
      <c r="N3225" s="1"/>
      <c r="O3225" s="5"/>
      <c r="R3225" s="2"/>
    </row>
    <row r="3226" spans="2:18" x14ac:dyDescent="0.25">
      <c r="B3226" s="26">
        <f t="shared" ca="1" si="1821"/>
        <v>16</v>
      </c>
      <c r="C3226" s="35">
        <f ca="1">IF(B3226="","",VLOOKUP(B3226,Tabelle2!$D$1:$E$37,2,0))</f>
        <v>6</v>
      </c>
      <c r="D3226" s="33">
        <f t="shared" ca="1" si="1829"/>
        <v>6</v>
      </c>
      <c r="E3226" s="40">
        <f ca="1">IF(E3225=6,1,IF(G3225="w",E3225+1,E3225))</f>
        <v>1</v>
      </c>
      <c r="F3226" s="33">
        <f t="shared" ca="1" si="1824"/>
        <v>12</v>
      </c>
      <c r="G3226" s="29" t="str">
        <f t="shared" ca="1" si="1833"/>
        <v>w</v>
      </c>
      <c r="H3226" s="1">
        <f t="shared" ca="1" si="1830"/>
        <v>132</v>
      </c>
      <c r="I3226" s="54">
        <f t="shared" ca="1" si="1834"/>
        <v>-1176</v>
      </c>
      <c r="J3226" s="1">
        <f t="shared" ca="1" si="1835"/>
        <v>12</v>
      </c>
      <c r="K3226" s="1">
        <f ca="1">IF(N3218="Win",1,K3218+1)</f>
        <v>1</v>
      </c>
      <c r="L3226" s="1">
        <f t="shared" si="1836"/>
        <v>8</v>
      </c>
      <c r="M3226" s="8"/>
      <c r="N3226" s="1"/>
      <c r="O3226" s="5"/>
      <c r="R3226" s="2"/>
    </row>
    <row r="3227" spans="2:18" x14ac:dyDescent="0.25">
      <c r="B3227" s="26">
        <f t="shared" ca="1" si="1821"/>
        <v>18</v>
      </c>
      <c r="C3227" s="35">
        <f ca="1">IF(B3227="","",VLOOKUP(B3227,Tabelle2!$D$1:$E$37,2,0))</f>
        <v>6</v>
      </c>
      <c r="D3227" s="33">
        <f t="shared" ca="1" si="1829"/>
        <v>6</v>
      </c>
      <c r="E3227" s="40">
        <f ca="1">IF(E3226=6,1,IF(G3226="w",E3226+1,E3226))</f>
        <v>2</v>
      </c>
      <c r="F3227" s="33">
        <f t="shared" ca="1" si="1824"/>
        <v>12</v>
      </c>
      <c r="G3227" s="29" t="str">
        <f t="shared" ca="1" si="1833"/>
        <v>l</v>
      </c>
      <c r="H3227" s="1">
        <f t="shared" ca="1" si="1830"/>
        <v>0</v>
      </c>
      <c r="I3227" s="54">
        <f ca="1">H3227+I3226</f>
        <v>-1176</v>
      </c>
      <c r="J3227" s="1">
        <f t="shared" ca="1" si="1835"/>
        <v>12</v>
      </c>
      <c r="K3227" s="1">
        <f ca="1">IF(N3218="Win",1,K3218+1)</f>
        <v>1</v>
      </c>
      <c r="L3227" s="1">
        <f t="shared" si="1836"/>
        <v>9</v>
      </c>
      <c r="M3227" s="8"/>
      <c r="N3227" s="1"/>
      <c r="O3227" s="5"/>
      <c r="R3227" s="2"/>
    </row>
    <row r="3228" spans="2:18" x14ac:dyDescent="0.25">
      <c r="B3228" s="26">
        <f t="shared" ca="1" si="1821"/>
        <v>23</v>
      </c>
      <c r="C3228" s="35">
        <f ca="1">IF(B3228="","",VLOOKUP(B3228,Tabelle2!$D$1:$E$37,2,0))</f>
        <v>8</v>
      </c>
      <c r="D3228" s="33">
        <f t="shared" ca="1" si="1829"/>
        <v>8</v>
      </c>
      <c r="E3228" s="40">
        <f t="shared" ref="E3228:E3230" ca="1" si="1837">IF(E3227=6,1,IF(G3227="w",E3227+1,E3227))</f>
        <v>2</v>
      </c>
      <c r="F3228" s="33">
        <f t="shared" ca="1" si="1824"/>
        <v>12</v>
      </c>
      <c r="G3228" s="29" t="str">
        <f t="shared" ca="1" si="1833"/>
        <v>l</v>
      </c>
      <c r="H3228" s="1">
        <f t="shared" ca="1" si="1830"/>
        <v>-12</v>
      </c>
      <c r="I3228" s="54">
        <f t="shared" ref="I3228:I3230" ca="1" si="1838">H3228+I3227</f>
        <v>-1188</v>
      </c>
      <c r="J3228" s="1">
        <f t="shared" ca="1" si="1835"/>
        <v>12</v>
      </c>
      <c r="K3228" s="1">
        <f ca="1">IF(N3218="Win",1,K3218+1)</f>
        <v>1</v>
      </c>
      <c r="L3228" s="1">
        <f t="shared" si="1836"/>
        <v>10</v>
      </c>
      <c r="M3228" s="8"/>
      <c r="N3228" s="1"/>
      <c r="O3228" s="5"/>
      <c r="R3228" s="2"/>
    </row>
    <row r="3229" spans="2:18" ht="15.75" thickBot="1" x14ac:dyDescent="0.3">
      <c r="B3229" s="26">
        <f t="shared" ca="1" si="1821"/>
        <v>19</v>
      </c>
      <c r="C3229" s="36">
        <f ca="1">IF(B3229="","",VLOOKUP(B3229,Tabelle2!$D$1:$E$37,2,0))</f>
        <v>7</v>
      </c>
      <c r="D3229" s="33">
        <f t="shared" ca="1" si="1829"/>
        <v>7</v>
      </c>
      <c r="E3229" s="41">
        <f t="shared" ca="1" si="1837"/>
        <v>2</v>
      </c>
      <c r="F3229" s="33">
        <f t="shared" ca="1" si="1824"/>
        <v>12</v>
      </c>
      <c r="G3229" s="30" t="str">
        <f t="shared" ca="1" si="1833"/>
        <v>l</v>
      </c>
      <c r="H3229" s="18">
        <f t="shared" ca="1" si="1830"/>
        <v>-12</v>
      </c>
      <c r="I3229" s="55">
        <f t="shared" ca="1" si="1838"/>
        <v>-1200</v>
      </c>
      <c r="J3229" s="18">
        <f t="shared" ca="1" si="1835"/>
        <v>12</v>
      </c>
      <c r="K3229" s="18">
        <f ca="1">IF(N3218="Win",1,K3218+1)</f>
        <v>1</v>
      </c>
      <c r="L3229" s="18">
        <f t="shared" si="1836"/>
        <v>11</v>
      </c>
      <c r="M3229" s="19"/>
      <c r="N3229" s="18"/>
      <c r="O3229" s="5"/>
      <c r="R3229" s="2"/>
    </row>
    <row r="3230" spans="2:18" ht="15.75" thickBot="1" x14ac:dyDescent="0.3">
      <c r="B3230" s="26">
        <f t="shared" ca="1" si="1821"/>
        <v>7</v>
      </c>
      <c r="C3230" s="37">
        <f ca="1">IF(B3230="","",VLOOKUP(B3230,Tabelle2!$D$1:$E$37,2,0))</f>
        <v>3</v>
      </c>
      <c r="D3230" s="33">
        <f t="shared" ca="1" si="1829"/>
        <v>3</v>
      </c>
      <c r="E3230" s="42">
        <f t="shared" ca="1" si="1837"/>
        <v>2</v>
      </c>
      <c r="F3230" s="33">
        <f t="shared" ca="1" si="1824"/>
        <v>12</v>
      </c>
      <c r="G3230" s="20" t="str">
        <f t="shared" ca="1" si="1833"/>
        <v>l</v>
      </c>
      <c r="H3230" s="21">
        <f t="shared" ca="1" si="1830"/>
        <v>-12</v>
      </c>
      <c r="I3230" s="56">
        <f t="shared" ca="1" si="1838"/>
        <v>-1212</v>
      </c>
      <c r="J3230" s="21">
        <f t="shared" ca="1" si="1835"/>
        <v>12</v>
      </c>
      <c r="K3230" s="21">
        <f ca="1">IF(N3218="Win",1,K3218+1)</f>
        <v>1</v>
      </c>
      <c r="L3230" s="21">
        <f t="shared" si="1836"/>
        <v>12</v>
      </c>
      <c r="M3230" s="21">
        <f ca="1">COUNTIF(H3219:H3230,-1*J3219)</f>
        <v>10</v>
      </c>
      <c r="N3230" s="22" t="str">
        <f ca="1">IF(M3230=12,"Lost","Win")</f>
        <v>Win</v>
      </c>
      <c r="O3230" s="5"/>
      <c r="R3230" s="2"/>
    </row>
    <row r="3231" spans="2:18" x14ac:dyDescent="0.25">
      <c r="B3231" s="26">
        <f t="shared" ca="1" si="1821"/>
        <v>17</v>
      </c>
      <c r="C3231" s="38">
        <f ca="1">IF(B3231="","",VLOOKUP(B3231,Tabelle2!$D$1:$E$37,2,0))</f>
        <v>6</v>
      </c>
      <c r="D3231" s="33">
        <f t="shared" ca="1" si="1829"/>
        <v>6</v>
      </c>
      <c r="E3231" s="43"/>
      <c r="F3231" s="33">
        <f t="shared" ca="1" si="1824"/>
        <v>12</v>
      </c>
      <c r="G3231" s="31" t="str">
        <f ca="1">IF(C3232=D3231,"w","l")</f>
        <v>l</v>
      </c>
      <c r="H3231" s="14">
        <f t="shared" ca="1" si="1830"/>
        <v>-12</v>
      </c>
      <c r="I3231" s="57">
        <f ca="1">I3230+H3231</f>
        <v>-1224</v>
      </c>
      <c r="J3231" s="14">
        <f ca="1">12*K3231</f>
        <v>12</v>
      </c>
      <c r="K3231" s="14">
        <f ca="1">IF(N3230="Win",1,K3230+1)</f>
        <v>1</v>
      </c>
      <c r="L3231" s="13">
        <v>1</v>
      </c>
      <c r="M3231" s="15"/>
      <c r="N3231" s="14"/>
      <c r="O3231" s="5"/>
      <c r="R3231" s="2"/>
    </row>
    <row r="3232" spans="2:18" x14ac:dyDescent="0.25">
      <c r="B3232" s="26">
        <f t="shared" ca="1" si="1821"/>
        <v>2</v>
      </c>
      <c r="C3232" s="35">
        <f ca="1">IF(B3232="","",VLOOKUP(B3232,Tabelle2!$D$1:$E$37,2,0))</f>
        <v>1</v>
      </c>
      <c r="D3232" s="33">
        <f t="shared" ca="1" si="1829"/>
        <v>1</v>
      </c>
      <c r="E3232" s="40"/>
      <c r="F3232" s="33">
        <f t="shared" ca="1" si="1824"/>
        <v>12</v>
      </c>
      <c r="G3232" s="29" t="str">
        <f t="shared" ref="G3232:G3242" ca="1" si="1839">IF(C3233=D3232,"w","l")</f>
        <v>l</v>
      </c>
      <c r="H3232" s="1">
        <f t="shared" ca="1" si="1830"/>
        <v>-12</v>
      </c>
      <c r="I3232" s="54">
        <f t="shared" ref="I3232:I3238" ca="1" si="1840">H3232+I3231</f>
        <v>-1236</v>
      </c>
      <c r="J3232" s="1">
        <f t="shared" ref="J3232:J3242" ca="1" si="1841">12*K3232</f>
        <v>12</v>
      </c>
      <c r="K3232" s="1">
        <f ca="1">IF(N3230="Win",1,K3230+1)</f>
        <v>1</v>
      </c>
      <c r="L3232" s="1">
        <f>IF(L3231=12,1,L3231+1)</f>
        <v>2</v>
      </c>
      <c r="M3232" s="8"/>
      <c r="N3232" s="1"/>
      <c r="O3232" s="5"/>
      <c r="R3232" s="2"/>
    </row>
    <row r="3233" spans="2:18" x14ac:dyDescent="0.25">
      <c r="B3233" s="26">
        <f t="shared" ca="1" si="1821"/>
        <v>35</v>
      </c>
      <c r="C3233" s="35">
        <f ca="1">IF(B3233="","",VLOOKUP(B3233,Tabelle2!$D$1:$E$37,2,0))</f>
        <v>12</v>
      </c>
      <c r="D3233" s="33">
        <f t="shared" ca="1" si="1829"/>
        <v>12</v>
      </c>
      <c r="E3233" s="40"/>
      <c r="F3233" s="33">
        <f t="shared" ca="1" si="1824"/>
        <v>12</v>
      </c>
      <c r="G3233" s="29" t="str">
        <f t="shared" ca="1" si="1839"/>
        <v>l</v>
      </c>
      <c r="H3233" s="1">
        <f t="shared" ca="1" si="1830"/>
        <v>-12</v>
      </c>
      <c r="I3233" s="54">
        <f t="shared" ca="1" si="1840"/>
        <v>-1248</v>
      </c>
      <c r="J3233" s="1">
        <f t="shared" ca="1" si="1841"/>
        <v>12</v>
      </c>
      <c r="K3233" s="1">
        <f ca="1">IF(N3230="Win",1,K3230+1)</f>
        <v>1</v>
      </c>
      <c r="L3233" s="1">
        <f t="shared" ref="L3233:L3242" si="1842">IF(L3232=12,1,L3232+1)</f>
        <v>3</v>
      </c>
      <c r="M3233" s="8"/>
      <c r="N3233" s="1"/>
      <c r="O3233" s="5"/>
      <c r="R3233" s="2"/>
    </row>
    <row r="3234" spans="2:18" x14ac:dyDescent="0.25">
      <c r="B3234" s="26">
        <f t="shared" ca="1" si="1821"/>
        <v>11</v>
      </c>
      <c r="C3234" s="35">
        <f ca="1">IF(B3234="","",VLOOKUP(B3234,Tabelle2!$D$1:$E$37,2,0))</f>
        <v>4</v>
      </c>
      <c r="D3234" s="33">
        <f t="shared" ca="1" si="1829"/>
        <v>4</v>
      </c>
      <c r="E3234" s="40">
        <v>1</v>
      </c>
      <c r="F3234" s="33">
        <f t="shared" ca="1" si="1824"/>
        <v>12</v>
      </c>
      <c r="G3234" s="29" t="str">
        <f t="shared" ca="1" si="1839"/>
        <v>l</v>
      </c>
      <c r="H3234" s="1">
        <f t="shared" ca="1" si="1830"/>
        <v>-12</v>
      </c>
      <c r="I3234" s="54">
        <f t="shared" ca="1" si="1840"/>
        <v>-1260</v>
      </c>
      <c r="J3234" s="1">
        <f t="shared" ca="1" si="1841"/>
        <v>12</v>
      </c>
      <c r="K3234" s="1">
        <f ca="1">IF(N3230="Win",1,K3230+1)</f>
        <v>1</v>
      </c>
      <c r="L3234" s="1">
        <f t="shared" si="1842"/>
        <v>4</v>
      </c>
      <c r="M3234" s="8"/>
      <c r="N3234" s="1"/>
      <c r="O3234" s="6"/>
      <c r="R3234" s="2"/>
    </row>
    <row r="3235" spans="2:18" x14ac:dyDescent="0.25">
      <c r="B3235" s="26">
        <f t="shared" ca="1" si="1821"/>
        <v>2</v>
      </c>
      <c r="C3235" s="35">
        <f ca="1">IF(B3235="","",VLOOKUP(B3235,Tabelle2!$D$1:$E$37,2,0))</f>
        <v>1</v>
      </c>
      <c r="D3235" s="33">
        <f t="shared" ca="1" si="1829"/>
        <v>1</v>
      </c>
      <c r="E3235" s="40">
        <f ca="1">IF(E3234=6,1,IF(G3234="w",E3234+1,E3234))</f>
        <v>1</v>
      </c>
      <c r="F3235" s="33">
        <f t="shared" ca="1" si="1824"/>
        <v>12</v>
      </c>
      <c r="G3235" s="29" t="str">
        <f t="shared" ca="1" si="1839"/>
        <v>l</v>
      </c>
      <c r="H3235" s="1">
        <f t="shared" ca="1" si="1830"/>
        <v>-12</v>
      </c>
      <c r="I3235" s="54">
        <f t="shared" ca="1" si="1840"/>
        <v>-1272</v>
      </c>
      <c r="J3235" s="1">
        <f t="shared" ca="1" si="1841"/>
        <v>12</v>
      </c>
      <c r="K3235" s="1">
        <f ca="1">IF(N3230="Win",1,K3230+1)</f>
        <v>1</v>
      </c>
      <c r="L3235" s="1">
        <f t="shared" si="1842"/>
        <v>5</v>
      </c>
      <c r="M3235" s="8"/>
      <c r="N3235" s="1"/>
      <c r="O3235" s="5"/>
      <c r="R3235" s="2"/>
    </row>
    <row r="3236" spans="2:18" x14ac:dyDescent="0.25">
      <c r="B3236" s="26">
        <f t="shared" ca="1" si="1821"/>
        <v>5</v>
      </c>
      <c r="C3236" s="35">
        <f ca="1">IF(B3236="","",VLOOKUP(B3236,Tabelle2!$D$1:$E$37,2,0))</f>
        <v>2</v>
      </c>
      <c r="D3236" s="33">
        <f t="shared" ca="1" si="1829"/>
        <v>2</v>
      </c>
      <c r="E3236" s="40">
        <f ca="1">IF(E3235=6,1,IF(G3235="w",E3235+1,E3235))</f>
        <v>1</v>
      </c>
      <c r="F3236" s="33">
        <f t="shared" ca="1" si="1824"/>
        <v>12</v>
      </c>
      <c r="G3236" s="29" t="str">
        <f t="shared" ca="1" si="1839"/>
        <v>w</v>
      </c>
      <c r="H3236" s="1">
        <f t="shared" ca="1" si="1830"/>
        <v>132</v>
      </c>
      <c r="I3236" s="54">
        <f t="shared" ca="1" si="1840"/>
        <v>-1140</v>
      </c>
      <c r="J3236" s="1">
        <f t="shared" ca="1" si="1841"/>
        <v>12</v>
      </c>
      <c r="K3236" s="1">
        <f ca="1">IF(N3230="Win",1,K3230+1)</f>
        <v>1</v>
      </c>
      <c r="L3236" s="1">
        <f t="shared" si="1842"/>
        <v>6</v>
      </c>
      <c r="M3236" s="8"/>
      <c r="N3236" s="1"/>
      <c r="O3236" s="5"/>
      <c r="R3236" s="2"/>
    </row>
    <row r="3237" spans="2:18" x14ac:dyDescent="0.25">
      <c r="B3237" s="26">
        <f t="shared" ca="1" si="1821"/>
        <v>6</v>
      </c>
      <c r="C3237" s="35">
        <f ca="1">IF(B3237="","",VLOOKUP(B3237,Tabelle2!$D$1:$E$37,2,0))</f>
        <v>2</v>
      </c>
      <c r="D3237" s="33">
        <f t="shared" ca="1" si="1829"/>
        <v>2</v>
      </c>
      <c r="E3237" s="40">
        <f ca="1">IF(E3236=6,1,IF(G3236="w",E3236+1,E3236))</f>
        <v>2</v>
      </c>
      <c r="F3237" s="33">
        <f t="shared" ca="1" si="1824"/>
        <v>12</v>
      </c>
      <c r="G3237" s="29" t="str">
        <f t="shared" ca="1" si="1839"/>
        <v>l</v>
      </c>
      <c r="H3237" s="1">
        <f t="shared" ca="1" si="1830"/>
        <v>0</v>
      </c>
      <c r="I3237" s="54">
        <f t="shared" ca="1" si="1840"/>
        <v>-1140</v>
      </c>
      <c r="J3237" s="1">
        <f t="shared" ca="1" si="1841"/>
        <v>12</v>
      </c>
      <c r="K3237" s="1">
        <f ca="1">IF(N3230="Win",1,K3230+1)</f>
        <v>1</v>
      </c>
      <c r="L3237" s="1">
        <f t="shared" si="1842"/>
        <v>7</v>
      </c>
      <c r="M3237" s="8"/>
      <c r="N3237" s="1"/>
      <c r="O3237" s="5"/>
      <c r="R3237" s="2"/>
    </row>
    <row r="3238" spans="2:18" x14ac:dyDescent="0.25">
      <c r="B3238" s="26">
        <f t="shared" ca="1" si="1821"/>
        <v>9</v>
      </c>
      <c r="C3238" s="35">
        <f ca="1">IF(B3238="","",VLOOKUP(B3238,Tabelle2!$D$1:$E$37,2,0))</f>
        <v>3</v>
      </c>
      <c r="D3238" s="33">
        <f t="shared" ca="1" si="1829"/>
        <v>3</v>
      </c>
      <c r="E3238" s="40">
        <f ca="1">IF(E3237=6,1,IF(G3237="w",E3237+1,E3237))</f>
        <v>2</v>
      </c>
      <c r="F3238" s="33">
        <f t="shared" ca="1" si="1824"/>
        <v>12</v>
      </c>
      <c r="G3238" s="29" t="str">
        <f t="shared" ca="1" si="1839"/>
        <v>l</v>
      </c>
      <c r="H3238" s="1">
        <f t="shared" ca="1" si="1830"/>
        <v>-12</v>
      </c>
      <c r="I3238" s="54">
        <f t="shared" ca="1" si="1840"/>
        <v>-1152</v>
      </c>
      <c r="J3238" s="1">
        <f t="shared" ca="1" si="1841"/>
        <v>12</v>
      </c>
      <c r="K3238" s="1">
        <f ca="1">IF(N3230="Win",1,K3230+1)</f>
        <v>1</v>
      </c>
      <c r="L3238" s="1">
        <f t="shared" si="1842"/>
        <v>8</v>
      </c>
      <c r="M3238" s="8"/>
      <c r="N3238" s="1"/>
      <c r="O3238" s="5"/>
      <c r="R3238" s="2"/>
    </row>
    <row r="3239" spans="2:18" x14ac:dyDescent="0.25">
      <c r="B3239" s="26">
        <f t="shared" ca="1" si="1821"/>
        <v>35</v>
      </c>
      <c r="C3239" s="35">
        <f ca="1">IF(B3239="","",VLOOKUP(B3239,Tabelle2!$D$1:$E$37,2,0))</f>
        <v>12</v>
      </c>
      <c r="D3239" s="33">
        <f t="shared" ca="1" si="1829"/>
        <v>12</v>
      </c>
      <c r="E3239" s="40">
        <f ca="1">IF(E3238=6,1,IF(G3238="w",E3238+1,E3238))</f>
        <v>2</v>
      </c>
      <c r="F3239" s="33">
        <f t="shared" ca="1" si="1824"/>
        <v>12</v>
      </c>
      <c r="G3239" s="29" t="str">
        <f t="shared" ca="1" si="1839"/>
        <v>l</v>
      </c>
      <c r="H3239" s="1">
        <f t="shared" ca="1" si="1830"/>
        <v>-12</v>
      </c>
      <c r="I3239" s="54">
        <f ca="1">H3239+I3238</f>
        <v>-1164</v>
      </c>
      <c r="J3239" s="1">
        <f t="shared" ca="1" si="1841"/>
        <v>12</v>
      </c>
      <c r="K3239" s="1">
        <f ca="1">IF(N3230="Win",1,K3230+1)</f>
        <v>1</v>
      </c>
      <c r="L3239" s="1">
        <f t="shared" si="1842"/>
        <v>9</v>
      </c>
      <c r="M3239" s="8"/>
      <c r="N3239" s="1"/>
      <c r="O3239" s="5"/>
      <c r="R3239" s="2"/>
    </row>
    <row r="3240" spans="2:18" x14ac:dyDescent="0.25">
      <c r="B3240" s="26">
        <f t="shared" ca="1" si="1821"/>
        <v>19</v>
      </c>
      <c r="C3240" s="35">
        <f ca="1">IF(B3240="","",VLOOKUP(B3240,Tabelle2!$D$1:$E$37,2,0))</f>
        <v>7</v>
      </c>
      <c r="D3240" s="33">
        <f t="shared" ca="1" si="1829"/>
        <v>7</v>
      </c>
      <c r="E3240" s="40">
        <f t="shared" ref="E3240:E3242" ca="1" si="1843">IF(E3239=6,1,IF(G3239="w",E3239+1,E3239))</f>
        <v>2</v>
      </c>
      <c r="F3240" s="33">
        <f t="shared" ca="1" si="1824"/>
        <v>12</v>
      </c>
      <c r="G3240" s="29" t="str">
        <f t="shared" ca="1" si="1839"/>
        <v>l</v>
      </c>
      <c r="H3240" s="1">
        <f t="shared" ca="1" si="1830"/>
        <v>-12</v>
      </c>
      <c r="I3240" s="54">
        <f t="shared" ref="I3240:I3242" ca="1" si="1844">H3240+I3239</f>
        <v>-1176</v>
      </c>
      <c r="J3240" s="1">
        <f t="shared" ca="1" si="1841"/>
        <v>12</v>
      </c>
      <c r="K3240" s="1">
        <f ca="1">IF(N3230="Win",1,K3230+1)</f>
        <v>1</v>
      </c>
      <c r="L3240" s="1">
        <f t="shared" si="1842"/>
        <v>10</v>
      </c>
      <c r="M3240" s="8"/>
      <c r="N3240" s="1"/>
      <c r="O3240" s="5"/>
      <c r="R3240" s="2"/>
    </row>
    <row r="3241" spans="2:18" ht="15.75" thickBot="1" x14ac:dyDescent="0.3">
      <c r="B3241" s="26">
        <f t="shared" ca="1" si="1821"/>
        <v>14</v>
      </c>
      <c r="C3241" s="36">
        <f ca="1">IF(B3241="","",VLOOKUP(B3241,Tabelle2!$D$1:$E$37,2,0))</f>
        <v>5</v>
      </c>
      <c r="D3241" s="33">
        <f t="shared" ca="1" si="1829"/>
        <v>5</v>
      </c>
      <c r="E3241" s="41">
        <f t="shared" ca="1" si="1843"/>
        <v>2</v>
      </c>
      <c r="F3241" s="33">
        <f t="shared" ca="1" si="1824"/>
        <v>12</v>
      </c>
      <c r="G3241" s="30" t="str">
        <f t="shared" ca="1" si="1839"/>
        <v>l</v>
      </c>
      <c r="H3241" s="18">
        <f t="shared" ca="1" si="1830"/>
        <v>-12</v>
      </c>
      <c r="I3241" s="55">
        <f t="shared" ca="1" si="1844"/>
        <v>-1188</v>
      </c>
      <c r="J3241" s="18">
        <f t="shared" ca="1" si="1841"/>
        <v>12</v>
      </c>
      <c r="K3241" s="18">
        <f ca="1">IF(N3230="Win",1,K3230+1)</f>
        <v>1</v>
      </c>
      <c r="L3241" s="18">
        <f t="shared" si="1842"/>
        <v>11</v>
      </c>
      <c r="M3241" s="19"/>
      <c r="N3241" s="18"/>
      <c r="O3241" s="5"/>
      <c r="R3241" s="2"/>
    </row>
    <row r="3242" spans="2:18" ht="15.75" thickBot="1" x14ac:dyDescent="0.3">
      <c r="B3242" s="26">
        <f t="shared" ca="1" si="1821"/>
        <v>24</v>
      </c>
      <c r="C3242" s="37">
        <f ca="1">IF(B3242="","",VLOOKUP(B3242,Tabelle2!$D$1:$E$37,2,0))</f>
        <v>8</v>
      </c>
      <c r="D3242" s="33">
        <f t="shared" ca="1" si="1829"/>
        <v>8</v>
      </c>
      <c r="E3242" s="42">
        <f t="shared" ca="1" si="1843"/>
        <v>2</v>
      </c>
      <c r="F3242" s="33">
        <f t="shared" ca="1" si="1824"/>
        <v>12</v>
      </c>
      <c r="G3242" s="20" t="str">
        <f t="shared" ca="1" si="1839"/>
        <v>l</v>
      </c>
      <c r="H3242" s="21">
        <f t="shared" ca="1" si="1830"/>
        <v>-12</v>
      </c>
      <c r="I3242" s="56">
        <f t="shared" ca="1" si="1844"/>
        <v>-1200</v>
      </c>
      <c r="J3242" s="21">
        <f t="shared" ca="1" si="1841"/>
        <v>12</v>
      </c>
      <c r="K3242" s="21">
        <f ca="1">IF(N3230="Win",1,K3230+1)</f>
        <v>1</v>
      </c>
      <c r="L3242" s="21">
        <f t="shared" si="1842"/>
        <v>12</v>
      </c>
      <c r="M3242" s="21">
        <f ca="1">COUNTIF(H3231:H3242,-1*J3231)</f>
        <v>10</v>
      </c>
      <c r="N3242" s="22" t="str">
        <f ca="1">IF(M3242=12,"Lost","Win")</f>
        <v>Win</v>
      </c>
      <c r="O3242" s="5"/>
      <c r="R3242" s="2"/>
    </row>
    <row r="3243" spans="2:18" x14ac:dyDescent="0.25">
      <c r="B3243" s="26">
        <f t="shared" ca="1" si="1821"/>
        <v>4</v>
      </c>
      <c r="C3243" s="38">
        <f ca="1">IF(B3243="","",VLOOKUP(B3243,Tabelle2!$D$1:$E$37,2,0))</f>
        <v>2</v>
      </c>
      <c r="D3243" s="33">
        <f t="shared" ca="1" si="1829"/>
        <v>2</v>
      </c>
      <c r="E3243" s="43"/>
      <c r="F3243" s="33">
        <f t="shared" ca="1" si="1824"/>
        <v>12</v>
      </c>
      <c r="G3243" s="31" t="str">
        <f ca="1">IF(C3244=D3243,"w","l")</f>
        <v>l</v>
      </c>
      <c r="H3243" s="14">
        <f t="shared" ca="1" si="1830"/>
        <v>-12</v>
      </c>
      <c r="I3243" s="57">
        <f ca="1">I3242+H3243</f>
        <v>-1212</v>
      </c>
      <c r="J3243" s="14">
        <f ca="1">12*K3243</f>
        <v>12</v>
      </c>
      <c r="K3243" s="14">
        <f ca="1">IF(N3242="Win",1,K3242+1)</f>
        <v>1</v>
      </c>
      <c r="L3243" s="13">
        <v>1</v>
      </c>
      <c r="M3243" s="15"/>
      <c r="N3243" s="14"/>
      <c r="O3243" s="5"/>
      <c r="R3243" s="2"/>
    </row>
    <row r="3244" spans="2:18" x14ac:dyDescent="0.25">
      <c r="B3244" s="26">
        <f t="shared" ca="1" si="1821"/>
        <v>32</v>
      </c>
      <c r="C3244" s="35">
        <f ca="1">IF(B3244="","",VLOOKUP(B3244,Tabelle2!$D$1:$E$37,2,0))</f>
        <v>11</v>
      </c>
      <c r="D3244" s="33">
        <f t="shared" ca="1" si="1829"/>
        <v>11</v>
      </c>
      <c r="E3244" s="40"/>
      <c r="F3244" s="33">
        <f t="shared" ca="1" si="1824"/>
        <v>12</v>
      </c>
      <c r="G3244" s="29" t="str">
        <f t="shared" ref="G3244:G3254" ca="1" si="1845">IF(C3245=D3244,"w","l")</f>
        <v>w</v>
      </c>
      <c r="H3244" s="1">
        <f t="shared" ca="1" si="1830"/>
        <v>132</v>
      </c>
      <c r="I3244" s="54">
        <f t="shared" ref="I3244:I3250" ca="1" si="1846">H3244+I3243</f>
        <v>-1080</v>
      </c>
      <c r="J3244" s="1">
        <f t="shared" ref="J3244:J3254" ca="1" si="1847">12*K3244</f>
        <v>12</v>
      </c>
      <c r="K3244" s="1">
        <f ca="1">IF(N3242="Win",1,K3242+1)</f>
        <v>1</v>
      </c>
      <c r="L3244" s="1">
        <f>IF(L3243=12,1,L3243+1)</f>
        <v>2</v>
      </c>
      <c r="M3244" s="8"/>
      <c r="N3244" s="1"/>
      <c r="O3244" s="5"/>
      <c r="R3244" s="2"/>
    </row>
    <row r="3245" spans="2:18" x14ac:dyDescent="0.25">
      <c r="B3245" s="26">
        <f t="shared" ca="1" si="1821"/>
        <v>32</v>
      </c>
      <c r="C3245" s="35">
        <f ca="1">IF(B3245="","",VLOOKUP(B3245,Tabelle2!$D$1:$E$37,2,0))</f>
        <v>11</v>
      </c>
      <c r="D3245" s="33">
        <f t="shared" ca="1" si="1829"/>
        <v>11</v>
      </c>
      <c r="E3245" s="40"/>
      <c r="F3245" s="33">
        <f t="shared" ca="1" si="1824"/>
        <v>12</v>
      </c>
      <c r="G3245" s="29" t="str">
        <f t="shared" ca="1" si="1845"/>
        <v>l</v>
      </c>
      <c r="H3245" s="1">
        <f t="shared" ca="1" si="1830"/>
        <v>0</v>
      </c>
      <c r="I3245" s="54">
        <f t="shared" ca="1" si="1846"/>
        <v>-1080</v>
      </c>
      <c r="J3245" s="1">
        <f t="shared" ca="1" si="1847"/>
        <v>12</v>
      </c>
      <c r="K3245" s="1">
        <f ca="1">IF(N3242="Win",1,K3242+1)</f>
        <v>1</v>
      </c>
      <c r="L3245" s="1">
        <f t="shared" ref="L3245:L3254" si="1848">IF(L3244=12,1,L3244+1)</f>
        <v>3</v>
      </c>
      <c r="M3245" s="8"/>
      <c r="N3245" s="1"/>
      <c r="O3245" s="5"/>
      <c r="R3245" s="2"/>
    </row>
    <row r="3246" spans="2:18" x14ac:dyDescent="0.25">
      <c r="B3246" s="26">
        <f t="shared" ca="1" si="1821"/>
        <v>9</v>
      </c>
      <c r="C3246" s="35">
        <f ca="1">IF(B3246="","",VLOOKUP(B3246,Tabelle2!$D$1:$E$37,2,0))</f>
        <v>3</v>
      </c>
      <c r="D3246" s="33">
        <f t="shared" ca="1" si="1829"/>
        <v>3</v>
      </c>
      <c r="E3246" s="40">
        <v>1</v>
      </c>
      <c r="F3246" s="33">
        <f t="shared" ca="1" si="1824"/>
        <v>12</v>
      </c>
      <c r="G3246" s="29" t="str">
        <f t="shared" ca="1" si="1845"/>
        <v>l</v>
      </c>
      <c r="H3246" s="1">
        <f t="shared" ca="1" si="1830"/>
        <v>-12</v>
      </c>
      <c r="I3246" s="54">
        <f t="shared" ca="1" si="1846"/>
        <v>-1092</v>
      </c>
      <c r="J3246" s="1">
        <f t="shared" ca="1" si="1847"/>
        <v>12</v>
      </c>
      <c r="K3246" s="1">
        <f ca="1">IF(N3242="Win",1,K3242+1)</f>
        <v>1</v>
      </c>
      <c r="L3246" s="1">
        <f t="shared" si="1848"/>
        <v>4</v>
      </c>
      <c r="M3246" s="8"/>
      <c r="N3246" s="1"/>
      <c r="O3246" s="6"/>
      <c r="R3246" s="2"/>
    </row>
    <row r="3247" spans="2:18" x14ac:dyDescent="0.25">
      <c r="B3247" s="26">
        <f t="shared" ca="1" si="1821"/>
        <v>34</v>
      </c>
      <c r="C3247" s="35">
        <f ca="1">IF(B3247="","",VLOOKUP(B3247,Tabelle2!$D$1:$E$37,2,0))</f>
        <v>12</v>
      </c>
      <c r="D3247" s="33">
        <f t="shared" ca="1" si="1829"/>
        <v>12</v>
      </c>
      <c r="E3247" s="40">
        <f ca="1">IF(E3246=6,1,IF(G3246="w",E3246+1,E3246))</f>
        <v>1</v>
      </c>
      <c r="F3247" s="33">
        <f t="shared" ca="1" si="1824"/>
        <v>12</v>
      </c>
      <c r="G3247" s="29" t="str">
        <f t="shared" ca="1" si="1845"/>
        <v>l</v>
      </c>
      <c r="H3247" s="1">
        <f t="shared" ca="1" si="1830"/>
        <v>-12</v>
      </c>
      <c r="I3247" s="54">
        <f t="shared" ca="1" si="1846"/>
        <v>-1104</v>
      </c>
      <c r="J3247" s="1">
        <f t="shared" ca="1" si="1847"/>
        <v>12</v>
      </c>
      <c r="K3247" s="1">
        <f ca="1">IF(N3242="Win",1,K3242+1)</f>
        <v>1</v>
      </c>
      <c r="L3247" s="1">
        <f t="shared" si="1848"/>
        <v>5</v>
      </c>
      <c r="M3247" s="8"/>
      <c r="N3247" s="1"/>
      <c r="O3247" s="5"/>
      <c r="R3247" s="2"/>
    </row>
    <row r="3248" spans="2:18" x14ac:dyDescent="0.25">
      <c r="B3248" s="26">
        <f t="shared" ca="1" si="1821"/>
        <v>19</v>
      </c>
      <c r="C3248" s="35">
        <f ca="1">IF(B3248="","",VLOOKUP(B3248,Tabelle2!$D$1:$E$37,2,0))</f>
        <v>7</v>
      </c>
      <c r="D3248" s="33">
        <f t="shared" ca="1" si="1829"/>
        <v>7</v>
      </c>
      <c r="E3248" s="40">
        <f ca="1">IF(E3247=6,1,IF(G3247="w",E3247+1,E3247))</f>
        <v>1</v>
      </c>
      <c r="F3248" s="33">
        <f t="shared" ca="1" si="1824"/>
        <v>12</v>
      </c>
      <c r="G3248" s="29" t="str">
        <f t="shared" ca="1" si="1845"/>
        <v>l</v>
      </c>
      <c r="H3248" s="1">
        <f t="shared" ca="1" si="1830"/>
        <v>-12</v>
      </c>
      <c r="I3248" s="54">
        <f t="shared" ca="1" si="1846"/>
        <v>-1116</v>
      </c>
      <c r="J3248" s="1">
        <f t="shared" ca="1" si="1847"/>
        <v>12</v>
      </c>
      <c r="K3248" s="1">
        <f ca="1">IF(N3242="Win",1,K3242+1)</f>
        <v>1</v>
      </c>
      <c r="L3248" s="1">
        <f t="shared" si="1848"/>
        <v>6</v>
      </c>
      <c r="M3248" s="8"/>
      <c r="N3248" s="1"/>
      <c r="O3248" s="5"/>
      <c r="R3248" s="2"/>
    </row>
    <row r="3249" spans="2:18" x14ac:dyDescent="0.25">
      <c r="B3249" s="26">
        <f t="shared" ca="1" si="1821"/>
        <v>0</v>
      </c>
      <c r="C3249" s="35">
        <f ca="1">IF(B3249="","",VLOOKUP(B3249,Tabelle2!$D$1:$E$37,2,0))</f>
        <v>0</v>
      </c>
      <c r="D3249" s="33">
        <f t="shared" ca="1" si="1829"/>
        <v>0</v>
      </c>
      <c r="E3249" s="40">
        <f ca="1">IF(E3248=6,1,IF(G3248="w",E3248+1,E3248))</f>
        <v>1</v>
      </c>
      <c r="F3249" s="33">
        <f t="shared" ca="1" si="1824"/>
        <v>12</v>
      </c>
      <c r="G3249" s="29" t="str">
        <f t="shared" ca="1" si="1845"/>
        <v>l</v>
      </c>
      <c r="H3249" s="1">
        <f t="shared" ca="1" si="1830"/>
        <v>-12</v>
      </c>
      <c r="I3249" s="54">
        <f t="shared" ca="1" si="1846"/>
        <v>-1128</v>
      </c>
      <c r="J3249" s="1">
        <f t="shared" ca="1" si="1847"/>
        <v>12</v>
      </c>
      <c r="K3249" s="1">
        <f ca="1">IF(N3242="Win",1,K3242+1)</f>
        <v>1</v>
      </c>
      <c r="L3249" s="1">
        <f t="shared" si="1848"/>
        <v>7</v>
      </c>
      <c r="M3249" s="8"/>
      <c r="N3249" s="1"/>
      <c r="O3249" s="5"/>
      <c r="R3249" s="2"/>
    </row>
    <row r="3250" spans="2:18" x14ac:dyDescent="0.25">
      <c r="B3250" s="26">
        <f t="shared" ca="1" si="1821"/>
        <v>5</v>
      </c>
      <c r="C3250" s="35">
        <f ca="1">IF(B3250="","",VLOOKUP(B3250,Tabelle2!$D$1:$E$37,2,0))</f>
        <v>2</v>
      </c>
      <c r="D3250" s="33">
        <f t="shared" ca="1" si="1829"/>
        <v>2</v>
      </c>
      <c r="E3250" s="40">
        <f ca="1">IF(E3249=6,1,IF(G3249="w",E3249+1,E3249))</f>
        <v>1</v>
      </c>
      <c r="F3250" s="33">
        <f t="shared" ca="1" si="1824"/>
        <v>12</v>
      </c>
      <c r="G3250" s="29" t="str">
        <f t="shared" ca="1" si="1845"/>
        <v>l</v>
      </c>
      <c r="H3250" s="1">
        <f t="shared" ca="1" si="1830"/>
        <v>-12</v>
      </c>
      <c r="I3250" s="54">
        <f t="shared" ca="1" si="1846"/>
        <v>-1140</v>
      </c>
      <c r="J3250" s="1">
        <f t="shared" ca="1" si="1847"/>
        <v>12</v>
      </c>
      <c r="K3250" s="1">
        <f ca="1">IF(N3242="Win",1,K3242+1)</f>
        <v>1</v>
      </c>
      <c r="L3250" s="1">
        <f t="shared" si="1848"/>
        <v>8</v>
      </c>
      <c r="M3250" s="8"/>
      <c r="N3250" s="1"/>
      <c r="O3250" s="5"/>
      <c r="R3250" s="2"/>
    </row>
    <row r="3251" spans="2:18" x14ac:dyDescent="0.25">
      <c r="B3251" s="26">
        <f t="shared" ca="1" si="1821"/>
        <v>25</v>
      </c>
      <c r="C3251" s="35">
        <f ca="1">IF(B3251="","",VLOOKUP(B3251,Tabelle2!$D$1:$E$37,2,0))</f>
        <v>9</v>
      </c>
      <c r="D3251" s="33">
        <f t="shared" ca="1" si="1829"/>
        <v>9</v>
      </c>
      <c r="E3251" s="40">
        <f ca="1">IF(E3250=6,1,IF(G3250="w",E3250+1,E3250))</f>
        <v>1</v>
      </c>
      <c r="F3251" s="33">
        <f t="shared" ca="1" si="1824"/>
        <v>12</v>
      </c>
      <c r="G3251" s="29" t="str">
        <f t="shared" ca="1" si="1845"/>
        <v>l</v>
      </c>
      <c r="H3251" s="1">
        <f t="shared" ca="1" si="1830"/>
        <v>-12</v>
      </c>
      <c r="I3251" s="54">
        <f ca="1">H3251+I3250</f>
        <v>-1152</v>
      </c>
      <c r="J3251" s="1">
        <f t="shared" ca="1" si="1847"/>
        <v>12</v>
      </c>
      <c r="K3251" s="1">
        <f ca="1">IF(N3242="Win",1,K3242+1)</f>
        <v>1</v>
      </c>
      <c r="L3251" s="1">
        <f t="shared" si="1848"/>
        <v>9</v>
      </c>
      <c r="M3251" s="8"/>
      <c r="N3251" s="1"/>
      <c r="O3251" s="5"/>
      <c r="R3251" s="2"/>
    </row>
    <row r="3252" spans="2:18" x14ac:dyDescent="0.25">
      <c r="B3252" s="26">
        <f t="shared" ca="1" si="1821"/>
        <v>11</v>
      </c>
      <c r="C3252" s="35">
        <f ca="1">IF(B3252="","",VLOOKUP(B3252,Tabelle2!$D$1:$E$37,2,0))</f>
        <v>4</v>
      </c>
      <c r="D3252" s="33">
        <f t="shared" ca="1" si="1829"/>
        <v>4</v>
      </c>
      <c r="E3252" s="40">
        <f t="shared" ref="E3252:E3254" ca="1" si="1849">IF(E3251=6,1,IF(G3251="w",E3251+1,E3251))</f>
        <v>1</v>
      </c>
      <c r="F3252" s="33">
        <f t="shared" ca="1" si="1824"/>
        <v>12</v>
      </c>
      <c r="G3252" s="29" t="str">
        <f t="shared" ca="1" si="1845"/>
        <v>l</v>
      </c>
      <c r="H3252" s="1">
        <f t="shared" ca="1" si="1830"/>
        <v>-12</v>
      </c>
      <c r="I3252" s="54">
        <f t="shared" ref="I3252:I3254" ca="1" si="1850">H3252+I3251</f>
        <v>-1164</v>
      </c>
      <c r="J3252" s="1">
        <f t="shared" ca="1" si="1847"/>
        <v>12</v>
      </c>
      <c r="K3252" s="1">
        <f ca="1">IF(N3242="Win",1,K3242+1)</f>
        <v>1</v>
      </c>
      <c r="L3252" s="1">
        <f t="shared" si="1848"/>
        <v>10</v>
      </c>
      <c r="M3252" s="8"/>
      <c r="N3252" s="1"/>
      <c r="O3252" s="5"/>
      <c r="R3252" s="2"/>
    </row>
    <row r="3253" spans="2:18" ht="15.75" thickBot="1" x14ac:dyDescent="0.3">
      <c r="B3253" s="26">
        <f t="shared" ca="1" si="1821"/>
        <v>27</v>
      </c>
      <c r="C3253" s="36">
        <f ca="1">IF(B3253="","",VLOOKUP(B3253,Tabelle2!$D$1:$E$37,2,0))</f>
        <v>9</v>
      </c>
      <c r="D3253" s="33">
        <f t="shared" ca="1" si="1829"/>
        <v>9</v>
      </c>
      <c r="E3253" s="41">
        <f t="shared" ca="1" si="1849"/>
        <v>1</v>
      </c>
      <c r="F3253" s="33">
        <f t="shared" ca="1" si="1824"/>
        <v>12</v>
      </c>
      <c r="G3253" s="30" t="str">
        <f t="shared" ca="1" si="1845"/>
        <v>l</v>
      </c>
      <c r="H3253" s="18">
        <f t="shared" ca="1" si="1830"/>
        <v>-12</v>
      </c>
      <c r="I3253" s="55">
        <f t="shared" ca="1" si="1850"/>
        <v>-1176</v>
      </c>
      <c r="J3253" s="18">
        <f t="shared" ca="1" si="1847"/>
        <v>12</v>
      </c>
      <c r="K3253" s="18">
        <f ca="1">IF(N3242="Win",1,K3242+1)</f>
        <v>1</v>
      </c>
      <c r="L3253" s="18">
        <f t="shared" si="1848"/>
        <v>11</v>
      </c>
      <c r="M3253" s="19"/>
      <c r="N3253" s="18"/>
      <c r="O3253" s="5"/>
      <c r="R3253" s="2"/>
    </row>
    <row r="3254" spans="2:18" ht="15.75" thickBot="1" x14ac:dyDescent="0.3">
      <c r="B3254" s="26">
        <f t="shared" ca="1" si="1821"/>
        <v>30</v>
      </c>
      <c r="C3254" s="37">
        <f ca="1">IF(B3254="","",VLOOKUP(B3254,Tabelle2!$D$1:$E$37,2,0))</f>
        <v>10</v>
      </c>
      <c r="D3254" s="33">
        <f t="shared" ca="1" si="1829"/>
        <v>10</v>
      </c>
      <c r="E3254" s="42">
        <f t="shared" ca="1" si="1849"/>
        <v>1</v>
      </c>
      <c r="F3254" s="33">
        <f t="shared" ca="1" si="1824"/>
        <v>12</v>
      </c>
      <c r="G3254" s="20" t="str">
        <f t="shared" ca="1" si="1845"/>
        <v>l</v>
      </c>
      <c r="H3254" s="21">
        <f t="shared" ca="1" si="1830"/>
        <v>-12</v>
      </c>
      <c r="I3254" s="56">
        <f t="shared" ca="1" si="1850"/>
        <v>-1188</v>
      </c>
      <c r="J3254" s="21">
        <f t="shared" ca="1" si="1847"/>
        <v>12</v>
      </c>
      <c r="K3254" s="21">
        <f ca="1">IF(N3242="Win",1,K3242+1)</f>
        <v>1</v>
      </c>
      <c r="L3254" s="21">
        <f t="shared" si="1848"/>
        <v>12</v>
      </c>
      <c r="M3254" s="21">
        <f ca="1">COUNTIF(H3243:H3254,-1*J3243)</f>
        <v>10</v>
      </c>
      <c r="N3254" s="22" t="str">
        <f ca="1">IF(M3254=12,"Lost","Win")</f>
        <v>Win</v>
      </c>
      <c r="O3254" s="5"/>
      <c r="R3254" s="2"/>
    </row>
    <row r="3255" spans="2:18" x14ac:dyDescent="0.25">
      <c r="B3255" s="26">
        <f t="shared" ca="1" si="1821"/>
        <v>1</v>
      </c>
      <c r="C3255" s="38">
        <f ca="1">IF(B3255="","",VLOOKUP(B3255,Tabelle2!$D$1:$E$37,2,0))</f>
        <v>1</v>
      </c>
      <c r="D3255" s="33">
        <f t="shared" ca="1" si="1829"/>
        <v>1</v>
      </c>
      <c r="E3255" s="43"/>
      <c r="F3255" s="33">
        <f t="shared" ca="1" si="1824"/>
        <v>12</v>
      </c>
      <c r="G3255" s="31" t="str">
        <f ca="1">IF(C3256=D3255,"w","l")</f>
        <v>l</v>
      </c>
      <c r="H3255" s="14">
        <f t="shared" ca="1" si="1830"/>
        <v>-12</v>
      </c>
      <c r="I3255" s="57">
        <f ca="1">I3254+H3255</f>
        <v>-1200</v>
      </c>
      <c r="J3255" s="14">
        <f ca="1">12*K3255</f>
        <v>12</v>
      </c>
      <c r="K3255" s="14">
        <f ca="1">IF(N3254="Win",1,K3254+1)</f>
        <v>1</v>
      </c>
      <c r="L3255" s="13">
        <v>1</v>
      </c>
      <c r="M3255" s="15"/>
      <c r="N3255" s="14"/>
      <c r="O3255" s="5"/>
      <c r="R3255" s="2"/>
    </row>
    <row r="3256" spans="2:18" x14ac:dyDescent="0.25">
      <c r="B3256" s="26">
        <f t="shared" ca="1" si="1821"/>
        <v>28</v>
      </c>
      <c r="C3256" s="35">
        <f ca="1">IF(B3256="","",VLOOKUP(B3256,Tabelle2!$D$1:$E$37,2,0))</f>
        <v>10</v>
      </c>
      <c r="D3256" s="33">
        <f t="shared" ca="1" si="1829"/>
        <v>10</v>
      </c>
      <c r="E3256" s="40"/>
      <c r="F3256" s="33">
        <f t="shared" ca="1" si="1824"/>
        <v>12</v>
      </c>
      <c r="G3256" s="29" t="str">
        <f t="shared" ref="G3256:G3266" ca="1" si="1851">IF(C3257=D3256,"w","l")</f>
        <v>l</v>
      </c>
      <c r="H3256" s="1">
        <f t="shared" ca="1" si="1830"/>
        <v>-12</v>
      </c>
      <c r="I3256" s="54">
        <f t="shared" ref="I3256:I3262" ca="1" si="1852">H3256+I3255</f>
        <v>-1212</v>
      </c>
      <c r="J3256" s="1">
        <f t="shared" ref="J3256:J3266" ca="1" si="1853">12*K3256</f>
        <v>12</v>
      </c>
      <c r="K3256" s="1">
        <f ca="1">IF(N3254="Win",1,K3254+1)</f>
        <v>1</v>
      </c>
      <c r="L3256" s="1">
        <f>IF(L3255=12,1,L3255+1)</f>
        <v>2</v>
      </c>
      <c r="M3256" s="8"/>
      <c r="N3256" s="1"/>
      <c r="O3256" s="5"/>
      <c r="R3256" s="2"/>
    </row>
    <row r="3257" spans="2:18" x14ac:dyDescent="0.25">
      <c r="B3257" s="26">
        <f t="shared" ca="1" si="1821"/>
        <v>11</v>
      </c>
      <c r="C3257" s="35">
        <f ca="1">IF(B3257="","",VLOOKUP(B3257,Tabelle2!$D$1:$E$37,2,0))</f>
        <v>4</v>
      </c>
      <c r="D3257" s="33">
        <f t="shared" ca="1" si="1829"/>
        <v>4</v>
      </c>
      <c r="E3257" s="40"/>
      <c r="F3257" s="33">
        <f t="shared" ca="1" si="1824"/>
        <v>12</v>
      </c>
      <c r="G3257" s="29" t="str">
        <f t="shared" ca="1" si="1851"/>
        <v>l</v>
      </c>
      <c r="H3257" s="1">
        <f t="shared" ca="1" si="1830"/>
        <v>-12</v>
      </c>
      <c r="I3257" s="54">
        <f t="shared" ca="1" si="1852"/>
        <v>-1224</v>
      </c>
      <c r="J3257" s="1">
        <f t="shared" ca="1" si="1853"/>
        <v>12</v>
      </c>
      <c r="K3257" s="1">
        <f ca="1">IF(N3254="Win",1,K3254+1)</f>
        <v>1</v>
      </c>
      <c r="L3257" s="1">
        <f t="shared" ref="L3257:L3266" si="1854">IF(L3256=12,1,L3256+1)</f>
        <v>3</v>
      </c>
      <c r="M3257" s="8"/>
      <c r="N3257" s="1"/>
      <c r="O3257" s="5"/>
      <c r="R3257" s="2"/>
    </row>
    <row r="3258" spans="2:18" x14ac:dyDescent="0.25">
      <c r="B3258" s="26">
        <f t="shared" ca="1" si="1821"/>
        <v>1</v>
      </c>
      <c r="C3258" s="35">
        <f ca="1">IF(B3258="","",VLOOKUP(B3258,Tabelle2!$D$1:$E$37,2,0))</f>
        <v>1</v>
      </c>
      <c r="D3258" s="33">
        <f t="shared" ca="1" si="1829"/>
        <v>1</v>
      </c>
      <c r="E3258" s="40">
        <v>1</v>
      </c>
      <c r="F3258" s="33">
        <f t="shared" ca="1" si="1824"/>
        <v>12</v>
      </c>
      <c r="G3258" s="29" t="str">
        <f t="shared" ca="1" si="1851"/>
        <v>l</v>
      </c>
      <c r="H3258" s="1">
        <f t="shared" ca="1" si="1830"/>
        <v>-12</v>
      </c>
      <c r="I3258" s="54">
        <f t="shared" ca="1" si="1852"/>
        <v>-1236</v>
      </c>
      <c r="J3258" s="1">
        <f t="shared" ca="1" si="1853"/>
        <v>12</v>
      </c>
      <c r="K3258" s="1">
        <f ca="1">IF(N3254="Win",1,K3254+1)</f>
        <v>1</v>
      </c>
      <c r="L3258" s="1">
        <f t="shared" si="1854"/>
        <v>4</v>
      </c>
      <c r="M3258" s="8"/>
      <c r="N3258" s="1"/>
      <c r="O3258" s="6"/>
      <c r="R3258" s="2"/>
    </row>
    <row r="3259" spans="2:18" x14ac:dyDescent="0.25">
      <c r="B3259" s="26">
        <f t="shared" ca="1" si="1821"/>
        <v>30</v>
      </c>
      <c r="C3259" s="35">
        <f ca="1">IF(B3259="","",VLOOKUP(B3259,Tabelle2!$D$1:$E$37,2,0))</f>
        <v>10</v>
      </c>
      <c r="D3259" s="33">
        <f t="shared" ca="1" si="1829"/>
        <v>10</v>
      </c>
      <c r="E3259" s="40">
        <f ca="1">IF(E3258=6,1,IF(G3258="w",E3258+1,E3258))</f>
        <v>1</v>
      </c>
      <c r="F3259" s="33">
        <f t="shared" ca="1" si="1824"/>
        <v>12</v>
      </c>
      <c r="G3259" s="29" t="str">
        <f t="shared" ca="1" si="1851"/>
        <v>l</v>
      </c>
      <c r="H3259" s="1">
        <f t="shared" ca="1" si="1830"/>
        <v>-12</v>
      </c>
      <c r="I3259" s="54">
        <f t="shared" ca="1" si="1852"/>
        <v>-1248</v>
      </c>
      <c r="J3259" s="1">
        <f t="shared" ca="1" si="1853"/>
        <v>12</v>
      </c>
      <c r="K3259" s="1">
        <f ca="1">IF(N3254="Win",1,K3254+1)</f>
        <v>1</v>
      </c>
      <c r="L3259" s="1">
        <f t="shared" si="1854"/>
        <v>5</v>
      </c>
      <c r="M3259" s="8"/>
      <c r="N3259" s="1"/>
      <c r="O3259" s="5"/>
      <c r="R3259" s="2"/>
    </row>
    <row r="3260" spans="2:18" x14ac:dyDescent="0.25">
      <c r="B3260" s="26">
        <f t="shared" ca="1" si="1821"/>
        <v>20</v>
      </c>
      <c r="C3260" s="35">
        <f ca="1">IF(B3260="","",VLOOKUP(B3260,Tabelle2!$D$1:$E$37,2,0))</f>
        <v>7</v>
      </c>
      <c r="D3260" s="33">
        <f t="shared" ca="1" si="1829"/>
        <v>7</v>
      </c>
      <c r="E3260" s="40">
        <f ca="1">IF(E3259=6,1,IF(G3259="w",E3259+1,E3259))</f>
        <v>1</v>
      </c>
      <c r="F3260" s="33">
        <f t="shared" ca="1" si="1824"/>
        <v>12</v>
      </c>
      <c r="G3260" s="29" t="str">
        <f t="shared" ca="1" si="1851"/>
        <v>w</v>
      </c>
      <c r="H3260" s="1">
        <f t="shared" ca="1" si="1830"/>
        <v>132</v>
      </c>
      <c r="I3260" s="54">
        <f t="shared" ca="1" si="1852"/>
        <v>-1116</v>
      </c>
      <c r="J3260" s="1">
        <f t="shared" ca="1" si="1853"/>
        <v>12</v>
      </c>
      <c r="K3260" s="1">
        <f ca="1">IF(N3254="Win",1,K3254+1)</f>
        <v>1</v>
      </c>
      <c r="L3260" s="1">
        <f t="shared" si="1854"/>
        <v>6</v>
      </c>
      <c r="M3260" s="8"/>
      <c r="N3260" s="1"/>
      <c r="O3260" s="5"/>
      <c r="R3260" s="2"/>
    </row>
    <row r="3261" spans="2:18" x14ac:dyDescent="0.25">
      <c r="B3261" s="26">
        <f t="shared" ca="1" si="1821"/>
        <v>21</v>
      </c>
      <c r="C3261" s="35">
        <f ca="1">IF(B3261="","",VLOOKUP(B3261,Tabelle2!$D$1:$E$37,2,0))</f>
        <v>7</v>
      </c>
      <c r="D3261" s="33">
        <f t="shared" ca="1" si="1829"/>
        <v>7</v>
      </c>
      <c r="E3261" s="40">
        <f ca="1">IF(E3260=6,1,IF(G3260="w",E3260+1,E3260))</f>
        <v>2</v>
      </c>
      <c r="F3261" s="33">
        <f t="shared" ca="1" si="1824"/>
        <v>12</v>
      </c>
      <c r="G3261" s="29" t="str">
        <f t="shared" ca="1" si="1851"/>
        <v>l</v>
      </c>
      <c r="H3261" s="1">
        <f t="shared" ca="1" si="1830"/>
        <v>0</v>
      </c>
      <c r="I3261" s="54">
        <f t="shared" ca="1" si="1852"/>
        <v>-1116</v>
      </c>
      <c r="J3261" s="1">
        <f t="shared" ca="1" si="1853"/>
        <v>12</v>
      </c>
      <c r="K3261" s="1">
        <f ca="1">IF(N3254="Win",1,K3254+1)</f>
        <v>1</v>
      </c>
      <c r="L3261" s="1">
        <f t="shared" si="1854"/>
        <v>7</v>
      </c>
      <c r="M3261" s="8"/>
      <c r="N3261" s="1"/>
      <c r="O3261" s="5"/>
      <c r="R3261" s="2"/>
    </row>
    <row r="3262" spans="2:18" x14ac:dyDescent="0.25">
      <c r="B3262" s="26">
        <f t="shared" ca="1" si="1821"/>
        <v>36</v>
      </c>
      <c r="C3262" s="35">
        <f ca="1">IF(B3262="","",VLOOKUP(B3262,Tabelle2!$D$1:$E$37,2,0))</f>
        <v>12</v>
      </c>
      <c r="D3262" s="33">
        <f t="shared" ca="1" si="1829"/>
        <v>12</v>
      </c>
      <c r="E3262" s="40">
        <f ca="1">IF(E3261=6,1,IF(G3261="w",E3261+1,E3261))</f>
        <v>2</v>
      </c>
      <c r="F3262" s="33">
        <f t="shared" ca="1" si="1824"/>
        <v>12</v>
      </c>
      <c r="G3262" s="29" t="str">
        <f t="shared" ca="1" si="1851"/>
        <v>l</v>
      </c>
      <c r="H3262" s="1">
        <f t="shared" ca="1" si="1830"/>
        <v>-12</v>
      </c>
      <c r="I3262" s="54">
        <f t="shared" ca="1" si="1852"/>
        <v>-1128</v>
      </c>
      <c r="J3262" s="1">
        <f t="shared" ca="1" si="1853"/>
        <v>12</v>
      </c>
      <c r="K3262" s="1">
        <f ca="1">IF(N3254="Win",1,K3254+1)</f>
        <v>1</v>
      </c>
      <c r="L3262" s="1">
        <f t="shared" si="1854"/>
        <v>8</v>
      </c>
      <c r="M3262" s="8"/>
      <c r="N3262" s="1"/>
      <c r="O3262" s="5"/>
      <c r="R3262" s="2"/>
    </row>
    <row r="3263" spans="2:18" x14ac:dyDescent="0.25">
      <c r="B3263" s="26">
        <f t="shared" ca="1" si="1821"/>
        <v>31</v>
      </c>
      <c r="C3263" s="35">
        <f ca="1">IF(B3263="","",VLOOKUP(B3263,Tabelle2!$D$1:$E$37,2,0))</f>
        <v>11</v>
      </c>
      <c r="D3263" s="33">
        <f t="shared" ca="1" si="1829"/>
        <v>11</v>
      </c>
      <c r="E3263" s="40">
        <f ca="1">IF(E3262=6,1,IF(G3262="w",E3262+1,E3262))</f>
        <v>2</v>
      </c>
      <c r="F3263" s="33">
        <f t="shared" ca="1" si="1824"/>
        <v>12</v>
      </c>
      <c r="G3263" s="29" t="str">
        <f t="shared" ca="1" si="1851"/>
        <v>l</v>
      </c>
      <c r="H3263" s="1">
        <f t="shared" ca="1" si="1830"/>
        <v>-12</v>
      </c>
      <c r="I3263" s="54">
        <f ca="1">H3263+I3262</f>
        <v>-1140</v>
      </c>
      <c r="J3263" s="1">
        <f t="shared" ca="1" si="1853"/>
        <v>12</v>
      </c>
      <c r="K3263" s="1">
        <f ca="1">IF(N3254="Win",1,K3254+1)</f>
        <v>1</v>
      </c>
      <c r="L3263" s="1">
        <f t="shared" si="1854"/>
        <v>9</v>
      </c>
      <c r="M3263" s="8"/>
      <c r="N3263" s="1"/>
      <c r="O3263" s="5"/>
      <c r="R3263" s="2"/>
    </row>
    <row r="3264" spans="2:18" x14ac:dyDescent="0.25">
      <c r="B3264" s="26">
        <f t="shared" ca="1" si="1821"/>
        <v>26</v>
      </c>
      <c r="C3264" s="35">
        <f ca="1">IF(B3264="","",VLOOKUP(B3264,Tabelle2!$D$1:$E$37,2,0))</f>
        <v>9</v>
      </c>
      <c r="D3264" s="33">
        <f t="shared" ca="1" si="1829"/>
        <v>9</v>
      </c>
      <c r="E3264" s="40">
        <f t="shared" ref="E3264:E3266" ca="1" si="1855">IF(E3263=6,1,IF(G3263="w",E3263+1,E3263))</f>
        <v>2</v>
      </c>
      <c r="F3264" s="33">
        <f t="shared" ca="1" si="1824"/>
        <v>12</v>
      </c>
      <c r="G3264" s="29" t="str">
        <f t="shared" ca="1" si="1851"/>
        <v>l</v>
      </c>
      <c r="H3264" s="1">
        <f t="shared" ca="1" si="1830"/>
        <v>-12</v>
      </c>
      <c r="I3264" s="54">
        <f t="shared" ref="I3264:I3266" ca="1" si="1856">H3264+I3263</f>
        <v>-1152</v>
      </c>
      <c r="J3264" s="1">
        <f t="shared" ca="1" si="1853"/>
        <v>12</v>
      </c>
      <c r="K3264" s="1">
        <f ca="1">IF(N3254="Win",1,K3254+1)</f>
        <v>1</v>
      </c>
      <c r="L3264" s="1">
        <f t="shared" si="1854"/>
        <v>10</v>
      </c>
      <c r="M3264" s="8"/>
      <c r="N3264" s="1"/>
      <c r="O3264" s="5"/>
      <c r="R3264" s="2"/>
    </row>
    <row r="3265" spans="2:18" ht="15.75" thickBot="1" x14ac:dyDescent="0.3">
      <c r="B3265" s="26">
        <f t="shared" ca="1" si="1821"/>
        <v>2</v>
      </c>
      <c r="C3265" s="36">
        <f ca="1">IF(B3265="","",VLOOKUP(B3265,Tabelle2!$D$1:$E$37,2,0))</f>
        <v>1</v>
      </c>
      <c r="D3265" s="33">
        <f t="shared" ca="1" si="1829"/>
        <v>1</v>
      </c>
      <c r="E3265" s="41">
        <f t="shared" ca="1" si="1855"/>
        <v>2</v>
      </c>
      <c r="F3265" s="33">
        <f t="shared" ca="1" si="1824"/>
        <v>12</v>
      </c>
      <c r="G3265" s="30" t="str">
        <f t="shared" ca="1" si="1851"/>
        <v>l</v>
      </c>
      <c r="H3265" s="18">
        <f t="shared" ca="1" si="1830"/>
        <v>-12</v>
      </c>
      <c r="I3265" s="55">
        <f t="shared" ca="1" si="1856"/>
        <v>-1164</v>
      </c>
      <c r="J3265" s="18">
        <f t="shared" ca="1" si="1853"/>
        <v>12</v>
      </c>
      <c r="K3265" s="18">
        <f ca="1">IF(N3254="Win",1,K3254+1)</f>
        <v>1</v>
      </c>
      <c r="L3265" s="18">
        <f t="shared" si="1854"/>
        <v>11</v>
      </c>
      <c r="M3265" s="19"/>
      <c r="N3265" s="18"/>
      <c r="O3265" s="5"/>
      <c r="R3265" s="2"/>
    </row>
    <row r="3266" spans="2:18" ht="15.75" thickBot="1" x14ac:dyDescent="0.3">
      <c r="B3266" s="26">
        <f t="shared" ca="1" si="1821"/>
        <v>19</v>
      </c>
      <c r="C3266" s="37">
        <f ca="1">IF(B3266="","",VLOOKUP(B3266,Tabelle2!$D$1:$E$37,2,0))</f>
        <v>7</v>
      </c>
      <c r="D3266" s="33">
        <f t="shared" ca="1" si="1829"/>
        <v>7</v>
      </c>
      <c r="E3266" s="42">
        <f t="shared" ca="1" si="1855"/>
        <v>2</v>
      </c>
      <c r="F3266" s="33">
        <f t="shared" ca="1" si="1824"/>
        <v>12</v>
      </c>
      <c r="G3266" s="20" t="str">
        <f t="shared" ca="1" si="1851"/>
        <v>l</v>
      </c>
      <c r="H3266" s="21">
        <f t="shared" ca="1" si="1830"/>
        <v>-12</v>
      </c>
      <c r="I3266" s="56">
        <f t="shared" ca="1" si="1856"/>
        <v>-1176</v>
      </c>
      <c r="J3266" s="21">
        <f t="shared" ca="1" si="1853"/>
        <v>12</v>
      </c>
      <c r="K3266" s="21">
        <f ca="1">IF(N3254="Win",1,K3254+1)</f>
        <v>1</v>
      </c>
      <c r="L3266" s="21">
        <f t="shared" si="1854"/>
        <v>12</v>
      </c>
      <c r="M3266" s="21">
        <f ca="1">COUNTIF(H3255:H3266,-1*J3255)</f>
        <v>10</v>
      </c>
      <c r="N3266" s="22" t="str">
        <f ca="1">IF(M3266=12,"Lost","Win")</f>
        <v>Win</v>
      </c>
      <c r="O3266" s="5"/>
      <c r="R3266" s="2"/>
    </row>
    <row r="3267" spans="2:18" x14ac:dyDescent="0.25">
      <c r="B3267" s="26">
        <f t="shared" ca="1" si="1821"/>
        <v>30</v>
      </c>
      <c r="C3267" s="38">
        <f ca="1">IF(B3267="","",VLOOKUP(B3267,Tabelle2!$D$1:$E$37,2,0))</f>
        <v>10</v>
      </c>
      <c r="D3267" s="33">
        <f t="shared" ca="1" si="1829"/>
        <v>10</v>
      </c>
      <c r="E3267" s="43"/>
      <c r="F3267" s="33">
        <f t="shared" ca="1" si="1824"/>
        <v>12</v>
      </c>
      <c r="G3267" s="31" t="str">
        <f ca="1">IF(C3268=D3267,"w","l")</f>
        <v>l</v>
      </c>
      <c r="H3267" s="14">
        <f t="shared" ca="1" si="1830"/>
        <v>-12</v>
      </c>
      <c r="I3267" s="57">
        <f ca="1">I3266+H3267</f>
        <v>-1188</v>
      </c>
      <c r="J3267" s="14">
        <f ca="1">12*K3267</f>
        <v>12</v>
      </c>
      <c r="K3267" s="14">
        <f ca="1">IF(N3266="Win",1,K3266+1)</f>
        <v>1</v>
      </c>
      <c r="L3267" s="13">
        <v>1</v>
      </c>
      <c r="M3267" s="15"/>
      <c r="N3267" s="14"/>
      <c r="O3267" s="5"/>
      <c r="R3267" s="2"/>
    </row>
    <row r="3268" spans="2:18" x14ac:dyDescent="0.25">
      <c r="B3268" s="26">
        <f t="shared" ref="B3268:B3331" ca="1" si="1857">RANDBETWEEN(0,36)</f>
        <v>9</v>
      </c>
      <c r="C3268" s="35">
        <f ca="1">IF(B3268="","",VLOOKUP(B3268,Tabelle2!$D$1:$E$37,2,0))</f>
        <v>3</v>
      </c>
      <c r="D3268" s="33">
        <f t="shared" ca="1" si="1829"/>
        <v>3</v>
      </c>
      <c r="E3268" s="40"/>
      <c r="F3268" s="33">
        <f t="shared" ca="1" si="1824"/>
        <v>12</v>
      </c>
      <c r="G3268" s="29" t="str">
        <f t="shared" ref="G3268:G3278" ca="1" si="1858">IF(C3269=D3268,"w","l")</f>
        <v>l</v>
      </c>
      <c r="H3268" s="1">
        <f t="shared" ca="1" si="1830"/>
        <v>-12</v>
      </c>
      <c r="I3268" s="54">
        <f t="shared" ref="I3268:I3274" ca="1" si="1859">H3268+I3267</f>
        <v>-1200</v>
      </c>
      <c r="J3268" s="1">
        <f t="shared" ref="J3268:J3278" ca="1" si="1860">12*K3268</f>
        <v>12</v>
      </c>
      <c r="K3268" s="1">
        <f ca="1">IF(N3266="Win",1,K3266+1)</f>
        <v>1</v>
      </c>
      <c r="L3268" s="1">
        <f>IF(L3267=12,1,L3267+1)</f>
        <v>2</v>
      </c>
      <c r="M3268" s="8"/>
      <c r="N3268" s="1"/>
      <c r="O3268" s="5"/>
      <c r="R3268" s="2"/>
    </row>
    <row r="3269" spans="2:18" x14ac:dyDescent="0.25">
      <c r="B3269" s="26">
        <f t="shared" ca="1" si="1857"/>
        <v>13</v>
      </c>
      <c r="C3269" s="35">
        <f ca="1">IF(B3269="","",VLOOKUP(B3269,Tabelle2!$D$1:$E$37,2,0))</f>
        <v>5</v>
      </c>
      <c r="D3269" s="33">
        <f t="shared" ca="1" si="1829"/>
        <v>5</v>
      </c>
      <c r="E3269" s="40"/>
      <c r="F3269" s="33">
        <f t="shared" ref="F3269:F3332" ca="1" si="1861">J3269</f>
        <v>12</v>
      </c>
      <c r="G3269" s="29" t="str">
        <f t="shared" ca="1" si="1858"/>
        <v>l</v>
      </c>
      <c r="H3269" s="1">
        <f t="shared" ca="1" si="1830"/>
        <v>-12</v>
      </c>
      <c r="I3269" s="54">
        <f t="shared" ca="1" si="1859"/>
        <v>-1212</v>
      </c>
      <c r="J3269" s="1">
        <f t="shared" ca="1" si="1860"/>
        <v>12</v>
      </c>
      <c r="K3269" s="1">
        <f ca="1">IF(N3266="Win",1,K3266+1)</f>
        <v>1</v>
      </c>
      <c r="L3269" s="1">
        <f t="shared" ref="L3269:L3278" si="1862">IF(L3268=12,1,L3268+1)</f>
        <v>3</v>
      </c>
      <c r="M3269" s="8"/>
      <c r="N3269" s="1"/>
      <c r="O3269" s="5"/>
      <c r="R3269" s="2"/>
    </row>
    <row r="3270" spans="2:18" x14ac:dyDescent="0.25">
      <c r="B3270" s="26">
        <f t="shared" ca="1" si="1857"/>
        <v>32</v>
      </c>
      <c r="C3270" s="35">
        <f ca="1">IF(B3270="","",VLOOKUP(B3270,Tabelle2!$D$1:$E$37,2,0))</f>
        <v>11</v>
      </c>
      <c r="D3270" s="33">
        <f t="shared" ca="1" si="1829"/>
        <v>11</v>
      </c>
      <c r="E3270" s="40">
        <v>1</v>
      </c>
      <c r="F3270" s="33">
        <f t="shared" ca="1" si="1861"/>
        <v>12</v>
      </c>
      <c r="G3270" s="29" t="str">
        <f t="shared" ca="1" si="1858"/>
        <v>l</v>
      </c>
      <c r="H3270" s="1">
        <f t="shared" ca="1" si="1830"/>
        <v>-12</v>
      </c>
      <c r="I3270" s="54">
        <f t="shared" ca="1" si="1859"/>
        <v>-1224</v>
      </c>
      <c r="J3270" s="1">
        <f t="shared" ca="1" si="1860"/>
        <v>12</v>
      </c>
      <c r="K3270" s="1">
        <f ca="1">IF(N3266="Win",1,K3266+1)</f>
        <v>1</v>
      </c>
      <c r="L3270" s="1">
        <f t="shared" si="1862"/>
        <v>4</v>
      </c>
      <c r="M3270" s="8"/>
      <c r="N3270" s="1"/>
      <c r="O3270" s="6"/>
      <c r="R3270" s="2"/>
    </row>
    <row r="3271" spans="2:18" x14ac:dyDescent="0.25">
      <c r="B3271" s="26">
        <f t="shared" ca="1" si="1857"/>
        <v>10</v>
      </c>
      <c r="C3271" s="35">
        <f ca="1">IF(B3271="","",VLOOKUP(B3271,Tabelle2!$D$1:$E$37,2,0))</f>
        <v>4</v>
      </c>
      <c r="D3271" s="33">
        <f t="shared" ca="1" si="1829"/>
        <v>4</v>
      </c>
      <c r="E3271" s="40">
        <f ca="1">IF(E3270=6,1,IF(G3270="w",E3270+1,E3270))</f>
        <v>1</v>
      </c>
      <c r="F3271" s="33">
        <f t="shared" ca="1" si="1861"/>
        <v>12</v>
      </c>
      <c r="G3271" s="29" t="str">
        <f t="shared" ca="1" si="1858"/>
        <v>l</v>
      </c>
      <c r="H3271" s="1">
        <f t="shared" ca="1" si="1830"/>
        <v>-12</v>
      </c>
      <c r="I3271" s="54">
        <f t="shared" ca="1" si="1859"/>
        <v>-1236</v>
      </c>
      <c r="J3271" s="1">
        <f t="shared" ca="1" si="1860"/>
        <v>12</v>
      </c>
      <c r="K3271" s="1">
        <f ca="1">IF(N3266="Win",1,K3266+1)</f>
        <v>1</v>
      </c>
      <c r="L3271" s="1">
        <f t="shared" si="1862"/>
        <v>5</v>
      </c>
      <c r="M3271" s="8"/>
      <c r="N3271" s="1"/>
      <c r="O3271" s="5"/>
      <c r="R3271" s="2"/>
    </row>
    <row r="3272" spans="2:18" x14ac:dyDescent="0.25">
      <c r="B3272" s="26">
        <f t="shared" ca="1" si="1857"/>
        <v>5</v>
      </c>
      <c r="C3272" s="35">
        <f ca="1">IF(B3272="","",VLOOKUP(B3272,Tabelle2!$D$1:$E$37,2,0))</f>
        <v>2</v>
      </c>
      <c r="D3272" s="33">
        <f t="shared" ca="1" si="1829"/>
        <v>2</v>
      </c>
      <c r="E3272" s="40">
        <f ca="1">IF(E3271=6,1,IF(G3271="w",E3271+1,E3271))</f>
        <v>1</v>
      </c>
      <c r="F3272" s="33">
        <f t="shared" ca="1" si="1861"/>
        <v>12</v>
      </c>
      <c r="G3272" s="29" t="str">
        <f t="shared" ca="1" si="1858"/>
        <v>l</v>
      </c>
      <c r="H3272" s="1">
        <f t="shared" ca="1" si="1830"/>
        <v>-12</v>
      </c>
      <c r="I3272" s="54">
        <f t="shared" ca="1" si="1859"/>
        <v>-1248</v>
      </c>
      <c r="J3272" s="1">
        <f t="shared" ca="1" si="1860"/>
        <v>12</v>
      </c>
      <c r="K3272" s="1">
        <f ca="1">IF(N3266="Win",1,K3266+1)</f>
        <v>1</v>
      </c>
      <c r="L3272" s="1">
        <f t="shared" si="1862"/>
        <v>6</v>
      </c>
      <c r="M3272" s="8"/>
      <c r="N3272" s="1"/>
      <c r="O3272" s="5"/>
      <c r="R3272" s="2"/>
    </row>
    <row r="3273" spans="2:18" x14ac:dyDescent="0.25">
      <c r="B3273" s="26">
        <f t="shared" ca="1" si="1857"/>
        <v>11</v>
      </c>
      <c r="C3273" s="35">
        <f ca="1">IF(B3273="","",VLOOKUP(B3273,Tabelle2!$D$1:$E$37,2,0))</f>
        <v>4</v>
      </c>
      <c r="D3273" s="33">
        <f t="shared" ca="1" si="1829"/>
        <v>4</v>
      </c>
      <c r="E3273" s="40">
        <f ca="1">IF(E3272=6,1,IF(G3272="w",E3272+1,E3272))</f>
        <v>1</v>
      </c>
      <c r="F3273" s="33">
        <f t="shared" ca="1" si="1861"/>
        <v>12</v>
      </c>
      <c r="G3273" s="29" t="str">
        <f t="shared" ca="1" si="1858"/>
        <v>l</v>
      </c>
      <c r="H3273" s="1">
        <f t="shared" ca="1" si="1830"/>
        <v>-12</v>
      </c>
      <c r="I3273" s="54">
        <f t="shared" ca="1" si="1859"/>
        <v>-1260</v>
      </c>
      <c r="J3273" s="1">
        <f t="shared" ca="1" si="1860"/>
        <v>12</v>
      </c>
      <c r="K3273" s="1">
        <f ca="1">IF(N3266="Win",1,K3266+1)</f>
        <v>1</v>
      </c>
      <c r="L3273" s="1">
        <f t="shared" si="1862"/>
        <v>7</v>
      </c>
      <c r="M3273" s="8"/>
      <c r="N3273" s="1"/>
      <c r="O3273" s="5"/>
      <c r="R3273" s="2"/>
    </row>
    <row r="3274" spans="2:18" x14ac:dyDescent="0.25">
      <c r="B3274" s="26">
        <f t="shared" ca="1" si="1857"/>
        <v>3</v>
      </c>
      <c r="C3274" s="35">
        <f ca="1">IF(B3274="","",VLOOKUP(B3274,Tabelle2!$D$1:$E$37,2,0))</f>
        <v>1</v>
      </c>
      <c r="D3274" s="33">
        <f t="shared" ca="1" si="1829"/>
        <v>1</v>
      </c>
      <c r="E3274" s="40">
        <f ca="1">IF(E3273=6,1,IF(G3273="w",E3273+1,E3273))</f>
        <v>1</v>
      </c>
      <c r="F3274" s="33">
        <f t="shared" ca="1" si="1861"/>
        <v>12</v>
      </c>
      <c r="G3274" s="29" t="str">
        <f t="shared" ca="1" si="1858"/>
        <v>l</v>
      </c>
      <c r="H3274" s="1">
        <f t="shared" ca="1" si="1830"/>
        <v>-12</v>
      </c>
      <c r="I3274" s="54">
        <f t="shared" ca="1" si="1859"/>
        <v>-1272</v>
      </c>
      <c r="J3274" s="1">
        <f t="shared" ca="1" si="1860"/>
        <v>12</v>
      </c>
      <c r="K3274" s="1">
        <f ca="1">IF(N3266="Win",1,K3266+1)</f>
        <v>1</v>
      </c>
      <c r="L3274" s="1">
        <f t="shared" si="1862"/>
        <v>8</v>
      </c>
      <c r="M3274" s="8"/>
      <c r="N3274" s="1"/>
      <c r="O3274" s="5"/>
      <c r="R3274" s="2"/>
    </row>
    <row r="3275" spans="2:18" x14ac:dyDescent="0.25">
      <c r="B3275" s="26">
        <f t="shared" ca="1" si="1857"/>
        <v>33</v>
      </c>
      <c r="C3275" s="35">
        <f ca="1">IF(B3275="","",VLOOKUP(B3275,Tabelle2!$D$1:$E$37,2,0))</f>
        <v>11</v>
      </c>
      <c r="D3275" s="33">
        <f t="shared" ref="D3275:D3338" ca="1" si="1863">IF(AND(L3274=1,C3275="R"),"B",IF(AND(L3274=1,C3275="B"),"R",C3275))</f>
        <v>11</v>
      </c>
      <c r="E3275" s="40">
        <f ca="1">IF(E3274=6,1,IF(G3274="w",E3274+1,E3274))</f>
        <v>1</v>
      </c>
      <c r="F3275" s="33">
        <f t="shared" ca="1" si="1861"/>
        <v>12</v>
      </c>
      <c r="G3275" s="29" t="str">
        <f t="shared" ca="1" si="1858"/>
        <v>l</v>
      </c>
      <c r="H3275" s="1">
        <f t="shared" ca="1" si="1830"/>
        <v>-12</v>
      </c>
      <c r="I3275" s="54">
        <f ca="1">H3275+I3274</f>
        <v>-1284</v>
      </c>
      <c r="J3275" s="1">
        <f t="shared" ca="1" si="1860"/>
        <v>12</v>
      </c>
      <c r="K3275" s="1">
        <f ca="1">IF(N3266="Win",1,K3266+1)</f>
        <v>1</v>
      </c>
      <c r="L3275" s="1">
        <f t="shared" si="1862"/>
        <v>9</v>
      </c>
      <c r="M3275" s="8"/>
      <c r="N3275" s="1"/>
      <c r="O3275" s="5"/>
      <c r="R3275" s="2"/>
    </row>
    <row r="3276" spans="2:18" x14ac:dyDescent="0.25">
      <c r="B3276" s="26">
        <f t="shared" ca="1" si="1857"/>
        <v>25</v>
      </c>
      <c r="C3276" s="35">
        <f ca="1">IF(B3276="","",VLOOKUP(B3276,Tabelle2!$D$1:$E$37,2,0))</f>
        <v>9</v>
      </c>
      <c r="D3276" s="33">
        <f t="shared" ca="1" si="1863"/>
        <v>9</v>
      </c>
      <c r="E3276" s="40">
        <f t="shared" ref="E3276:E3278" ca="1" si="1864">IF(E3275=6,1,IF(G3275="w",E3275+1,E3275))</f>
        <v>1</v>
      </c>
      <c r="F3276" s="33">
        <f t="shared" ca="1" si="1861"/>
        <v>12</v>
      </c>
      <c r="G3276" s="29" t="str">
        <f t="shared" ca="1" si="1858"/>
        <v>w</v>
      </c>
      <c r="H3276" s="1">
        <f t="shared" ca="1" si="1830"/>
        <v>132</v>
      </c>
      <c r="I3276" s="54">
        <f t="shared" ref="I3276:I3278" ca="1" si="1865">H3276+I3275</f>
        <v>-1152</v>
      </c>
      <c r="J3276" s="1">
        <f t="shared" ca="1" si="1860"/>
        <v>12</v>
      </c>
      <c r="K3276" s="1">
        <f ca="1">IF(N3266="Win",1,K3266+1)</f>
        <v>1</v>
      </c>
      <c r="L3276" s="1">
        <f t="shared" si="1862"/>
        <v>10</v>
      </c>
      <c r="M3276" s="8"/>
      <c r="N3276" s="1"/>
      <c r="O3276" s="5"/>
      <c r="R3276" s="2"/>
    </row>
    <row r="3277" spans="2:18" ht="15.75" thickBot="1" x14ac:dyDescent="0.3">
      <c r="B3277" s="26">
        <f t="shared" ca="1" si="1857"/>
        <v>26</v>
      </c>
      <c r="C3277" s="36">
        <f ca="1">IF(B3277="","",VLOOKUP(B3277,Tabelle2!$D$1:$E$37,2,0))</f>
        <v>9</v>
      </c>
      <c r="D3277" s="33">
        <f t="shared" ca="1" si="1863"/>
        <v>9</v>
      </c>
      <c r="E3277" s="41">
        <f t="shared" ca="1" si="1864"/>
        <v>2</v>
      </c>
      <c r="F3277" s="33">
        <f t="shared" ca="1" si="1861"/>
        <v>12</v>
      </c>
      <c r="G3277" s="30" t="str">
        <f t="shared" ca="1" si="1858"/>
        <v>l</v>
      </c>
      <c r="H3277" s="18">
        <f t="shared" ca="1" si="1830"/>
        <v>0</v>
      </c>
      <c r="I3277" s="55">
        <f t="shared" ca="1" si="1865"/>
        <v>-1152</v>
      </c>
      <c r="J3277" s="18">
        <f t="shared" ca="1" si="1860"/>
        <v>12</v>
      </c>
      <c r="K3277" s="18">
        <f ca="1">IF(N3266="Win",1,K3266+1)</f>
        <v>1</v>
      </c>
      <c r="L3277" s="18">
        <f t="shared" si="1862"/>
        <v>11</v>
      </c>
      <c r="M3277" s="19"/>
      <c r="N3277" s="18"/>
      <c r="O3277" s="5"/>
      <c r="R3277" s="2"/>
    </row>
    <row r="3278" spans="2:18" ht="15.75" thickBot="1" x14ac:dyDescent="0.3">
      <c r="B3278" s="26">
        <f t="shared" ca="1" si="1857"/>
        <v>21</v>
      </c>
      <c r="C3278" s="37">
        <f ca="1">IF(B3278="","",VLOOKUP(B3278,Tabelle2!$D$1:$E$37,2,0))</f>
        <v>7</v>
      </c>
      <c r="D3278" s="33">
        <f t="shared" ca="1" si="1863"/>
        <v>7</v>
      </c>
      <c r="E3278" s="42">
        <f t="shared" ca="1" si="1864"/>
        <v>2</v>
      </c>
      <c r="F3278" s="33">
        <f t="shared" ca="1" si="1861"/>
        <v>12</v>
      </c>
      <c r="G3278" s="20" t="str">
        <f t="shared" ca="1" si="1858"/>
        <v>l</v>
      </c>
      <c r="H3278" s="21">
        <f t="shared" ref="H3278:H3308" ca="1" si="1866">IF(AND(G3277="w",H3277&lt;&gt;0),0,IF(G3278="w",12*J3278-J3278,J3278*(-1)))</f>
        <v>-12</v>
      </c>
      <c r="I3278" s="56">
        <f t="shared" ca="1" si="1865"/>
        <v>-1164</v>
      </c>
      <c r="J3278" s="21">
        <f t="shared" ca="1" si="1860"/>
        <v>12</v>
      </c>
      <c r="K3278" s="21">
        <f ca="1">IF(N3266="Win",1,K3266+1)</f>
        <v>1</v>
      </c>
      <c r="L3278" s="21">
        <f t="shared" si="1862"/>
        <v>12</v>
      </c>
      <c r="M3278" s="21">
        <f ca="1">COUNTIF(H3267:H3278,-1*J3267)</f>
        <v>10</v>
      </c>
      <c r="N3278" s="22" t="str">
        <f ca="1">IF(M3278=12,"Lost","Win")</f>
        <v>Win</v>
      </c>
      <c r="O3278" s="5"/>
      <c r="R3278" s="2"/>
    </row>
    <row r="3279" spans="2:18" x14ac:dyDescent="0.25">
      <c r="B3279" s="26">
        <f t="shared" ca="1" si="1857"/>
        <v>5</v>
      </c>
      <c r="C3279" s="38">
        <f ca="1">IF(B3279="","",VLOOKUP(B3279,Tabelle2!$D$1:$E$37,2,0))</f>
        <v>2</v>
      </c>
      <c r="D3279" s="33">
        <f t="shared" ca="1" si="1863"/>
        <v>2</v>
      </c>
      <c r="E3279" s="43"/>
      <c r="F3279" s="33">
        <f t="shared" ca="1" si="1861"/>
        <v>12</v>
      </c>
      <c r="G3279" s="31" t="str">
        <f ca="1">IF(C3280=D3279,"w","l")</f>
        <v>w</v>
      </c>
      <c r="H3279" s="14">
        <f t="shared" ca="1" si="1866"/>
        <v>132</v>
      </c>
      <c r="I3279" s="57">
        <f ca="1">I3278+H3279</f>
        <v>-1032</v>
      </c>
      <c r="J3279" s="14">
        <f ca="1">12*K3279</f>
        <v>12</v>
      </c>
      <c r="K3279" s="14">
        <f ca="1">IF(N3278="Win",1,K3278+1)</f>
        <v>1</v>
      </c>
      <c r="L3279" s="13">
        <v>1</v>
      </c>
      <c r="M3279" s="15"/>
      <c r="N3279" s="14"/>
      <c r="O3279" s="5"/>
      <c r="R3279" s="2"/>
    </row>
    <row r="3280" spans="2:18" x14ac:dyDescent="0.25">
      <c r="B3280" s="26">
        <f t="shared" ca="1" si="1857"/>
        <v>6</v>
      </c>
      <c r="C3280" s="35">
        <f ca="1">IF(B3280="","",VLOOKUP(B3280,Tabelle2!$D$1:$E$37,2,0))</f>
        <v>2</v>
      </c>
      <c r="D3280" s="33">
        <f t="shared" ca="1" si="1863"/>
        <v>2</v>
      </c>
      <c r="E3280" s="40"/>
      <c r="F3280" s="33">
        <f t="shared" ca="1" si="1861"/>
        <v>12</v>
      </c>
      <c r="G3280" s="29" t="str">
        <f t="shared" ref="G3280:G3290" ca="1" si="1867">IF(C3281=D3280,"w","l")</f>
        <v>l</v>
      </c>
      <c r="H3280" s="1">
        <f t="shared" ca="1" si="1866"/>
        <v>0</v>
      </c>
      <c r="I3280" s="54">
        <f t="shared" ref="I3280:I3286" ca="1" si="1868">H3280+I3279</f>
        <v>-1032</v>
      </c>
      <c r="J3280" s="1">
        <f t="shared" ref="J3280:J3290" ca="1" si="1869">12*K3280</f>
        <v>12</v>
      </c>
      <c r="K3280" s="1">
        <f ca="1">IF(N3278="Win",1,K3278+1)</f>
        <v>1</v>
      </c>
      <c r="L3280" s="1">
        <f>IF(L3279=12,1,L3279+1)</f>
        <v>2</v>
      </c>
      <c r="M3280" s="8"/>
      <c r="N3280" s="1"/>
      <c r="O3280" s="5"/>
      <c r="R3280" s="2"/>
    </row>
    <row r="3281" spans="2:18" x14ac:dyDescent="0.25">
      <c r="B3281" s="26">
        <f t="shared" ca="1" si="1857"/>
        <v>22</v>
      </c>
      <c r="C3281" s="35">
        <f ca="1">IF(B3281="","",VLOOKUP(B3281,Tabelle2!$D$1:$E$37,2,0))</f>
        <v>8</v>
      </c>
      <c r="D3281" s="33">
        <f t="shared" ca="1" si="1863"/>
        <v>8</v>
      </c>
      <c r="E3281" s="40"/>
      <c r="F3281" s="33">
        <f t="shared" ca="1" si="1861"/>
        <v>12</v>
      </c>
      <c r="G3281" s="29" t="str">
        <f t="shared" ca="1" si="1867"/>
        <v>w</v>
      </c>
      <c r="H3281" s="1">
        <f t="shared" ca="1" si="1866"/>
        <v>132</v>
      </c>
      <c r="I3281" s="54">
        <f t="shared" ca="1" si="1868"/>
        <v>-900</v>
      </c>
      <c r="J3281" s="1">
        <f t="shared" ca="1" si="1869"/>
        <v>12</v>
      </c>
      <c r="K3281" s="1">
        <f ca="1">IF(N3278="Win",1,K3278+1)</f>
        <v>1</v>
      </c>
      <c r="L3281" s="1">
        <f t="shared" ref="L3281:L3290" si="1870">IF(L3280=12,1,L3280+1)</f>
        <v>3</v>
      </c>
      <c r="M3281" s="8"/>
      <c r="N3281" s="1"/>
      <c r="O3281" s="5"/>
      <c r="R3281" s="2"/>
    </row>
    <row r="3282" spans="2:18" x14ac:dyDescent="0.25">
      <c r="B3282" s="26">
        <f t="shared" ca="1" si="1857"/>
        <v>24</v>
      </c>
      <c r="C3282" s="35">
        <f ca="1">IF(B3282="","",VLOOKUP(B3282,Tabelle2!$D$1:$E$37,2,0))</f>
        <v>8</v>
      </c>
      <c r="D3282" s="33">
        <f t="shared" ca="1" si="1863"/>
        <v>8</v>
      </c>
      <c r="E3282" s="40">
        <v>1</v>
      </c>
      <c r="F3282" s="33">
        <f t="shared" ca="1" si="1861"/>
        <v>12</v>
      </c>
      <c r="G3282" s="29" t="str">
        <f t="shared" ca="1" si="1867"/>
        <v>l</v>
      </c>
      <c r="H3282" s="1">
        <f t="shared" ca="1" si="1866"/>
        <v>0</v>
      </c>
      <c r="I3282" s="54">
        <f t="shared" ca="1" si="1868"/>
        <v>-900</v>
      </c>
      <c r="J3282" s="1">
        <f t="shared" ca="1" si="1869"/>
        <v>12</v>
      </c>
      <c r="K3282" s="1">
        <f ca="1">IF(N3278="Win",1,K3278+1)</f>
        <v>1</v>
      </c>
      <c r="L3282" s="1">
        <f t="shared" si="1870"/>
        <v>4</v>
      </c>
      <c r="M3282" s="8"/>
      <c r="N3282" s="1"/>
      <c r="O3282" s="6"/>
      <c r="R3282" s="2"/>
    </row>
    <row r="3283" spans="2:18" x14ac:dyDescent="0.25">
      <c r="B3283" s="26">
        <f t="shared" ca="1" si="1857"/>
        <v>25</v>
      </c>
      <c r="C3283" s="35">
        <f ca="1">IF(B3283="","",VLOOKUP(B3283,Tabelle2!$D$1:$E$37,2,0))</f>
        <v>9</v>
      </c>
      <c r="D3283" s="33">
        <f t="shared" ca="1" si="1863"/>
        <v>9</v>
      </c>
      <c r="E3283" s="40">
        <f ca="1">IF(E3282=6,1,IF(G3282="w",E3282+1,E3282))</f>
        <v>1</v>
      </c>
      <c r="F3283" s="33">
        <f t="shared" ca="1" si="1861"/>
        <v>12</v>
      </c>
      <c r="G3283" s="29" t="str">
        <f t="shared" ca="1" si="1867"/>
        <v>l</v>
      </c>
      <c r="H3283" s="1">
        <f t="shared" ca="1" si="1866"/>
        <v>-12</v>
      </c>
      <c r="I3283" s="54">
        <f t="shared" ca="1" si="1868"/>
        <v>-912</v>
      </c>
      <c r="J3283" s="1">
        <f t="shared" ca="1" si="1869"/>
        <v>12</v>
      </c>
      <c r="K3283" s="1">
        <f ca="1">IF(N3278="Win",1,K3278+1)</f>
        <v>1</v>
      </c>
      <c r="L3283" s="1">
        <f t="shared" si="1870"/>
        <v>5</v>
      </c>
      <c r="M3283" s="8"/>
      <c r="N3283" s="1"/>
      <c r="O3283" s="5"/>
      <c r="R3283" s="2"/>
    </row>
    <row r="3284" spans="2:18" x14ac:dyDescent="0.25">
      <c r="B3284" s="26">
        <f t="shared" ca="1" si="1857"/>
        <v>20</v>
      </c>
      <c r="C3284" s="35">
        <f ca="1">IF(B3284="","",VLOOKUP(B3284,Tabelle2!$D$1:$E$37,2,0))</f>
        <v>7</v>
      </c>
      <c r="D3284" s="33">
        <f t="shared" ca="1" si="1863"/>
        <v>7</v>
      </c>
      <c r="E3284" s="40">
        <f ca="1">IF(E3283=6,1,IF(G3283="w",E3283+1,E3283))</f>
        <v>1</v>
      </c>
      <c r="F3284" s="33">
        <f t="shared" ca="1" si="1861"/>
        <v>12</v>
      </c>
      <c r="G3284" s="29" t="str">
        <f t="shared" ca="1" si="1867"/>
        <v>l</v>
      </c>
      <c r="H3284" s="1">
        <f t="shared" ca="1" si="1866"/>
        <v>-12</v>
      </c>
      <c r="I3284" s="54">
        <f t="shared" ca="1" si="1868"/>
        <v>-924</v>
      </c>
      <c r="J3284" s="1">
        <f t="shared" ca="1" si="1869"/>
        <v>12</v>
      </c>
      <c r="K3284" s="1">
        <f ca="1">IF(N3278="Win",1,K3278+1)</f>
        <v>1</v>
      </c>
      <c r="L3284" s="1">
        <f t="shared" si="1870"/>
        <v>6</v>
      </c>
      <c r="M3284" s="8"/>
      <c r="N3284" s="1"/>
      <c r="O3284" s="5"/>
      <c r="R3284" s="2"/>
    </row>
    <row r="3285" spans="2:18" x14ac:dyDescent="0.25">
      <c r="B3285" s="26">
        <f t="shared" ca="1" si="1857"/>
        <v>10</v>
      </c>
      <c r="C3285" s="35">
        <f ca="1">IF(B3285="","",VLOOKUP(B3285,Tabelle2!$D$1:$E$37,2,0))</f>
        <v>4</v>
      </c>
      <c r="D3285" s="33">
        <f t="shared" ca="1" si="1863"/>
        <v>4</v>
      </c>
      <c r="E3285" s="40">
        <f ca="1">IF(E3284=6,1,IF(G3284="w",E3284+1,E3284))</f>
        <v>1</v>
      </c>
      <c r="F3285" s="33">
        <f t="shared" ca="1" si="1861"/>
        <v>12</v>
      </c>
      <c r="G3285" s="29" t="str">
        <f t="shared" ca="1" si="1867"/>
        <v>l</v>
      </c>
      <c r="H3285" s="1">
        <f t="shared" ca="1" si="1866"/>
        <v>-12</v>
      </c>
      <c r="I3285" s="54">
        <f t="shared" ca="1" si="1868"/>
        <v>-936</v>
      </c>
      <c r="J3285" s="1">
        <f t="shared" ca="1" si="1869"/>
        <v>12</v>
      </c>
      <c r="K3285" s="1">
        <f ca="1">IF(N3278="Win",1,K3278+1)</f>
        <v>1</v>
      </c>
      <c r="L3285" s="1">
        <f t="shared" si="1870"/>
        <v>7</v>
      </c>
      <c r="M3285" s="8"/>
      <c r="N3285" s="1"/>
      <c r="O3285" s="5"/>
      <c r="R3285" s="2"/>
    </row>
    <row r="3286" spans="2:18" x14ac:dyDescent="0.25">
      <c r="B3286" s="26">
        <f t="shared" ca="1" si="1857"/>
        <v>34</v>
      </c>
      <c r="C3286" s="35">
        <f ca="1">IF(B3286="","",VLOOKUP(B3286,Tabelle2!$D$1:$E$37,2,0))</f>
        <v>12</v>
      </c>
      <c r="D3286" s="33">
        <f t="shared" ca="1" si="1863"/>
        <v>12</v>
      </c>
      <c r="E3286" s="40">
        <f ca="1">IF(E3285=6,1,IF(G3285="w",E3285+1,E3285))</f>
        <v>1</v>
      </c>
      <c r="F3286" s="33">
        <f t="shared" ca="1" si="1861"/>
        <v>12</v>
      </c>
      <c r="G3286" s="29" t="str">
        <f t="shared" ca="1" si="1867"/>
        <v>l</v>
      </c>
      <c r="H3286" s="1">
        <f t="shared" ca="1" si="1866"/>
        <v>-12</v>
      </c>
      <c r="I3286" s="54">
        <f t="shared" ca="1" si="1868"/>
        <v>-948</v>
      </c>
      <c r="J3286" s="1">
        <f t="shared" ca="1" si="1869"/>
        <v>12</v>
      </c>
      <c r="K3286" s="1">
        <f ca="1">IF(N3278="Win",1,K3278+1)</f>
        <v>1</v>
      </c>
      <c r="L3286" s="1">
        <f t="shared" si="1870"/>
        <v>8</v>
      </c>
      <c r="M3286" s="8"/>
      <c r="N3286" s="1"/>
      <c r="O3286" s="5"/>
      <c r="R3286" s="2"/>
    </row>
    <row r="3287" spans="2:18" x14ac:dyDescent="0.25">
      <c r="B3287" s="26">
        <f t="shared" ca="1" si="1857"/>
        <v>18</v>
      </c>
      <c r="C3287" s="35">
        <f ca="1">IF(B3287="","",VLOOKUP(B3287,Tabelle2!$D$1:$E$37,2,0))</f>
        <v>6</v>
      </c>
      <c r="D3287" s="33">
        <f t="shared" ca="1" si="1863"/>
        <v>6</v>
      </c>
      <c r="E3287" s="40">
        <f ca="1">IF(E3286=6,1,IF(G3286="w",E3286+1,E3286))</f>
        <v>1</v>
      </c>
      <c r="F3287" s="33">
        <f t="shared" ca="1" si="1861"/>
        <v>12</v>
      </c>
      <c r="G3287" s="29" t="str">
        <f t="shared" ca="1" si="1867"/>
        <v>l</v>
      </c>
      <c r="H3287" s="1">
        <f t="shared" ca="1" si="1866"/>
        <v>-12</v>
      </c>
      <c r="I3287" s="54">
        <f ca="1">H3287+I3286</f>
        <v>-960</v>
      </c>
      <c r="J3287" s="1">
        <f t="shared" ca="1" si="1869"/>
        <v>12</v>
      </c>
      <c r="K3287" s="1">
        <f ca="1">IF(N3278="Win",1,K3278+1)</f>
        <v>1</v>
      </c>
      <c r="L3287" s="1">
        <f t="shared" si="1870"/>
        <v>9</v>
      </c>
      <c r="M3287" s="8"/>
      <c r="N3287" s="1"/>
      <c r="O3287" s="5"/>
      <c r="R3287" s="2"/>
    </row>
    <row r="3288" spans="2:18" x14ac:dyDescent="0.25">
      <c r="B3288" s="26">
        <f t="shared" ca="1" si="1857"/>
        <v>26</v>
      </c>
      <c r="C3288" s="35">
        <f ca="1">IF(B3288="","",VLOOKUP(B3288,Tabelle2!$D$1:$E$37,2,0))</f>
        <v>9</v>
      </c>
      <c r="D3288" s="33">
        <f t="shared" ca="1" si="1863"/>
        <v>9</v>
      </c>
      <c r="E3288" s="40">
        <f t="shared" ref="E3288:E3290" ca="1" si="1871">IF(E3287=6,1,IF(G3287="w",E3287+1,E3287))</f>
        <v>1</v>
      </c>
      <c r="F3288" s="33">
        <f t="shared" ca="1" si="1861"/>
        <v>12</v>
      </c>
      <c r="G3288" s="29" t="str">
        <f t="shared" ca="1" si="1867"/>
        <v>l</v>
      </c>
      <c r="H3288" s="1">
        <f t="shared" ca="1" si="1866"/>
        <v>-12</v>
      </c>
      <c r="I3288" s="54">
        <f t="shared" ref="I3288:I3290" ca="1" si="1872">H3288+I3287</f>
        <v>-972</v>
      </c>
      <c r="J3288" s="1">
        <f t="shared" ca="1" si="1869"/>
        <v>12</v>
      </c>
      <c r="K3288" s="1">
        <f ca="1">IF(N3278="Win",1,K3278+1)</f>
        <v>1</v>
      </c>
      <c r="L3288" s="1">
        <f t="shared" si="1870"/>
        <v>10</v>
      </c>
      <c r="M3288" s="8"/>
      <c r="N3288" s="1"/>
      <c r="O3288" s="5"/>
      <c r="R3288" s="2"/>
    </row>
    <row r="3289" spans="2:18" ht="15.75" thickBot="1" x14ac:dyDescent="0.3">
      <c r="B3289" s="26">
        <f t="shared" ca="1" si="1857"/>
        <v>9</v>
      </c>
      <c r="C3289" s="36">
        <f ca="1">IF(B3289="","",VLOOKUP(B3289,Tabelle2!$D$1:$E$37,2,0))</f>
        <v>3</v>
      </c>
      <c r="D3289" s="33">
        <f t="shared" ca="1" si="1863"/>
        <v>3</v>
      </c>
      <c r="E3289" s="41">
        <f t="shared" ca="1" si="1871"/>
        <v>1</v>
      </c>
      <c r="F3289" s="33">
        <f t="shared" ca="1" si="1861"/>
        <v>12</v>
      </c>
      <c r="G3289" s="30" t="str">
        <f t="shared" ca="1" si="1867"/>
        <v>l</v>
      </c>
      <c r="H3289" s="18">
        <f t="shared" ca="1" si="1866"/>
        <v>-12</v>
      </c>
      <c r="I3289" s="55">
        <f t="shared" ca="1" si="1872"/>
        <v>-984</v>
      </c>
      <c r="J3289" s="18">
        <f t="shared" ca="1" si="1869"/>
        <v>12</v>
      </c>
      <c r="K3289" s="18">
        <f ca="1">IF(N3278="Win",1,K3278+1)</f>
        <v>1</v>
      </c>
      <c r="L3289" s="18">
        <f t="shared" si="1870"/>
        <v>11</v>
      </c>
      <c r="M3289" s="19"/>
      <c r="N3289" s="18"/>
      <c r="O3289" s="5"/>
      <c r="R3289" s="2"/>
    </row>
    <row r="3290" spans="2:18" ht="15.75" thickBot="1" x14ac:dyDescent="0.3">
      <c r="B3290" s="26">
        <f t="shared" ca="1" si="1857"/>
        <v>33</v>
      </c>
      <c r="C3290" s="37">
        <f ca="1">IF(B3290="","",VLOOKUP(B3290,Tabelle2!$D$1:$E$37,2,0))</f>
        <v>11</v>
      </c>
      <c r="D3290" s="33">
        <f t="shared" ca="1" si="1863"/>
        <v>11</v>
      </c>
      <c r="E3290" s="42">
        <f t="shared" ca="1" si="1871"/>
        <v>1</v>
      </c>
      <c r="F3290" s="33">
        <f t="shared" ca="1" si="1861"/>
        <v>12</v>
      </c>
      <c r="G3290" s="20" t="str">
        <f t="shared" ca="1" si="1867"/>
        <v>l</v>
      </c>
      <c r="H3290" s="21">
        <f t="shared" ca="1" si="1866"/>
        <v>-12</v>
      </c>
      <c r="I3290" s="56">
        <f t="shared" ca="1" si="1872"/>
        <v>-996</v>
      </c>
      <c r="J3290" s="21">
        <f t="shared" ca="1" si="1869"/>
        <v>12</v>
      </c>
      <c r="K3290" s="21">
        <f ca="1">IF(N3278="Win",1,K3278+1)</f>
        <v>1</v>
      </c>
      <c r="L3290" s="21">
        <f t="shared" si="1870"/>
        <v>12</v>
      </c>
      <c r="M3290" s="21">
        <f ca="1">COUNTIF(H3279:H3290,-1*J3279)</f>
        <v>8</v>
      </c>
      <c r="N3290" s="22" t="str">
        <f ca="1">IF(M3290=12,"Lost","Win")</f>
        <v>Win</v>
      </c>
      <c r="O3290" s="5"/>
      <c r="R3290" s="2"/>
    </row>
    <row r="3291" spans="2:18" x14ac:dyDescent="0.25">
      <c r="B3291" s="26">
        <f t="shared" ca="1" si="1857"/>
        <v>24</v>
      </c>
      <c r="C3291" s="38">
        <f ca="1">IF(B3291="","",VLOOKUP(B3291,Tabelle2!$D$1:$E$37,2,0))</f>
        <v>8</v>
      </c>
      <c r="D3291" s="33">
        <f t="shared" ca="1" si="1863"/>
        <v>8</v>
      </c>
      <c r="E3291" s="43"/>
      <c r="F3291" s="33">
        <f t="shared" ca="1" si="1861"/>
        <v>12</v>
      </c>
      <c r="G3291" s="31" t="str">
        <f ca="1">IF(C3292=D3291,"w","l")</f>
        <v>w</v>
      </c>
      <c r="H3291" s="14">
        <f t="shared" ca="1" si="1866"/>
        <v>132</v>
      </c>
      <c r="I3291" s="57">
        <f ca="1">I3290+H3291</f>
        <v>-864</v>
      </c>
      <c r="J3291" s="14">
        <f ca="1">12*K3291</f>
        <v>12</v>
      </c>
      <c r="K3291" s="14">
        <f ca="1">IF(N3290="Win",1,K3290+1)</f>
        <v>1</v>
      </c>
      <c r="L3291" s="13">
        <v>1</v>
      </c>
      <c r="M3291" s="15"/>
      <c r="N3291" s="14"/>
      <c r="O3291" s="5"/>
      <c r="R3291" s="2"/>
    </row>
    <row r="3292" spans="2:18" x14ac:dyDescent="0.25">
      <c r="B3292" s="26">
        <f t="shared" ca="1" si="1857"/>
        <v>23</v>
      </c>
      <c r="C3292" s="35">
        <f ca="1">IF(B3292="","",VLOOKUP(B3292,Tabelle2!$D$1:$E$37,2,0))</f>
        <v>8</v>
      </c>
      <c r="D3292" s="33">
        <f t="shared" ca="1" si="1863"/>
        <v>8</v>
      </c>
      <c r="E3292" s="40"/>
      <c r="F3292" s="33">
        <f t="shared" ca="1" si="1861"/>
        <v>12</v>
      </c>
      <c r="G3292" s="29" t="str">
        <f t="shared" ref="G3292:G3302" ca="1" si="1873">IF(C3293=D3292,"w","l")</f>
        <v>l</v>
      </c>
      <c r="H3292" s="1">
        <f t="shared" ca="1" si="1866"/>
        <v>0</v>
      </c>
      <c r="I3292" s="54">
        <f t="shared" ref="I3292:I3298" ca="1" si="1874">H3292+I3291</f>
        <v>-864</v>
      </c>
      <c r="J3292" s="1">
        <f t="shared" ref="J3292:J3302" ca="1" si="1875">12*K3292</f>
        <v>12</v>
      </c>
      <c r="K3292" s="1">
        <f ca="1">IF(N3290="Win",1,K3290+1)</f>
        <v>1</v>
      </c>
      <c r="L3292" s="1">
        <f>IF(L3291=12,1,L3291+1)</f>
        <v>2</v>
      </c>
      <c r="M3292" s="8"/>
      <c r="N3292" s="1"/>
      <c r="O3292" s="5"/>
      <c r="R3292" s="2"/>
    </row>
    <row r="3293" spans="2:18" x14ac:dyDescent="0.25">
      <c r="B3293" s="26">
        <f t="shared" ca="1" si="1857"/>
        <v>21</v>
      </c>
      <c r="C3293" s="35">
        <f ca="1">IF(B3293="","",VLOOKUP(B3293,Tabelle2!$D$1:$E$37,2,0))</f>
        <v>7</v>
      </c>
      <c r="D3293" s="33">
        <f t="shared" ca="1" si="1863"/>
        <v>7</v>
      </c>
      <c r="E3293" s="40"/>
      <c r="F3293" s="33">
        <f t="shared" ca="1" si="1861"/>
        <v>12</v>
      </c>
      <c r="G3293" s="29" t="str">
        <f t="shared" ca="1" si="1873"/>
        <v>l</v>
      </c>
      <c r="H3293" s="1">
        <f t="shared" ca="1" si="1866"/>
        <v>-12</v>
      </c>
      <c r="I3293" s="54">
        <f t="shared" ca="1" si="1874"/>
        <v>-876</v>
      </c>
      <c r="J3293" s="1">
        <f t="shared" ca="1" si="1875"/>
        <v>12</v>
      </c>
      <c r="K3293" s="1">
        <f ca="1">IF(N3290="Win",1,K3290+1)</f>
        <v>1</v>
      </c>
      <c r="L3293" s="1">
        <f t="shared" ref="L3293:L3302" si="1876">IF(L3292=12,1,L3292+1)</f>
        <v>3</v>
      </c>
      <c r="M3293" s="8"/>
      <c r="N3293" s="1"/>
      <c r="O3293" s="5"/>
      <c r="R3293" s="2"/>
    </row>
    <row r="3294" spans="2:18" x14ac:dyDescent="0.25">
      <c r="B3294" s="26">
        <f t="shared" ca="1" si="1857"/>
        <v>5</v>
      </c>
      <c r="C3294" s="35">
        <f ca="1">IF(B3294="","",VLOOKUP(B3294,Tabelle2!$D$1:$E$37,2,0))</f>
        <v>2</v>
      </c>
      <c r="D3294" s="33">
        <f t="shared" ca="1" si="1863"/>
        <v>2</v>
      </c>
      <c r="E3294" s="40">
        <v>1</v>
      </c>
      <c r="F3294" s="33">
        <f t="shared" ca="1" si="1861"/>
        <v>12</v>
      </c>
      <c r="G3294" s="29" t="str">
        <f t="shared" ca="1" si="1873"/>
        <v>l</v>
      </c>
      <c r="H3294" s="1">
        <f t="shared" ca="1" si="1866"/>
        <v>-12</v>
      </c>
      <c r="I3294" s="54">
        <f t="shared" ca="1" si="1874"/>
        <v>-888</v>
      </c>
      <c r="J3294" s="1">
        <f t="shared" ca="1" si="1875"/>
        <v>12</v>
      </c>
      <c r="K3294" s="1">
        <f ca="1">IF(N3290="Win",1,K3290+1)</f>
        <v>1</v>
      </c>
      <c r="L3294" s="1">
        <f t="shared" si="1876"/>
        <v>4</v>
      </c>
      <c r="M3294" s="8"/>
      <c r="N3294" s="1"/>
      <c r="O3294" s="6"/>
      <c r="R3294" s="2"/>
    </row>
    <row r="3295" spans="2:18" x14ac:dyDescent="0.25">
      <c r="B3295" s="26">
        <f t="shared" ca="1" si="1857"/>
        <v>27</v>
      </c>
      <c r="C3295" s="35">
        <f ca="1">IF(B3295="","",VLOOKUP(B3295,Tabelle2!$D$1:$E$37,2,0))</f>
        <v>9</v>
      </c>
      <c r="D3295" s="33">
        <f t="shared" ca="1" si="1863"/>
        <v>9</v>
      </c>
      <c r="E3295" s="40">
        <f ca="1">IF(E3294=6,1,IF(G3294="w",E3294+1,E3294))</f>
        <v>1</v>
      </c>
      <c r="F3295" s="33">
        <f t="shared" ca="1" si="1861"/>
        <v>12</v>
      </c>
      <c r="G3295" s="29" t="str">
        <f t="shared" ca="1" si="1873"/>
        <v>l</v>
      </c>
      <c r="H3295" s="1">
        <f t="shared" ca="1" si="1866"/>
        <v>-12</v>
      </c>
      <c r="I3295" s="54">
        <f t="shared" ca="1" si="1874"/>
        <v>-900</v>
      </c>
      <c r="J3295" s="1">
        <f t="shared" ca="1" si="1875"/>
        <v>12</v>
      </c>
      <c r="K3295" s="1">
        <f ca="1">IF(N3290="Win",1,K3290+1)</f>
        <v>1</v>
      </c>
      <c r="L3295" s="1">
        <f t="shared" si="1876"/>
        <v>5</v>
      </c>
      <c r="M3295" s="8"/>
      <c r="N3295" s="1"/>
      <c r="O3295" s="5"/>
      <c r="R3295" s="2"/>
    </row>
    <row r="3296" spans="2:18" x14ac:dyDescent="0.25">
      <c r="B3296" s="26">
        <f t="shared" ca="1" si="1857"/>
        <v>8</v>
      </c>
      <c r="C3296" s="35">
        <f ca="1">IF(B3296="","",VLOOKUP(B3296,Tabelle2!$D$1:$E$37,2,0))</f>
        <v>3</v>
      </c>
      <c r="D3296" s="33">
        <f t="shared" ca="1" si="1863"/>
        <v>3</v>
      </c>
      <c r="E3296" s="40">
        <f ca="1">IF(E3295=6,1,IF(G3295="w",E3295+1,E3295))</f>
        <v>1</v>
      </c>
      <c r="F3296" s="33">
        <f t="shared" ca="1" si="1861"/>
        <v>12</v>
      </c>
      <c r="G3296" s="29" t="str">
        <f t="shared" ca="1" si="1873"/>
        <v>l</v>
      </c>
      <c r="H3296" s="1">
        <f t="shared" ca="1" si="1866"/>
        <v>-12</v>
      </c>
      <c r="I3296" s="54">
        <f t="shared" ca="1" si="1874"/>
        <v>-912</v>
      </c>
      <c r="J3296" s="1">
        <f t="shared" ca="1" si="1875"/>
        <v>12</v>
      </c>
      <c r="K3296" s="1">
        <f ca="1">IF(N3290="Win",1,K3290+1)</f>
        <v>1</v>
      </c>
      <c r="L3296" s="1">
        <f t="shared" si="1876"/>
        <v>6</v>
      </c>
      <c r="M3296" s="8"/>
      <c r="N3296" s="1"/>
      <c r="O3296" s="5"/>
      <c r="R3296" s="2"/>
    </row>
    <row r="3297" spans="2:18" x14ac:dyDescent="0.25">
      <c r="B3297" s="26">
        <f t="shared" ca="1" si="1857"/>
        <v>30</v>
      </c>
      <c r="C3297" s="35">
        <f ca="1">IF(B3297="","",VLOOKUP(B3297,Tabelle2!$D$1:$E$37,2,0))</f>
        <v>10</v>
      </c>
      <c r="D3297" s="33">
        <f t="shared" ca="1" si="1863"/>
        <v>10</v>
      </c>
      <c r="E3297" s="40">
        <f ca="1">IF(E3296=6,1,IF(G3296="w",E3296+1,E3296))</f>
        <v>1</v>
      </c>
      <c r="F3297" s="33">
        <f t="shared" ca="1" si="1861"/>
        <v>12</v>
      </c>
      <c r="G3297" s="29" t="str">
        <f t="shared" ca="1" si="1873"/>
        <v>l</v>
      </c>
      <c r="H3297" s="1">
        <f t="shared" ca="1" si="1866"/>
        <v>-12</v>
      </c>
      <c r="I3297" s="54">
        <f t="shared" ca="1" si="1874"/>
        <v>-924</v>
      </c>
      <c r="J3297" s="1">
        <f t="shared" ca="1" si="1875"/>
        <v>12</v>
      </c>
      <c r="K3297" s="1">
        <f ca="1">IF(N3290="Win",1,K3290+1)</f>
        <v>1</v>
      </c>
      <c r="L3297" s="1">
        <f t="shared" si="1876"/>
        <v>7</v>
      </c>
      <c r="M3297" s="8"/>
      <c r="N3297" s="1"/>
      <c r="O3297" s="5"/>
      <c r="R3297" s="2"/>
    </row>
    <row r="3298" spans="2:18" x14ac:dyDescent="0.25">
      <c r="B3298" s="26">
        <f t="shared" ca="1" si="1857"/>
        <v>23</v>
      </c>
      <c r="C3298" s="35">
        <f ca="1">IF(B3298="","",VLOOKUP(B3298,Tabelle2!$D$1:$E$37,2,0))</f>
        <v>8</v>
      </c>
      <c r="D3298" s="33">
        <f t="shared" ca="1" si="1863"/>
        <v>8</v>
      </c>
      <c r="E3298" s="40">
        <f ca="1">IF(E3297=6,1,IF(G3297="w",E3297+1,E3297))</f>
        <v>1</v>
      </c>
      <c r="F3298" s="33">
        <f t="shared" ca="1" si="1861"/>
        <v>12</v>
      </c>
      <c r="G3298" s="29" t="str">
        <f t="shared" ca="1" si="1873"/>
        <v>l</v>
      </c>
      <c r="H3298" s="1">
        <f t="shared" ca="1" si="1866"/>
        <v>-12</v>
      </c>
      <c r="I3298" s="54">
        <f t="shared" ca="1" si="1874"/>
        <v>-936</v>
      </c>
      <c r="J3298" s="1">
        <f t="shared" ca="1" si="1875"/>
        <v>12</v>
      </c>
      <c r="K3298" s="1">
        <f ca="1">IF(N3290="Win",1,K3290+1)</f>
        <v>1</v>
      </c>
      <c r="L3298" s="1">
        <f t="shared" si="1876"/>
        <v>8</v>
      </c>
      <c r="M3298" s="8"/>
      <c r="N3298" s="1"/>
      <c r="O3298" s="5"/>
      <c r="R3298" s="2"/>
    </row>
    <row r="3299" spans="2:18" x14ac:dyDescent="0.25">
      <c r="B3299" s="26">
        <f t="shared" ca="1" si="1857"/>
        <v>5</v>
      </c>
      <c r="C3299" s="35">
        <f ca="1">IF(B3299="","",VLOOKUP(B3299,Tabelle2!$D$1:$E$37,2,0))</f>
        <v>2</v>
      </c>
      <c r="D3299" s="33">
        <f t="shared" ca="1" si="1863"/>
        <v>2</v>
      </c>
      <c r="E3299" s="40">
        <f ca="1">IF(E3298=6,1,IF(G3298="w",E3298+1,E3298))</f>
        <v>1</v>
      </c>
      <c r="F3299" s="33">
        <f t="shared" ca="1" si="1861"/>
        <v>12</v>
      </c>
      <c r="G3299" s="29" t="str">
        <f t="shared" ca="1" si="1873"/>
        <v>l</v>
      </c>
      <c r="H3299" s="1">
        <f t="shared" ca="1" si="1866"/>
        <v>-12</v>
      </c>
      <c r="I3299" s="54">
        <f ca="1">H3299+I3298</f>
        <v>-948</v>
      </c>
      <c r="J3299" s="1">
        <f t="shared" ca="1" si="1875"/>
        <v>12</v>
      </c>
      <c r="K3299" s="1">
        <f ca="1">IF(N3290="Win",1,K3290+1)</f>
        <v>1</v>
      </c>
      <c r="L3299" s="1">
        <f t="shared" si="1876"/>
        <v>9</v>
      </c>
      <c r="M3299" s="8"/>
      <c r="N3299" s="1"/>
      <c r="O3299" s="5"/>
      <c r="R3299" s="2"/>
    </row>
    <row r="3300" spans="2:18" x14ac:dyDescent="0.25">
      <c r="B3300" s="26">
        <f t="shared" ca="1" si="1857"/>
        <v>1</v>
      </c>
      <c r="C3300" s="35">
        <f ca="1">IF(B3300="","",VLOOKUP(B3300,Tabelle2!$D$1:$E$37,2,0))</f>
        <v>1</v>
      </c>
      <c r="D3300" s="33">
        <f t="shared" ca="1" si="1863"/>
        <v>1</v>
      </c>
      <c r="E3300" s="40">
        <f t="shared" ref="E3300:E3302" ca="1" si="1877">IF(E3299=6,1,IF(G3299="w",E3299+1,E3299))</f>
        <v>1</v>
      </c>
      <c r="F3300" s="33">
        <f t="shared" ca="1" si="1861"/>
        <v>12</v>
      </c>
      <c r="G3300" s="29" t="str">
        <f t="shared" ca="1" si="1873"/>
        <v>l</v>
      </c>
      <c r="H3300" s="1">
        <f t="shared" ca="1" si="1866"/>
        <v>-12</v>
      </c>
      <c r="I3300" s="54">
        <f t="shared" ref="I3300:I3302" ca="1" si="1878">H3300+I3299</f>
        <v>-960</v>
      </c>
      <c r="J3300" s="1">
        <f t="shared" ca="1" si="1875"/>
        <v>12</v>
      </c>
      <c r="K3300" s="1">
        <f ca="1">IF(N3290="Win",1,K3290+1)</f>
        <v>1</v>
      </c>
      <c r="L3300" s="1">
        <f t="shared" si="1876"/>
        <v>10</v>
      </c>
      <c r="M3300" s="8"/>
      <c r="N3300" s="1"/>
      <c r="O3300" s="5"/>
      <c r="R3300" s="2"/>
    </row>
    <row r="3301" spans="2:18" ht="15.75" thickBot="1" x14ac:dyDescent="0.3">
      <c r="B3301" s="26">
        <f t="shared" ca="1" si="1857"/>
        <v>12</v>
      </c>
      <c r="C3301" s="36">
        <f ca="1">IF(B3301="","",VLOOKUP(B3301,Tabelle2!$D$1:$E$37,2,0))</f>
        <v>4</v>
      </c>
      <c r="D3301" s="33">
        <f t="shared" ca="1" si="1863"/>
        <v>4</v>
      </c>
      <c r="E3301" s="41">
        <f t="shared" ca="1" si="1877"/>
        <v>1</v>
      </c>
      <c r="F3301" s="33">
        <f t="shared" ca="1" si="1861"/>
        <v>12</v>
      </c>
      <c r="G3301" s="30" t="str">
        <f t="shared" ca="1" si="1873"/>
        <v>l</v>
      </c>
      <c r="H3301" s="18">
        <f t="shared" ca="1" si="1866"/>
        <v>-12</v>
      </c>
      <c r="I3301" s="55">
        <f t="shared" ca="1" si="1878"/>
        <v>-972</v>
      </c>
      <c r="J3301" s="18">
        <f t="shared" ca="1" si="1875"/>
        <v>12</v>
      </c>
      <c r="K3301" s="18">
        <f ca="1">IF(N3290="Win",1,K3290+1)</f>
        <v>1</v>
      </c>
      <c r="L3301" s="18">
        <f t="shared" si="1876"/>
        <v>11</v>
      </c>
      <c r="M3301" s="19"/>
      <c r="N3301" s="18"/>
      <c r="O3301" s="5"/>
      <c r="R3301" s="2"/>
    </row>
    <row r="3302" spans="2:18" ht="15.75" thickBot="1" x14ac:dyDescent="0.3">
      <c r="B3302" s="26">
        <f t="shared" ca="1" si="1857"/>
        <v>16</v>
      </c>
      <c r="C3302" s="37">
        <f ca="1">IF(B3302="","",VLOOKUP(B3302,Tabelle2!$D$1:$E$37,2,0))</f>
        <v>6</v>
      </c>
      <c r="D3302" s="33">
        <f t="shared" ca="1" si="1863"/>
        <v>6</v>
      </c>
      <c r="E3302" s="42">
        <f t="shared" ca="1" si="1877"/>
        <v>1</v>
      </c>
      <c r="F3302" s="33">
        <f t="shared" ca="1" si="1861"/>
        <v>12</v>
      </c>
      <c r="G3302" s="20" t="str">
        <f t="shared" ca="1" si="1873"/>
        <v>l</v>
      </c>
      <c r="H3302" s="21">
        <f t="shared" ca="1" si="1866"/>
        <v>-12</v>
      </c>
      <c r="I3302" s="56">
        <f t="shared" ca="1" si="1878"/>
        <v>-984</v>
      </c>
      <c r="J3302" s="21">
        <f t="shared" ca="1" si="1875"/>
        <v>12</v>
      </c>
      <c r="K3302" s="21">
        <f ca="1">IF(N3290="Win",1,K3290+1)</f>
        <v>1</v>
      </c>
      <c r="L3302" s="21">
        <f t="shared" si="1876"/>
        <v>12</v>
      </c>
      <c r="M3302" s="21">
        <f ca="1">COUNTIF(H3291:H3302,-1*J3291)</f>
        <v>10</v>
      </c>
      <c r="N3302" s="22" t="str">
        <f ca="1">IF(M3302=12,"Lost","Win")</f>
        <v>Win</v>
      </c>
      <c r="O3302" s="5"/>
      <c r="R3302" s="2"/>
    </row>
    <row r="3303" spans="2:18" x14ac:dyDescent="0.25">
      <c r="B3303" s="26">
        <f t="shared" ca="1" si="1857"/>
        <v>2</v>
      </c>
      <c r="C3303" s="38">
        <f ca="1">IF(B3303="","",VLOOKUP(B3303,Tabelle2!$D$1:$E$37,2,0))</f>
        <v>1</v>
      </c>
      <c r="D3303" s="33">
        <f t="shared" ca="1" si="1863"/>
        <v>1</v>
      </c>
      <c r="E3303" s="43"/>
      <c r="F3303" s="33">
        <f t="shared" ca="1" si="1861"/>
        <v>12</v>
      </c>
      <c r="G3303" s="31" t="str">
        <f ca="1">IF(C3304=D3303,"w","l")</f>
        <v>l</v>
      </c>
      <c r="H3303" s="14">
        <f t="shared" ca="1" si="1866"/>
        <v>-12</v>
      </c>
      <c r="I3303" s="57">
        <f ca="1">I3302+H3303</f>
        <v>-996</v>
      </c>
      <c r="J3303" s="14">
        <f ca="1">12*K3303</f>
        <v>12</v>
      </c>
      <c r="K3303" s="14">
        <f ca="1">IF(N3302="Win",1,K3302+1)</f>
        <v>1</v>
      </c>
      <c r="L3303" s="13">
        <v>1</v>
      </c>
      <c r="M3303" s="15"/>
      <c r="N3303" s="14"/>
      <c r="O3303" s="5"/>
      <c r="R3303" s="2"/>
    </row>
    <row r="3304" spans="2:18" x14ac:dyDescent="0.25">
      <c r="B3304" s="26">
        <f t="shared" ca="1" si="1857"/>
        <v>12</v>
      </c>
      <c r="C3304" s="35">
        <f ca="1">IF(B3304="","",VLOOKUP(B3304,Tabelle2!$D$1:$E$37,2,0))</f>
        <v>4</v>
      </c>
      <c r="D3304" s="33">
        <f t="shared" ca="1" si="1863"/>
        <v>4</v>
      </c>
      <c r="E3304" s="40"/>
      <c r="F3304" s="33">
        <f t="shared" ca="1" si="1861"/>
        <v>12</v>
      </c>
      <c r="G3304" s="29" t="str">
        <f t="shared" ref="G3304:G3314" ca="1" si="1879">IF(C3305=D3304,"w","l")</f>
        <v>l</v>
      </c>
      <c r="H3304" s="1">
        <f t="shared" ca="1" si="1866"/>
        <v>-12</v>
      </c>
      <c r="I3304" s="54">
        <f t="shared" ref="I3304:I3310" ca="1" si="1880">H3304+I3303</f>
        <v>-1008</v>
      </c>
      <c r="J3304" s="1">
        <f t="shared" ref="J3304:J3314" ca="1" si="1881">12*K3304</f>
        <v>12</v>
      </c>
      <c r="K3304" s="1">
        <f ca="1">IF(N3302="Win",1,K3302+1)</f>
        <v>1</v>
      </c>
      <c r="L3304" s="1">
        <f>IF(L3303=12,1,L3303+1)</f>
        <v>2</v>
      </c>
      <c r="M3304" s="8"/>
      <c r="N3304" s="1"/>
      <c r="O3304" s="5"/>
      <c r="R3304" s="2"/>
    </row>
    <row r="3305" spans="2:18" x14ac:dyDescent="0.25">
      <c r="B3305" s="26">
        <f t="shared" ca="1" si="1857"/>
        <v>29</v>
      </c>
      <c r="C3305" s="35">
        <f ca="1">IF(B3305="","",VLOOKUP(B3305,Tabelle2!$D$1:$E$37,2,0))</f>
        <v>10</v>
      </c>
      <c r="D3305" s="33">
        <f t="shared" ca="1" si="1863"/>
        <v>10</v>
      </c>
      <c r="E3305" s="40"/>
      <c r="F3305" s="33">
        <f t="shared" ca="1" si="1861"/>
        <v>12</v>
      </c>
      <c r="G3305" s="29" t="str">
        <f t="shared" ca="1" si="1879"/>
        <v>l</v>
      </c>
      <c r="H3305" s="1">
        <f t="shared" ca="1" si="1866"/>
        <v>-12</v>
      </c>
      <c r="I3305" s="54">
        <f t="shared" ca="1" si="1880"/>
        <v>-1020</v>
      </c>
      <c r="J3305" s="1">
        <f t="shared" ca="1" si="1881"/>
        <v>12</v>
      </c>
      <c r="K3305" s="1">
        <f ca="1">IF(N3302="Win",1,K3302+1)</f>
        <v>1</v>
      </c>
      <c r="L3305" s="1">
        <f t="shared" ref="L3305:L3314" si="1882">IF(L3304=12,1,L3304+1)</f>
        <v>3</v>
      </c>
      <c r="M3305" s="8"/>
      <c r="N3305" s="1"/>
      <c r="O3305" s="5"/>
      <c r="R3305" s="2"/>
    </row>
    <row r="3306" spans="2:18" x14ac:dyDescent="0.25">
      <c r="B3306" s="26">
        <f t="shared" ca="1" si="1857"/>
        <v>34</v>
      </c>
      <c r="C3306" s="35">
        <f ca="1">IF(B3306="","",VLOOKUP(B3306,Tabelle2!$D$1:$E$37,2,0))</f>
        <v>12</v>
      </c>
      <c r="D3306" s="33">
        <f t="shared" ca="1" si="1863"/>
        <v>12</v>
      </c>
      <c r="E3306" s="40">
        <v>1</v>
      </c>
      <c r="F3306" s="33">
        <f t="shared" ca="1" si="1861"/>
        <v>12</v>
      </c>
      <c r="G3306" s="29" t="str">
        <f t="shared" ca="1" si="1879"/>
        <v>l</v>
      </c>
      <c r="H3306" s="1">
        <f t="shared" ca="1" si="1866"/>
        <v>-12</v>
      </c>
      <c r="I3306" s="54">
        <f t="shared" ca="1" si="1880"/>
        <v>-1032</v>
      </c>
      <c r="J3306" s="1">
        <f t="shared" ca="1" si="1881"/>
        <v>12</v>
      </c>
      <c r="K3306" s="1">
        <f ca="1">IF(N3302="Win",1,K3302+1)</f>
        <v>1</v>
      </c>
      <c r="L3306" s="1">
        <f t="shared" si="1882"/>
        <v>4</v>
      </c>
      <c r="M3306" s="8"/>
      <c r="N3306" s="1"/>
      <c r="O3306" s="6"/>
      <c r="R3306" s="2"/>
    </row>
    <row r="3307" spans="2:18" x14ac:dyDescent="0.25">
      <c r="B3307" s="26">
        <f t="shared" ca="1" si="1857"/>
        <v>30</v>
      </c>
      <c r="C3307" s="35">
        <f ca="1">IF(B3307="","",VLOOKUP(B3307,Tabelle2!$D$1:$E$37,2,0))</f>
        <v>10</v>
      </c>
      <c r="D3307" s="33">
        <f t="shared" ca="1" si="1863"/>
        <v>10</v>
      </c>
      <c r="E3307" s="40">
        <f ca="1">IF(E3306=6,1,IF(G3306="w",E3306+1,E3306))</f>
        <v>1</v>
      </c>
      <c r="F3307" s="33">
        <f t="shared" ca="1" si="1861"/>
        <v>12</v>
      </c>
      <c r="G3307" s="29" t="str">
        <f t="shared" ca="1" si="1879"/>
        <v>l</v>
      </c>
      <c r="H3307" s="1">
        <f t="shared" ca="1" si="1866"/>
        <v>-12</v>
      </c>
      <c r="I3307" s="54">
        <f t="shared" ca="1" si="1880"/>
        <v>-1044</v>
      </c>
      <c r="J3307" s="1">
        <f t="shared" ca="1" si="1881"/>
        <v>12</v>
      </c>
      <c r="K3307" s="1">
        <f ca="1">IF(N3302="Win",1,K3302+1)</f>
        <v>1</v>
      </c>
      <c r="L3307" s="1">
        <f t="shared" si="1882"/>
        <v>5</v>
      </c>
      <c r="M3307" s="8"/>
      <c r="N3307" s="1"/>
      <c r="O3307" s="5"/>
      <c r="R3307" s="2"/>
    </row>
    <row r="3308" spans="2:18" x14ac:dyDescent="0.25">
      <c r="B3308" s="26">
        <f t="shared" ca="1" si="1857"/>
        <v>3</v>
      </c>
      <c r="C3308" s="35">
        <f ca="1">IF(B3308="","",VLOOKUP(B3308,Tabelle2!$D$1:$E$37,2,0))</f>
        <v>1</v>
      </c>
      <c r="D3308" s="33">
        <f t="shared" ca="1" si="1863"/>
        <v>1</v>
      </c>
      <c r="E3308" s="40">
        <f ca="1">IF(E3307=6,1,IF(G3307="w",E3307+1,E3307))</f>
        <v>1</v>
      </c>
      <c r="F3308" s="33">
        <f t="shared" ca="1" si="1861"/>
        <v>12</v>
      </c>
      <c r="G3308" s="29" t="str">
        <f t="shared" ca="1" si="1879"/>
        <v>l</v>
      </c>
      <c r="H3308" s="1">
        <f t="shared" ca="1" si="1866"/>
        <v>-12</v>
      </c>
      <c r="I3308" s="54">
        <f t="shared" ca="1" si="1880"/>
        <v>-1056</v>
      </c>
      <c r="J3308" s="1">
        <f t="shared" ca="1" si="1881"/>
        <v>12</v>
      </c>
      <c r="K3308" s="1">
        <f ca="1">IF(N3302="Win",1,K3302+1)</f>
        <v>1</v>
      </c>
      <c r="L3308" s="1">
        <f t="shared" si="1882"/>
        <v>6</v>
      </c>
      <c r="M3308" s="8"/>
      <c r="N3308" s="1"/>
      <c r="O3308" s="5"/>
      <c r="R3308" s="2"/>
    </row>
    <row r="3309" spans="2:18" x14ac:dyDescent="0.25">
      <c r="B3309" s="26">
        <f t="shared" ca="1" si="1857"/>
        <v>24</v>
      </c>
      <c r="C3309" s="35">
        <f ca="1">IF(B3309="","",VLOOKUP(B3309,Tabelle2!$D$1:$E$37,2,0))</f>
        <v>8</v>
      </c>
      <c r="D3309" s="33">
        <f t="shared" ca="1" si="1863"/>
        <v>8</v>
      </c>
      <c r="E3309" s="40">
        <f ca="1">IF(E3308=6,1,IF(G3308="w",E3308+1,E3308))</f>
        <v>1</v>
      </c>
      <c r="F3309" s="33">
        <f t="shared" ca="1" si="1861"/>
        <v>12</v>
      </c>
      <c r="G3309" s="29" t="str">
        <f t="shared" ca="1" si="1879"/>
        <v>l</v>
      </c>
      <c r="H3309" s="1">
        <f ca="1">IF(AND(G3308="w",H3308&lt;&gt;0),0,IF(G3309="w",12*J3309-J3309,J3309*(-1)))</f>
        <v>-12</v>
      </c>
      <c r="I3309" s="54">
        <f t="shared" ca="1" si="1880"/>
        <v>-1068</v>
      </c>
      <c r="J3309" s="1">
        <f t="shared" ca="1" si="1881"/>
        <v>12</v>
      </c>
      <c r="K3309" s="1">
        <f ca="1">IF(N3302="Win",1,K3302+1)</f>
        <v>1</v>
      </c>
      <c r="L3309" s="1">
        <f t="shared" si="1882"/>
        <v>7</v>
      </c>
      <c r="M3309" s="8"/>
      <c r="N3309" s="1"/>
      <c r="O3309" s="5"/>
      <c r="R3309" s="2"/>
    </row>
    <row r="3310" spans="2:18" x14ac:dyDescent="0.25">
      <c r="B3310" s="26">
        <f t="shared" ca="1" si="1857"/>
        <v>35</v>
      </c>
      <c r="C3310" s="35">
        <f ca="1">IF(B3310="","",VLOOKUP(B3310,Tabelle2!$D$1:$E$37,2,0))</f>
        <v>12</v>
      </c>
      <c r="D3310" s="33">
        <f t="shared" ca="1" si="1863"/>
        <v>12</v>
      </c>
      <c r="E3310" s="40">
        <f ca="1">IF(E3309=6,1,IF(G3309="w",E3309+1,E3309))</f>
        <v>1</v>
      </c>
      <c r="F3310" s="33">
        <f t="shared" ca="1" si="1861"/>
        <v>12</v>
      </c>
      <c r="G3310" s="29" t="str">
        <f t="shared" ca="1" si="1879"/>
        <v>l</v>
      </c>
      <c r="H3310" s="1">
        <f t="shared" ref="H3310:H3373" ca="1" si="1883">IF(AND(G3309="w",H3309&lt;&gt;0),0,IF(G3310="w",12*J3310-J3310,J3310*(-1)))</f>
        <v>-12</v>
      </c>
      <c r="I3310" s="54">
        <f t="shared" ca="1" si="1880"/>
        <v>-1080</v>
      </c>
      <c r="J3310" s="1">
        <f t="shared" ca="1" si="1881"/>
        <v>12</v>
      </c>
      <c r="K3310" s="1">
        <f ca="1">IF(N3302="Win",1,K3302+1)</f>
        <v>1</v>
      </c>
      <c r="L3310" s="1">
        <f t="shared" si="1882"/>
        <v>8</v>
      </c>
      <c r="M3310" s="8"/>
      <c r="N3310" s="1"/>
      <c r="O3310" s="5"/>
      <c r="R3310" s="2"/>
    </row>
    <row r="3311" spans="2:18" x14ac:dyDescent="0.25">
      <c r="B3311" s="26">
        <f t="shared" ca="1" si="1857"/>
        <v>16</v>
      </c>
      <c r="C3311" s="35">
        <f ca="1">IF(B3311="","",VLOOKUP(B3311,Tabelle2!$D$1:$E$37,2,0))</f>
        <v>6</v>
      </c>
      <c r="D3311" s="33">
        <f t="shared" ca="1" si="1863"/>
        <v>6</v>
      </c>
      <c r="E3311" s="40">
        <f ca="1">IF(E3310=6,1,IF(G3310="w",E3310+1,E3310))</f>
        <v>1</v>
      </c>
      <c r="F3311" s="33">
        <f t="shared" ca="1" si="1861"/>
        <v>12</v>
      </c>
      <c r="G3311" s="29" t="str">
        <f t="shared" ca="1" si="1879"/>
        <v>l</v>
      </c>
      <c r="H3311" s="1">
        <f t="shared" ca="1" si="1883"/>
        <v>-12</v>
      </c>
      <c r="I3311" s="54">
        <f ca="1">H3311+I3310</f>
        <v>-1092</v>
      </c>
      <c r="J3311" s="1">
        <f t="shared" ca="1" si="1881"/>
        <v>12</v>
      </c>
      <c r="K3311" s="1">
        <f ca="1">IF(N3302="Win",1,K3302+1)</f>
        <v>1</v>
      </c>
      <c r="L3311" s="1">
        <f t="shared" si="1882"/>
        <v>9</v>
      </c>
      <c r="M3311" s="8"/>
      <c r="N3311" s="1"/>
      <c r="O3311" s="5"/>
      <c r="R3311" s="2"/>
    </row>
    <row r="3312" spans="2:18" x14ac:dyDescent="0.25">
      <c r="B3312" s="26">
        <f t="shared" ca="1" si="1857"/>
        <v>20</v>
      </c>
      <c r="C3312" s="35">
        <f ca="1">IF(B3312="","",VLOOKUP(B3312,Tabelle2!$D$1:$E$37,2,0))</f>
        <v>7</v>
      </c>
      <c r="D3312" s="33">
        <f t="shared" ca="1" si="1863"/>
        <v>7</v>
      </c>
      <c r="E3312" s="40">
        <f t="shared" ref="E3312:E3314" ca="1" si="1884">IF(E3311=6,1,IF(G3311="w",E3311+1,E3311))</f>
        <v>1</v>
      </c>
      <c r="F3312" s="33">
        <f t="shared" ca="1" si="1861"/>
        <v>12</v>
      </c>
      <c r="G3312" s="29" t="str">
        <f t="shared" ca="1" si="1879"/>
        <v>l</v>
      </c>
      <c r="H3312" s="1">
        <f t="shared" ca="1" si="1883"/>
        <v>-12</v>
      </c>
      <c r="I3312" s="54">
        <f t="shared" ref="I3312:I3314" ca="1" si="1885">H3312+I3311</f>
        <v>-1104</v>
      </c>
      <c r="J3312" s="1">
        <f t="shared" ca="1" si="1881"/>
        <v>12</v>
      </c>
      <c r="K3312" s="1">
        <f ca="1">IF(N3302="Win",1,K3302+1)</f>
        <v>1</v>
      </c>
      <c r="L3312" s="1">
        <f t="shared" si="1882"/>
        <v>10</v>
      </c>
      <c r="M3312" s="8"/>
      <c r="N3312" s="1"/>
      <c r="O3312" s="5"/>
      <c r="R3312" s="2"/>
    </row>
    <row r="3313" spans="2:18" ht="15.75" thickBot="1" x14ac:dyDescent="0.3">
      <c r="B3313" s="26">
        <f t="shared" ca="1" si="1857"/>
        <v>31</v>
      </c>
      <c r="C3313" s="36">
        <f ca="1">IF(B3313="","",VLOOKUP(B3313,Tabelle2!$D$1:$E$37,2,0))</f>
        <v>11</v>
      </c>
      <c r="D3313" s="33">
        <f t="shared" ca="1" si="1863"/>
        <v>11</v>
      </c>
      <c r="E3313" s="41">
        <f t="shared" ca="1" si="1884"/>
        <v>1</v>
      </c>
      <c r="F3313" s="33">
        <f t="shared" ca="1" si="1861"/>
        <v>12</v>
      </c>
      <c r="G3313" s="30" t="str">
        <f t="shared" ca="1" si="1879"/>
        <v>l</v>
      </c>
      <c r="H3313" s="18">
        <f t="shared" ca="1" si="1883"/>
        <v>-12</v>
      </c>
      <c r="I3313" s="55">
        <f t="shared" ca="1" si="1885"/>
        <v>-1116</v>
      </c>
      <c r="J3313" s="18">
        <f t="shared" ca="1" si="1881"/>
        <v>12</v>
      </c>
      <c r="K3313" s="18">
        <f ca="1">IF(N3302="Win",1,K3302+1)</f>
        <v>1</v>
      </c>
      <c r="L3313" s="18">
        <f t="shared" si="1882"/>
        <v>11</v>
      </c>
      <c r="M3313" s="19"/>
      <c r="N3313" s="18"/>
      <c r="O3313" s="5"/>
      <c r="R3313" s="2"/>
    </row>
    <row r="3314" spans="2:18" ht="15.75" thickBot="1" x14ac:dyDescent="0.3">
      <c r="B3314" s="26">
        <f t="shared" ca="1" si="1857"/>
        <v>12</v>
      </c>
      <c r="C3314" s="37">
        <f ca="1">IF(B3314="","",VLOOKUP(B3314,Tabelle2!$D$1:$E$37,2,0))</f>
        <v>4</v>
      </c>
      <c r="D3314" s="33">
        <f t="shared" ca="1" si="1863"/>
        <v>4</v>
      </c>
      <c r="E3314" s="42">
        <f t="shared" ca="1" si="1884"/>
        <v>1</v>
      </c>
      <c r="F3314" s="33">
        <f t="shared" ca="1" si="1861"/>
        <v>12</v>
      </c>
      <c r="G3314" s="20" t="str">
        <f t="shared" ca="1" si="1879"/>
        <v>l</v>
      </c>
      <c r="H3314" s="21">
        <f t="shared" ca="1" si="1883"/>
        <v>-12</v>
      </c>
      <c r="I3314" s="56">
        <f t="shared" ca="1" si="1885"/>
        <v>-1128</v>
      </c>
      <c r="J3314" s="21">
        <f t="shared" ca="1" si="1881"/>
        <v>12</v>
      </c>
      <c r="K3314" s="21">
        <f ca="1">IF(N3302="Win",1,K3302+1)</f>
        <v>1</v>
      </c>
      <c r="L3314" s="21">
        <f t="shared" si="1882"/>
        <v>12</v>
      </c>
      <c r="M3314" s="21">
        <f ca="1">COUNTIF(H3303:H3314,-1*J3303)</f>
        <v>12</v>
      </c>
      <c r="N3314" s="22" t="str">
        <f ca="1">IF(M3314=12,"Lost","Win")</f>
        <v>Lost</v>
      </c>
      <c r="O3314" s="5"/>
      <c r="R3314" s="2"/>
    </row>
    <row r="3315" spans="2:18" x14ac:dyDescent="0.25">
      <c r="B3315" s="26">
        <f t="shared" ca="1" si="1857"/>
        <v>18</v>
      </c>
      <c r="C3315" s="38">
        <f ca="1">IF(B3315="","",VLOOKUP(B3315,Tabelle2!$D$1:$E$37,2,0))</f>
        <v>6</v>
      </c>
      <c r="D3315" s="33">
        <f t="shared" ca="1" si="1863"/>
        <v>6</v>
      </c>
      <c r="E3315" s="43"/>
      <c r="F3315" s="33">
        <f t="shared" ca="1" si="1861"/>
        <v>24</v>
      </c>
      <c r="G3315" s="31" t="str">
        <f ca="1">IF(C3316=D3315,"w","l")</f>
        <v>l</v>
      </c>
      <c r="H3315" s="14">
        <f t="shared" ca="1" si="1883"/>
        <v>-24</v>
      </c>
      <c r="I3315" s="57">
        <f ca="1">I3314+H3315</f>
        <v>-1152</v>
      </c>
      <c r="J3315" s="14">
        <f ca="1">12*K3315</f>
        <v>24</v>
      </c>
      <c r="K3315" s="14">
        <f ca="1">IF(N3314="Win",1,K3314+1)</f>
        <v>2</v>
      </c>
      <c r="L3315" s="13">
        <v>1</v>
      </c>
      <c r="M3315" s="15"/>
      <c r="N3315" s="14"/>
      <c r="O3315" s="5"/>
      <c r="R3315" s="2"/>
    </row>
    <row r="3316" spans="2:18" x14ac:dyDescent="0.25">
      <c r="B3316" s="26">
        <f t="shared" ca="1" si="1857"/>
        <v>32</v>
      </c>
      <c r="C3316" s="35">
        <f ca="1">IF(B3316="","",VLOOKUP(B3316,Tabelle2!$D$1:$E$37,2,0))</f>
        <v>11</v>
      </c>
      <c r="D3316" s="33">
        <f t="shared" ca="1" si="1863"/>
        <v>11</v>
      </c>
      <c r="E3316" s="40"/>
      <c r="F3316" s="33">
        <f t="shared" ca="1" si="1861"/>
        <v>24</v>
      </c>
      <c r="G3316" s="29" t="str">
        <f t="shared" ref="G3316:G3326" ca="1" si="1886">IF(C3317=D3316,"w","l")</f>
        <v>l</v>
      </c>
      <c r="H3316" s="1">
        <f t="shared" ca="1" si="1883"/>
        <v>-24</v>
      </c>
      <c r="I3316" s="54">
        <f t="shared" ref="I3316:I3322" ca="1" si="1887">H3316+I3315</f>
        <v>-1176</v>
      </c>
      <c r="J3316" s="1">
        <f t="shared" ref="J3316:J3326" ca="1" si="1888">12*K3316</f>
        <v>24</v>
      </c>
      <c r="K3316" s="1">
        <f ca="1">IF(N3314="Win",1,K3314+1)</f>
        <v>2</v>
      </c>
      <c r="L3316" s="1">
        <f>IF(L3315=12,1,L3315+1)</f>
        <v>2</v>
      </c>
      <c r="M3316" s="8"/>
      <c r="N3316" s="1"/>
      <c r="O3316" s="5"/>
      <c r="R3316" s="2"/>
    </row>
    <row r="3317" spans="2:18" x14ac:dyDescent="0.25">
      <c r="B3317" s="26">
        <f t="shared" ca="1" si="1857"/>
        <v>9</v>
      </c>
      <c r="C3317" s="35">
        <f ca="1">IF(B3317="","",VLOOKUP(B3317,Tabelle2!$D$1:$E$37,2,0))</f>
        <v>3</v>
      </c>
      <c r="D3317" s="33">
        <f t="shared" ca="1" si="1863"/>
        <v>3</v>
      </c>
      <c r="E3317" s="40"/>
      <c r="F3317" s="33">
        <f t="shared" ca="1" si="1861"/>
        <v>24</v>
      </c>
      <c r="G3317" s="29" t="str">
        <f t="shared" ca="1" si="1886"/>
        <v>l</v>
      </c>
      <c r="H3317" s="1">
        <f t="shared" ca="1" si="1883"/>
        <v>-24</v>
      </c>
      <c r="I3317" s="54">
        <f t="shared" ca="1" si="1887"/>
        <v>-1200</v>
      </c>
      <c r="J3317" s="1">
        <f t="shared" ca="1" si="1888"/>
        <v>24</v>
      </c>
      <c r="K3317" s="1">
        <f ca="1">IF(N3314="Win",1,K3314+1)</f>
        <v>2</v>
      </c>
      <c r="L3317" s="1">
        <f t="shared" ref="L3317:L3326" si="1889">IF(L3316=12,1,L3316+1)</f>
        <v>3</v>
      </c>
      <c r="M3317" s="8"/>
      <c r="N3317" s="1"/>
      <c r="O3317" s="5"/>
      <c r="R3317" s="2"/>
    </row>
    <row r="3318" spans="2:18" x14ac:dyDescent="0.25">
      <c r="B3318" s="26">
        <f t="shared" ca="1" si="1857"/>
        <v>4</v>
      </c>
      <c r="C3318" s="35">
        <f ca="1">IF(B3318="","",VLOOKUP(B3318,Tabelle2!$D$1:$E$37,2,0))</f>
        <v>2</v>
      </c>
      <c r="D3318" s="33">
        <f t="shared" ca="1" si="1863"/>
        <v>2</v>
      </c>
      <c r="E3318" s="40">
        <v>1</v>
      </c>
      <c r="F3318" s="33">
        <f t="shared" ca="1" si="1861"/>
        <v>24</v>
      </c>
      <c r="G3318" s="29" t="str">
        <f t="shared" ca="1" si="1886"/>
        <v>l</v>
      </c>
      <c r="H3318" s="1">
        <f t="shared" ca="1" si="1883"/>
        <v>-24</v>
      </c>
      <c r="I3318" s="54">
        <f t="shared" ca="1" si="1887"/>
        <v>-1224</v>
      </c>
      <c r="J3318" s="1">
        <f t="shared" ca="1" si="1888"/>
        <v>24</v>
      </c>
      <c r="K3318" s="1">
        <f ca="1">IF(N3314="Win",1,K3314+1)</f>
        <v>2</v>
      </c>
      <c r="L3318" s="1">
        <f t="shared" si="1889"/>
        <v>4</v>
      </c>
      <c r="M3318" s="8"/>
      <c r="N3318" s="1"/>
      <c r="O3318" s="6"/>
      <c r="R3318" s="2"/>
    </row>
    <row r="3319" spans="2:18" x14ac:dyDescent="0.25">
      <c r="B3319" s="26">
        <f t="shared" ca="1" si="1857"/>
        <v>29</v>
      </c>
      <c r="C3319" s="35">
        <f ca="1">IF(B3319="","",VLOOKUP(B3319,Tabelle2!$D$1:$E$37,2,0))</f>
        <v>10</v>
      </c>
      <c r="D3319" s="33">
        <f t="shared" ca="1" si="1863"/>
        <v>10</v>
      </c>
      <c r="E3319" s="40">
        <f ca="1">IF(E3318=6,1,IF(G3318="w",E3318+1,E3318))</f>
        <v>1</v>
      </c>
      <c r="F3319" s="33">
        <f t="shared" ca="1" si="1861"/>
        <v>24</v>
      </c>
      <c r="G3319" s="29" t="str">
        <f t="shared" ca="1" si="1886"/>
        <v>l</v>
      </c>
      <c r="H3319" s="1">
        <f t="shared" ca="1" si="1883"/>
        <v>-24</v>
      </c>
      <c r="I3319" s="54">
        <f t="shared" ca="1" si="1887"/>
        <v>-1248</v>
      </c>
      <c r="J3319" s="1">
        <f t="shared" ca="1" si="1888"/>
        <v>24</v>
      </c>
      <c r="K3319" s="1">
        <f ca="1">IF(N3314="Win",1,K3314+1)</f>
        <v>2</v>
      </c>
      <c r="L3319" s="1">
        <f t="shared" si="1889"/>
        <v>5</v>
      </c>
      <c r="M3319" s="8"/>
      <c r="N3319" s="1"/>
      <c r="O3319" s="5"/>
      <c r="R3319" s="2"/>
    </row>
    <row r="3320" spans="2:18" x14ac:dyDescent="0.25">
      <c r="B3320" s="26">
        <f t="shared" ca="1" si="1857"/>
        <v>36</v>
      </c>
      <c r="C3320" s="35">
        <f ca="1">IF(B3320="","",VLOOKUP(B3320,Tabelle2!$D$1:$E$37,2,0))</f>
        <v>12</v>
      </c>
      <c r="D3320" s="33">
        <f t="shared" ca="1" si="1863"/>
        <v>12</v>
      </c>
      <c r="E3320" s="40">
        <f ca="1">IF(E3319=6,1,IF(G3319="w",E3319+1,E3319))</f>
        <v>1</v>
      </c>
      <c r="F3320" s="33">
        <f t="shared" ca="1" si="1861"/>
        <v>24</v>
      </c>
      <c r="G3320" s="29" t="str">
        <f t="shared" ca="1" si="1886"/>
        <v>l</v>
      </c>
      <c r="H3320" s="1">
        <f t="shared" ca="1" si="1883"/>
        <v>-24</v>
      </c>
      <c r="I3320" s="54">
        <f t="shared" ca="1" si="1887"/>
        <v>-1272</v>
      </c>
      <c r="J3320" s="1">
        <f t="shared" ca="1" si="1888"/>
        <v>24</v>
      </c>
      <c r="K3320" s="1">
        <f ca="1">IF(N3314="Win",1,K3314+1)</f>
        <v>2</v>
      </c>
      <c r="L3320" s="1">
        <f t="shared" si="1889"/>
        <v>6</v>
      </c>
      <c r="M3320" s="8"/>
      <c r="N3320" s="1"/>
      <c r="O3320" s="5"/>
      <c r="R3320" s="2"/>
    </row>
    <row r="3321" spans="2:18" x14ac:dyDescent="0.25">
      <c r="B3321" s="26">
        <f t="shared" ca="1" si="1857"/>
        <v>13</v>
      </c>
      <c r="C3321" s="35">
        <f ca="1">IF(B3321="","",VLOOKUP(B3321,Tabelle2!$D$1:$E$37,2,0))</f>
        <v>5</v>
      </c>
      <c r="D3321" s="33">
        <f t="shared" ca="1" si="1863"/>
        <v>5</v>
      </c>
      <c r="E3321" s="40">
        <f ca="1">IF(E3320=6,1,IF(G3320="w",E3320+1,E3320))</f>
        <v>1</v>
      </c>
      <c r="F3321" s="33">
        <f t="shared" ca="1" si="1861"/>
        <v>24</v>
      </c>
      <c r="G3321" s="29" t="str">
        <f t="shared" ca="1" si="1886"/>
        <v>l</v>
      </c>
      <c r="H3321" s="1">
        <f t="shared" ca="1" si="1883"/>
        <v>-24</v>
      </c>
      <c r="I3321" s="54">
        <f t="shared" ca="1" si="1887"/>
        <v>-1296</v>
      </c>
      <c r="J3321" s="1">
        <f t="shared" ca="1" si="1888"/>
        <v>24</v>
      </c>
      <c r="K3321" s="1">
        <f ca="1">IF(N3314="Win",1,K3314+1)</f>
        <v>2</v>
      </c>
      <c r="L3321" s="1">
        <f t="shared" si="1889"/>
        <v>7</v>
      </c>
      <c r="M3321" s="8"/>
      <c r="N3321" s="1"/>
      <c r="O3321" s="5"/>
      <c r="R3321" s="2"/>
    </row>
    <row r="3322" spans="2:18" x14ac:dyDescent="0.25">
      <c r="B3322" s="26">
        <f t="shared" ca="1" si="1857"/>
        <v>26</v>
      </c>
      <c r="C3322" s="35">
        <f ca="1">IF(B3322="","",VLOOKUP(B3322,Tabelle2!$D$1:$E$37,2,0))</f>
        <v>9</v>
      </c>
      <c r="D3322" s="33">
        <f t="shared" ca="1" si="1863"/>
        <v>9</v>
      </c>
      <c r="E3322" s="40">
        <f ca="1">IF(E3321=6,1,IF(G3321="w",E3321+1,E3321))</f>
        <v>1</v>
      </c>
      <c r="F3322" s="33">
        <f t="shared" ca="1" si="1861"/>
        <v>24</v>
      </c>
      <c r="G3322" s="29" t="str">
        <f t="shared" ca="1" si="1886"/>
        <v>l</v>
      </c>
      <c r="H3322" s="1">
        <f t="shared" ca="1" si="1883"/>
        <v>-24</v>
      </c>
      <c r="I3322" s="54">
        <f t="shared" ca="1" si="1887"/>
        <v>-1320</v>
      </c>
      <c r="J3322" s="1">
        <f t="shared" ca="1" si="1888"/>
        <v>24</v>
      </c>
      <c r="K3322" s="1">
        <f ca="1">IF(N3314="Win",1,K3314+1)</f>
        <v>2</v>
      </c>
      <c r="L3322" s="1">
        <f t="shared" si="1889"/>
        <v>8</v>
      </c>
      <c r="M3322" s="8"/>
      <c r="N3322" s="1"/>
      <c r="O3322" s="5"/>
      <c r="R3322" s="2"/>
    </row>
    <row r="3323" spans="2:18" x14ac:dyDescent="0.25">
      <c r="B3323" s="26">
        <f t="shared" ca="1" si="1857"/>
        <v>15</v>
      </c>
      <c r="C3323" s="35">
        <f ca="1">IF(B3323="","",VLOOKUP(B3323,Tabelle2!$D$1:$E$37,2,0))</f>
        <v>5</v>
      </c>
      <c r="D3323" s="33">
        <f t="shared" ca="1" si="1863"/>
        <v>5</v>
      </c>
      <c r="E3323" s="40">
        <f ca="1">IF(E3322=6,1,IF(G3322="w",E3322+1,E3322))</f>
        <v>1</v>
      </c>
      <c r="F3323" s="33">
        <f t="shared" ca="1" si="1861"/>
        <v>24</v>
      </c>
      <c r="G3323" s="29" t="str">
        <f t="shared" ca="1" si="1886"/>
        <v>l</v>
      </c>
      <c r="H3323" s="1">
        <f t="shared" ca="1" si="1883"/>
        <v>-24</v>
      </c>
      <c r="I3323" s="54">
        <f ca="1">H3323+I3322</f>
        <v>-1344</v>
      </c>
      <c r="J3323" s="1">
        <f t="shared" ca="1" si="1888"/>
        <v>24</v>
      </c>
      <c r="K3323" s="1">
        <f ca="1">IF(N3314="Win",1,K3314+1)</f>
        <v>2</v>
      </c>
      <c r="L3323" s="1">
        <f t="shared" si="1889"/>
        <v>9</v>
      </c>
      <c r="M3323" s="8"/>
      <c r="N3323" s="1"/>
      <c r="O3323" s="5"/>
      <c r="R3323" s="2"/>
    </row>
    <row r="3324" spans="2:18" x14ac:dyDescent="0.25">
      <c r="B3324" s="26">
        <f t="shared" ca="1" si="1857"/>
        <v>2</v>
      </c>
      <c r="C3324" s="35">
        <f ca="1">IF(B3324="","",VLOOKUP(B3324,Tabelle2!$D$1:$E$37,2,0))</f>
        <v>1</v>
      </c>
      <c r="D3324" s="33">
        <f t="shared" ca="1" si="1863"/>
        <v>1</v>
      </c>
      <c r="E3324" s="40">
        <f t="shared" ref="E3324:E3326" ca="1" si="1890">IF(E3323=6,1,IF(G3323="w",E3323+1,E3323))</f>
        <v>1</v>
      </c>
      <c r="F3324" s="33">
        <f t="shared" ca="1" si="1861"/>
        <v>24</v>
      </c>
      <c r="G3324" s="29" t="str">
        <f t="shared" ca="1" si="1886"/>
        <v>l</v>
      </c>
      <c r="H3324" s="1">
        <f t="shared" ca="1" si="1883"/>
        <v>-24</v>
      </c>
      <c r="I3324" s="54">
        <f t="shared" ref="I3324:I3326" ca="1" si="1891">H3324+I3323</f>
        <v>-1368</v>
      </c>
      <c r="J3324" s="1">
        <f t="shared" ca="1" si="1888"/>
        <v>24</v>
      </c>
      <c r="K3324" s="1">
        <f ca="1">IF(N3314="Win",1,K3314+1)</f>
        <v>2</v>
      </c>
      <c r="L3324" s="1">
        <f t="shared" si="1889"/>
        <v>10</v>
      </c>
      <c r="M3324" s="8"/>
      <c r="N3324" s="1"/>
      <c r="O3324" s="5"/>
      <c r="R3324" s="2"/>
    </row>
    <row r="3325" spans="2:18" ht="15.75" thickBot="1" x14ac:dyDescent="0.3">
      <c r="B3325" s="26">
        <f t="shared" ca="1" si="1857"/>
        <v>27</v>
      </c>
      <c r="C3325" s="36">
        <f ca="1">IF(B3325="","",VLOOKUP(B3325,Tabelle2!$D$1:$E$37,2,0))</f>
        <v>9</v>
      </c>
      <c r="D3325" s="33">
        <f t="shared" ca="1" si="1863"/>
        <v>9</v>
      </c>
      <c r="E3325" s="41">
        <f t="shared" ca="1" si="1890"/>
        <v>1</v>
      </c>
      <c r="F3325" s="33">
        <f t="shared" ca="1" si="1861"/>
        <v>24</v>
      </c>
      <c r="G3325" s="30" t="str">
        <f t="shared" ca="1" si="1886"/>
        <v>l</v>
      </c>
      <c r="H3325" s="18">
        <f t="shared" ca="1" si="1883"/>
        <v>-24</v>
      </c>
      <c r="I3325" s="55">
        <f t="shared" ca="1" si="1891"/>
        <v>-1392</v>
      </c>
      <c r="J3325" s="18">
        <f t="shared" ca="1" si="1888"/>
        <v>24</v>
      </c>
      <c r="K3325" s="18">
        <f ca="1">IF(N3314="Win",1,K3314+1)</f>
        <v>2</v>
      </c>
      <c r="L3325" s="18">
        <f t="shared" si="1889"/>
        <v>11</v>
      </c>
      <c r="M3325" s="19"/>
      <c r="N3325" s="18"/>
      <c r="O3325" s="5"/>
      <c r="R3325" s="2"/>
    </row>
    <row r="3326" spans="2:18" ht="15.75" thickBot="1" x14ac:dyDescent="0.3">
      <c r="B3326" s="26">
        <f t="shared" ca="1" si="1857"/>
        <v>9</v>
      </c>
      <c r="C3326" s="37">
        <f ca="1">IF(B3326="","",VLOOKUP(B3326,Tabelle2!$D$1:$E$37,2,0))</f>
        <v>3</v>
      </c>
      <c r="D3326" s="33">
        <f t="shared" ca="1" si="1863"/>
        <v>3</v>
      </c>
      <c r="E3326" s="42">
        <f t="shared" ca="1" si="1890"/>
        <v>1</v>
      </c>
      <c r="F3326" s="33">
        <f t="shared" ca="1" si="1861"/>
        <v>24</v>
      </c>
      <c r="G3326" s="20" t="str">
        <f t="shared" ca="1" si="1886"/>
        <v>l</v>
      </c>
      <c r="H3326" s="21">
        <f t="shared" ca="1" si="1883"/>
        <v>-24</v>
      </c>
      <c r="I3326" s="56">
        <f t="shared" ca="1" si="1891"/>
        <v>-1416</v>
      </c>
      <c r="J3326" s="21">
        <f t="shared" ca="1" si="1888"/>
        <v>24</v>
      </c>
      <c r="K3326" s="21">
        <f ca="1">IF(N3314="Win",1,K3314+1)</f>
        <v>2</v>
      </c>
      <c r="L3326" s="21">
        <f t="shared" si="1889"/>
        <v>12</v>
      </c>
      <c r="M3326" s="21">
        <f ca="1">COUNTIF(H3315:H3326,-1*J3315)</f>
        <v>12</v>
      </c>
      <c r="N3326" s="22" t="str">
        <f ca="1">IF(M3326=12,"Lost","Win")</f>
        <v>Lost</v>
      </c>
      <c r="O3326" s="5"/>
      <c r="R3326" s="2"/>
    </row>
    <row r="3327" spans="2:18" x14ac:dyDescent="0.25">
      <c r="B3327" s="26">
        <f t="shared" ca="1" si="1857"/>
        <v>23</v>
      </c>
      <c r="C3327" s="38">
        <f ca="1">IF(B3327="","",VLOOKUP(B3327,Tabelle2!$D$1:$E$37,2,0))</f>
        <v>8</v>
      </c>
      <c r="D3327" s="33">
        <f t="shared" ca="1" si="1863"/>
        <v>8</v>
      </c>
      <c r="E3327" s="43"/>
      <c r="F3327" s="33">
        <f t="shared" ca="1" si="1861"/>
        <v>36</v>
      </c>
      <c r="G3327" s="31" t="str">
        <f ca="1">IF(C3328=D3327,"w","l")</f>
        <v>l</v>
      </c>
      <c r="H3327" s="14">
        <f t="shared" ca="1" si="1883"/>
        <v>-36</v>
      </c>
      <c r="I3327" s="57">
        <f ca="1">I3326+H3327</f>
        <v>-1452</v>
      </c>
      <c r="J3327" s="14">
        <f ca="1">12*K3327</f>
        <v>36</v>
      </c>
      <c r="K3327" s="14">
        <f ca="1">IF(N3326="Win",1,K3326+1)</f>
        <v>3</v>
      </c>
      <c r="L3327" s="13">
        <v>1</v>
      </c>
      <c r="M3327" s="15"/>
      <c r="N3327" s="14"/>
      <c r="O3327" s="5"/>
      <c r="R3327" s="2"/>
    </row>
    <row r="3328" spans="2:18" x14ac:dyDescent="0.25">
      <c r="B3328" s="26">
        <f t="shared" ca="1" si="1857"/>
        <v>4</v>
      </c>
      <c r="C3328" s="35">
        <f ca="1">IF(B3328="","",VLOOKUP(B3328,Tabelle2!$D$1:$E$37,2,0))</f>
        <v>2</v>
      </c>
      <c r="D3328" s="33">
        <f t="shared" ca="1" si="1863"/>
        <v>2</v>
      </c>
      <c r="E3328" s="40"/>
      <c r="F3328" s="33">
        <f t="shared" ca="1" si="1861"/>
        <v>36</v>
      </c>
      <c r="G3328" s="29" t="str">
        <f t="shared" ref="G3328:G3338" ca="1" si="1892">IF(C3329=D3328,"w","l")</f>
        <v>l</v>
      </c>
      <c r="H3328" s="1">
        <f t="shared" ca="1" si="1883"/>
        <v>-36</v>
      </c>
      <c r="I3328" s="54">
        <f t="shared" ref="I3328:I3334" ca="1" si="1893">H3328+I3327</f>
        <v>-1488</v>
      </c>
      <c r="J3328" s="1">
        <f t="shared" ref="J3328:J3338" ca="1" si="1894">12*K3328</f>
        <v>36</v>
      </c>
      <c r="K3328" s="1">
        <f ca="1">IF(N3326="Win",1,K3326+1)</f>
        <v>3</v>
      </c>
      <c r="L3328" s="1">
        <f>IF(L3327=12,1,L3327+1)</f>
        <v>2</v>
      </c>
      <c r="M3328" s="8"/>
      <c r="N3328" s="1"/>
      <c r="O3328" s="5"/>
      <c r="R3328" s="2"/>
    </row>
    <row r="3329" spans="2:18" x14ac:dyDescent="0.25">
      <c r="B3329" s="26">
        <f t="shared" ca="1" si="1857"/>
        <v>14</v>
      </c>
      <c r="C3329" s="35">
        <f ca="1">IF(B3329="","",VLOOKUP(B3329,Tabelle2!$D$1:$E$37,2,0))</f>
        <v>5</v>
      </c>
      <c r="D3329" s="33">
        <f t="shared" ca="1" si="1863"/>
        <v>5</v>
      </c>
      <c r="E3329" s="40"/>
      <c r="F3329" s="33">
        <f t="shared" ca="1" si="1861"/>
        <v>36</v>
      </c>
      <c r="G3329" s="29" t="str">
        <f t="shared" ca="1" si="1892"/>
        <v>l</v>
      </c>
      <c r="H3329" s="1">
        <f t="shared" ca="1" si="1883"/>
        <v>-36</v>
      </c>
      <c r="I3329" s="54">
        <f t="shared" ca="1" si="1893"/>
        <v>-1524</v>
      </c>
      <c r="J3329" s="1">
        <f t="shared" ca="1" si="1894"/>
        <v>36</v>
      </c>
      <c r="K3329" s="1">
        <f ca="1">IF(N3326="Win",1,K3326+1)</f>
        <v>3</v>
      </c>
      <c r="L3329" s="1">
        <f t="shared" ref="L3329:L3338" si="1895">IF(L3328=12,1,L3328+1)</f>
        <v>3</v>
      </c>
      <c r="M3329" s="8"/>
      <c r="N3329" s="1"/>
      <c r="O3329" s="5"/>
      <c r="R3329" s="2"/>
    </row>
    <row r="3330" spans="2:18" x14ac:dyDescent="0.25">
      <c r="B3330" s="26">
        <f t="shared" ca="1" si="1857"/>
        <v>10</v>
      </c>
      <c r="C3330" s="35">
        <f ca="1">IF(B3330="","",VLOOKUP(B3330,Tabelle2!$D$1:$E$37,2,0))</f>
        <v>4</v>
      </c>
      <c r="D3330" s="33">
        <f t="shared" ca="1" si="1863"/>
        <v>4</v>
      </c>
      <c r="E3330" s="40">
        <v>1</v>
      </c>
      <c r="F3330" s="33">
        <f t="shared" ca="1" si="1861"/>
        <v>36</v>
      </c>
      <c r="G3330" s="29" t="str">
        <f t="shared" ca="1" si="1892"/>
        <v>l</v>
      </c>
      <c r="H3330" s="1">
        <f t="shared" ca="1" si="1883"/>
        <v>-36</v>
      </c>
      <c r="I3330" s="54">
        <f t="shared" ca="1" si="1893"/>
        <v>-1560</v>
      </c>
      <c r="J3330" s="1">
        <f t="shared" ca="1" si="1894"/>
        <v>36</v>
      </c>
      <c r="K3330" s="1">
        <f ca="1">IF(N3326="Win",1,K3326+1)</f>
        <v>3</v>
      </c>
      <c r="L3330" s="1">
        <f t="shared" si="1895"/>
        <v>4</v>
      </c>
      <c r="M3330" s="8"/>
      <c r="N3330" s="1"/>
      <c r="O3330" s="6"/>
      <c r="R3330" s="2"/>
    </row>
    <row r="3331" spans="2:18" x14ac:dyDescent="0.25">
      <c r="B3331" s="26">
        <f t="shared" ca="1" si="1857"/>
        <v>32</v>
      </c>
      <c r="C3331" s="35">
        <f ca="1">IF(B3331="","",VLOOKUP(B3331,Tabelle2!$D$1:$E$37,2,0))</f>
        <v>11</v>
      </c>
      <c r="D3331" s="33">
        <f t="shared" ca="1" si="1863"/>
        <v>11</v>
      </c>
      <c r="E3331" s="40">
        <f ca="1">IF(E3330=6,1,IF(G3330="w",E3330+1,E3330))</f>
        <v>1</v>
      </c>
      <c r="F3331" s="33">
        <f t="shared" ca="1" si="1861"/>
        <v>36</v>
      </c>
      <c r="G3331" s="29" t="str">
        <f t="shared" ca="1" si="1892"/>
        <v>l</v>
      </c>
      <c r="H3331" s="1">
        <f t="shared" ca="1" si="1883"/>
        <v>-36</v>
      </c>
      <c r="I3331" s="54">
        <f t="shared" ca="1" si="1893"/>
        <v>-1596</v>
      </c>
      <c r="J3331" s="1">
        <f t="shared" ca="1" si="1894"/>
        <v>36</v>
      </c>
      <c r="K3331" s="1">
        <f ca="1">IF(N3326="Win",1,K3326+1)</f>
        <v>3</v>
      </c>
      <c r="L3331" s="1">
        <f t="shared" si="1895"/>
        <v>5</v>
      </c>
      <c r="M3331" s="8"/>
      <c r="N3331" s="1"/>
      <c r="O3331" s="5"/>
      <c r="R3331" s="2"/>
    </row>
    <row r="3332" spans="2:18" x14ac:dyDescent="0.25">
      <c r="B3332" s="26">
        <f t="shared" ref="B3332:B3395" ca="1" si="1896">RANDBETWEEN(0,36)</f>
        <v>18</v>
      </c>
      <c r="C3332" s="35">
        <f ca="1">IF(B3332="","",VLOOKUP(B3332,Tabelle2!$D$1:$E$37,2,0))</f>
        <v>6</v>
      </c>
      <c r="D3332" s="33">
        <f t="shared" ca="1" si="1863"/>
        <v>6</v>
      </c>
      <c r="E3332" s="40">
        <f ca="1">IF(E3331=6,1,IF(G3331="w",E3331+1,E3331))</f>
        <v>1</v>
      </c>
      <c r="F3332" s="33">
        <f t="shared" ca="1" si="1861"/>
        <v>36</v>
      </c>
      <c r="G3332" s="29" t="str">
        <f t="shared" ca="1" si="1892"/>
        <v>l</v>
      </c>
      <c r="H3332" s="1">
        <f t="shared" ca="1" si="1883"/>
        <v>-36</v>
      </c>
      <c r="I3332" s="54">
        <f t="shared" ca="1" si="1893"/>
        <v>-1632</v>
      </c>
      <c r="J3332" s="1">
        <f t="shared" ca="1" si="1894"/>
        <v>36</v>
      </c>
      <c r="K3332" s="1">
        <f ca="1">IF(N3326="Win",1,K3326+1)</f>
        <v>3</v>
      </c>
      <c r="L3332" s="1">
        <f t="shared" si="1895"/>
        <v>6</v>
      </c>
      <c r="M3332" s="8"/>
      <c r="N3332" s="1"/>
      <c r="O3332" s="5"/>
      <c r="R3332" s="2"/>
    </row>
    <row r="3333" spans="2:18" x14ac:dyDescent="0.25">
      <c r="B3333" s="26">
        <f t="shared" ca="1" si="1896"/>
        <v>30</v>
      </c>
      <c r="C3333" s="35">
        <f ca="1">IF(B3333="","",VLOOKUP(B3333,Tabelle2!$D$1:$E$37,2,0))</f>
        <v>10</v>
      </c>
      <c r="D3333" s="33">
        <f t="shared" ca="1" si="1863"/>
        <v>10</v>
      </c>
      <c r="E3333" s="40">
        <f ca="1">IF(E3332=6,1,IF(G3332="w",E3332+1,E3332))</f>
        <v>1</v>
      </c>
      <c r="F3333" s="33">
        <f t="shared" ref="F3333:F3396" ca="1" si="1897">J3333</f>
        <v>36</v>
      </c>
      <c r="G3333" s="29" t="str">
        <f t="shared" ca="1" si="1892"/>
        <v>l</v>
      </c>
      <c r="H3333" s="1">
        <f t="shared" ca="1" si="1883"/>
        <v>-36</v>
      </c>
      <c r="I3333" s="54">
        <f t="shared" ca="1" si="1893"/>
        <v>-1668</v>
      </c>
      <c r="J3333" s="1">
        <f t="shared" ca="1" si="1894"/>
        <v>36</v>
      </c>
      <c r="K3333" s="1">
        <f ca="1">IF(N3326="Win",1,K3326+1)</f>
        <v>3</v>
      </c>
      <c r="L3333" s="1">
        <f t="shared" si="1895"/>
        <v>7</v>
      </c>
      <c r="M3333" s="8"/>
      <c r="N3333" s="1"/>
      <c r="O3333" s="5"/>
      <c r="R3333" s="2"/>
    </row>
    <row r="3334" spans="2:18" x14ac:dyDescent="0.25">
      <c r="B3334" s="26">
        <f t="shared" ca="1" si="1896"/>
        <v>5</v>
      </c>
      <c r="C3334" s="35">
        <f ca="1">IF(B3334="","",VLOOKUP(B3334,Tabelle2!$D$1:$E$37,2,0))</f>
        <v>2</v>
      </c>
      <c r="D3334" s="33">
        <f t="shared" ca="1" si="1863"/>
        <v>2</v>
      </c>
      <c r="E3334" s="40">
        <f ca="1">IF(E3333=6,1,IF(G3333="w",E3333+1,E3333))</f>
        <v>1</v>
      </c>
      <c r="F3334" s="33">
        <f t="shared" ca="1" si="1897"/>
        <v>36</v>
      </c>
      <c r="G3334" s="29" t="str">
        <f t="shared" ca="1" si="1892"/>
        <v>l</v>
      </c>
      <c r="H3334" s="1">
        <f t="shared" ca="1" si="1883"/>
        <v>-36</v>
      </c>
      <c r="I3334" s="54">
        <f t="shared" ca="1" si="1893"/>
        <v>-1704</v>
      </c>
      <c r="J3334" s="1">
        <f t="shared" ca="1" si="1894"/>
        <v>36</v>
      </c>
      <c r="K3334" s="1">
        <f ca="1">IF(N3326="Win",1,K3326+1)</f>
        <v>3</v>
      </c>
      <c r="L3334" s="1">
        <f t="shared" si="1895"/>
        <v>8</v>
      </c>
      <c r="M3334" s="8"/>
      <c r="N3334" s="1"/>
      <c r="O3334" s="5"/>
      <c r="R3334" s="2"/>
    </row>
    <row r="3335" spans="2:18" x14ac:dyDescent="0.25">
      <c r="B3335" s="26">
        <f t="shared" ca="1" si="1896"/>
        <v>35</v>
      </c>
      <c r="C3335" s="35">
        <f ca="1">IF(B3335="","",VLOOKUP(B3335,Tabelle2!$D$1:$E$37,2,0))</f>
        <v>12</v>
      </c>
      <c r="D3335" s="33">
        <f t="shared" ca="1" si="1863"/>
        <v>12</v>
      </c>
      <c r="E3335" s="40">
        <f ca="1">IF(E3334=6,1,IF(G3334="w",E3334+1,E3334))</f>
        <v>1</v>
      </c>
      <c r="F3335" s="33">
        <f t="shared" ca="1" si="1897"/>
        <v>36</v>
      </c>
      <c r="G3335" s="29" t="str">
        <f t="shared" ca="1" si="1892"/>
        <v>l</v>
      </c>
      <c r="H3335" s="1">
        <f t="shared" ca="1" si="1883"/>
        <v>-36</v>
      </c>
      <c r="I3335" s="54">
        <f ca="1">H3335+I3334</f>
        <v>-1740</v>
      </c>
      <c r="J3335" s="1">
        <f t="shared" ca="1" si="1894"/>
        <v>36</v>
      </c>
      <c r="K3335" s="1">
        <f ca="1">IF(N3326="Win",1,K3326+1)</f>
        <v>3</v>
      </c>
      <c r="L3335" s="1">
        <f t="shared" si="1895"/>
        <v>9</v>
      </c>
      <c r="M3335" s="8"/>
      <c r="N3335" s="1"/>
      <c r="O3335" s="5"/>
      <c r="R3335" s="2"/>
    </row>
    <row r="3336" spans="2:18" x14ac:dyDescent="0.25">
      <c r="B3336" s="26">
        <f t="shared" ca="1" si="1896"/>
        <v>4</v>
      </c>
      <c r="C3336" s="35">
        <f ca="1">IF(B3336="","",VLOOKUP(B3336,Tabelle2!$D$1:$E$37,2,0))</f>
        <v>2</v>
      </c>
      <c r="D3336" s="33">
        <f t="shared" ca="1" si="1863"/>
        <v>2</v>
      </c>
      <c r="E3336" s="40">
        <f t="shared" ref="E3336:E3338" ca="1" si="1898">IF(E3335=6,1,IF(G3335="w",E3335+1,E3335))</f>
        <v>1</v>
      </c>
      <c r="F3336" s="33">
        <f t="shared" ca="1" si="1897"/>
        <v>36</v>
      </c>
      <c r="G3336" s="29" t="str">
        <f t="shared" ca="1" si="1892"/>
        <v>l</v>
      </c>
      <c r="H3336" s="1">
        <f t="shared" ca="1" si="1883"/>
        <v>-36</v>
      </c>
      <c r="I3336" s="54">
        <f t="shared" ref="I3336:I3338" ca="1" si="1899">H3336+I3335</f>
        <v>-1776</v>
      </c>
      <c r="J3336" s="1">
        <f t="shared" ca="1" si="1894"/>
        <v>36</v>
      </c>
      <c r="K3336" s="1">
        <f ca="1">IF(N3326="Win",1,K3326+1)</f>
        <v>3</v>
      </c>
      <c r="L3336" s="1">
        <f t="shared" si="1895"/>
        <v>10</v>
      </c>
      <c r="M3336" s="8"/>
      <c r="N3336" s="1"/>
      <c r="O3336" s="5"/>
      <c r="R3336" s="2"/>
    </row>
    <row r="3337" spans="2:18" ht="15.75" thickBot="1" x14ac:dyDescent="0.3">
      <c r="B3337" s="26">
        <f t="shared" ca="1" si="1896"/>
        <v>25</v>
      </c>
      <c r="C3337" s="36">
        <f ca="1">IF(B3337="","",VLOOKUP(B3337,Tabelle2!$D$1:$E$37,2,0))</f>
        <v>9</v>
      </c>
      <c r="D3337" s="33">
        <f t="shared" ca="1" si="1863"/>
        <v>9</v>
      </c>
      <c r="E3337" s="41">
        <f t="shared" ca="1" si="1898"/>
        <v>1</v>
      </c>
      <c r="F3337" s="33">
        <f t="shared" ca="1" si="1897"/>
        <v>36</v>
      </c>
      <c r="G3337" s="30" t="str">
        <f t="shared" ca="1" si="1892"/>
        <v>l</v>
      </c>
      <c r="H3337" s="18">
        <f t="shared" ca="1" si="1883"/>
        <v>-36</v>
      </c>
      <c r="I3337" s="55">
        <f t="shared" ca="1" si="1899"/>
        <v>-1812</v>
      </c>
      <c r="J3337" s="18">
        <f t="shared" ca="1" si="1894"/>
        <v>36</v>
      </c>
      <c r="K3337" s="18">
        <f ca="1">IF(N3326="Win",1,K3326+1)</f>
        <v>3</v>
      </c>
      <c r="L3337" s="18">
        <f t="shared" si="1895"/>
        <v>11</v>
      </c>
      <c r="M3337" s="19"/>
      <c r="N3337" s="18"/>
      <c r="O3337" s="5"/>
      <c r="R3337" s="2"/>
    </row>
    <row r="3338" spans="2:18" ht="15.75" thickBot="1" x14ac:dyDescent="0.3">
      <c r="B3338" s="26">
        <f t="shared" ca="1" si="1896"/>
        <v>31</v>
      </c>
      <c r="C3338" s="37">
        <f ca="1">IF(B3338="","",VLOOKUP(B3338,Tabelle2!$D$1:$E$37,2,0))</f>
        <v>11</v>
      </c>
      <c r="D3338" s="33">
        <f t="shared" ca="1" si="1863"/>
        <v>11</v>
      </c>
      <c r="E3338" s="42">
        <f t="shared" ca="1" si="1898"/>
        <v>1</v>
      </c>
      <c r="F3338" s="33">
        <f t="shared" ca="1" si="1897"/>
        <v>36</v>
      </c>
      <c r="G3338" s="20" t="str">
        <f t="shared" ca="1" si="1892"/>
        <v>l</v>
      </c>
      <c r="H3338" s="21">
        <f t="shared" ca="1" si="1883"/>
        <v>-36</v>
      </c>
      <c r="I3338" s="56">
        <f t="shared" ca="1" si="1899"/>
        <v>-1848</v>
      </c>
      <c r="J3338" s="21">
        <f t="shared" ca="1" si="1894"/>
        <v>36</v>
      </c>
      <c r="K3338" s="21">
        <f ca="1">IF(N3326="Win",1,K3326+1)</f>
        <v>3</v>
      </c>
      <c r="L3338" s="21">
        <f t="shared" si="1895"/>
        <v>12</v>
      </c>
      <c r="M3338" s="21">
        <f ca="1">COUNTIF(H3327:H3338,-1*J3327)</f>
        <v>12</v>
      </c>
      <c r="N3338" s="22" t="str">
        <f ca="1">IF(M3338=12,"Lost","Win")</f>
        <v>Lost</v>
      </c>
      <c r="O3338" s="5"/>
      <c r="R3338" s="2"/>
    </row>
    <row r="3339" spans="2:18" x14ac:dyDescent="0.25">
      <c r="B3339" s="26">
        <f t="shared" ca="1" si="1896"/>
        <v>10</v>
      </c>
      <c r="C3339" s="38">
        <f ca="1">IF(B3339="","",VLOOKUP(B3339,Tabelle2!$D$1:$E$37,2,0))</f>
        <v>4</v>
      </c>
      <c r="D3339" s="33">
        <f t="shared" ref="D3339:D3402" ca="1" si="1900">IF(AND(L3338=1,C3339="R"),"B",IF(AND(L3338=1,C3339="B"),"R",C3339))</f>
        <v>4</v>
      </c>
      <c r="E3339" s="43"/>
      <c r="F3339" s="33">
        <f t="shared" ca="1" si="1897"/>
        <v>48</v>
      </c>
      <c r="G3339" s="31" t="str">
        <f ca="1">IF(C3340=D3339,"w","l")</f>
        <v>w</v>
      </c>
      <c r="H3339" s="14">
        <f t="shared" ca="1" si="1883"/>
        <v>528</v>
      </c>
      <c r="I3339" s="57">
        <f ca="1">I3338+H3339</f>
        <v>-1320</v>
      </c>
      <c r="J3339" s="14">
        <f ca="1">12*K3339</f>
        <v>48</v>
      </c>
      <c r="K3339" s="14">
        <f ca="1">IF(N3338="Win",1,K3338+1)</f>
        <v>4</v>
      </c>
      <c r="L3339" s="13">
        <v>1</v>
      </c>
      <c r="M3339" s="15"/>
      <c r="N3339" s="14"/>
      <c r="O3339" s="5"/>
      <c r="R3339" s="2"/>
    </row>
    <row r="3340" spans="2:18" x14ac:dyDescent="0.25">
      <c r="B3340" s="26">
        <f t="shared" ca="1" si="1896"/>
        <v>12</v>
      </c>
      <c r="C3340" s="35">
        <f ca="1">IF(B3340="","",VLOOKUP(B3340,Tabelle2!$D$1:$E$37,2,0))</f>
        <v>4</v>
      </c>
      <c r="D3340" s="33">
        <f t="shared" ca="1" si="1900"/>
        <v>4</v>
      </c>
      <c r="E3340" s="40"/>
      <c r="F3340" s="33">
        <f t="shared" ca="1" si="1897"/>
        <v>48</v>
      </c>
      <c r="G3340" s="29" t="str">
        <f t="shared" ref="G3340:G3350" ca="1" si="1901">IF(C3341=D3340,"w","l")</f>
        <v>l</v>
      </c>
      <c r="H3340" s="1">
        <f t="shared" ca="1" si="1883"/>
        <v>0</v>
      </c>
      <c r="I3340" s="54">
        <f t="shared" ref="I3340:I3346" ca="1" si="1902">H3340+I3339</f>
        <v>-1320</v>
      </c>
      <c r="J3340" s="1">
        <f t="shared" ref="J3340:J3350" ca="1" si="1903">12*K3340</f>
        <v>48</v>
      </c>
      <c r="K3340" s="1">
        <f ca="1">IF(N3338="Win",1,K3338+1)</f>
        <v>4</v>
      </c>
      <c r="L3340" s="1">
        <f>IF(L3339=12,1,L3339+1)</f>
        <v>2</v>
      </c>
      <c r="M3340" s="8"/>
      <c r="N3340" s="1"/>
      <c r="O3340" s="5"/>
      <c r="R3340" s="2"/>
    </row>
    <row r="3341" spans="2:18" x14ac:dyDescent="0.25">
      <c r="B3341" s="26">
        <f t="shared" ca="1" si="1896"/>
        <v>7</v>
      </c>
      <c r="C3341" s="35">
        <f ca="1">IF(B3341="","",VLOOKUP(B3341,Tabelle2!$D$1:$E$37,2,0))</f>
        <v>3</v>
      </c>
      <c r="D3341" s="33">
        <f t="shared" ca="1" si="1900"/>
        <v>3</v>
      </c>
      <c r="E3341" s="40"/>
      <c r="F3341" s="33">
        <f t="shared" ca="1" si="1897"/>
        <v>48</v>
      </c>
      <c r="G3341" s="29" t="str">
        <f t="shared" ca="1" si="1901"/>
        <v>l</v>
      </c>
      <c r="H3341" s="1">
        <f t="shared" ca="1" si="1883"/>
        <v>-48</v>
      </c>
      <c r="I3341" s="54">
        <f t="shared" ca="1" si="1902"/>
        <v>-1368</v>
      </c>
      <c r="J3341" s="1">
        <f t="shared" ca="1" si="1903"/>
        <v>48</v>
      </c>
      <c r="K3341" s="1">
        <f ca="1">IF(N3338="Win",1,K3338+1)</f>
        <v>4</v>
      </c>
      <c r="L3341" s="1">
        <f t="shared" ref="L3341:L3350" si="1904">IF(L3340=12,1,L3340+1)</f>
        <v>3</v>
      </c>
      <c r="M3341" s="8"/>
      <c r="N3341" s="1"/>
      <c r="O3341" s="5"/>
      <c r="R3341" s="2"/>
    </row>
    <row r="3342" spans="2:18" x14ac:dyDescent="0.25">
      <c r="B3342" s="26">
        <f t="shared" ca="1" si="1896"/>
        <v>12</v>
      </c>
      <c r="C3342" s="35">
        <f ca="1">IF(B3342="","",VLOOKUP(B3342,Tabelle2!$D$1:$E$37,2,0))</f>
        <v>4</v>
      </c>
      <c r="D3342" s="33">
        <f t="shared" ca="1" si="1900"/>
        <v>4</v>
      </c>
      <c r="E3342" s="40">
        <v>1</v>
      </c>
      <c r="F3342" s="33">
        <f t="shared" ca="1" si="1897"/>
        <v>48</v>
      </c>
      <c r="G3342" s="29" t="str">
        <f t="shared" ca="1" si="1901"/>
        <v>l</v>
      </c>
      <c r="H3342" s="1">
        <f t="shared" ca="1" si="1883"/>
        <v>-48</v>
      </c>
      <c r="I3342" s="54">
        <f t="shared" ca="1" si="1902"/>
        <v>-1416</v>
      </c>
      <c r="J3342" s="1">
        <f t="shared" ca="1" si="1903"/>
        <v>48</v>
      </c>
      <c r="K3342" s="1">
        <f ca="1">IF(N3338="Win",1,K3338+1)</f>
        <v>4</v>
      </c>
      <c r="L3342" s="1">
        <f t="shared" si="1904"/>
        <v>4</v>
      </c>
      <c r="M3342" s="8"/>
      <c r="N3342" s="1"/>
      <c r="O3342" s="6"/>
      <c r="R3342" s="2"/>
    </row>
    <row r="3343" spans="2:18" x14ac:dyDescent="0.25">
      <c r="B3343" s="26">
        <f t="shared" ca="1" si="1896"/>
        <v>17</v>
      </c>
      <c r="C3343" s="35">
        <f ca="1">IF(B3343="","",VLOOKUP(B3343,Tabelle2!$D$1:$E$37,2,0))</f>
        <v>6</v>
      </c>
      <c r="D3343" s="33">
        <f t="shared" ca="1" si="1900"/>
        <v>6</v>
      </c>
      <c r="E3343" s="40">
        <f ca="1">IF(E3342=6,1,IF(G3342="w",E3342+1,E3342))</f>
        <v>1</v>
      </c>
      <c r="F3343" s="33">
        <f t="shared" ca="1" si="1897"/>
        <v>48</v>
      </c>
      <c r="G3343" s="29" t="str">
        <f t="shared" ca="1" si="1901"/>
        <v>w</v>
      </c>
      <c r="H3343" s="1">
        <f t="shared" ca="1" si="1883"/>
        <v>528</v>
      </c>
      <c r="I3343" s="54">
        <f t="shared" ca="1" si="1902"/>
        <v>-888</v>
      </c>
      <c r="J3343" s="1">
        <f t="shared" ca="1" si="1903"/>
        <v>48</v>
      </c>
      <c r="K3343" s="1">
        <f ca="1">IF(N3338="Win",1,K3338+1)</f>
        <v>4</v>
      </c>
      <c r="L3343" s="1">
        <f t="shared" si="1904"/>
        <v>5</v>
      </c>
      <c r="M3343" s="8"/>
      <c r="N3343" s="1"/>
      <c r="O3343" s="5"/>
      <c r="R3343" s="2"/>
    </row>
    <row r="3344" spans="2:18" x14ac:dyDescent="0.25">
      <c r="B3344" s="26">
        <f t="shared" ca="1" si="1896"/>
        <v>16</v>
      </c>
      <c r="C3344" s="35">
        <f ca="1">IF(B3344="","",VLOOKUP(B3344,Tabelle2!$D$1:$E$37,2,0))</f>
        <v>6</v>
      </c>
      <c r="D3344" s="33">
        <f t="shared" ca="1" si="1900"/>
        <v>6</v>
      </c>
      <c r="E3344" s="40">
        <f ca="1">IF(E3343=6,1,IF(G3343="w",E3343+1,E3343))</f>
        <v>2</v>
      </c>
      <c r="F3344" s="33">
        <f t="shared" ca="1" si="1897"/>
        <v>48</v>
      </c>
      <c r="G3344" s="29" t="str">
        <f t="shared" ca="1" si="1901"/>
        <v>l</v>
      </c>
      <c r="H3344" s="1">
        <f t="shared" ca="1" si="1883"/>
        <v>0</v>
      </c>
      <c r="I3344" s="54">
        <f t="shared" ca="1" si="1902"/>
        <v>-888</v>
      </c>
      <c r="J3344" s="1">
        <f t="shared" ca="1" si="1903"/>
        <v>48</v>
      </c>
      <c r="K3344" s="1">
        <f ca="1">IF(N3338="Win",1,K3338+1)</f>
        <v>4</v>
      </c>
      <c r="L3344" s="1">
        <f t="shared" si="1904"/>
        <v>6</v>
      </c>
      <c r="M3344" s="8"/>
      <c r="N3344" s="1"/>
      <c r="O3344" s="5"/>
      <c r="R3344" s="2"/>
    </row>
    <row r="3345" spans="2:18" x14ac:dyDescent="0.25">
      <c r="B3345" s="26">
        <f t="shared" ca="1" si="1896"/>
        <v>15</v>
      </c>
      <c r="C3345" s="35">
        <f ca="1">IF(B3345="","",VLOOKUP(B3345,Tabelle2!$D$1:$E$37,2,0))</f>
        <v>5</v>
      </c>
      <c r="D3345" s="33">
        <f t="shared" ca="1" si="1900"/>
        <v>5</v>
      </c>
      <c r="E3345" s="40">
        <f ca="1">IF(E3344=6,1,IF(G3344="w",E3344+1,E3344))</f>
        <v>2</v>
      </c>
      <c r="F3345" s="33">
        <f t="shared" ca="1" si="1897"/>
        <v>48</v>
      </c>
      <c r="G3345" s="29" t="str">
        <f t="shared" ca="1" si="1901"/>
        <v>l</v>
      </c>
      <c r="H3345" s="1">
        <f t="shared" ca="1" si="1883"/>
        <v>-48</v>
      </c>
      <c r="I3345" s="54">
        <f t="shared" ca="1" si="1902"/>
        <v>-936</v>
      </c>
      <c r="J3345" s="1">
        <f t="shared" ca="1" si="1903"/>
        <v>48</v>
      </c>
      <c r="K3345" s="1">
        <f ca="1">IF(N3338="Win",1,K3338+1)</f>
        <v>4</v>
      </c>
      <c r="L3345" s="1">
        <f t="shared" si="1904"/>
        <v>7</v>
      </c>
      <c r="M3345" s="8"/>
      <c r="N3345" s="1"/>
      <c r="O3345" s="5"/>
      <c r="R3345" s="2"/>
    </row>
    <row r="3346" spans="2:18" x14ac:dyDescent="0.25">
      <c r="B3346" s="26">
        <f t="shared" ca="1" si="1896"/>
        <v>4</v>
      </c>
      <c r="C3346" s="35">
        <f ca="1">IF(B3346="","",VLOOKUP(B3346,Tabelle2!$D$1:$E$37,2,0))</f>
        <v>2</v>
      </c>
      <c r="D3346" s="33">
        <f t="shared" ca="1" si="1900"/>
        <v>2</v>
      </c>
      <c r="E3346" s="40">
        <f ca="1">IF(E3345=6,1,IF(G3345="w",E3345+1,E3345))</f>
        <v>2</v>
      </c>
      <c r="F3346" s="33">
        <f t="shared" ca="1" si="1897"/>
        <v>48</v>
      </c>
      <c r="G3346" s="29" t="str">
        <f t="shared" ca="1" si="1901"/>
        <v>l</v>
      </c>
      <c r="H3346" s="1">
        <f t="shared" ca="1" si="1883"/>
        <v>-48</v>
      </c>
      <c r="I3346" s="54">
        <f t="shared" ca="1" si="1902"/>
        <v>-984</v>
      </c>
      <c r="J3346" s="1">
        <f t="shared" ca="1" si="1903"/>
        <v>48</v>
      </c>
      <c r="K3346" s="1">
        <f ca="1">IF(N3338="Win",1,K3338+1)</f>
        <v>4</v>
      </c>
      <c r="L3346" s="1">
        <f t="shared" si="1904"/>
        <v>8</v>
      </c>
      <c r="M3346" s="8"/>
      <c r="N3346" s="1"/>
      <c r="O3346" s="5"/>
      <c r="R3346" s="2"/>
    </row>
    <row r="3347" spans="2:18" x14ac:dyDescent="0.25">
      <c r="B3347" s="26">
        <f t="shared" ca="1" si="1896"/>
        <v>7</v>
      </c>
      <c r="C3347" s="35">
        <f ca="1">IF(B3347="","",VLOOKUP(B3347,Tabelle2!$D$1:$E$37,2,0))</f>
        <v>3</v>
      </c>
      <c r="D3347" s="33">
        <f t="shared" ca="1" si="1900"/>
        <v>3</v>
      </c>
      <c r="E3347" s="40">
        <f ca="1">IF(E3346=6,1,IF(G3346="w",E3346+1,E3346))</f>
        <v>2</v>
      </c>
      <c r="F3347" s="33">
        <f t="shared" ca="1" si="1897"/>
        <v>48</v>
      </c>
      <c r="G3347" s="29" t="str">
        <f t="shared" ca="1" si="1901"/>
        <v>l</v>
      </c>
      <c r="H3347" s="1">
        <f t="shared" ca="1" si="1883"/>
        <v>-48</v>
      </c>
      <c r="I3347" s="54">
        <f ca="1">H3347+I3346</f>
        <v>-1032</v>
      </c>
      <c r="J3347" s="1">
        <f t="shared" ca="1" si="1903"/>
        <v>48</v>
      </c>
      <c r="K3347" s="1">
        <f ca="1">IF(N3338="Win",1,K3338+1)</f>
        <v>4</v>
      </c>
      <c r="L3347" s="1">
        <f t="shared" si="1904"/>
        <v>9</v>
      </c>
      <c r="M3347" s="8"/>
      <c r="N3347" s="1"/>
      <c r="O3347" s="5"/>
      <c r="R3347" s="2"/>
    </row>
    <row r="3348" spans="2:18" x14ac:dyDescent="0.25">
      <c r="B3348" s="26">
        <f t="shared" ca="1" si="1896"/>
        <v>13</v>
      </c>
      <c r="C3348" s="35">
        <f ca="1">IF(B3348="","",VLOOKUP(B3348,Tabelle2!$D$1:$E$37,2,0))</f>
        <v>5</v>
      </c>
      <c r="D3348" s="33">
        <f t="shared" ca="1" si="1900"/>
        <v>5</v>
      </c>
      <c r="E3348" s="40">
        <f t="shared" ref="E3348:E3350" ca="1" si="1905">IF(E3347=6,1,IF(G3347="w",E3347+1,E3347))</f>
        <v>2</v>
      </c>
      <c r="F3348" s="33">
        <f t="shared" ca="1" si="1897"/>
        <v>48</v>
      </c>
      <c r="G3348" s="29" t="str">
        <f t="shared" ca="1" si="1901"/>
        <v>w</v>
      </c>
      <c r="H3348" s="1">
        <f t="shared" ca="1" si="1883"/>
        <v>528</v>
      </c>
      <c r="I3348" s="54">
        <f t="shared" ref="I3348:I3350" ca="1" si="1906">H3348+I3347</f>
        <v>-504</v>
      </c>
      <c r="J3348" s="1">
        <f t="shared" ca="1" si="1903"/>
        <v>48</v>
      </c>
      <c r="K3348" s="1">
        <f ca="1">IF(N3338="Win",1,K3338+1)</f>
        <v>4</v>
      </c>
      <c r="L3348" s="1">
        <f t="shared" si="1904"/>
        <v>10</v>
      </c>
      <c r="M3348" s="8"/>
      <c r="N3348" s="1"/>
      <c r="O3348" s="5"/>
      <c r="R3348" s="2"/>
    </row>
    <row r="3349" spans="2:18" ht="15.75" thickBot="1" x14ac:dyDescent="0.3">
      <c r="B3349" s="26">
        <f t="shared" ca="1" si="1896"/>
        <v>13</v>
      </c>
      <c r="C3349" s="36">
        <f ca="1">IF(B3349="","",VLOOKUP(B3349,Tabelle2!$D$1:$E$37,2,0))</f>
        <v>5</v>
      </c>
      <c r="D3349" s="33">
        <f t="shared" ca="1" si="1900"/>
        <v>5</v>
      </c>
      <c r="E3349" s="41">
        <f t="shared" ca="1" si="1905"/>
        <v>3</v>
      </c>
      <c r="F3349" s="33">
        <f t="shared" ca="1" si="1897"/>
        <v>48</v>
      </c>
      <c r="G3349" s="30" t="str">
        <f t="shared" ca="1" si="1901"/>
        <v>l</v>
      </c>
      <c r="H3349" s="18">
        <f t="shared" ca="1" si="1883"/>
        <v>0</v>
      </c>
      <c r="I3349" s="55">
        <f t="shared" ca="1" si="1906"/>
        <v>-504</v>
      </c>
      <c r="J3349" s="18">
        <f t="shared" ca="1" si="1903"/>
        <v>48</v>
      </c>
      <c r="K3349" s="18">
        <f ca="1">IF(N3338="Win",1,K3338+1)</f>
        <v>4</v>
      </c>
      <c r="L3349" s="18">
        <f t="shared" si="1904"/>
        <v>11</v>
      </c>
      <c r="M3349" s="19"/>
      <c r="N3349" s="18"/>
      <c r="O3349" s="5"/>
      <c r="R3349" s="2"/>
    </row>
    <row r="3350" spans="2:18" ht="15.75" thickBot="1" x14ac:dyDescent="0.3">
      <c r="B3350" s="26">
        <f t="shared" ca="1" si="1896"/>
        <v>24</v>
      </c>
      <c r="C3350" s="37">
        <f ca="1">IF(B3350="","",VLOOKUP(B3350,Tabelle2!$D$1:$E$37,2,0))</f>
        <v>8</v>
      </c>
      <c r="D3350" s="33">
        <f t="shared" ca="1" si="1900"/>
        <v>8</v>
      </c>
      <c r="E3350" s="42">
        <f t="shared" ca="1" si="1905"/>
        <v>3</v>
      </c>
      <c r="F3350" s="33">
        <f t="shared" ca="1" si="1897"/>
        <v>48</v>
      </c>
      <c r="G3350" s="20" t="str">
        <f t="shared" ca="1" si="1901"/>
        <v>l</v>
      </c>
      <c r="H3350" s="21">
        <f t="shared" ca="1" si="1883"/>
        <v>-48</v>
      </c>
      <c r="I3350" s="56">
        <f t="shared" ca="1" si="1906"/>
        <v>-552</v>
      </c>
      <c r="J3350" s="21">
        <f t="shared" ca="1" si="1903"/>
        <v>48</v>
      </c>
      <c r="K3350" s="21">
        <f ca="1">IF(N3338="Win",1,K3338+1)</f>
        <v>4</v>
      </c>
      <c r="L3350" s="21">
        <f t="shared" si="1904"/>
        <v>12</v>
      </c>
      <c r="M3350" s="21">
        <f ca="1">COUNTIF(H3339:H3350,-1*J3339)</f>
        <v>6</v>
      </c>
      <c r="N3350" s="22" t="str">
        <f ca="1">IF(M3350=12,"Lost","Win")</f>
        <v>Win</v>
      </c>
      <c r="O3350" s="5"/>
      <c r="R3350" s="2"/>
    </row>
    <row r="3351" spans="2:18" x14ac:dyDescent="0.25">
      <c r="B3351" s="26">
        <f t="shared" ca="1" si="1896"/>
        <v>2</v>
      </c>
      <c r="C3351" s="38">
        <f ca="1">IF(B3351="","",VLOOKUP(B3351,Tabelle2!$D$1:$E$37,2,0))</f>
        <v>1</v>
      </c>
      <c r="D3351" s="33">
        <f t="shared" ca="1" si="1900"/>
        <v>1</v>
      </c>
      <c r="E3351" s="43"/>
      <c r="F3351" s="33">
        <f t="shared" ca="1" si="1897"/>
        <v>12</v>
      </c>
      <c r="G3351" s="31" t="str">
        <f ca="1">IF(C3352=D3351,"w","l")</f>
        <v>l</v>
      </c>
      <c r="H3351" s="14">
        <f t="shared" ca="1" si="1883"/>
        <v>-12</v>
      </c>
      <c r="I3351" s="57">
        <f ca="1">I3350+H3351</f>
        <v>-564</v>
      </c>
      <c r="J3351" s="14">
        <f ca="1">12*K3351</f>
        <v>12</v>
      </c>
      <c r="K3351" s="14">
        <f ca="1">IF(N3350="Win",1,K3350+1)</f>
        <v>1</v>
      </c>
      <c r="L3351" s="13">
        <v>1</v>
      </c>
      <c r="M3351" s="15"/>
      <c r="N3351" s="14"/>
      <c r="O3351" s="5"/>
      <c r="R3351" s="2"/>
    </row>
    <row r="3352" spans="2:18" x14ac:dyDescent="0.25">
      <c r="B3352" s="26">
        <f t="shared" ca="1" si="1896"/>
        <v>33</v>
      </c>
      <c r="C3352" s="35">
        <f ca="1">IF(B3352="","",VLOOKUP(B3352,Tabelle2!$D$1:$E$37,2,0))</f>
        <v>11</v>
      </c>
      <c r="D3352" s="33">
        <f t="shared" ca="1" si="1900"/>
        <v>11</v>
      </c>
      <c r="E3352" s="40"/>
      <c r="F3352" s="33">
        <f t="shared" ca="1" si="1897"/>
        <v>12</v>
      </c>
      <c r="G3352" s="29" t="str">
        <f t="shared" ref="G3352:G3362" ca="1" si="1907">IF(C3353=D3352,"w","l")</f>
        <v>l</v>
      </c>
      <c r="H3352" s="1">
        <f t="shared" ca="1" si="1883"/>
        <v>-12</v>
      </c>
      <c r="I3352" s="54">
        <f t="shared" ref="I3352:I3358" ca="1" si="1908">H3352+I3351</f>
        <v>-576</v>
      </c>
      <c r="J3352" s="1">
        <f t="shared" ref="J3352:J3362" ca="1" si="1909">12*K3352</f>
        <v>12</v>
      </c>
      <c r="K3352" s="1">
        <f ca="1">IF(N3350="Win",1,K3350+1)</f>
        <v>1</v>
      </c>
      <c r="L3352" s="1">
        <f>IF(L3351=12,1,L3351+1)</f>
        <v>2</v>
      </c>
      <c r="M3352" s="8"/>
      <c r="N3352" s="1"/>
      <c r="O3352" s="5"/>
      <c r="R3352" s="2"/>
    </row>
    <row r="3353" spans="2:18" x14ac:dyDescent="0.25">
      <c r="B3353" s="26">
        <f t="shared" ca="1" si="1896"/>
        <v>1</v>
      </c>
      <c r="C3353" s="35">
        <f ca="1">IF(B3353="","",VLOOKUP(B3353,Tabelle2!$D$1:$E$37,2,0))</f>
        <v>1</v>
      </c>
      <c r="D3353" s="33">
        <f t="shared" ca="1" si="1900"/>
        <v>1</v>
      </c>
      <c r="E3353" s="40"/>
      <c r="F3353" s="33">
        <f t="shared" ca="1" si="1897"/>
        <v>12</v>
      </c>
      <c r="G3353" s="29" t="str">
        <f t="shared" ca="1" si="1907"/>
        <v>l</v>
      </c>
      <c r="H3353" s="1">
        <f t="shared" ca="1" si="1883"/>
        <v>-12</v>
      </c>
      <c r="I3353" s="54">
        <f t="shared" ca="1" si="1908"/>
        <v>-588</v>
      </c>
      <c r="J3353" s="1">
        <f t="shared" ca="1" si="1909"/>
        <v>12</v>
      </c>
      <c r="K3353" s="1">
        <f ca="1">IF(N3350="Win",1,K3350+1)</f>
        <v>1</v>
      </c>
      <c r="L3353" s="1">
        <f t="shared" ref="L3353:L3362" si="1910">IF(L3352=12,1,L3352+1)</f>
        <v>3</v>
      </c>
      <c r="M3353" s="8"/>
      <c r="N3353" s="1"/>
      <c r="O3353" s="5"/>
      <c r="R3353" s="2"/>
    </row>
    <row r="3354" spans="2:18" x14ac:dyDescent="0.25">
      <c r="B3354" s="26">
        <f t="shared" ca="1" si="1896"/>
        <v>7</v>
      </c>
      <c r="C3354" s="35">
        <f ca="1">IF(B3354="","",VLOOKUP(B3354,Tabelle2!$D$1:$E$37,2,0))</f>
        <v>3</v>
      </c>
      <c r="D3354" s="33">
        <f t="shared" ca="1" si="1900"/>
        <v>3</v>
      </c>
      <c r="E3354" s="40">
        <v>1</v>
      </c>
      <c r="F3354" s="33">
        <f t="shared" ca="1" si="1897"/>
        <v>12</v>
      </c>
      <c r="G3354" s="29" t="str">
        <f t="shared" ca="1" si="1907"/>
        <v>l</v>
      </c>
      <c r="H3354" s="1">
        <f t="shared" ca="1" si="1883"/>
        <v>-12</v>
      </c>
      <c r="I3354" s="54">
        <f t="shared" ca="1" si="1908"/>
        <v>-600</v>
      </c>
      <c r="J3354" s="1">
        <f t="shared" ca="1" si="1909"/>
        <v>12</v>
      </c>
      <c r="K3354" s="1">
        <f ca="1">IF(N3350="Win",1,K3350+1)</f>
        <v>1</v>
      </c>
      <c r="L3354" s="1">
        <f t="shared" si="1910"/>
        <v>4</v>
      </c>
      <c r="M3354" s="8"/>
      <c r="N3354" s="1"/>
      <c r="O3354" s="6"/>
      <c r="R3354" s="2"/>
    </row>
    <row r="3355" spans="2:18" x14ac:dyDescent="0.25">
      <c r="B3355" s="26">
        <f t="shared" ca="1" si="1896"/>
        <v>28</v>
      </c>
      <c r="C3355" s="35">
        <f ca="1">IF(B3355="","",VLOOKUP(B3355,Tabelle2!$D$1:$E$37,2,0))</f>
        <v>10</v>
      </c>
      <c r="D3355" s="33">
        <f t="shared" ca="1" si="1900"/>
        <v>10</v>
      </c>
      <c r="E3355" s="40">
        <f ca="1">IF(E3354=6,1,IF(G3354="w",E3354+1,E3354))</f>
        <v>1</v>
      </c>
      <c r="F3355" s="33">
        <f t="shared" ca="1" si="1897"/>
        <v>12</v>
      </c>
      <c r="G3355" s="29" t="str">
        <f t="shared" ca="1" si="1907"/>
        <v>l</v>
      </c>
      <c r="H3355" s="1">
        <f t="shared" ca="1" si="1883"/>
        <v>-12</v>
      </c>
      <c r="I3355" s="54">
        <f t="shared" ca="1" si="1908"/>
        <v>-612</v>
      </c>
      <c r="J3355" s="1">
        <f t="shared" ca="1" si="1909"/>
        <v>12</v>
      </c>
      <c r="K3355" s="1">
        <f ca="1">IF(N3350="Win",1,K3350+1)</f>
        <v>1</v>
      </c>
      <c r="L3355" s="1">
        <f t="shared" si="1910"/>
        <v>5</v>
      </c>
      <c r="M3355" s="8"/>
      <c r="N3355" s="1"/>
      <c r="O3355" s="5"/>
      <c r="R3355" s="2"/>
    </row>
    <row r="3356" spans="2:18" x14ac:dyDescent="0.25">
      <c r="B3356" s="26">
        <f t="shared" ca="1" si="1896"/>
        <v>32</v>
      </c>
      <c r="C3356" s="35">
        <f ca="1">IF(B3356="","",VLOOKUP(B3356,Tabelle2!$D$1:$E$37,2,0))</f>
        <v>11</v>
      </c>
      <c r="D3356" s="33">
        <f t="shared" ca="1" si="1900"/>
        <v>11</v>
      </c>
      <c r="E3356" s="40">
        <f ca="1">IF(E3355=6,1,IF(G3355="w",E3355+1,E3355))</f>
        <v>1</v>
      </c>
      <c r="F3356" s="33">
        <f t="shared" ca="1" si="1897"/>
        <v>12</v>
      </c>
      <c r="G3356" s="29" t="str">
        <f t="shared" ca="1" si="1907"/>
        <v>l</v>
      </c>
      <c r="H3356" s="1">
        <f t="shared" ca="1" si="1883"/>
        <v>-12</v>
      </c>
      <c r="I3356" s="54">
        <f t="shared" ca="1" si="1908"/>
        <v>-624</v>
      </c>
      <c r="J3356" s="1">
        <f t="shared" ca="1" si="1909"/>
        <v>12</v>
      </c>
      <c r="K3356" s="1">
        <f ca="1">IF(N3350="Win",1,K3350+1)</f>
        <v>1</v>
      </c>
      <c r="L3356" s="1">
        <f t="shared" si="1910"/>
        <v>6</v>
      </c>
      <c r="M3356" s="8"/>
      <c r="N3356" s="1"/>
      <c r="O3356" s="5"/>
      <c r="R3356" s="2"/>
    </row>
    <row r="3357" spans="2:18" x14ac:dyDescent="0.25">
      <c r="B3357" s="26">
        <f t="shared" ca="1" si="1896"/>
        <v>7</v>
      </c>
      <c r="C3357" s="35">
        <f ca="1">IF(B3357="","",VLOOKUP(B3357,Tabelle2!$D$1:$E$37,2,0))</f>
        <v>3</v>
      </c>
      <c r="D3357" s="33">
        <f t="shared" ca="1" si="1900"/>
        <v>3</v>
      </c>
      <c r="E3357" s="40">
        <f ca="1">IF(E3356=6,1,IF(G3356="w",E3356+1,E3356))</f>
        <v>1</v>
      </c>
      <c r="F3357" s="33">
        <f t="shared" ca="1" si="1897"/>
        <v>12</v>
      </c>
      <c r="G3357" s="29" t="str">
        <f t="shared" ca="1" si="1907"/>
        <v>l</v>
      </c>
      <c r="H3357" s="1">
        <f t="shared" ca="1" si="1883"/>
        <v>-12</v>
      </c>
      <c r="I3357" s="54">
        <f t="shared" ca="1" si="1908"/>
        <v>-636</v>
      </c>
      <c r="J3357" s="1">
        <f t="shared" ca="1" si="1909"/>
        <v>12</v>
      </c>
      <c r="K3357" s="1">
        <f ca="1">IF(N3350="Win",1,K3350+1)</f>
        <v>1</v>
      </c>
      <c r="L3357" s="1">
        <f t="shared" si="1910"/>
        <v>7</v>
      </c>
      <c r="M3357" s="8"/>
      <c r="N3357" s="1"/>
      <c r="O3357" s="5"/>
      <c r="R3357" s="2"/>
    </row>
    <row r="3358" spans="2:18" x14ac:dyDescent="0.25">
      <c r="B3358" s="26">
        <f t="shared" ca="1" si="1896"/>
        <v>23</v>
      </c>
      <c r="C3358" s="35">
        <f ca="1">IF(B3358="","",VLOOKUP(B3358,Tabelle2!$D$1:$E$37,2,0))</f>
        <v>8</v>
      </c>
      <c r="D3358" s="33">
        <f t="shared" ca="1" si="1900"/>
        <v>8</v>
      </c>
      <c r="E3358" s="40">
        <f ca="1">IF(E3357=6,1,IF(G3357="w",E3357+1,E3357))</f>
        <v>1</v>
      </c>
      <c r="F3358" s="33">
        <f t="shared" ca="1" si="1897"/>
        <v>12</v>
      </c>
      <c r="G3358" s="29" t="str">
        <f t="shared" ca="1" si="1907"/>
        <v>l</v>
      </c>
      <c r="H3358" s="1">
        <f t="shared" ca="1" si="1883"/>
        <v>-12</v>
      </c>
      <c r="I3358" s="54">
        <f t="shared" ca="1" si="1908"/>
        <v>-648</v>
      </c>
      <c r="J3358" s="1">
        <f t="shared" ca="1" si="1909"/>
        <v>12</v>
      </c>
      <c r="K3358" s="1">
        <f ca="1">IF(N3350="Win",1,K3350+1)</f>
        <v>1</v>
      </c>
      <c r="L3358" s="1">
        <f t="shared" si="1910"/>
        <v>8</v>
      </c>
      <c r="M3358" s="8"/>
      <c r="N3358" s="1"/>
      <c r="O3358" s="5"/>
      <c r="R3358" s="2"/>
    </row>
    <row r="3359" spans="2:18" x14ac:dyDescent="0.25">
      <c r="B3359" s="26">
        <f t="shared" ca="1" si="1896"/>
        <v>32</v>
      </c>
      <c r="C3359" s="35">
        <f ca="1">IF(B3359="","",VLOOKUP(B3359,Tabelle2!$D$1:$E$37,2,0))</f>
        <v>11</v>
      </c>
      <c r="D3359" s="33">
        <f t="shared" ca="1" si="1900"/>
        <v>11</v>
      </c>
      <c r="E3359" s="40">
        <f ca="1">IF(E3358=6,1,IF(G3358="w",E3358+1,E3358))</f>
        <v>1</v>
      </c>
      <c r="F3359" s="33">
        <f t="shared" ca="1" si="1897"/>
        <v>12</v>
      </c>
      <c r="G3359" s="29" t="str">
        <f t="shared" ca="1" si="1907"/>
        <v>l</v>
      </c>
      <c r="H3359" s="1">
        <f t="shared" ca="1" si="1883"/>
        <v>-12</v>
      </c>
      <c r="I3359" s="54">
        <f ca="1">H3359+I3358</f>
        <v>-660</v>
      </c>
      <c r="J3359" s="1">
        <f t="shared" ca="1" si="1909"/>
        <v>12</v>
      </c>
      <c r="K3359" s="1">
        <f ca="1">IF(N3350="Win",1,K3350+1)</f>
        <v>1</v>
      </c>
      <c r="L3359" s="1">
        <f t="shared" si="1910"/>
        <v>9</v>
      </c>
      <c r="M3359" s="8"/>
      <c r="N3359" s="1"/>
      <c r="O3359" s="5"/>
      <c r="R3359" s="2"/>
    </row>
    <row r="3360" spans="2:18" x14ac:dyDescent="0.25">
      <c r="B3360" s="26">
        <f t="shared" ca="1" si="1896"/>
        <v>6</v>
      </c>
      <c r="C3360" s="35">
        <f ca="1">IF(B3360="","",VLOOKUP(B3360,Tabelle2!$D$1:$E$37,2,0))</f>
        <v>2</v>
      </c>
      <c r="D3360" s="33">
        <f t="shared" ca="1" si="1900"/>
        <v>2</v>
      </c>
      <c r="E3360" s="40">
        <f t="shared" ref="E3360:E3362" ca="1" si="1911">IF(E3359=6,1,IF(G3359="w",E3359+1,E3359))</f>
        <v>1</v>
      </c>
      <c r="F3360" s="33">
        <f t="shared" ca="1" si="1897"/>
        <v>12</v>
      </c>
      <c r="G3360" s="29" t="str">
        <f t="shared" ca="1" si="1907"/>
        <v>l</v>
      </c>
      <c r="H3360" s="1">
        <f t="shared" ca="1" si="1883"/>
        <v>-12</v>
      </c>
      <c r="I3360" s="54">
        <f t="shared" ref="I3360:I3362" ca="1" si="1912">H3360+I3359</f>
        <v>-672</v>
      </c>
      <c r="J3360" s="1">
        <f t="shared" ca="1" si="1909"/>
        <v>12</v>
      </c>
      <c r="K3360" s="1">
        <f ca="1">IF(N3350="Win",1,K3350+1)</f>
        <v>1</v>
      </c>
      <c r="L3360" s="1">
        <f t="shared" si="1910"/>
        <v>10</v>
      </c>
      <c r="M3360" s="8"/>
      <c r="N3360" s="1"/>
      <c r="O3360" s="5"/>
      <c r="R3360" s="2"/>
    </row>
    <row r="3361" spans="2:18" ht="15.75" thickBot="1" x14ac:dyDescent="0.3">
      <c r="B3361" s="26">
        <f t="shared" ca="1" si="1896"/>
        <v>1</v>
      </c>
      <c r="C3361" s="36">
        <f ca="1">IF(B3361="","",VLOOKUP(B3361,Tabelle2!$D$1:$E$37,2,0))</f>
        <v>1</v>
      </c>
      <c r="D3361" s="33">
        <f t="shared" ca="1" si="1900"/>
        <v>1</v>
      </c>
      <c r="E3361" s="41">
        <f t="shared" ca="1" si="1911"/>
        <v>1</v>
      </c>
      <c r="F3361" s="33">
        <f t="shared" ca="1" si="1897"/>
        <v>12</v>
      </c>
      <c r="G3361" s="30" t="str">
        <f t="shared" ca="1" si="1907"/>
        <v>w</v>
      </c>
      <c r="H3361" s="18">
        <f t="shared" ca="1" si="1883"/>
        <v>132</v>
      </c>
      <c r="I3361" s="55">
        <f t="shared" ca="1" si="1912"/>
        <v>-540</v>
      </c>
      <c r="J3361" s="18">
        <f t="shared" ca="1" si="1909"/>
        <v>12</v>
      </c>
      <c r="K3361" s="18">
        <f ca="1">IF(N3350="Win",1,K3350+1)</f>
        <v>1</v>
      </c>
      <c r="L3361" s="18">
        <f t="shared" si="1910"/>
        <v>11</v>
      </c>
      <c r="M3361" s="19"/>
      <c r="N3361" s="18"/>
      <c r="O3361" s="5"/>
      <c r="R3361" s="2"/>
    </row>
    <row r="3362" spans="2:18" ht="15.75" thickBot="1" x14ac:dyDescent="0.3">
      <c r="B3362" s="26">
        <f t="shared" ca="1" si="1896"/>
        <v>3</v>
      </c>
      <c r="C3362" s="37">
        <f ca="1">IF(B3362="","",VLOOKUP(B3362,Tabelle2!$D$1:$E$37,2,0))</f>
        <v>1</v>
      </c>
      <c r="D3362" s="33">
        <f t="shared" ca="1" si="1900"/>
        <v>1</v>
      </c>
      <c r="E3362" s="42">
        <f t="shared" ca="1" si="1911"/>
        <v>2</v>
      </c>
      <c r="F3362" s="33">
        <f t="shared" ca="1" si="1897"/>
        <v>12</v>
      </c>
      <c r="G3362" s="20" t="str">
        <f t="shared" ca="1" si="1907"/>
        <v>l</v>
      </c>
      <c r="H3362" s="21">
        <f t="shared" ca="1" si="1883"/>
        <v>0</v>
      </c>
      <c r="I3362" s="56">
        <f t="shared" ca="1" si="1912"/>
        <v>-540</v>
      </c>
      <c r="J3362" s="21">
        <f t="shared" ca="1" si="1909"/>
        <v>12</v>
      </c>
      <c r="K3362" s="21">
        <f ca="1">IF(N3350="Win",1,K3350+1)</f>
        <v>1</v>
      </c>
      <c r="L3362" s="21">
        <f t="shared" si="1910"/>
        <v>12</v>
      </c>
      <c r="M3362" s="21">
        <f ca="1">COUNTIF(H3351:H3362,-1*J3351)</f>
        <v>10</v>
      </c>
      <c r="N3362" s="22" t="str">
        <f ca="1">IF(M3362=12,"Lost","Win")</f>
        <v>Win</v>
      </c>
      <c r="O3362" s="5"/>
      <c r="R3362" s="2"/>
    </row>
    <row r="3363" spans="2:18" x14ac:dyDescent="0.25">
      <c r="B3363" s="26">
        <f t="shared" ca="1" si="1896"/>
        <v>9</v>
      </c>
      <c r="C3363" s="38">
        <f ca="1">IF(B3363="","",VLOOKUP(B3363,Tabelle2!$D$1:$E$37,2,0))</f>
        <v>3</v>
      </c>
      <c r="D3363" s="33">
        <f t="shared" ca="1" si="1900"/>
        <v>3</v>
      </c>
      <c r="E3363" s="43"/>
      <c r="F3363" s="33">
        <f t="shared" ca="1" si="1897"/>
        <v>12</v>
      </c>
      <c r="G3363" s="31" t="str">
        <f ca="1">IF(C3364=D3363,"w","l")</f>
        <v>w</v>
      </c>
      <c r="H3363" s="14">
        <f t="shared" ca="1" si="1883"/>
        <v>132</v>
      </c>
      <c r="I3363" s="57">
        <f ca="1">I3362+H3363</f>
        <v>-408</v>
      </c>
      <c r="J3363" s="14">
        <f ca="1">12*K3363</f>
        <v>12</v>
      </c>
      <c r="K3363" s="14">
        <f ca="1">IF(N3362="Win",1,K3362+1)</f>
        <v>1</v>
      </c>
      <c r="L3363" s="13">
        <v>1</v>
      </c>
      <c r="M3363" s="15"/>
      <c r="N3363" s="14"/>
      <c r="O3363" s="5"/>
      <c r="R3363" s="2"/>
    </row>
    <row r="3364" spans="2:18" x14ac:dyDescent="0.25">
      <c r="B3364" s="26">
        <f t="shared" ca="1" si="1896"/>
        <v>7</v>
      </c>
      <c r="C3364" s="35">
        <f ca="1">IF(B3364="","",VLOOKUP(B3364,Tabelle2!$D$1:$E$37,2,0))</f>
        <v>3</v>
      </c>
      <c r="D3364" s="33">
        <f t="shared" ca="1" si="1900"/>
        <v>3</v>
      </c>
      <c r="E3364" s="40"/>
      <c r="F3364" s="33">
        <f t="shared" ca="1" si="1897"/>
        <v>12</v>
      </c>
      <c r="G3364" s="29" t="str">
        <f t="shared" ref="G3364:G3374" ca="1" si="1913">IF(C3365=D3364,"w","l")</f>
        <v>l</v>
      </c>
      <c r="H3364" s="1">
        <f t="shared" ca="1" si="1883"/>
        <v>0</v>
      </c>
      <c r="I3364" s="54">
        <f t="shared" ref="I3364:I3370" ca="1" si="1914">H3364+I3363</f>
        <v>-408</v>
      </c>
      <c r="J3364" s="1">
        <f t="shared" ref="J3364:J3374" ca="1" si="1915">12*K3364</f>
        <v>12</v>
      </c>
      <c r="K3364" s="1">
        <f ca="1">IF(N3362="Win",1,K3362+1)</f>
        <v>1</v>
      </c>
      <c r="L3364" s="1">
        <f>IF(L3363=12,1,L3363+1)</f>
        <v>2</v>
      </c>
      <c r="M3364" s="8"/>
      <c r="N3364" s="1"/>
      <c r="O3364" s="5"/>
      <c r="R3364" s="2"/>
    </row>
    <row r="3365" spans="2:18" x14ac:dyDescent="0.25">
      <c r="B3365" s="26">
        <f t="shared" ca="1" si="1896"/>
        <v>15</v>
      </c>
      <c r="C3365" s="35">
        <f ca="1">IF(B3365="","",VLOOKUP(B3365,Tabelle2!$D$1:$E$37,2,0))</f>
        <v>5</v>
      </c>
      <c r="D3365" s="33">
        <f t="shared" ca="1" si="1900"/>
        <v>5</v>
      </c>
      <c r="E3365" s="40"/>
      <c r="F3365" s="33">
        <f t="shared" ca="1" si="1897"/>
        <v>12</v>
      </c>
      <c r="G3365" s="29" t="str">
        <f t="shared" ca="1" si="1913"/>
        <v>l</v>
      </c>
      <c r="H3365" s="1">
        <f t="shared" ca="1" si="1883"/>
        <v>-12</v>
      </c>
      <c r="I3365" s="54">
        <f t="shared" ca="1" si="1914"/>
        <v>-420</v>
      </c>
      <c r="J3365" s="1">
        <f t="shared" ca="1" si="1915"/>
        <v>12</v>
      </c>
      <c r="K3365" s="1">
        <f ca="1">IF(N3362="Win",1,K3362+1)</f>
        <v>1</v>
      </c>
      <c r="L3365" s="1">
        <f t="shared" ref="L3365:L3374" si="1916">IF(L3364=12,1,L3364+1)</f>
        <v>3</v>
      </c>
      <c r="M3365" s="8"/>
      <c r="N3365" s="1"/>
      <c r="O3365" s="5"/>
      <c r="R3365" s="2"/>
    </row>
    <row r="3366" spans="2:18" x14ac:dyDescent="0.25">
      <c r="B3366" s="26">
        <f t="shared" ca="1" si="1896"/>
        <v>0</v>
      </c>
      <c r="C3366" s="35">
        <f ca="1">IF(B3366="","",VLOOKUP(B3366,Tabelle2!$D$1:$E$37,2,0))</f>
        <v>0</v>
      </c>
      <c r="D3366" s="33">
        <f t="shared" ca="1" si="1900"/>
        <v>0</v>
      </c>
      <c r="E3366" s="40">
        <v>1</v>
      </c>
      <c r="F3366" s="33">
        <f t="shared" ca="1" si="1897"/>
        <v>12</v>
      </c>
      <c r="G3366" s="29" t="str">
        <f t="shared" ca="1" si="1913"/>
        <v>l</v>
      </c>
      <c r="H3366" s="1">
        <f t="shared" ca="1" si="1883"/>
        <v>-12</v>
      </c>
      <c r="I3366" s="54">
        <f t="shared" ca="1" si="1914"/>
        <v>-432</v>
      </c>
      <c r="J3366" s="1">
        <f t="shared" ca="1" si="1915"/>
        <v>12</v>
      </c>
      <c r="K3366" s="1">
        <f ca="1">IF(N3362="Win",1,K3362+1)</f>
        <v>1</v>
      </c>
      <c r="L3366" s="1">
        <f t="shared" si="1916"/>
        <v>4</v>
      </c>
      <c r="M3366" s="8"/>
      <c r="N3366" s="1"/>
      <c r="O3366" s="6"/>
      <c r="R3366" s="2"/>
    </row>
    <row r="3367" spans="2:18" x14ac:dyDescent="0.25">
      <c r="B3367" s="26">
        <f t="shared" ca="1" si="1896"/>
        <v>30</v>
      </c>
      <c r="C3367" s="35">
        <f ca="1">IF(B3367="","",VLOOKUP(B3367,Tabelle2!$D$1:$E$37,2,0))</f>
        <v>10</v>
      </c>
      <c r="D3367" s="33">
        <f t="shared" ca="1" si="1900"/>
        <v>10</v>
      </c>
      <c r="E3367" s="40">
        <f ca="1">IF(E3366=6,1,IF(G3366="w",E3366+1,E3366))</f>
        <v>1</v>
      </c>
      <c r="F3367" s="33">
        <f t="shared" ca="1" si="1897"/>
        <v>12</v>
      </c>
      <c r="G3367" s="29" t="str">
        <f t="shared" ca="1" si="1913"/>
        <v>l</v>
      </c>
      <c r="H3367" s="1">
        <f t="shared" ca="1" si="1883"/>
        <v>-12</v>
      </c>
      <c r="I3367" s="54">
        <f t="shared" ca="1" si="1914"/>
        <v>-444</v>
      </c>
      <c r="J3367" s="1">
        <f t="shared" ca="1" si="1915"/>
        <v>12</v>
      </c>
      <c r="K3367" s="1">
        <f ca="1">IF(N3362="Win",1,K3362+1)</f>
        <v>1</v>
      </c>
      <c r="L3367" s="1">
        <f t="shared" si="1916"/>
        <v>5</v>
      </c>
      <c r="M3367" s="8"/>
      <c r="N3367" s="1"/>
      <c r="O3367" s="5"/>
      <c r="R3367" s="2"/>
    </row>
    <row r="3368" spans="2:18" x14ac:dyDescent="0.25">
      <c r="B3368" s="26">
        <f t="shared" ca="1" si="1896"/>
        <v>8</v>
      </c>
      <c r="C3368" s="35">
        <f ca="1">IF(B3368="","",VLOOKUP(B3368,Tabelle2!$D$1:$E$37,2,0))</f>
        <v>3</v>
      </c>
      <c r="D3368" s="33">
        <f t="shared" ca="1" si="1900"/>
        <v>3</v>
      </c>
      <c r="E3368" s="40">
        <f ca="1">IF(E3367=6,1,IF(G3367="w",E3367+1,E3367))</f>
        <v>1</v>
      </c>
      <c r="F3368" s="33">
        <f t="shared" ca="1" si="1897"/>
        <v>12</v>
      </c>
      <c r="G3368" s="29" t="str">
        <f t="shared" ca="1" si="1913"/>
        <v>l</v>
      </c>
      <c r="H3368" s="1">
        <f t="shared" ca="1" si="1883"/>
        <v>-12</v>
      </c>
      <c r="I3368" s="54">
        <f t="shared" ca="1" si="1914"/>
        <v>-456</v>
      </c>
      <c r="J3368" s="1">
        <f t="shared" ca="1" si="1915"/>
        <v>12</v>
      </c>
      <c r="K3368" s="1">
        <f ca="1">IF(N3362="Win",1,K3362+1)</f>
        <v>1</v>
      </c>
      <c r="L3368" s="1">
        <f t="shared" si="1916"/>
        <v>6</v>
      </c>
      <c r="M3368" s="8"/>
      <c r="N3368" s="1"/>
      <c r="O3368" s="5"/>
      <c r="R3368" s="2"/>
    </row>
    <row r="3369" spans="2:18" x14ac:dyDescent="0.25">
      <c r="B3369" s="26">
        <f t="shared" ca="1" si="1896"/>
        <v>16</v>
      </c>
      <c r="C3369" s="35">
        <f ca="1">IF(B3369="","",VLOOKUP(B3369,Tabelle2!$D$1:$E$37,2,0))</f>
        <v>6</v>
      </c>
      <c r="D3369" s="33">
        <f t="shared" ca="1" si="1900"/>
        <v>6</v>
      </c>
      <c r="E3369" s="40">
        <f ca="1">IF(E3368=6,1,IF(G3368="w",E3368+1,E3368))</f>
        <v>1</v>
      </c>
      <c r="F3369" s="33">
        <f t="shared" ca="1" si="1897"/>
        <v>12</v>
      </c>
      <c r="G3369" s="29" t="str">
        <f t="shared" ca="1" si="1913"/>
        <v>w</v>
      </c>
      <c r="H3369" s="1">
        <f t="shared" ca="1" si="1883"/>
        <v>132</v>
      </c>
      <c r="I3369" s="54">
        <f t="shared" ca="1" si="1914"/>
        <v>-324</v>
      </c>
      <c r="J3369" s="1">
        <f t="shared" ca="1" si="1915"/>
        <v>12</v>
      </c>
      <c r="K3369" s="1">
        <f ca="1">IF(N3362="Win",1,K3362+1)</f>
        <v>1</v>
      </c>
      <c r="L3369" s="1">
        <f t="shared" si="1916"/>
        <v>7</v>
      </c>
      <c r="M3369" s="8"/>
      <c r="N3369" s="1"/>
      <c r="O3369" s="5"/>
      <c r="R3369" s="2"/>
    </row>
    <row r="3370" spans="2:18" x14ac:dyDescent="0.25">
      <c r="B3370" s="26">
        <f t="shared" ca="1" si="1896"/>
        <v>18</v>
      </c>
      <c r="C3370" s="35">
        <f ca="1">IF(B3370="","",VLOOKUP(B3370,Tabelle2!$D$1:$E$37,2,0))</f>
        <v>6</v>
      </c>
      <c r="D3370" s="33">
        <f t="shared" ca="1" si="1900"/>
        <v>6</v>
      </c>
      <c r="E3370" s="40">
        <f ca="1">IF(E3369=6,1,IF(G3369="w",E3369+1,E3369))</f>
        <v>2</v>
      </c>
      <c r="F3370" s="33">
        <f t="shared" ca="1" si="1897"/>
        <v>12</v>
      </c>
      <c r="G3370" s="29" t="str">
        <f t="shared" ca="1" si="1913"/>
        <v>l</v>
      </c>
      <c r="H3370" s="1">
        <f t="shared" ca="1" si="1883"/>
        <v>0</v>
      </c>
      <c r="I3370" s="54">
        <f t="shared" ca="1" si="1914"/>
        <v>-324</v>
      </c>
      <c r="J3370" s="1">
        <f t="shared" ca="1" si="1915"/>
        <v>12</v>
      </c>
      <c r="K3370" s="1">
        <f ca="1">IF(N3362="Win",1,K3362+1)</f>
        <v>1</v>
      </c>
      <c r="L3370" s="1">
        <f t="shared" si="1916"/>
        <v>8</v>
      </c>
      <c r="M3370" s="8"/>
      <c r="N3370" s="1"/>
      <c r="O3370" s="5"/>
      <c r="R3370" s="2"/>
    </row>
    <row r="3371" spans="2:18" x14ac:dyDescent="0.25">
      <c r="B3371" s="26">
        <f t="shared" ca="1" si="1896"/>
        <v>35</v>
      </c>
      <c r="C3371" s="35">
        <f ca="1">IF(B3371="","",VLOOKUP(B3371,Tabelle2!$D$1:$E$37,2,0))</f>
        <v>12</v>
      </c>
      <c r="D3371" s="33">
        <f t="shared" ca="1" si="1900"/>
        <v>12</v>
      </c>
      <c r="E3371" s="40">
        <f ca="1">IF(E3370=6,1,IF(G3370="w",E3370+1,E3370))</f>
        <v>2</v>
      </c>
      <c r="F3371" s="33">
        <f t="shared" ca="1" si="1897"/>
        <v>12</v>
      </c>
      <c r="G3371" s="29" t="str">
        <f t="shared" ca="1" si="1913"/>
        <v>l</v>
      </c>
      <c r="H3371" s="1">
        <f t="shared" ca="1" si="1883"/>
        <v>-12</v>
      </c>
      <c r="I3371" s="54">
        <f ca="1">H3371+I3370</f>
        <v>-336</v>
      </c>
      <c r="J3371" s="1">
        <f t="shared" ca="1" si="1915"/>
        <v>12</v>
      </c>
      <c r="K3371" s="1">
        <f ca="1">IF(N3362="Win",1,K3362+1)</f>
        <v>1</v>
      </c>
      <c r="L3371" s="1">
        <f t="shared" si="1916"/>
        <v>9</v>
      </c>
      <c r="M3371" s="8"/>
      <c r="N3371" s="1"/>
      <c r="O3371" s="5"/>
      <c r="R3371" s="2"/>
    </row>
    <row r="3372" spans="2:18" x14ac:dyDescent="0.25">
      <c r="B3372" s="26">
        <f t="shared" ca="1" si="1896"/>
        <v>1</v>
      </c>
      <c r="C3372" s="35">
        <f ca="1">IF(B3372="","",VLOOKUP(B3372,Tabelle2!$D$1:$E$37,2,0))</f>
        <v>1</v>
      </c>
      <c r="D3372" s="33">
        <f t="shared" ca="1" si="1900"/>
        <v>1</v>
      </c>
      <c r="E3372" s="40">
        <f t="shared" ref="E3372:E3374" ca="1" si="1917">IF(E3371=6,1,IF(G3371="w",E3371+1,E3371))</f>
        <v>2</v>
      </c>
      <c r="F3372" s="33">
        <f t="shared" ca="1" si="1897"/>
        <v>12</v>
      </c>
      <c r="G3372" s="29" t="str">
        <f t="shared" ca="1" si="1913"/>
        <v>l</v>
      </c>
      <c r="H3372" s="1">
        <f t="shared" ca="1" si="1883"/>
        <v>-12</v>
      </c>
      <c r="I3372" s="54">
        <f t="shared" ref="I3372:I3374" ca="1" si="1918">H3372+I3371</f>
        <v>-348</v>
      </c>
      <c r="J3372" s="1">
        <f t="shared" ca="1" si="1915"/>
        <v>12</v>
      </c>
      <c r="K3372" s="1">
        <f ca="1">IF(N3362="Win",1,K3362+1)</f>
        <v>1</v>
      </c>
      <c r="L3372" s="1">
        <f t="shared" si="1916"/>
        <v>10</v>
      </c>
      <c r="M3372" s="8"/>
      <c r="N3372" s="1"/>
      <c r="O3372" s="5"/>
      <c r="R3372" s="2"/>
    </row>
    <row r="3373" spans="2:18" ht="15.75" thickBot="1" x14ac:dyDescent="0.3">
      <c r="B3373" s="26">
        <f t="shared" ca="1" si="1896"/>
        <v>19</v>
      </c>
      <c r="C3373" s="36">
        <f ca="1">IF(B3373="","",VLOOKUP(B3373,Tabelle2!$D$1:$E$37,2,0))</f>
        <v>7</v>
      </c>
      <c r="D3373" s="33">
        <f t="shared" ca="1" si="1900"/>
        <v>7</v>
      </c>
      <c r="E3373" s="41">
        <f t="shared" ca="1" si="1917"/>
        <v>2</v>
      </c>
      <c r="F3373" s="33">
        <f t="shared" ca="1" si="1897"/>
        <v>12</v>
      </c>
      <c r="G3373" s="30" t="str">
        <f t="shared" ca="1" si="1913"/>
        <v>l</v>
      </c>
      <c r="H3373" s="18">
        <f t="shared" ca="1" si="1883"/>
        <v>-12</v>
      </c>
      <c r="I3373" s="55">
        <f t="shared" ca="1" si="1918"/>
        <v>-360</v>
      </c>
      <c r="J3373" s="18">
        <f t="shared" ca="1" si="1915"/>
        <v>12</v>
      </c>
      <c r="K3373" s="18">
        <f ca="1">IF(N3362="Win",1,K3362+1)</f>
        <v>1</v>
      </c>
      <c r="L3373" s="18">
        <f t="shared" si="1916"/>
        <v>11</v>
      </c>
      <c r="M3373" s="19"/>
      <c r="N3373" s="18"/>
      <c r="O3373" s="5"/>
      <c r="R3373" s="2"/>
    </row>
    <row r="3374" spans="2:18" ht="15.75" thickBot="1" x14ac:dyDescent="0.3">
      <c r="B3374" s="26">
        <f t="shared" ca="1" si="1896"/>
        <v>9</v>
      </c>
      <c r="C3374" s="37">
        <f ca="1">IF(B3374="","",VLOOKUP(B3374,Tabelle2!$D$1:$E$37,2,0))</f>
        <v>3</v>
      </c>
      <c r="D3374" s="33">
        <f t="shared" ca="1" si="1900"/>
        <v>3</v>
      </c>
      <c r="E3374" s="42">
        <f t="shared" ca="1" si="1917"/>
        <v>2</v>
      </c>
      <c r="F3374" s="33">
        <f t="shared" ca="1" si="1897"/>
        <v>12</v>
      </c>
      <c r="G3374" s="20" t="str">
        <f t="shared" ca="1" si="1913"/>
        <v>l</v>
      </c>
      <c r="H3374" s="21">
        <f t="shared" ref="H3374:H3404" ca="1" si="1919">IF(AND(G3373="w",H3373&lt;&gt;0),0,IF(G3374="w",12*J3374-J3374,J3374*(-1)))</f>
        <v>-12</v>
      </c>
      <c r="I3374" s="56">
        <f t="shared" ca="1" si="1918"/>
        <v>-372</v>
      </c>
      <c r="J3374" s="21">
        <f t="shared" ca="1" si="1915"/>
        <v>12</v>
      </c>
      <c r="K3374" s="21">
        <f ca="1">IF(N3362="Win",1,K3362+1)</f>
        <v>1</v>
      </c>
      <c r="L3374" s="21">
        <f t="shared" si="1916"/>
        <v>12</v>
      </c>
      <c r="M3374" s="21">
        <f ca="1">COUNTIF(H3363:H3374,-1*J3363)</f>
        <v>8</v>
      </c>
      <c r="N3374" s="22" t="str">
        <f ca="1">IF(M3374=12,"Lost","Win")</f>
        <v>Win</v>
      </c>
      <c r="O3374" s="5"/>
      <c r="R3374" s="2"/>
    </row>
    <row r="3375" spans="2:18" x14ac:dyDescent="0.25">
      <c r="B3375" s="26">
        <f t="shared" ca="1" si="1896"/>
        <v>21</v>
      </c>
      <c r="C3375" s="38">
        <f ca="1">IF(B3375="","",VLOOKUP(B3375,Tabelle2!$D$1:$E$37,2,0))</f>
        <v>7</v>
      </c>
      <c r="D3375" s="33">
        <f t="shared" ca="1" si="1900"/>
        <v>7</v>
      </c>
      <c r="E3375" s="43"/>
      <c r="F3375" s="33">
        <f t="shared" ca="1" si="1897"/>
        <v>12</v>
      </c>
      <c r="G3375" s="31" t="str">
        <f ca="1">IF(C3376=D3375,"w","l")</f>
        <v>l</v>
      </c>
      <c r="H3375" s="14">
        <f t="shared" ca="1" si="1919"/>
        <v>-12</v>
      </c>
      <c r="I3375" s="57">
        <f ca="1">I3374+H3375</f>
        <v>-384</v>
      </c>
      <c r="J3375" s="14">
        <f ca="1">12*K3375</f>
        <v>12</v>
      </c>
      <c r="K3375" s="14">
        <f ca="1">IF(N3374="Win",1,K3374+1)</f>
        <v>1</v>
      </c>
      <c r="L3375" s="13">
        <v>1</v>
      </c>
      <c r="M3375" s="15"/>
      <c r="N3375" s="14"/>
      <c r="O3375" s="5"/>
      <c r="R3375" s="2"/>
    </row>
    <row r="3376" spans="2:18" x14ac:dyDescent="0.25">
      <c r="B3376" s="26">
        <f t="shared" ca="1" si="1896"/>
        <v>8</v>
      </c>
      <c r="C3376" s="35">
        <f ca="1">IF(B3376="","",VLOOKUP(B3376,Tabelle2!$D$1:$E$37,2,0))</f>
        <v>3</v>
      </c>
      <c r="D3376" s="33">
        <f t="shared" ca="1" si="1900"/>
        <v>3</v>
      </c>
      <c r="E3376" s="40"/>
      <c r="F3376" s="33">
        <f t="shared" ca="1" si="1897"/>
        <v>12</v>
      </c>
      <c r="G3376" s="29" t="str">
        <f t="shared" ref="G3376:G3386" ca="1" si="1920">IF(C3377=D3376,"w","l")</f>
        <v>l</v>
      </c>
      <c r="H3376" s="1">
        <f t="shared" ca="1" si="1919"/>
        <v>-12</v>
      </c>
      <c r="I3376" s="54">
        <f t="shared" ref="I3376:I3382" ca="1" si="1921">H3376+I3375</f>
        <v>-396</v>
      </c>
      <c r="J3376" s="1">
        <f t="shared" ref="J3376:J3386" ca="1" si="1922">12*K3376</f>
        <v>12</v>
      </c>
      <c r="K3376" s="1">
        <f ca="1">IF(N3374="Win",1,K3374+1)</f>
        <v>1</v>
      </c>
      <c r="L3376" s="1">
        <f>IF(L3375=12,1,L3375+1)</f>
        <v>2</v>
      </c>
      <c r="M3376" s="8"/>
      <c r="N3376" s="1"/>
      <c r="O3376" s="5"/>
      <c r="R3376" s="2"/>
    </row>
    <row r="3377" spans="2:18" x14ac:dyDescent="0.25">
      <c r="B3377" s="26">
        <f t="shared" ca="1" si="1896"/>
        <v>31</v>
      </c>
      <c r="C3377" s="35">
        <f ca="1">IF(B3377="","",VLOOKUP(B3377,Tabelle2!$D$1:$E$37,2,0))</f>
        <v>11</v>
      </c>
      <c r="D3377" s="33">
        <f t="shared" ca="1" si="1900"/>
        <v>11</v>
      </c>
      <c r="E3377" s="40"/>
      <c r="F3377" s="33">
        <f t="shared" ca="1" si="1897"/>
        <v>12</v>
      </c>
      <c r="G3377" s="29" t="str">
        <f t="shared" ca="1" si="1920"/>
        <v>l</v>
      </c>
      <c r="H3377" s="1">
        <f t="shared" ca="1" si="1919"/>
        <v>-12</v>
      </c>
      <c r="I3377" s="54">
        <f t="shared" ca="1" si="1921"/>
        <v>-408</v>
      </c>
      <c r="J3377" s="1">
        <f t="shared" ca="1" si="1922"/>
        <v>12</v>
      </c>
      <c r="K3377" s="1">
        <f ca="1">IF(N3374="Win",1,K3374+1)</f>
        <v>1</v>
      </c>
      <c r="L3377" s="1">
        <f t="shared" ref="L3377:L3386" si="1923">IF(L3376=12,1,L3376+1)</f>
        <v>3</v>
      </c>
      <c r="M3377" s="8"/>
      <c r="N3377" s="1"/>
      <c r="O3377" s="5"/>
      <c r="R3377" s="2"/>
    </row>
    <row r="3378" spans="2:18" x14ac:dyDescent="0.25">
      <c r="B3378" s="26">
        <f t="shared" ca="1" si="1896"/>
        <v>24</v>
      </c>
      <c r="C3378" s="35">
        <f ca="1">IF(B3378="","",VLOOKUP(B3378,Tabelle2!$D$1:$E$37,2,0))</f>
        <v>8</v>
      </c>
      <c r="D3378" s="33">
        <f t="shared" ca="1" si="1900"/>
        <v>8</v>
      </c>
      <c r="E3378" s="40">
        <v>1</v>
      </c>
      <c r="F3378" s="33">
        <f t="shared" ca="1" si="1897"/>
        <v>12</v>
      </c>
      <c r="G3378" s="29" t="str">
        <f t="shared" ca="1" si="1920"/>
        <v>l</v>
      </c>
      <c r="H3378" s="1">
        <f t="shared" ca="1" si="1919"/>
        <v>-12</v>
      </c>
      <c r="I3378" s="54">
        <f t="shared" ca="1" si="1921"/>
        <v>-420</v>
      </c>
      <c r="J3378" s="1">
        <f t="shared" ca="1" si="1922"/>
        <v>12</v>
      </c>
      <c r="K3378" s="1">
        <f ca="1">IF(N3374="Win",1,K3374+1)</f>
        <v>1</v>
      </c>
      <c r="L3378" s="1">
        <f t="shared" si="1923"/>
        <v>4</v>
      </c>
      <c r="M3378" s="8"/>
      <c r="N3378" s="1"/>
      <c r="O3378" s="6"/>
      <c r="R3378" s="2"/>
    </row>
    <row r="3379" spans="2:18" x14ac:dyDescent="0.25">
      <c r="B3379" s="26">
        <f t="shared" ca="1" si="1896"/>
        <v>3</v>
      </c>
      <c r="C3379" s="35">
        <f ca="1">IF(B3379="","",VLOOKUP(B3379,Tabelle2!$D$1:$E$37,2,0))</f>
        <v>1</v>
      </c>
      <c r="D3379" s="33">
        <f t="shared" ca="1" si="1900"/>
        <v>1</v>
      </c>
      <c r="E3379" s="40">
        <f ca="1">IF(E3378=6,1,IF(G3378="w",E3378+1,E3378))</f>
        <v>1</v>
      </c>
      <c r="F3379" s="33">
        <f t="shared" ca="1" si="1897"/>
        <v>12</v>
      </c>
      <c r="G3379" s="29" t="str">
        <f t="shared" ca="1" si="1920"/>
        <v>l</v>
      </c>
      <c r="H3379" s="1">
        <f t="shared" ca="1" si="1919"/>
        <v>-12</v>
      </c>
      <c r="I3379" s="54">
        <f t="shared" ca="1" si="1921"/>
        <v>-432</v>
      </c>
      <c r="J3379" s="1">
        <f t="shared" ca="1" si="1922"/>
        <v>12</v>
      </c>
      <c r="K3379" s="1">
        <f ca="1">IF(N3374="Win",1,K3374+1)</f>
        <v>1</v>
      </c>
      <c r="L3379" s="1">
        <f t="shared" si="1923"/>
        <v>5</v>
      </c>
      <c r="M3379" s="8"/>
      <c r="N3379" s="1"/>
      <c r="O3379" s="5"/>
      <c r="R3379" s="2"/>
    </row>
    <row r="3380" spans="2:18" x14ac:dyDescent="0.25">
      <c r="B3380" s="26">
        <f t="shared" ca="1" si="1896"/>
        <v>0</v>
      </c>
      <c r="C3380" s="35">
        <f ca="1">IF(B3380="","",VLOOKUP(B3380,Tabelle2!$D$1:$E$37,2,0))</f>
        <v>0</v>
      </c>
      <c r="D3380" s="33">
        <f t="shared" ca="1" si="1900"/>
        <v>0</v>
      </c>
      <c r="E3380" s="40">
        <f ca="1">IF(E3379=6,1,IF(G3379="w",E3379+1,E3379))</f>
        <v>1</v>
      </c>
      <c r="F3380" s="33">
        <f t="shared" ca="1" si="1897"/>
        <v>12</v>
      </c>
      <c r="G3380" s="29" t="str">
        <f t="shared" ca="1" si="1920"/>
        <v>l</v>
      </c>
      <c r="H3380" s="1">
        <f t="shared" ca="1" si="1919"/>
        <v>-12</v>
      </c>
      <c r="I3380" s="54">
        <f t="shared" ca="1" si="1921"/>
        <v>-444</v>
      </c>
      <c r="J3380" s="1">
        <f t="shared" ca="1" si="1922"/>
        <v>12</v>
      </c>
      <c r="K3380" s="1">
        <f ca="1">IF(N3374="Win",1,K3374+1)</f>
        <v>1</v>
      </c>
      <c r="L3380" s="1">
        <f t="shared" si="1923"/>
        <v>6</v>
      </c>
      <c r="M3380" s="8"/>
      <c r="N3380" s="1"/>
      <c r="O3380" s="5"/>
      <c r="R3380" s="2"/>
    </row>
    <row r="3381" spans="2:18" x14ac:dyDescent="0.25">
      <c r="B3381" s="26">
        <f t="shared" ca="1" si="1896"/>
        <v>4</v>
      </c>
      <c r="C3381" s="35">
        <f ca="1">IF(B3381="","",VLOOKUP(B3381,Tabelle2!$D$1:$E$37,2,0))</f>
        <v>2</v>
      </c>
      <c r="D3381" s="33">
        <f t="shared" ca="1" si="1900"/>
        <v>2</v>
      </c>
      <c r="E3381" s="40">
        <f ca="1">IF(E3380=6,1,IF(G3380="w",E3380+1,E3380))</f>
        <v>1</v>
      </c>
      <c r="F3381" s="33">
        <f t="shared" ca="1" si="1897"/>
        <v>12</v>
      </c>
      <c r="G3381" s="29" t="str">
        <f t="shared" ca="1" si="1920"/>
        <v>l</v>
      </c>
      <c r="H3381" s="1">
        <f t="shared" ca="1" si="1919"/>
        <v>-12</v>
      </c>
      <c r="I3381" s="54">
        <f t="shared" ca="1" si="1921"/>
        <v>-456</v>
      </c>
      <c r="J3381" s="1">
        <f t="shared" ca="1" si="1922"/>
        <v>12</v>
      </c>
      <c r="K3381" s="1">
        <f ca="1">IF(N3374="Win",1,K3374+1)</f>
        <v>1</v>
      </c>
      <c r="L3381" s="1">
        <f t="shared" si="1923"/>
        <v>7</v>
      </c>
      <c r="M3381" s="8"/>
      <c r="N3381" s="1"/>
      <c r="O3381" s="5"/>
      <c r="R3381" s="2"/>
    </row>
    <row r="3382" spans="2:18" x14ac:dyDescent="0.25">
      <c r="B3382" s="26">
        <f t="shared" ca="1" si="1896"/>
        <v>1</v>
      </c>
      <c r="C3382" s="35">
        <f ca="1">IF(B3382="","",VLOOKUP(B3382,Tabelle2!$D$1:$E$37,2,0))</f>
        <v>1</v>
      </c>
      <c r="D3382" s="33">
        <f t="shared" ca="1" si="1900"/>
        <v>1</v>
      </c>
      <c r="E3382" s="40">
        <f ca="1">IF(E3381=6,1,IF(G3381="w",E3381+1,E3381))</f>
        <v>1</v>
      </c>
      <c r="F3382" s="33">
        <f t="shared" ca="1" si="1897"/>
        <v>12</v>
      </c>
      <c r="G3382" s="29" t="str">
        <f t="shared" ca="1" si="1920"/>
        <v>l</v>
      </c>
      <c r="H3382" s="1">
        <f t="shared" ca="1" si="1919"/>
        <v>-12</v>
      </c>
      <c r="I3382" s="54">
        <f t="shared" ca="1" si="1921"/>
        <v>-468</v>
      </c>
      <c r="J3382" s="1">
        <f t="shared" ca="1" si="1922"/>
        <v>12</v>
      </c>
      <c r="K3382" s="1">
        <f ca="1">IF(N3374="Win",1,K3374+1)</f>
        <v>1</v>
      </c>
      <c r="L3382" s="1">
        <f t="shared" si="1923"/>
        <v>8</v>
      </c>
      <c r="M3382" s="8"/>
      <c r="N3382" s="1"/>
      <c r="O3382" s="5"/>
      <c r="R3382" s="2"/>
    </row>
    <row r="3383" spans="2:18" x14ac:dyDescent="0.25">
      <c r="B3383" s="26">
        <f t="shared" ca="1" si="1896"/>
        <v>35</v>
      </c>
      <c r="C3383" s="35">
        <f ca="1">IF(B3383="","",VLOOKUP(B3383,Tabelle2!$D$1:$E$37,2,0))</f>
        <v>12</v>
      </c>
      <c r="D3383" s="33">
        <f t="shared" ca="1" si="1900"/>
        <v>12</v>
      </c>
      <c r="E3383" s="40">
        <f ca="1">IF(E3382=6,1,IF(G3382="w",E3382+1,E3382))</f>
        <v>1</v>
      </c>
      <c r="F3383" s="33">
        <f t="shared" ca="1" si="1897"/>
        <v>12</v>
      </c>
      <c r="G3383" s="29" t="str">
        <f t="shared" ca="1" si="1920"/>
        <v>l</v>
      </c>
      <c r="H3383" s="1">
        <f t="shared" ca="1" si="1919"/>
        <v>-12</v>
      </c>
      <c r="I3383" s="54">
        <f ca="1">H3383+I3382</f>
        <v>-480</v>
      </c>
      <c r="J3383" s="1">
        <f t="shared" ca="1" si="1922"/>
        <v>12</v>
      </c>
      <c r="K3383" s="1">
        <f ca="1">IF(N3374="Win",1,K3374+1)</f>
        <v>1</v>
      </c>
      <c r="L3383" s="1">
        <f t="shared" si="1923"/>
        <v>9</v>
      </c>
      <c r="M3383" s="8"/>
      <c r="N3383" s="1"/>
      <c r="O3383" s="5"/>
      <c r="R3383" s="2"/>
    </row>
    <row r="3384" spans="2:18" x14ac:dyDescent="0.25">
      <c r="B3384" s="26">
        <f t="shared" ca="1" si="1896"/>
        <v>19</v>
      </c>
      <c r="C3384" s="35">
        <f ca="1">IF(B3384="","",VLOOKUP(B3384,Tabelle2!$D$1:$E$37,2,0))</f>
        <v>7</v>
      </c>
      <c r="D3384" s="33">
        <f t="shared" ca="1" si="1900"/>
        <v>7</v>
      </c>
      <c r="E3384" s="40">
        <f t="shared" ref="E3384:E3386" ca="1" si="1924">IF(E3383=6,1,IF(G3383="w",E3383+1,E3383))</f>
        <v>1</v>
      </c>
      <c r="F3384" s="33">
        <f t="shared" ca="1" si="1897"/>
        <v>12</v>
      </c>
      <c r="G3384" s="29" t="str">
        <f t="shared" ca="1" si="1920"/>
        <v>l</v>
      </c>
      <c r="H3384" s="1">
        <f t="shared" ca="1" si="1919"/>
        <v>-12</v>
      </c>
      <c r="I3384" s="54">
        <f t="shared" ref="I3384:I3386" ca="1" si="1925">H3384+I3383</f>
        <v>-492</v>
      </c>
      <c r="J3384" s="1">
        <f t="shared" ca="1" si="1922"/>
        <v>12</v>
      </c>
      <c r="K3384" s="1">
        <f ca="1">IF(N3374="Win",1,K3374+1)</f>
        <v>1</v>
      </c>
      <c r="L3384" s="1">
        <f t="shared" si="1923"/>
        <v>10</v>
      </c>
      <c r="M3384" s="8"/>
      <c r="N3384" s="1"/>
      <c r="O3384" s="5"/>
      <c r="R3384" s="2"/>
    </row>
    <row r="3385" spans="2:18" ht="15.75" thickBot="1" x14ac:dyDescent="0.3">
      <c r="B3385" s="26">
        <f t="shared" ca="1" si="1896"/>
        <v>17</v>
      </c>
      <c r="C3385" s="36">
        <f ca="1">IF(B3385="","",VLOOKUP(B3385,Tabelle2!$D$1:$E$37,2,0))</f>
        <v>6</v>
      </c>
      <c r="D3385" s="33">
        <f t="shared" ca="1" si="1900"/>
        <v>6</v>
      </c>
      <c r="E3385" s="41">
        <f t="shared" ca="1" si="1924"/>
        <v>1</v>
      </c>
      <c r="F3385" s="33">
        <f t="shared" ca="1" si="1897"/>
        <v>12</v>
      </c>
      <c r="G3385" s="30" t="str">
        <f t="shared" ca="1" si="1920"/>
        <v>l</v>
      </c>
      <c r="H3385" s="18">
        <f t="shared" ca="1" si="1919"/>
        <v>-12</v>
      </c>
      <c r="I3385" s="55">
        <f t="shared" ca="1" si="1925"/>
        <v>-504</v>
      </c>
      <c r="J3385" s="18">
        <f t="shared" ca="1" si="1922"/>
        <v>12</v>
      </c>
      <c r="K3385" s="18">
        <f ca="1">IF(N3374="Win",1,K3374+1)</f>
        <v>1</v>
      </c>
      <c r="L3385" s="18">
        <f t="shared" si="1923"/>
        <v>11</v>
      </c>
      <c r="M3385" s="19"/>
      <c r="N3385" s="18"/>
      <c r="O3385" s="5"/>
      <c r="R3385" s="2"/>
    </row>
    <row r="3386" spans="2:18" ht="15.75" thickBot="1" x14ac:dyDescent="0.3">
      <c r="B3386" s="26">
        <f t="shared" ca="1" si="1896"/>
        <v>15</v>
      </c>
      <c r="C3386" s="37">
        <f ca="1">IF(B3386="","",VLOOKUP(B3386,Tabelle2!$D$1:$E$37,2,0))</f>
        <v>5</v>
      </c>
      <c r="D3386" s="33">
        <f t="shared" ca="1" si="1900"/>
        <v>5</v>
      </c>
      <c r="E3386" s="42">
        <f t="shared" ca="1" si="1924"/>
        <v>1</v>
      </c>
      <c r="F3386" s="33">
        <f t="shared" ca="1" si="1897"/>
        <v>12</v>
      </c>
      <c r="G3386" s="20" t="str">
        <f t="shared" ca="1" si="1920"/>
        <v>l</v>
      </c>
      <c r="H3386" s="21">
        <f t="shared" ca="1" si="1919"/>
        <v>-12</v>
      </c>
      <c r="I3386" s="56">
        <f t="shared" ca="1" si="1925"/>
        <v>-516</v>
      </c>
      <c r="J3386" s="21">
        <f t="shared" ca="1" si="1922"/>
        <v>12</v>
      </c>
      <c r="K3386" s="21">
        <f ca="1">IF(N3374="Win",1,K3374+1)</f>
        <v>1</v>
      </c>
      <c r="L3386" s="21">
        <f t="shared" si="1923"/>
        <v>12</v>
      </c>
      <c r="M3386" s="21">
        <f ca="1">COUNTIF(H3375:H3386,-1*J3375)</f>
        <v>12</v>
      </c>
      <c r="N3386" s="22" t="str">
        <f ca="1">IF(M3386=12,"Lost","Win")</f>
        <v>Lost</v>
      </c>
      <c r="O3386" s="5"/>
      <c r="R3386" s="2"/>
    </row>
    <row r="3387" spans="2:18" x14ac:dyDescent="0.25">
      <c r="B3387" s="26">
        <f t="shared" ca="1" si="1896"/>
        <v>17</v>
      </c>
      <c r="C3387" s="38">
        <f ca="1">IF(B3387="","",VLOOKUP(B3387,Tabelle2!$D$1:$E$37,2,0))</f>
        <v>6</v>
      </c>
      <c r="D3387" s="33">
        <f t="shared" ca="1" si="1900"/>
        <v>6</v>
      </c>
      <c r="E3387" s="43"/>
      <c r="F3387" s="33">
        <f t="shared" ca="1" si="1897"/>
        <v>24</v>
      </c>
      <c r="G3387" s="31" t="str">
        <f ca="1">IF(C3388=D3387,"w","l")</f>
        <v>l</v>
      </c>
      <c r="H3387" s="14">
        <f t="shared" ca="1" si="1919"/>
        <v>-24</v>
      </c>
      <c r="I3387" s="57">
        <f ca="1">I3386+H3387</f>
        <v>-540</v>
      </c>
      <c r="J3387" s="14">
        <f ca="1">12*K3387</f>
        <v>24</v>
      </c>
      <c r="K3387" s="14">
        <f ca="1">IF(N3386="Win",1,K3386+1)</f>
        <v>2</v>
      </c>
      <c r="L3387" s="13">
        <v>1</v>
      </c>
      <c r="M3387" s="15"/>
      <c r="N3387" s="14"/>
      <c r="O3387" s="5"/>
      <c r="R3387" s="2"/>
    </row>
    <row r="3388" spans="2:18" x14ac:dyDescent="0.25">
      <c r="B3388" s="26">
        <f t="shared" ca="1" si="1896"/>
        <v>3</v>
      </c>
      <c r="C3388" s="35">
        <f ca="1">IF(B3388="","",VLOOKUP(B3388,Tabelle2!$D$1:$E$37,2,0))</f>
        <v>1</v>
      </c>
      <c r="D3388" s="33">
        <f t="shared" ca="1" si="1900"/>
        <v>1</v>
      </c>
      <c r="E3388" s="40"/>
      <c r="F3388" s="33">
        <f t="shared" ca="1" si="1897"/>
        <v>24</v>
      </c>
      <c r="G3388" s="29" t="str">
        <f t="shared" ref="G3388:G3398" ca="1" si="1926">IF(C3389=D3388,"w","l")</f>
        <v>l</v>
      </c>
      <c r="H3388" s="1">
        <f t="shared" ca="1" si="1919"/>
        <v>-24</v>
      </c>
      <c r="I3388" s="54">
        <f t="shared" ref="I3388:I3394" ca="1" si="1927">H3388+I3387</f>
        <v>-564</v>
      </c>
      <c r="J3388" s="1">
        <f t="shared" ref="J3388:J3398" ca="1" si="1928">12*K3388</f>
        <v>24</v>
      </c>
      <c r="K3388" s="1">
        <f ca="1">IF(N3386="Win",1,K3386+1)</f>
        <v>2</v>
      </c>
      <c r="L3388" s="1">
        <f>IF(L3387=12,1,L3387+1)</f>
        <v>2</v>
      </c>
      <c r="M3388" s="8"/>
      <c r="N3388" s="1"/>
      <c r="O3388" s="5"/>
      <c r="R3388" s="2"/>
    </row>
    <row r="3389" spans="2:18" x14ac:dyDescent="0.25">
      <c r="B3389" s="26">
        <f t="shared" ca="1" si="1896"/>
        <v>24</v>
      </c>
      <c r="C3389" s="35">
        <f ca="1">IF(B3389="","",VLOOKUP(B3389,Tabelle2!$D$1:$E$37,2,0))</f>
        <v>8</v>
      </c>
      <c r="D3389" s="33">
        <f t="shared" ca="1" si="1900"/>
        <v>8</v>
      </c>
      <c r="E3389" s="40"/>
      <c r="F3389" s="33">
        <f t="shared" ca="1" si="1897"/>
        <v>24</v>
      </c>
      <c r="G3389" s="29" t="str">
        <f t="shared" ca="1" si="1926"/>
        <v>l</v>
      </c>
      <c r="H3389" s="1">
        <f t="shared" ca="1" si="1919"/>
        <v>-24</v>
      </c>
      <c r="I3389" s="54">
        <f t="shared" ca="1" si="1927"/>
        <v>-588</v>
      </c>
      <c r="J3389" s="1">
        <f t="shared" ca="1" si="1928"/>
        <v>24</v>
      </c>
      <c r="K3389" s="1">
        <f ca="1">IF(N3386="Win",1,K3386+1)</f>
        <v>2</v>
      </c>
      <c r="L3389" s="1">
        <f t="shared" ref="L3389:L3398" si="1929">IF(L3388=12,1,L3388+1)</f>
        <v>3</v>
      </c>
      <c r="M3389" s="8"/>
      <c r="N3389" s="1"/>
      <c r="O3389" s="5"/>
      <c r="R3389" s="2"/>
    </row>
    <row r="3390" spans="2:18" x14ac:dyDescent="0.25">
      <c r="B3390" s="26">
        <f t="shared" ca="1" si="1896"/>
        <v>28</v>
      </c>
      <c r="C3390" s="35">
        <f ca="1">IF(B3390="","",VLOOKUP(B3390,Tabelle2!$D$1:$E$37,2,0))</f>
        <v>10</v>
      </c>
      <c r="D3390" s="33">
        <f t="shared" ca="1" si="1900"/>
        <v>10</v>
      </c>
      <c r="E3390" s="40">
        <v>1</v>
      </c>
      <c r="F3390" s="33">
        <f t="shared" ca="1" si="1897"/>
        <v>24</v>
      </c>
      <c r="G3390" s="29" t="str">
        <f t="shared" ca="1" si="1926"/>
        <v>l</v>
      </c>
      <c r="H3390" s="1">
        <f t="shared" ca="1" si="1919"/>
        <v>-24</v>
      </c>
      <c r="I3390" s="54">
        <f t="shared" ca="1" si="1927"/>
        <v>-612</v>
      </c>
      <c r="J3390" s="1">
        <f t="shared" ca="1" si="1928"/>
        <v>24</v>
      </c>
      <c r="K3390" s="1">
        <f ca="1">IF(N3386="Win",1,K3386+1)</f>
        <v>2</v>
      </c>
      <c r="L3390" s="1">
        <f t="shared" si="1929"/>
        <v>4</v>
      </c>
      <c r="M3390" s="8"/>
      <c r="N3390" s="1"/>
      <c r="O3390" s="6"/>
      <c r="R3390" s="2"/>
    </row>
    <row r="3391" spans="2:18" x14ac:dyDescent="0.25">
      <c r="B3391" s="26">
        <f t="shared" ca="1" si="1896"/>
        <v>18</v>
      </c>
      <c r="C3391" s="35">
        <f ca="1">IF(B3391="","",VLOOKUP(B3391,Tabelle2!$D$1:$E$37,2,0))</f>
        <v>6</v>
      </c>
      <c r="D3391" s="33">
        <f t="shared" ca="1" si="1900"/>
        <v>6</v>
      </c>
      <c r="E3391" s="40">
        <f ca="1">IF(E3390=6,1,IF(G3390="w",E3390+1,E3390))</f>
        <v>1</v>
      </c>
      <c r="F3391" s="33">
        <f t="shared" ca="1" si="1897"/>
        <v>24</v>
      </c>
      <c r="G3391" s="29" t="str">
        <f t="shared" ca="1" si="1926"/>
        <v>l</v>
      </c>
      <c r="H3391" s="1">
        <f t="shared" ca="1" si="1919"/>
        <v>-24</v>
      </c>
      <c r="I3391" s="54">
        <f t="shared" ca="1" si="1927"/>
        <v>-636</v>
      </c>
      <c r="J3391" s="1">
        <f t="shared" ca="1" si="1928"/>
        <v>24</v>
      </c>
      <c r="K3391" s="1">
        <f ca="1">IF(N3386="Win",1,K3386+1)</f>
        <v>2</v>
      </c>
      <c r="L3391" s="1">
        <f t="shared" si="1929"/>
        <v>5</v>
      </c>
      <c r="M3391" s="8"/>
      <c r="N3391" s="1"/>
      <c r="O3391" s="5"/>
      <c r="R3391" s="2"/>
    </row>
    <row r="3392" spans="2:18" x14ac:dyDescent="0.25">
      <c r="B3392" s="26">
        <f t="shared" ca="1" si="1896"/>
        <v>30</v>
      </c>
      <c r="C3392" s="35">
        <f ca="1">IF(B3392="","",VLOOKUP(B3392,Tabelle2!$D$1:$E$37,2,0))</f>
        <v>10</v>
      </c>
      <c r="D3392" s="33">
        <f t="shared" ca="1" si="1900"/>
        <v>10</v>
      </c>
      <c r="E3392" s="40">
        <f ca="1">IF(E3391=6,1,IF(G3391="w",E3391+1,E3391))</f>
        <v>1</v>
      </c>
      <c r="F3392" s="33">
        <f t="shared" ca="1" si="1897"/>
        <v>24</v>
      </c>
      <c r="G3392" s="29" t="str">
        <f t="shared" ca="1" si="1926"/>
        <v>l</v>
      </c>
      <c r="H3392" s="1">
        <f t="shared" ca="1" si="1919"/>
        <v>-24</v>
      </c>
      <c r="I3392" s="54">
        <f t="shared" ca="1" si="1927"/>
        <v>-660</v>
      </c>
      <c r="J3392" s="1">
        <f t="shared" ca="1" si="1928"/>
        <v>24</v>
      </c>
      <c r="K3392" s="1">
        <f ca="1">IF(N3386="Win",1,K3386+1)</f>
        <v>2</v>
      </c>
      <c r="L3392" s="1">
        <f t="shared" si="1929"/>
        <v>6</v>
      </c>
      <c r="M3392" s="8"/>
      <c r="N3392" s="1"/>
      <c r="O3392" s="5"/>
      <c r="R3392" s="2"/>
    </row>
    <row r="3393" spans="2:18" x14ac:dyDescent="0.25">
      <c r="B3393" s="26">
        <f t="shared" ca="1" si="1896"/>
        <v>16</v>
      </c>
      <c r="C3393" s="35">
        <f ca="1">IF(B3393="","",VLOOKUP(B3393,Tabelle2!$D$1:$E$37,2,0))</f>
        <v>6</v>
      </c>
      <c r="D3393" s="33">
        <f t="shared" ca="1" si="1900"/>
        <v>6</v>
      </c>
      <c r="E3393" s="40">
        <f ca="1">IF(E3392=6,1,IF(G3392="w",E3392+1,E3392))</f>
        <v>1</v>
      </c>
      <c r="F3393" s="33">
        <f t="shared" ca="1" si="1897"/>
        <v>24</v>
      </c>
      <c r="G3393" s="29" t="str">
        <f t="shared" ca="1" si="1926"/>
        <v>l</v>
      </c>
      <c r="H3393" s="1">
        <f t="shared" ca="1" si="1919"/>
        <v>-24</v>
      </c>
      <c r="I3393" s="54">
        <f t="shared" ca="1" si="1927"/>
        <v>-684</v>
      </c>
      <c r="J3393" s="1">
        <f t="shared" ca="1" si="1928"/>
        <v>24</v>
      </c>
      <c r="K3393" s="1">
        <f ca="1">IF(N3386="Win",1,K3386+1)</f>
        <v>2</v>
      </c>
      <c r="L3393" s="1">
        <f t="shared" si="1929"/>
        <v>7</v>
      </c>
      <c r="M3393" s="8"/>
      <c r="N3393" s="1"/>
      <c r="O3393" s="5"/>
      <c r="R3393" s="2"/>
    </row>
    <row r="3394" spans="2:18" x14ac:dyDescent="0.25">
      <c r="B3394" s="26">
        <f t="shared" ca="1" si="1896"/>
        <v>23</v>
      </c>
      <c r="C3394" s="35">
        <f ca="1">IF(B3394="","",VLOOKUP(B3394,Tabelle2!$D$1:$E$37,2,0))</f>
        <v>8</v>
      </c>
      <c r="D3394" s="33">
        <f t="shared" ca="1" si="1900"/>
        <v>8</v>
      </c>
      <c r="E3394" s="40">
        <f ca="1">IF(E3393=6,1,IF(G3393="w",E3393+1,E3393))</f>
        <v>1</v>
      </c>
      <c r="F3394" s="33">
        <f t="shared" ca="1" si="1897"/>
        <v>24</v>
      </c>
      <c r="G3394" s="29" t="str">
        <f t="shared" ca="1" si="1926"/>
        <v>l</v>
      </c>
      <c r="H3394" s="1">
        <f t="shared" ca="1" si="1919"/>
        <v>-24</v>
      </c>
      <c r="I3394" s="54">
        <f t="shared" ca="1" si="1927"/>
        <v>-708</v>
      </c>
      <c r="J3394" s="1">
        <f t="shared" ca="1" si="1928"/>
        <v>24</v>
      </c>
      <c r="K3394" s="1">
        <f ca="1">IF(N3386="Win",1,K3386+1)</f>
        <v>2</v>
      </c>
      <c r="L3394" s="1">
        <f t="shared" si="1929"/>
        <v>8</v>
      </c>
      <c r="M3394" s="8"/>
      <c r="N3394" s="1"/>
      <c r="O3394" s="5"/>
      <c r="R3394" s="2"/>
    </row>
    <row r="3395" spans="2:18" x14ac:dyDescent="0.25">
      <c r="B3395" s="26">
        <f t="shared" ca="1" si="1896"/>
        <v>26</v>
      </c>
      <c r="C3395" s="35">
        <f ca="1">IF(B3395="","",VLOOKUP(B3395,Tabelle2!$D$1:$E$37,2,0))</f>
        <v>9</v>
      </c>
      <c r="D3395" s="33">
        <f t="shared" ca="1" si="1900"/>
        <v>9</v>
      </c>
      <c r="E3395" s="40">
        <f ca="1">IF(E3394=6,1,IF(G3394="w",E3394+1,E3394))</f>
        <v>1</v>
      </c>
      <c r="F3395" s="33">
        <f t="shared" ca="1" si="1897"/>
        <v>24</v>
      </c>
      <c r="G3395" s="29" t="str">
        <f t="shared" ca="1" si="1926"/>
        <v>l</v>
      </c>
      <c r="H3395" s="1">
        <f t="shared" ca="1" si="1919"/>
        <v>-24</v>
      </c>
      <c r="I3395" s="54">
        <f ca="1">H3395+I3394</f>
        <v>-732</v>
      </c>
      <c r="J3395" s="1">
        <f t="shared" ca="1" si="1928"/>
        <v>24</v>
      </c>
      <c r="K3395" s="1">
        <f ca="1">IF(N3386="Win",1,K3386+1)</f>
        <v>2</v>
      </c>
      <c r="L3395" s="1">
        <f t="shared" si="1929"/>
        <v>9</v>
      </c>
      <c r="M3395" s="8"/>
      <c r="N3395" s="1"/>
      <c r="O3395" s="5"/>
      <c r="R3395" s="2"/>
    </row>
    <row r="3396" spans="2:18" x14ac:dyDescent="0.25">
      <c r="B3396" s="26">
        <f t="shared" ref="B3396:B3459" ca="1" si="1930">RANDBETWEEN(0,36)</f>
        <v>17</v>
      </c>
      <c r="C3396" s="35">
        <f ca="1">IF(B3396="","",VLOOKUP(B3396,Tabelle2!$D$1:$E$37,2,0))</f>
        <v>6</v>
      </c>
      <c r="D3396" s="33">
        <f t="shared" ca="1" si="1900"/>
        <v>6</v>
      </c>
      <c r="E3396" s="40">
        <f t="shared" ref="E3396:E3398" ca="1" si="1931">IF(E3395=6,1,IF(G3395="w",E3395+1,E3395))</f>
        <v>1</v>
      </c>
      <c r="F3396" s="33">
        <f t="shared" ca="1" si="1897"/>
        <v>24</v>
      </c>
      <c r="G3396" s="29" t="str">
        <f t="shared" ca="1" si="1926"/>
        <v>l</v>
      </c>
      <c r="H3396" s="1">
        <f t="shared" ca="1" si="1919"/>
        <v>-24</v>
      </c>
      <c r="I3396" s="54">
        <f t="shared" ref="I3396:I3398" ca="1" si="1932">H3396+I3395</f>
        <v>-756</v>
      </c>
      <c r="J3396" s="1">
        <f t="shared" ca="1" si="1928"/>
        <v>24</v>
      </c>
      <c r="K3396" s="1">
        <f ca="1">IF(N3386="Win",1,K3386+1)</f>
        <v>2</v>
      </c>
      <c r="L3396" s="1">
        <f t="shared" si="1929"/>
        <v>10</v>
      </c>
      <c r="M3396" s="8"/>
      <c r="N3396" s="1"/>
      <c r="O3396" s="5"/>
      <c r="R3396" s="2"/>
    </row>
    <row r="3397" spans="2:18" ht="15.75" thickBot="1" x14ac:dyDescent="0.3">
      <c r="B3397" s="26">
        <f t="shared" ca="1" si="1930"/>
        <v>13</v>
      </c>
      <c r="C3397" s="36">
        <f ca="1">IF(B3397="","",VLOOKUP(B3397,Tabelle2!$D$1:$E$37,2,0))</f>
        <v>5</v>
      </c>
      <c r="D3397" s="33">
        <f t="shared" ca="1" si="1900"/>
        <v>5</v>
      </c>
      <c r="E3397" s="41">
        <f t="shared" ca="1" si="1931"/>
        <v>1</v>
      </c>
      <c r="F3397" s="33">
        <f t="shared" ref="F3397:F3460" ca="1" si="1933">J3397</f>
        <v>24</v>
      </c>
      <c r="G3397" s="30" t="str">
        <f t="shared" ca="1" si="1926"/>
        <v>w</v>
      </c>
      <c r="H3397" s="18">
        <f t="shared" ca="1" si="1919"/>
        <v>264</v>
      </c>
      <c r="I3397" s="55">
        <f t="shared" ca="1" si="1932"/>
        <v>-492</v>
      </c>
      <c r="J3397" s="18">
        <f t="shared" ca="1" si="1928"/>
        <v>24</v>
      </c>
      <c r="K3397" s="18">
        <f ca="1">IF(N3386="Win",1,K3386+1)</f>
        <v>2</v>
      </c>
      <c r="L3397" s="18">
        <f t="shared" si="1929"/>
        <v>11</v>
      </c>
      <c r="M3397" s="19"/>
      <c r="N3397" s="18"/>
      <c r="O3397" s="5"/>
      <c r="R3397" s="2"/>
    </row>
    <row r="3398" spans="2:18" ht="15.75" thickBot="1" x14ac:dyDescent="0.3">
      <c r="B3398" s="26">
        <f t="shared" ca="1" si="1930"/>
        <v>13</v>
      </c>
      <c r="C3398" s="37">
        <f ca="1">IF(B3398="","",VLOOKUP(B3398,Tabelle2!$D$1:$E$37,2,0))</f>
        <v>5</v>
      </c>
      <c r="D3398" s="33">
        <f t="shared" ca="1" si="1900"/>
        <v>5</v>
      </c>
      <c r="E3398" s="42">
        <f t="shared" ca="1" si="1931"/>
        <v>2</v>
      </c>
      <c r="F3398" s="33">
        <f t="shared" ca="1" si="1933"/>
        <v>24</v>
      </c>
      <c r="G3398" s="20" t="str">
        <f t="shared" ca="1" si="1926"/>
        <v>l</v>
      </c>
      <c r="H3398" s="21">
        <f t="shared" ca="1" si="1919"/>
        <v>0</v>
      </c>
      <c r="I3398" s="56">
        <f t="shared" ca="1" si="1932"/>
        <v>-492</v>
      </c>
      <c r="J3398" s="21">
        <f t="shared" ca="1" si="1928"/>
        <v>24</v>
      </c>
      <c r="K3398" s="21">
        <f ca="1">IF(N3386="Win",1,K3386+1)</f>
        <v>2</v>
      </c>
      <c r="L3398" s="21">
        <f t="shared" si="1929"/>
        <v>12</v>
      </c>
      <c r="M3398" s="21">
        <f ca="1">COUNTIF(H3387:H3398,-1*J3387)</f>
        <v>10</v>
      </c>
      <c r="N3398" s="22" t="str">
        <f ca="1">IF(M3398=12,"Lost","Win")</f>
        <v>Win</v>
      </c>
      <c r="O3398" s="5"/>
      <c r="R3398" s="2"/>
    </row>
    <row r="3399" spans="2:18" x14ac:dyDescent="0.25">
      <c r="B3399" s="26">
        <f t="shared" ca="1" si="1930"/>
        <v>1</v>
      </c>
      <c r="C3399" s="38">
        <f ca="1">IF(B3399="","",VLOOKUP(B3399,Tabelle2!$D$1:$E$37,2,0))</f>
        <v>1</v>
      </c>
      <c r="D3399" s="33">
        <f t="shared" ca="1" si="1900"/>
        <v>1</v>
      </c>
      <c r="E3399" s="43"/>
      <c r="F3399" s="33">
        <f t="shared" ca="1" si="1933"/>
        <v>12</v>
      </c>
      <c r="G3399" s="31" t="str">
        <f ca="1">IF(C3400=D3399,"w","l")</f>
        <v>l</v>
      </c>
      <c r="H3399" s="14">
        <f t="shared" ca="1" si="1919"/>
        <v>-12</v>
      </c>
      <c r="I3399" s="57">
        <f ca="1">I3398+H3399</f>
        <v>-504</v>
      </c>
      <c r="J3399" s="14">
        <f ca="1">12*K3399</f>
        <v>12</v>
      </c>
      <c r="K3399" s="14">
        <f ca="1">IF(N3398="Win",1,K3398+1)</f>
        <v>1</v>
      </c>
      <c r="L3399" s="13">
        <v>1</v>
      </c>
      <c r="M3399" s="15"/>
      <c r="N3399" s="14"/>
      <c r="O3399" s="5"/>
      <c r="R3399" s="2"/>
    </row>
    <row r="3400" spans="2:18" x14ac:dyDescent="0.25">
      <c r="B3400" s="26">
        <f t="shared" ca="1" si="1930"/>
        <v>7</v>
      </c>
      <c r="C3400" s="35">
        <f ca="1">IF(B3400="","",VLOOKUP(B3400,Tabelle2!$D$1:$E$37,2,0))</f>
        <v>3</v>
      </c>
      <c r="D3400" s="33">
        <f t="shared" ca="1" si="1900"/>
        <v>3</v>
      </c>
      <c r="E3400" s="40"/>
      <c r="F3400" s="33">
        <f t="shared" ca="1" si="1933"/>
        <v>12</v>
      </c>
      <c r="G3400" s="29" t="str">
        <f t="shared" ref="G3400:G3410" ca="1" si="1934">IF(C3401=D3400,"w","l")</f>
        <v>l</v>
      </c>
      <c r="H3400" s="1">
        <f t="shared" ca="1" si="1919"/>
        <v>-12</v>
      </c>
      <c r="I3400" s="54">
        <f t="shared" ref="I3400:I3406" ca="1" si="1935">H3400+I3399</f>
        <v>-516</v>
      </c>
      <c r="J3400" s="1">
        <f t="shared" ref="J3400:J3410" ca="1" si="1936">12*K3400</f>
        <v>12</v>
      </c>
      <c r="K3400" s="1">
        <f ca="1">IF(N3398="Win",1,K3398+1)</f>
        <v>1</v>
      </c>
      <c r="L3400" s="1">
        <f>IF(L3399=12,1,L3399+1)</f>
        <v>2</v>
      </c>
      <c r="M3400" s="8"/>
      <c r="N3400" s="1"/>
      <c r="O3400" s="5"/>
      <c r="R3400" s="2"/>
    </row>
    <row r="3401" spans="2:18" x14ac:dyDescent="0.25">
      <c r="B3401" s="26">
        <f t="shared" ca="1" si="1930"/>
        <v>29</v>
      </c>
      <c r="C3401" s="35">
        <f ca="1">IF(B3401="","",VLOOKUP(B3401,Tabelle2!$D$1:$E$37,2,0))</f>
        <v>10</v>
      </c>
      <c r="D3401" s="33">
        <f t="shared" ca="1" si="1900"/>
        <v>10</v>
      </c>
      <c r="E3401" s="40"/>
      <c r="F3401" s="33">
        <f t="shared" ca="1" si="1933"/>
        <v>12</v>
      </c>
      <c r="G3401" s="29" t="str">
        <f t="shared" ca="1" si="1934"/>
        <v>l</v>
      </c>
      <c r="H3401" s="1">
        <f t="shared" ca="1" si="1919"/>
        <v>-12</v>
      </c>
      <c r="I3401" s="54">
        <f t="shared" ca="1" si="1935"/>
        <v>-528</v>
      </c>
      <c r="J3401" s="1">
        <f t="shared" ca="1" si="1936"/>
        <v>12</v>
      </c>
      <c r="K3401" s="1">
        <f ca="1">IF(N3398="Win",1,K3398+1)</f>
        <v>1</v>
      </c>
      <c r="L3401" s="1">
        <f t="shared" ref="L3401:L3410" si="1937">IF(L3400=12,1,L3400+1)</f>
        <v>3</v>
      </c>
      <c r="M3401" s="8"/>
      <c r="N3401" s="1"/>
      <c r="O3401" s="5"/>
      <c r="R3401" s="2"/>
    </row>
    <row r="3402" spans="2:18" x14ac:dyDescent="0.25">
      <c r="B3402" s="26">
        <f t="shared" ca="1" si="1930"/>
        <v>24</v>
      </c>
      <c r="C3402" s="35">
        <f ca="1">IF(B3402="","",VLOOKUP(B3402,Tabelle2!$D$1:$E$37,2,0))</f>
        <v>8</v>
      </c>
      <c r="D3402" s="33">
        <f t="shared" ca="1" si="1900"/>
        <v>8</v>
      </c>
      <c r="E3402" s="40">
        <v>1</v>
      </c>
      <c r="F3402" s="33">
        <f t="shared" ca="1" si="1933"/>
        <v>12</v>
      </c>
      <c r="G3402" s="29" t="str">
        <f t="shared" ca="1" si="1934"/>
        <v>l</v>
      </c>
      <c r="H3402" s="1">
        <f t="shared" ca="1" si="1919"/>
        <v>-12</v>
      </c>
      <c r="I3402" s="54">
        <f t="shared" ca="1" si="1935"/>
        <v>-540</v>
      </c>
      <c r="J3402" s="1">
        <f t="shared" ca="1" si="1936"/>
        <v>12</v>
      </c>
      <c r="K3402" s="1">
        <f ca="1">IF(N3398="Win",1,K3398+1)</f>
        <v>1</v>
      </c>
      <c r="L3402" s="1">
        <f t="shared" si="1937"/>
        <v>4</v>
      </c>
      <c r="M3402" s="8"/>
      <c r="N3402" s="1"/>
      <c r="O3402" s="6"/>
      <c r="R3402" s="2"/>
    </row>
    <row r="3403" spans="2:18" x14ac:dyDescent="0.25">
      <c r="B3403" s="26">
        <f t="shared" ca="1" si="1930"/>
        <v>8</v>
      </c>
      <c r="C3403" s="35">
        <f ca="1">IF(B3403="","",VLOOKUP(B3403,Tabelle2!$D$1:$E$37,2,0))</f>
        <v>3</v>
      </c>
      <c r="D3403" s="33">
        <f t="shared" ref="D3403:D3466" ca="1" si="1938">IF(AND(L3402=1,C3403="R"),"B",IF(AND(L3402=1,C3403="B"),"R",C3403))</f>
        <v>3</v>
      </c>
      <c r="E3403" s="40">
        <f ca="1">IF(E3402=6,1,IF(G3402="w",E3402+1,E3402))</f>
        <v>1</v>
      </c>
      <c r="F3403" s="33">
        <f t="shared" ca="1" si="1933"/>
        <v>12</v>
      </c>
      <c r="G3403" s="29" t="str">
        <f t="shared" ca="1" si="1934"/>
        <v>l</v>
      </c>
      <c r="H3403" s="1">
        <f t="shared" ca="1" si="1919"/>
        <v>-12</v>
      </c>
      <c r="I3403" s="54">
        <f t="shared" ca="1" si="1935"/>
        <v>-552</v>
      </c>
      <c r="J3403" s="1">
        <f t="shared" ca="1" si="1936"/>
        <v>12</v>
      </c>
      <c r="K3403" s="1">
        <f ca="1">IF(N3398="Win",1,K3398+1)</f>
        <v>1</v>
      </c>
      <c r="L3403" s="1">
        <f t="shared" si="1937"/>
        <v>5</v>
      </c>
      <c r="M3403" s="8"/>
      <c r="N3403" s="1"/>
      <c r="O3403" s="5"/>
      <c r="R3403" s="2"/>
    </row>
    <row r="3404" spans="2:18" x14ac:dyDescent="0.25">
      <c r="B3404" s="26">
        <f t="shared" ca="1" si="1930"/>
        <v>28</v>
      </c>
      <c r="C3404" s="35">
        <f ca="1">IF(B3404="","",VLOOKUP(B3404,Tabelle2!$D$1:$E$37,2,0))</f>
        <v>10</v>
      </c>
      <c r="D3404" s="33">
        <f t="shared" ca="1" si="1938"/>
        <v>10</v>
      </c>
      <c r="E3404" s="40">
        <f ca="1">IF(E3403=6,1,IF(G3403="w",E3403+1,E3403))</f>
        <v>1</v>
      </c>
      <c r="F3404" s="33">
        <f t="shared" ca="1" si="1933"/>
        <v>12</v>
      </c>
      <c r="G3404" s="29" t="str">
        <f t="shared" ca="1" si="1934"/>
        <v>l</v>
      </c>
      <c r="H3404" s="1">
        <f t="shared" ca="1" si="1919"/>
        <v>-12</v>
      </c>
      <c r="I3404" s="54">
        <f t="shared" ca="1" si="1935"/>
        <v>-564</v>
      </c>
      <c r="J3404" s="1">
        <f t="shared" ca="1" si="1936"/>
        <v>12</v>
      </c>
      <c r="K3404" s="1">
        <f ca="1">IF(N3398="Win",1,K3398+1)</f>
        <v>1</v>
      </c>
      <c r="L3404" s="1">
        <f t="shared" si="1937"/>
        <v>6</v>
      </c>
      <c r="M3404" s="8"/>
      <c r="N3404" s="1"/>
      <c r="O3404" s="5"/>
      <c r="R3404" s="2"/>
    </row>
    <row r="3405" spans="2:18" x14ac:dyDescent="0.25">
      <c r="B3405" s="26">
        <f t="shared" ca="1" si="1930"/>
        <v>33</v>
      </c>
      <c r="C3405" s="35">
        <f ca="1">IF(B3405="","",VLOOKUP(B3405,Tabelle2!$D$1:$E$37,2,0))</f>
        <v>11</v>
      </c>
      <c r="D3405" s="33">
        <f t="shared" ca="1" si="1938"/>
        <v>11</v>
      </c>
      <c r="E3405" s="40">
        <f ca="1">IF(E3404=6,1,IF(G3404="w",E3404+1,E3404))</f>
        <v>1</v>
      </c>
      <c r="F3405" s="33">
        <f t="shared" ca="1" si="1933"/>
        <v>12</v>
      </c>
      <c r="G3405" s="29" t="str">
        <f t="shared" ca="1" si="1934"/>
        <v>l</v>
      </c>
      <c r="H3405" s="1">
        <f ca="1">IF(AND(G3404="w",H3404&lt;&gt;0),0,IF(G3405="w",12*J3405-J3405,J3405*(-1)))</f>
        <v>-12</v>
      </c>
      <c r="I3405" s="54">
        <f t="shared" ca="1" si="1935"/>
        <v>-576</v>
      </c>
      <c r="J3405" s="1">
        <f t="shared" ca="1" si="1936"/>
        <v>12</v>
      </c>
      <c r="K3405" s="1">
        <f ca="1">IF(N3398="Win",1,K3398+1)</f>
        <v>1</v>
      </c>
      <c r="L3405" s="1">
        <f t="shared" si="1937"/>
        <v>7</v>
      </c>
      <c r="M3405" s="8"/>
      <c r="N3405" s="1"/>
      <c r="O3405" s="5"/>
      <c r="R3405" s="2"/>
    </row>
    <row r="3406" spans="2:18" x14ac:dyDescent="0.25">
      <c r="B3406" s="26">
        <f t="shared" ca="1" si="1930"/>
        <v>0</v>
      </c>
      <c r="C3406" s="35">
        <f ca="1">IF(B3406="","",VLOOKUP(B3406,Tabelle2!$D$1:$E$37,2,0))</f>
        <v>0</v>
      </c>
      <c r="D3406" s="33">
        <f t="shared" ca="1" si="1938"/>
        <v>0</v>
      </c>
      <c r="E3406" s="40">
        <f ca="1">IF(E3405=6,1,IF(G3405="w",E3405+1,E3405))</f>
        <v>1</v>
      </c>
      <c r="F3406" s="33">
        <f t="shared" ca="1" si="1933"/>
        <v>12</v>
      </c>
      <c r="G3406" s="29" t="str">
        <f t="shared" ca="1" si="1934"/>
        <v>l</v>
      </c>
      <c r="H3406" s="1">
        <f t="shared" ref="H3406:H3469" ca="1" si="1939">IF(AND(G3405="w",H3405&lt;&gt;0),0,IF(G3406="w",12*J3406-J3406,J3406*(-1)))</f>
        <v>-12</v>
      </c>
      <c r="I3406" s="54">
        <f t="shared" ca="1" si="1935"/>
        <v>-588</v>
      </c>
      <c r="J3406" s="1">
        <f t="shared" ca="1" si="1936"/>
        <v>12</v>
      </c>
      <c r="K3406" s="1">
        <f ca="1">IF(N3398="Win",1,K3398+1)</f>
        <v>1</v>
      </c>
      <c r="L3406" s="1">
        <f t="shared" si="1937"/>
        <v>8</v>
      </c>
      <c r="M3406" s="8"/>
      <c r="N3406" s="1"/>
      <c r="O3406" s="5"/>
      <c r="R3406" s="2"/>
    </row>
    <row r="3407" spans="2:18" x14ac:dyDescent="0.25">
      <c r="B3407" s="26">
        <f t="shared" ca="1" si="1930"/>
        <v>2</v>
      </c>
      <c r="C3407" s="35">
        <f ca="1">IF(B3407="","",VLOOKUP(B3407,Tabelle2!$D$1:$E$37,2,0))</f>
        <v>1</v>
      </c>
      <c r="D3407" s="33">
        <f t="shared" ca="1" si="1938"/>
        <v>1</v>
      </c>
      <c r="E3407" s="40">
        <f ca="1">IF(E3406=6,1,IF(G3406="w",E3406+1,E3406))</f>
        <v>1</v>
      </c>
      <c r="F3407" s="33">
        <f t="shared" ca="1" si="1933"/>
        <v>12</v>
      </c>
      <c r="G3407" s="29" t="str">
        <f t="shared" ca="1" si="1934"/>
        <v>l</v>
      </c>
      <c r="H3407" s="1">
        <f t="shared" ca="1" si="1939"/>
        <v>-12</v>
      </c>
      <c r="I3407" s="54">
        <f ca="1">H3407+I3406</f>
        <v>-600</v>
      </c>
      <c r="J3407" s="1">
        <f t="shared" ca="1" si="1936"/>
        <v>12</v>
      </c>
      <c r="K3407" s="1">
        <f ca="1">IF(N3398="Win",1,K3398+1)</f>
        <v>1</v>
      </c>
      <c r="L3407" s="1">
        <f t="shared" si="1937"/>
        <v>9</v>
      </c>
      <c r="M3407" s="8"/>
      <c r="N3407" s="1"/>
      <c r="O3407" s="5"/>
      <c r="R3407" s="2"/>
    </row>
    <row r="3408" spans="2:18" x14ac:dyDescent="0.25">
      <c r="B3408" s="26">
        <f t="shared" ca="1" si="1930"/>
        <v>7</v>
      </c>
      <c r="C3408" s="35">
        <f ca="1">IF(B3408="","",VLOOKUP(B3408,Tabelle2!$D$1:$E$37,2,0))</f>
        <v>3</v>
      </c>
      <c r="D3408" s="33">
        <f t="shared" ca="1" si="1938"/>
        <v>3</v>
      </c>
      <c r="E3408" s="40">
        <f t="shared" ref="E3408:E3410" ca="1" si="1940">IF(E3407=6,1,IF(G3407="w",E3407+1,E3407))</f>
        <v>1</v>
      </c>
      <c r="F3408" s="33">
        <f t="shared" ca="1" si="1933"/>
        <v>12</v>
      </c>
      <c r="G3408" s="29" t="str">
        <f t="shared" ca="1" si="1934"/>
        <v>l</v>
      </c>
      <c r="H3408" s="1">
        <f t="shared" ca="1" si="1939"/>
        <v>-12</v>
      </c>
      <c r="I3408" s="54">
        <f t="shared" ref="I3408:I3410" ca="1" si="1941">H3408+I3407</f>
        <v>-612</v>
      </c>
      <c r="J3408" s="1">
        <f t="shared" ca="1" si="1936"/>
        <v>12</v>
      </c>
      <c r="K3408" s="1">
        <f ca="1">IF(N3398="Win",1,K3398+1)</f>
        <v>1</v>
      </c>
      <c r="L3408" s="1">
        <f t="shared" si="1937"/>
        <v>10</v>
      </c>
      <c r="M3408" s="8"/>
      <c r="N3408" s="1"/>
      <c r="O3408" s="5"/>
      <c r="R3408" s="2"/>
    </row>
    <row r="3409" spans="2:18" ht="15.75" thickBot="1" x14ac:dyDescent="0.3">
      <c r="B3409" s="26">
        <f t="shared" ca="1" si="1930"/>
        <v>22</v>
      </c>
      <c r="C3409" s="36">
        <f ca="1">IF(B3409="","",VLOOKUP(B3409,Tabelle2!$D$1:$E$37,2,0))</f>
        <v>8</v>
      </c>
      <c r="D3409" s="33">
        <f t="shared" ca="1" si="1938"/>
        <v>8</v>
      </c>
      <c r="E3409" s="41">
        <f t="shared" ca="1" si="1940"/>
        <v>1</v>
      </c>
      <c r="F3409" s="33">
        <f t="shared" ca="1" si="1933"/>
        <v>12</v>
      </c>
      <c r="G3409" s="30" t="str">
        <f t="shared" ca="1" si="1934"/>
        <v>l</v>
      </c>
      <c r="H3409" s="18">
        <f t="shared" ca="1" si="1939"/>
        <v>-12</v>
      </c>
      <c r="I3409" s="55">
        <f t="shared" ca="1" si="1941"/>
        <v>-624</v>
      </c>
      <c r="J3409" s="18">
        <f t="shared" ca="1" si="1936"/>
        <v>12</v>
      </c>
      <c r="K3409" s="18">
        <f ca="1">IF(N3398="Win",1,K3398+1)</f>
        <v>1</v>
      </c>
      <c r="L3409" s="18">
        <f t="shared" si="1937"/>
        <v>11</v>
      </c>
      <c r="M3409" s="19"/>
      <c r="N3409" s="18"/>
      <c r="O3409" s="5"/>
      <c r="R3409" s="2"/>
    </row>
    <row r="3410" spans="2:18" ht="15.75" thickBot="1" x14ac:dyDescent="0.3">
      <c r="B3410" s="26">
        <f t="shared" ca="1" si="1930"/>
        <v>33</v>
      </c>
      <c r="C3410" s="37">
        <f ca="1">IF(B3410="","",VLOOKUP(B3410,Tabelle2!$D$1:$E$37,2,0))</f>
        <v>11</v>
      </c>
      <c r="D3410" s="33">
        <f t="shared" ca="1" si="1938"/>
        <v>11</v>
      </c>
      <c r="E3410" s="42">
        <f t="shared" ca="1" si="1940"/>
        <v>1</v>
      </c>
      <c r="F3410" s="33">
        <f t="shared" ca="1" si="1933"/>
        <v>12</v>
      </c>
      <c r="G3410" s="20" t="str">
        <f t="shared" ca="1" si="1934"/>
        <v>l</v>
      </c>
      <c r="H3410" s="21">
        <f t="shared" ca="1" si="1939"/>
        <v>-12</v>
      </c>
      <c r="I3410" s="56">
        <f t="shared" ca="1" si="1941"/>
        <v>-636</v>
      </c>
      <c r="J3410" s="21">
        <f t="shared" ca="1" si="1936"/>
        <v>12</v>
      </c>
      <c r="K3410" s="21">
        <f ca="1">IF(N3398="Win",1,K3398+1)</f>
        <v>1</v>
      </c>
      <c r="L3410" s="21">
        <f t="shared" si="1937"/>
        <v>12</v>
      </c>
      <c r="M3410" s="21">
        <f ca="1">COUNTIF(H3399:H3410,-1*J3399)</f>
        <v>12</v>
      </c>
      <c r="N3410" s="22" t="str">
        <f ca="1">IF(M3410=12,"Lost","Win")</f>
        <v>Lost</v>
      </c>
      <c r="O3410" s="5"/>
      <c r="R3410" s="2"/>
    </row>
    <row r="3411" spans="2:18" x14ac:dyDescent="0.25">
      <c r="B3411" s="26">
        <f t="shared" ca="1" si="1930"/>
        <v>23</v>
      </c>
      <c r="C3411" s="38">
        <f ca="1">IF(B3411="","",VLOOKUP(B3411,Tabelle2!$D$1:$E$37,2,0))</f>
        <v>8</v>
      </c>
      <c r="D3411" s="33">
        <f t="shared" ca="1" si="1938"/>
        <v>8</v>
      </c>
      <c r="E3411" s="43"/>
      <c r="F3411" s="33">
        <f t="shared" ca="1" si="1933"/>
        <v>24</v>
      </c>
      <c r="G3411" s="31" t="str">
        <f ca="1">IF(C3412=D3411,"w","l")</f>
        <v>l</v>
      </c>
      <c r="H3411" s="14">
        <f t="shared" ca="1" si="1939"/>
        <v>-24</v>
      </c>
      <c r="I3411" s="57">
        <f ca="1">I3410+H3411</f>
        <v>-660</v>
      </c>
      <c r="J3411" s="14">
        <f ca="1">12*K3411</f>
        <v>24</v>
      </c>
      <c r="K3411" s="14">
        <f ca="1">IF(N3410="Win",1,K3410+1)</f>
        <v>2</v>
      </c>
      <c r="L3411" s="13">
        <v>1</v>
      </c>
      <c r="M3411" s="15"/>
      <c r="N3411" s="14"/>
      <c r="O3411" s="5"/>
      <c r="R3411" s="2"/>
    </row>
    <row r="3412" spans="2:18" x14ac:dyDescent="0.25">
      <c r="B3412" s="26">
        <f t="shared" ca="1" si="1930"/>
        <v>32</v>
      </c>
      <c r="C3412" s="35">
        <f ca="1">IF(B3412="","",VLOOKUP(B3412,Tabelle2!$D$1:$E$37,2,0))</f>
        <v>11</v>
      </c>
      <c r="D3412" s="33">
        <f t="shared" ca="1" si="1938"/>
        <v>11</v>
      </c>
      <c r="E3412" s="40"/>
      <c r="F3412" s="33">
        <f t="shared" ca="1" si="1933"/>
        <v>24</v>
      </c>
      <c r="G3412" s="29" t="str">
        <f t="shared" ref="G3412:G3422" ca="1" si="1942">IF(C3413=D3412,"w","l")</f>
        <v>l</v>
      </c>
      <c r="H3412" s="1">
        <f t="shared" ca="1" si="1939"/>
        <v>-24</v>
      </c>
      <c r="I3412" s="54">
        <f t="shared" ref="I3412:I3418" ca="1" si="1943">H3412+I3411</f>
        <v>-684</v>
      </c>
      <c r="J3412" s="1">
        <f t="shared" ref="J3412:J3422" ca="1" si="1944">12*K3412</f>
        <v>24</v>
      </c>
      <c r="K3412" s="1">
        <f ca="1">IF(N3410="Win",1,K3410+1)</f>
        <v>2</v>
      </c>
      <c r="L3412" s="1">
        <f>IF(L3411=12,1,L3411+1)</f>
        <v>2</v>
      </c>
      <c r="M3412" s="8"/>
      <c r="N3412" s="1"/>
      <c r="O3412" s="5"/>
      <c r="R3412" s="2"/>
    </row>
    <row r="3413" spans="2:18" x14ac:dyDescent="0.25">
      <c r="B3413" s="26">
        <f t="shared" ca="1" si="1930"/>
        <v>24</v>
      </c>
      <c r="C3413" s="35">
        <f ca="1">IF(B3413="","",VLOOKUP(B3413,Tabelle2!$D$1:$E$37,2,0))</f>
        <v>8</v>
      </c>
      <c r="D3413" s="33">
        <f t="shared" ca="1" si="1938"/>
        <v>8</v>
      </c>
      <c r="E3413" s="40"/>
      <c r="F3413" s="33">
        <f t="shared" ca="1" si="1933"/>
        <v>24</v>
      </c>
      <c r="G3413" s="29" t="str">
        <f t="shared" ca="1" si="1942"/>
        <v>l</v>
      </c>
      <c r="H3413" s="1">
        <f t="shared" ca="1" si="1939"/>
        <v>-24</v>
      </c>
      <c r="I3413" s="54">
        <f t="shared" ca="1" si="1943"/>
        <v>-708</v>
      </c>
      <c r="J3413" s="1">
        <f t="shared" ca="1" si="1944"/>
        <v>24</v>
      </c>
      <c r="K3413" s="1">
        <f ca="1">IF(N3410="Win",1,K3410+1)</f>
        <v>2</v>
      </c>
      <c r="L3413" s="1">
        <f t="shared" ref="L3413:L3422" si="1945">IF(L3412=12,1,L3412+1)</f>
        <v>3</v>
      </c>
      <c r="M3413" s="8"/>
      <c r="N3413" s="1"/>
      <c r="O3413" s="5"/>
      <c r="R3413" s="2"/>
    </row>
    <row r="3414" spans="2:18" x14ac:dyDescent="0.25">
      <c r="B3414" s="26">
        <f t="shared" ca="1" si="1930"/>
        <v>35</v>
      </c>
      <c r="C3414" s="35">
        <f ca="1">IF(B3414="","",VLOOKUP(B3414,Tabelle2!$D$1:$E$37,2,0))</f>
        <v>12</v>
      </c>
      <c r="D3414" s="33">
        <f t="shared" ca="1" si="1938"/>
        <v>12</v>
      </c>
      <c r="E3414" s="40">
        <v>1</v>
      </c>
      <c r="F3414" s="33">
        <f t="shared" ca="1" si="1933"/>
        <v>24</v>
      </c>
      <c r="G3414" s="29" t="str">
        <f t="shared" ca="1" si="1942"/>
        <v>l</v>
      </c>
      <c r="H3414" s="1">
        <f t="shared" ca="1" si="1939"/>
        <v>-24</v>
      </c>
      <c r="I3414" s="54">
        <f t="shared" ca="1" si="1943"/>
        <v>-732</v>
      </c>
      <c r="J3414" s="1">
        <f t="shared" ca="1" si="1944"/>
        <v>24</v>
      </c>
      <c r="K3414" s="1">
        <f ca="1">IF(N3410="Win",1,K3410+1)</f>
        <v>2</v>
      </c>
      <c r="L3414" s="1">
        <f t="shared" si="1945"/>
        <v>4</v>
      </c>
      <c r="M3414" s="8"/>
      <c r="N3414" s="1"/>
      <c r="O3414" s="6"/>
      <c r="R3414" s="2"/>
    </row>
    <row r="3415" spans="2:18" x14ac:dyDescent="0.25">
      <c r="B3415" s="26">
        <f t="shared" ca="1" si="1930"/>
        <v>6</v>
      </c>
      <c r="C3415" s="35">
        <f ca="1">IF(B3415="","",VLOOKUP(B3415,Tabelle2!$D$1:$E$37,2,0))</f>
        <v>2</v>
      </c>
      <c r="D3415" s="33">
        <f t="shared" ca="1" si="1938"/>
        <v>2</v>
      </c>
      <c r="E3415" s="40">
        <f ca="1">IF(E3414=6,1,IF(G3414="w",E3414+1,E3414))</f>
        <v>1</v>
      </c>
      <c r="F3415" s="33">
        <f t="shared" ca="1" si="1933"/>
        <v>24</v>
      </c>
      <c r="G3415" s="29" t="str">
        <f t="shared" ca="1" si="1942"/>
        <v>l</v>
      </c>
      <c r="H3415" s="1">
        <f t="shared" ca="1" si="1939"/>
        <v>-24</v>
      </c>
      <c r="I3415" s="54">
        <f t="shared" ca="1" si="1943"/>
        <v>-756</v>
      </c>
      <c r="J3415" s="1">
        <f t="shared" ca="1" si="1944"/>
        <v>24</v>
      </c>
      <c r="K3415" s="1">
        <f ca="1">IF(N3410="Win",1,K3410+1)</f>
        <v>2</v>
      </c>
      <c r="L3415" s="1">
        <f t="shared" si="1945"/>
        <v>5</v>
      </c>
      <c r="M3415" s="8"/>
      <c r="N3415" s="1"/>
      <c r="O3415" s="5"/>
      <c r="R3415" s="2"/>
    </row>
    <row r="3416" spans="2:18" x14ac:dyDescent="0.25">
      <c r="B3416" s="26">
        <f t="shared" ca="1" si="1930"/>
        <v>7</v>
      </c>
      <c r="C3416" s="35">
        <f ca="1">IF(B3416="","",VLOOKUP(B3416,Tabelle2!$D$1:$E$37,2,0))</f>
        <v>3</v>
      </c>
      <c r="D3416" s="33">
        <f t="shared" ca="1" si="1938"/>
        <v>3</v>
      </c>
      <c r="E3416" s="40">
        <f ca="1">IF(E3415=6,1,IF(G3415="w",E3415+1,E3415))</f>
        <v>1</v>
      </c>
      <c r="F3416" s="33">
        <f t="shared" ca="1" si="1933"/>
        <v>24</v>
      </c>
      <c r="G3416" s="29" t="str">
        <f t="shared" ca="1" si="1942"/>
        <v>l</v>
      </c>
      <c r="H3416" s="1">
        <f t="shared" ca="1" si="1939"/>
        <v>-24</v>
      </c>
      <c r="I3416" s="54">
        <f t="shared" ca="1" si="1943"/>
        <v>-780</v>
      </c>
      <c r="J3416" s="1">
        <f t="shared" ca="1" si="1944"/>
        <v>24</v>
      </c>
      <c r="K3416" s="1">
        <f ca="1">IF(N3410="Win",1,K3410+1)</f>
        <v>2</v>
      </c>
      <c r="L3416" s="1">
        <f t="shared" si="1945"/>
        <v>6</v>
      </c>
      <c r="M3416" s="8"/>
      <c r="N3416" s="1"/>
      <c r="O3416" s="5"/>
      <c r="R3416" s="2"/>
    </row>
    <row r="3417" spans="2:18" x14ac:dyDescent="0.25">
      <c r="B3417" s="26">
        <f t="shared" ca="1" si="1930"/>
        <v>2</v>
      </c>
      <c r="C3417" s="35">
        <f ca="1">IF(B3417="","",VLOOKUP(B3417,Tabelle2!$D$1:$E$37,2,0))</f>
        <v>1</v>
      </c>
      <c r="D3417" s="33">
        <f t="shared" ca="1" si="1938"/>
        <v>1</v>
      </c>
      <c r="E3417" s="40">
        <f ca="1">IF(E3416=6,1,IF(G3416="w",E3416+1,E3416))</f>
        <v>1</v>
      </c>
      <c r="F3417" s="33">
        <f t="shared" ca="1" si="1933"/>
        <v>24</v>
      </c>
      <c r="G3417" s="29" t="str">
        <f t="shared" ca="1" si="1942"/>
        <v>l</v>
      </c>
      <c r="H3417" s="1">
        <f t="shared" ca="1" si="1939"/>
        <v>-24</v>
      </c>
      <c r="I3417" s="54">
        <f t="shared" ca="1" si="1943"/>
        <v>-804</v>
      </c>
      <c r="J3417" s="1">
        <f t="shared" ca="1" si="1944"/>
        <v>24</v>
      </c>
      <c r="K3417" s="1">
        <f ca="1">IF(N3410="Win",1,K3410+1)</f>
        <v>2</v>
      </c>
      <c r="L3417" s="1">
        <f t="shared" si="1945"/>
        <v>7</v>
      </c>
      <c r="M3417" s="8"/>
      <c r="N3417" s="1"/>
      <c r="O3417" s="5"/>
      <c r="R3417" s="2"/>
    </row>
    <row r="3418" spans="2:18" x14ac:dyDescent="0.25">
      <c r="B3418" s="26">
        <f t="shared" ca="1" si="1930"/>
        <v>35</v>
      </c>
      <c r="C3418" s="35">
        <f ca="1">IF(B3418="","",VLOOKUP(B3418,Tabelle2!$D$1:$E$37,2,0))</f>
        <v>12</v>
      </c>
      <c r="D3418" s="33">
        <f t="shared" ca="1" si="1938"/>
        <v>12</v>
      </c>
      <c r="E3418" s="40">
        <f ca="1">IF(E3417=6,1,IF(G3417="w",E3417+1,E3417))</f>
        <v>1</v>
      </c>
      <c r="F3418" s="33">
        <f t="shared" ca="1" si="1933"/>
        <v>24</v>
      </c>
      <c r="G3418" s="29" t="str">
        <f t="shared" ca="1" si="1942"/>
        <v>l</v>
      </c>
      <c r="H3418" s="1">
        <f t="shared" ca="1" si="1939"/>
        <v>-24</v>
      </c>
      <c r="I3418" s="54">
        <f t="shared" ca="1" si="1943"/>
        <v>-828</v>
      </c>
      <c r="J3418" s="1">
        <f t="shared" ca="1" si="1944"/>
        <v>24</v>
      </c>
      <c r="K3418" s="1">
        <f ca="1">IF(N3410="Win",1,K3410+1)</f>
        <v>2</v>
      </c>
      <c r="L3418" s="1">
        <f t="shared" si="1945"/>
        <v>8</v>
      </c>
      <c r="M3418" s="8"/>
      <c r="N3418" s="1"/>
      <c r="O3418" s="5"/>
      <c r="R3418" s="2"/>
    </row>
    <row r="3419" spans="2:18" x14ac:dyDescent="0.25">
      <c r="B3419" s="26">
        <f t="shared" ca="1" si="1930"/>
        <v>8</v>
      </c>
      <c r="C3419" s="35">
        <f ca="1">IF(B3419="","",VLOOKUP(B3419,Tabelle2!$D$1:$E$37,2,0))</f>
        <v>3</v>
      </c>
      <c r="D3419" s="33">
        <f t="shared" ca="1" si="1938"/>
        <v>3</v>
      </c>
      <c r="E3419" s="40">
        <f ca="1">IF(E3418=6,1,IF(G3418="w",E3418+1,E3418))</f>
        <v>1</v>
      </c>
      <c r="F3419" s="33">
        <f t="shared" ca="1" si="1933"/>
        <v>24</v>
      </c>
      <c r="G3419" s="29" t="str">
        <f t="shared" ca="1" si="1942"/>
        <v>l</v>
      </c>
      <c r="H3419" s="1">
        <f t="shared" ca="1" si="1939"/>
        <v>-24</v>
      </c>
      <c r="I3419" s="54">
        <f ca="1">H3419+I3418</f>
        <v>-852</v>
      </c>
      <c r="J3419" s="1">
        <f t="shared" ca="1" si="1944"/>
        <v>24</v>
      </c>
      <c r="K3419" s="1">
        <f ca="1">IF(N3410="Win",1,K3410+1)</f>
        <v>2</v>
      </c>
      <c r="L3419" s="1">
        <f t="shared" si="1945"/>
        <v>9</v>
      </c>
      <c r="M3419" s="8"/>
      <c r="N3419" s="1"/>
      <c r="O3419" s="5"/>
      <c r="R3419" s="2"/>
    </row>
    <row r="3420" spans="2:18" x14ac:dyDescent="0.25">
      <c r="B3420" s="26">
        <f t="shared" ca="1" si="1930"/>
        <v>23</v>
      </c>
      <c r="C3420" s="35">
        <f ca="1">IF(B3420="","",VLOOKUP(B3420,Tabelle2!$D$1:$E$37,2,0))</f>
        <v>8</v>
      </c>
      <c r="D3420" s="33">
        <f t="shared" ca="1" si="1938"/>
        <v>8</v>
      </c>
      <c r="E3420" s="40">
        <f t="shared" ref="E3420:E3422" ca="1" si="1946">IF(E3419=6,1,IF(G3419="w",E3419+1,E3419))</f>
        <v>1</v>
      </c>
      <c r="F3420" s="33">
        <f t="shared" ca="1" si="1933"/>
        <v>24</v>
      </c>
      <c r="G3420" s="29" t="str">
        <f t="shared" ca="1" si="1942"/>
        <v>l</v>
      </c>
      <c r="H3420" s="1">
        <f t="shared" ca="1" si="1939"/>
        <v>-24</v>
      </c>
      <c r="I3420" s="54">
        <f t="shared" ref="I3420:I3422" ca="1" si="1947">H3420+I3419</f>
        <v>-876</v>
      </c>
      <c r="J3420" s="1">
        <f t="shared" ca="1" si="1944"/>
        <v>24</v>
      </c>
      <c r="K3420" s="1">
        <f ca="1">IF(N3410="Win",1,K3410+1)</f>
        <v>2</v>
      </c>
      <c r="L3420" s="1">
        <f t="shared" si="1945"/>
        <v>10</v>
      </c>
      <c r="M3420" s="8"/>
      <c r="N3420" s="1"/>
      <c r="O3420" s="5"/>
      <c r="R3420" s="2"/>
    </row>
    <row r="3421" spans="2:18" ht="15.75" thickBot="1" x14ac:dyDescent="0.3">
      <c r="B3421" s="26">
        <f t="shared" ca="1" si="1930"/>
        <v>20</v>
      </c>
      <c r="C3421" s="36">
        <f ca="1">IF(B3421="","",VLOOKUP(B3421,Tabelle2!$D$1:$E$37,2,0))</f>
        <v>7</v>
      </c>
      <c r="D3421" s="33">
        <f t="shared" ca="1" si="1938"/>
        <v>7</v>
      </c>
      <c r="E3421" s="41">
        <f t="shared" ca="1" si="1946"/>
        <v>1</v>
      </c>
      <c r="F3421" s="33">
        <f t="shared" ca="1" si="1933"/>
        <v>24</v>
      </c>
      <c r="G3421" s="30" t="str">
        <f t="shared" ca="1" si="1942"/>
        <v>w</v>
      </c>
      <c r="H3421" s="18">
        <f t="shared" ca="1" si="1939"/>
        <v>264</v>
      </c>
      <c r="I3421" s="55">
        <f t="shared" ca="1" si="1947"/>
        <v>-612</v>
      </c>
      <c r="J3421" s="18">
        <f t="shared" ca="1" si="1944"/>
        <v>24</v>
      </c>
      <c r="K3421" s="18">
        <f ca="1">IF(N3410="Win",1,K3410+1)</f>
        <v>2</v>
      </c>
      <c r="L3421" s="18">
        <f t="shared" si="1945"/>
        <v>11</v>
      </c>
      <c r="M3421" s="19"/>
      <c r="N3421" s="18"/>
      <c r="O3421" s="5"/>
      <c r="R3421" s="2"/>
    </row>
    <row r="3422" spans="2:18" ht="15.75" thickBot="1" x14ac:dyDescent="0.3">
      <c r="B3422" s="26">
        <f t="shared" ca="1" si="1930"/>
        <v>20</v>
      </c>
      <c r="C3422" s="37">
        <f ca="1">IF(B3422="","",VLOOKUP(B3422,Tabelle2!$D$1:$E$37,2,0))</f>
        <v>7</v>
      </c>
      <c r="D3422" s="33">
        <f t="shared" ca="1" si="1938"/>
        <v>7</v>
      </c>
      <c r="E3422" s="42">
        <f t="shared" ca="1" si="1946"/>
        <v>2</v>
      </c>
      <c r="F3422" s="33">
        <f t="shared" ca="1" si="1933"/>
        <v>24</v>
      </c>
      <c r="G3422" s="20" t="str">
        <f t="shared" ca="1" si="1942"/>
        <v>l</v>
      </c>
      <c r="H3422" s="21">
        <f t="shared" ca="1" si="1939"/>
        <v>0</v>
      </c>
      <c r="I3422" s="56">
        <f t="shared" ca="1" si="1947"/>
        <v>-612</v>
      </c>
      <c r="J3422" s="21">
        <f t="shared" ca="1" si="1944"/>
        <v>24</v>
      </c>
      <c r="K3422" s="21">
        <f ca="1">IF(N3410="Win",1,K3410+1)</f>
        <v>2</v>
      </c>
      <c r="L3422" s="21">
        <f t="shared" si="1945"/>
        <v>12</v>
      </c>
      <c r="M3422" s="21">
        <f ca="1">COUNTIF(H3411:H3422,-1*J3411)</f>
        <v>10</v>
      </c>
      <c r="N3422" s="22" t="str">
        <f ca="1">IF(M3422=12,"Lost","Win")</f>
        <v>Win</v>
      </c>
      <c r="O3422" s="5"/>
      <c r="R3422" s="2"/>
    </row>
    <row r="3423" spans="2:18" x14ac:dyDescent="0.25">
      <c r="B3423" s="26">
        <f t="shared" ca="1" si="1930"/>
        <v>12</v>
      </c>
      <c r="C3423" s="38">
        <f ca="1">IF(B3423="","",VLOOKUP(B3423,Tabelle2!$D$1:$E$37,2,0))</f>
        <v>4</v>
      </c>
      <c r="D3423" s="33">
        <f t="shared" ca="1" si="1938"/>
        <v>4</v>
      </c>
      <c r="E3423" s="43"/>
      <c r="F3423" s="33">
        <f t="shared" ca="1" si="1933"/>
        <v>12</v>
      </c>
      <c r="G3423" s="31" t="str">
        <f ca="1">IF(C3424=D3423,"w","l")</f>
        <v>l</v>
      </c>
      <c r="H3423" s="14">
        <f t="shared" ca="1" si="1939"/>
        <v>-12</v>
      </c>
      <c r="I3423" s="57">
        <f ca="1">I3422+H3423</f>
        <v>-624</v>
      </c>
      <c r="J3423" s="14">
        <f ca="1">12*K3423</f>
        <v>12</v>
      </c>
      <c r="K3423" s="14">
        <f ca="1">IF(N3422="Win",1,K3422+1)</f>
        <v>1</v>
      </c>
      <c r="L3423" s="13">
        <v>1</v>
      </c>
      <c r="M3423" s="15"/>
      <c r="N3423" s="14"/>
      <c r="O3423" s="5"/>
      <c r="R3423" s="2"/>
    </row>
    <row r="3424" spans="2:18" x14ac:dyDescent="0.25">
      <c r="B3424" s="26">
        <f t="shared" ca="1" si="1930"/>
        <v>2</v>
      </c>
      <c r="C3424" s="35">
        <f ca="1">IF(B3424="","",VLOOKUP(B3424,Tabelle2!$D$1:$E$37,2,0))</f>
        <v>1</v>
      </c>
      <c r="D3424" s="33">
        <f t="shared" ca="1" si="1938"/>
        <v>1</v>
      </c>
      <c r="E3424" s="40"/>
      <c r="F3424" s="33">
        <f t="shared" ca="1" si="1933"/>
        <v>12</v>
      </c>
      <c r="G3424" s="29" t="str">
        <f t="shared" ref="G3424:G3434" ca="1" si="1948">IF(C3425=D3424,"w","l")</f>
        <v>l</v>
      </c>
      <c r="H3424" s="1">
        <f t="shared" ca="1" si="1939"/>
        <v>-12</v>
      </c>
      <c r="I3424" s="54">
        <f t="shared" ref="I3424:I3430" ca="1" si="1949">H3424+I3423</f>
        <v>-636</v>
      </c>
      <c r="J3424" s="1">
        <f t="shared" ref="J3424:J3434" ca="1" si="1950">12*K3424</f>
        <v>12</v>
      </c>
      <c r="K3424" s="1">
        <f ca="1">IF(N3422="Win",1,K3422+1)</f>
        <v>1</v>
      </c>
      <c r="L3424" s="1">
        <f>IF(L3423=12,1,L3423+1)</f>
        <v>2</v>
      </c>
      <c r="M3424" s="8"/>
      <c r="N3424" s="1"/>
      <c r="O3424" s="5"/>
      <c r="R3424" s="2"/>
    </row>
    <row r="3425" spans="2:18" x14ac:dyDescent="0.25">
      <c r="B3425" s="26">
        <f t="shared" ca="1" si="1930"/>
        <v>22</v>
      </c>
      <c r="C3425" s="35">
        <f ca="1">IF(B3425="","",VLOOKUP(B3425,Tabelle2!$D$1:$E$37,2,0))</f>
        <v>8</v>
      </c>
      <c r="D3425" s="33">
        <f t="shared" ca="1" si="1938"/>
        <v>8</v>
      </c>
      <c r="E3425" s="40"/>
      <c r="F3425" s="33">
        <f t="shared" ca="1" si="1933"/>
        <v>12</v>
      </c>
      <c r="G3425" s="29" t="str">
        <f t="shared" ca="1" si="1948"/>
        <v>l</v>
      </c>
      <c r="H3425" s="1">
        <f t="shared" ca="1" si="1939"/>
        <v>-12</v>
      </c>
      <c r="I3425" s="54">
        <f t="shared" ca="1" si="1949"/>
        <v>-648</v>
      </c>
      <c r="J3425" s="1">
        <f t="shared" ca="1" si="1950"/>
        <v>12</v>
      </c>
      <c r="K3425" s="1">
        <f ca="1">IF(N3422="Win",1,K3422+1)</f>
        <v>1</v>
      </c>
      <c r="L3425" s="1">
        <f t="shared" ref="L3425:L3434" si="1951">IF(L3424=12,1,L3424+1)</f>
        <v>3</v>
      </c>
      <c r="M3425" s="8"/>
      <c r="N3425" s="1"/>
      <c r="O3425" s="5"/>
      <c r="R3425" s="2"/>
    </row>
    <row r="3426" spans="2:18" x14ac:dyDescent="0.25">
      <c r="B3426" s="26">
        <f t="shared" ca="1" si="1930"/>
        <v>28</v>
      </c>
      <c r="C3426" s="35">
        <f ca="1">IF(B3426="","",VLOOKUP(B3426,Tabelle2!$D$1:$E$37,2,0))</f>
        <v>10</v>
      </c>
      <c r="D3426" s="33">
        <f t="shared" ca="1" si="1938"/>
        <v>10</v>
      </c>
      <c r="E3426" s="40">
        <v>1</v>
      </c>
      <c r="F3426" s="33">
        <f t="shared" ca="1" si="1933"/>
        <v>12</v>
      </c>
      <c r="G3426" s="29" t="str">
        <f t="shared" ca="1" si="1948"/>
        <v>l</v>
      </c>
      <c r="H3426" s="1">
        <f t="shared" ca="1" si="1939"/>
        <v>-12</v>
      </c>
      <c r="I3426" s="54">
        <f t="shared" ca="1" si="1949"/>
        <v>-660</v>
      </c>
      <c r="J3426" s="1">
        <f t="shared" ca="1" si="1950"/>
        <v>12</v>
      </c>
      <c r="K3426" s="1">
        <f ca="1">IF(N3422="Win",1,K3422+1)</f>
        <v>1</v>
      </c>
      <c r="L3426" s="1">
        <f t="shared" si="1951"/>
        <v>4</v>
      </c>
      <c r="M3426" s="8"/>
      <c r="N3426" s="1"/>
      <c r="O3426" s="6"/>
      <c r="R3426" s="2"/>
    </row>
    <row r="3427" spans="2:18" x14ac:dyDescent="0.25">
      <c r="B3427" s="26">
        <f t="shared" ca="1" si="1930"/>
        <v>2</v>
      </c>
      <c r="C3427" s="35">
        <f ca="1">IF(B3427="","",VLOOKUP(B3427,Tabelle2!$D$1:$E$37,2,0))</f>
        <v>1</v>
      </c>
      <c r="D3427" s="33">
        <f t="shared" ca="1" si="1938"/>
        <v>1</v>
      </c>
      <c r="E3427" s="40">
        <f ca="1">IF(E3426=6,1,IF(G3426="w",E3426+1,E3426))</f>
        <v>1</v>
      </c>
      <c r="F3427" s="33">
        <f t="shared" ca="1" si="1933"/>
        <v>12</v>
      </c>
      <c r="G3427" s="29" t="str">
        <f t="shared" ca="1" si="1948"/>
        <v>l</v>
      </c>
      <c r="H3427" s="1">
        <f t="shared" ca="1" si="1939"/>
        <v>-12</v>
      </c>
      <c r="I3427" s="54">
        <f t="shared" ca="1" si="1949"/>
        <v>-672</v>
      </c>
      <c r="J3427" s="1">
        <f t="shared" ca="1" si="1950"/>
        <v>12</v>
      </c>
      <c r="K3427" s="1">
        <f ca="1">IF(N3422="Win",1,K3422+1)</f>
        <v>1</v>
      </c>
      <c r="L3427" s="1">
        <f t="shared" si="1951"/>
        <v>5</v>
      </c>
      <c r="M3427" s="8"/>
      <c r="N3427" s="1"/>
      <c r="O3427" s="5"/>
      <c r="R3427" s="2"/>
    </row>
    <row r="3428" spans="2:18" x14ac:dyDescent="0.25">
      <c r="B3428" s="26">
        <f t="shared" ca="1" si="1930"/>
        <v>34</v>
      </c>
      <c r="C3428" s="35">
        <f ca="1">IF(B3428="","",VLOOKUP(B3428,Tabelle2!$D$1:$E$37,2,0))</f>
        <v>12</v>
      </c>
      <c r="D3428" s="33">
        <f t="shared" ca="1" si="1938"/>
        <v>12</v>
      </c>
      <c r="E3428" s="40">
        <f ca="1">IF(E3427=6,1,IF(G3427="w",E3427+1,E3427))</f>
        <v>1</v>
      </c>
      <c r="F3428" s="33">
        <f t="shared" ca="1" si="1933"/>
        <v>12</v>
      </c>
      <c r="G3428" s="29" t="str">
        <f t="shared" ca="1" si="1948"/>
        <v>w</v>
      </c>
      <c r="H3428" s="1">
        <f t="shared" ca="1" si="1939"/>
        <v>132</v>
      </c>
      <c r="I3428" s="54">
        <f t="shared" ca="1" si="1949"/>
        <v>-540</v>
      </c>
      <c r="J3428" s="1">
        <f t="shared" ca="1" si="1950"/>
        <v>12</v>
      </c>
      <c r="K3428" s="1">
        <f ca="1">IF(N3422="Win",1,K3422+1)</f>
        <v>1</v>
      </c>
      <c r="L3428" s="1">
        <f t="shared" si="1951"/>
        <v>6</v>
      </c>
      <c r="M3428" s="8"/>
      <c r="N3428" s="1"/>
      <c r="O3428" s="5"/>
      <c r="R3428" s="2"/>
    </row>
    <row r="3429" spans="2:18" x14ac:dyDescent="0.25">
      <c r="B3429" s="26">
        <f t="shared" ca="1" si="1930"/>
        <v>35</v>
      </c>
      <c r="C3429" s="35">
        <f ca="1">IF(B3429="","",VLOOKUP(B3429,Tabelle2!$D$1:$E$37,2,0))</f>
        <v>12</v>
      </c>
      <c r="D3429" s="33">
        <f t="shared" ca="1" si="1938"/>
        <v>12</v>
      </c>
      <c r="E3429" s="40">
        <f ca="1">IF(E3428=6,1,IF(G3428="w",E3428+1,E3428))</f>
        <v>2</v>
      </c>
      <c r="F3429" s="33">
        <f t="shared" ca="1" si="1933"/>
        <v>12</v>
      </c>
      <c r="G3429" s="29" t="str">
        <f t="shared" ca="1" si="1948"/>
        <v>w</v>
      </c>
      <c r="H3429" s="1">
        <f t="shared" ca="1" si="1939"/>
        <v>0</v>
      </c>
      <c r="I3429" s="54">
        <f t="shared" ca="1" si="1949"/>
        <v>-540</v>
      </c>
      <c r="J3429" s="1">
        <f t="shared" ca="1" si="1950"/>
        <v>12</v>
      </c>
      <c r="K3429" s="1">
        <f ca="1">IF(N3422="Win",1,K3422+1)</f>
        <v>1</v>
      </c>
      <c r="L3429" s="1">
        <f t="shared" si="1951"/>
        <v>7</v>
      </c>
      <c r="M3429" s="8"/>
      <c r="N3429" s="1"/>
      <c r="O3429" s="5"/>
      <c r="R3429" s="2"/>
    </row>
    <row r="3430" spans="2:18" x14ac:dyDescent="0.25">
      <c r="B3430" s="26">
        <f t="shared" ca="1" si="1930"/>
        <v>34</v>
      </c>
      <c r="C3430" s="35">
        <f ca="1">IF(B3430="","",VLOOKUP(B3430,Tabelle2!$D$1:$E$37,2,0))</f>
        <v>12</v>
      </c>
      <c r="D3430" s="33">
        <f t="shared" ca="1" si="1938"/>
        <v>12</v>
      </c>
      <c r="E3430" s="40">
        <f ca="1">IF(E3429=6,1,IF(G3429="w",E3429+1,E3429))</f>
        <v>3</v>
      </c>
      <c r="F3430" s="33">
        <f t="shared" ca="1" si="1933"/>
        <v>12</v>
      </c>
      <c r="G3430" s="29" t="str">
        <f t="shared" ca="1" si="1948"/>
        <v>l</v>
      </c>
      <c r="H3430" s="1">
        <f t="shared" ca="1" si="1939"/>
        <v>-12</v>
      </c>
      <c r="I3430" s="54">
        <f t="shared" ca="1" si="1949"/>
        <v>-552</v>
      </c>
      <c r="J3430" s="1">
        <f t="shared" ca="1" si="1950"/>
        <v>12</v>
      </c>
      <c r="K3430" s="1">
        <f ca="1">IF(N3422="Win",1,K3422+1)</f>
        <v>1</v>
      </c>
      <c r="L3430" s="1">
        <f t="shared" si="1951"/>
        <v>8</v>
      </c>
      <c r="M3430" s="8"/>
      <c r="N3430" s="1"/>
      <c r="O3430" s="5"/>
      <c r="R3430" s="2"/>
    </row>
    <row r="3431" spans="2:18" x14ac:dyDescent="0.25">
      <c r="B3431" s="26">
        <f t="shared" ca="1" si="1930"/>
        <v>28</v>
      </c>
      <c r="C3431" s="35">
        <f ca="1">IF(B3431="","",VLOOKUP(B3431,Tabelle2!$D$1:$E$37,2,0))</f>
        <v>10</v>
      </c>
      <c r="D3431" s="33">
        <f t="shared" ca="1" si="1938"/>
        <v>10</v>
      </c>
      <c r="E3431" s="40">
        <f ca="1">IF(E3430=6,1,IF(G3430="w",E3430+1,E3430))</f>
        <v>3</v>
      </c>
      <c r="F3431" s="33">
        <f t="shared" ca="1" si="1933"/>
        <v>12</v>
      </c>
      <c r="G3431" s="29" t="str">
        <f t="shared" ca="1" si="1948"/>
        <v>l</v>
      </c>
      <c r="H3431" s="1">
        <f t="shared" ca="1" si="1939"/>
        <v>-12</v>
      </c>
      <c r="I3431" s="54">
        <f ca="1">H3431+I3430</f>
        <v>-564</v>
      </c>
      <c r="J3431" s="1">
        <f t="shared" ca="1" si="1950"/>
        <v>12</v>
      </c>
      <c r="K3431" s="1">
        <f ca="1">IF(N3422="Win",1,K3422+1)</f>
        <v>1</v>
      </c>
      <c r="L3431" s="1">
        <f t="shared" si="1951"/>
        <v>9</v>
      </c>
      <c r="M3431" s="8"/>
      <c r="N3431" s="1"/>
      <c r="O3431" s="5"/>
      <c r="R3431" s="2"/>
    </row>
    <row r="3432" spans="2:18" x14ac:dyDescent="0.25">
      <c r="B3432" s="26">
        <f t="shared" ca="1" si="1930"/>
        <v>20</v>
      </c>
      <c r="C3432" s="35">
        <f ca="1">IF(B3432="","",VLOOKUP(B3432,Tabelle2!$D$1:$E$37,2,0))</f>
        <v>7</v>
      </c>
      <c r="D3432" s="33">
        <f t="shared" ca="1" si="1938"/>
        <v>7</v>
      </c>
      <c r="E3432" s="40">
        <f t="shared" ref="E3432:E3434" ca="1" si="1952">IF(E3431=6,1,IF(G3431="w",E3431+1,E3431))</f>
        <v>3</v>
      </c>
      <c r="F3432" s="33">
        <f t="shared" ca="1" si="1933"/>
        <v>12</v>
      </c>
      <c r="G3432" s="29" t="str">
        <f t="shared" ca="1" si="1948"/>
        <v>l</v>
      </c>
      <c r="H3432" s="1">
        <f t="shared" ca="1" si="1939"/>
        <v>-12</v>
      </c>
      <c r="I3432" s="54">
        <f t="shared" ref="I3432:I3434" ca="1" si="1953">H3432+I3431</f>
        <v>-576</v>
      </c>
      <c r="J3432" s="1">
        <f t="shared" ca="1" si="1950"/>
        <v>12</v>
      </c>
      <c r="K3432" s="1">
        <f ca="1">IF(N3422="Win",1,K3422+1)</f>
        <v>1</v>
      </c>
      <c r="L3432" s="1">
        <f t="shared" si="1951"/>
        <v>10</v>
      </c>
      <c r="M3432" s="8"/>
      <c r="N3432" s="1"/>
      <c r="O3432" s="5"/>
      <c r="R3432" s="2"/>
    </row>
    <row r="3433" spans="2:18" ht="15.75" thickBot="1" x14ac:dyDescent="0.3">
      <c r="B3433" s="26">
        <f t="shared" ca="1" si="1930"/>
        <v>23</v>
      </c>
      <c r="C3433" s="36">
        <f ca="1">IF(B3433="","",VLOOKUP(B3433,Tabelle2!$D$1:$E$37,2,0))</f>
        <v>8</v>
      </c>
      <c r="D3433" s="33">
        <f t="shared" ca="1" si="1938"/>
        <v>8</v>
      </c>
      <c r="E3433" s="41">
        <f t="shared" ca="1" si="1952"/>
        <v>3</v>
      </c>
      <c r="F3433" s="33">
        <f t="shared" ca="1" si="1933"/>
        <v>12</v>
      </c>
      <c r="G3433" s="30" t="str">
        <f t="shared" ca="1" si="1948"/>
        <v>l</v>
      </c>
      <c r="H3433" s="18">
        <f t="shared" ca="1" si="1939"/>
        <v>-12</v>
      </c>
      <c r="I3433" s="55">
        <f t="shared" ca="1" si="1953"/>
        <v>-588</v>
      </c>
      <c r="J3433" s="18">
        <f t="shared" ca="1" si="1950"/>
        <v>12</v>
      </c>
      <c r="K3433" s="18">
        <f ca="1">IF(N3422="Win",1,K3422+1)</f>
        <v>1</v>
      </c>
      <c r="L3433" s="18">
        <f t="shared" si="1951"/>
        <v>11</v>
      </c>
      <c r="M3433" s="19"/>
      <c r="N3433" s="18"/>
      <c r="O3433" s="5"/>
      <c r="R3433" s="2"/>
    </row>
    <row r="3434" spans="2:18" ht="15.75" thickBot="1" x14ac:dyDescent="0.3">
      <c r="B3434" s="26">
        <f t="shared" ca="1" si="1930"/>
        <v>29</v>
      </c>
      <c r="C3434" s="37">
        <f ca="1">IF(B3434="","",VLOOKUP(B3434,Tabelle2!$D$1:$E$37,2,0))</f>
        <v>10</v>
      </c>
      <c r="D3434" s="33">
        <f t="shared" ca="1" si="1938"/>
        <v>10</v>
      </c>
      <c r="E3434" s="42">
        <f t="shared" ca="1" si="1952"/>
        <v>3</v>
      </c>
      <c r="F3434" s="33">
        <f t="shared" ca="1" si="1933"/>
        <v>12</v>
      </c>
      <c r="G3434" s="20" t="str">
        <f t="shared" ca="1" si="1948"/>
        <v>l</v>
      </c>
      <c r="H3434" s="21">
        <f t="shared" ca="1" si="1939"/>
        <v>-12</v>
      </c>
      <c r="I3434" s="56">
        <f t="shared" ca="1" si="1953"/>
        <v>-600</v>
      </c>
      <c r="J3434" s="21">
        <f t="shared" ca="1" si="1950"/>
        <v>12</v>
      </c>
      <c r="K3434" s="21">
        <f ca="1">IF(N3422="Win",1,K3422+1)</f>
        <v>1</v>
      </c>
      <c r="L3434" s="21">
        <f t="shared" si="1951"/>
        <v>12</v>
      </c>
      <c r="M3434" s="21">
        <f ca="1">COUNTIF(H3423:H3434,-1*J3423)</f>
        <v>10</v>
      </c>
      <c r="N3434" s="22" t="str">
        <f ca="1">IF(M3434=12,"Lost","Win")</f>
        <v>Win</v>
      </c>
      <c r="O3434" s="5"/>
      <c r="R3434" s="2"/>
    </row>
    <row r="3435" spans="2:18" x14ac:dyDescent="0.25">
      <c r="B3435" s="26">
        <f t="shared" ca="1" si="1930"/>
        <v>9</v>
      </c>
      <c r="C3435" s="38">
        <f ca="1">IF(B3435="","",VLOOKUP(B3435,Tabelle2!$D$1:$E$37,2,0))</f>
        <v>3</v>
      </c>
      <c r="D3435" s="33">
        <f t="shared" ca="1" si="1938"/>
        <v>3</v>
      </c>
      <c r="E3435" s="43"/>
      <c r="F3435" s="33">
        <f t="shared" ca="1" si="1933"/>
        <v>12</v>
      </c>
      <c r="G3435" s="31" t="str">
        <f ca="1">IF(C3436=D3435,"w","l")</f>
        <v>l</v>
      </c>
      <c r="H3435" s="14">
        <f t="shared" ca="1" si="1939"/>
        <v>-12</v>
      </c>
      <c r="I3435" s="57">
        <f ca="1">I3434+H3435</f>
        <v>-612</v>
      </c>
      <c r="J3435" s="14">
        <f ca="1">12*K3435</f>
        <v>12</v>
      </c>
      <c r="K3435" s="14">
        <f ca="1">IF(N3434="Win",1,K3434+1)</f>
        <v>1</v>
      </c>
      <c r="L3435" s="13">
        <v>1</v>
      </c>
      <c r="M3435" s="15"/>
      <c r="N3435" s="14"/>
      <c r="O3435" s="5"/>
      <c r="R3435" s="2"/>
    </row>
    <row r="3436" spans="2:18" x14ac:dyDescent="0.25">
      <c r="B3436" s="26">
        <f t="shared" ca="1" si="1930"/>
        <v>10</v>
      </c>
      <c r="C3436" s="35">
        <f ca="1">IF(B3436="","",VLOOKUP(B3436,Tabelle2!$D$1:$E$37,2,0))</f>
        <v>4</v>
      </c>
      <c r="D3436" s="33">
        <f t="shared" ca="1" si="1938"/>
        <v>4</v>
      </c>
      <c r="E3436" s="40"/>
      <c r="F3436" s="33">
        <f t="shared" ca="1" si="1933"/>
        <v>12</v>
      </c>
      <c r="G3436" s="29" t="str">
        <f t="shared" ref="G3436:G3446" ca="1" si="1954">IF(C3437=D3436,"w","l")</f>
        <v>l</v>
      </c>
      <c r="H3436" s="1">
        <f t="shared" ca="1" si="1939"/>
        <v>-12</v>
      </c>
      <c r="I3436" s="54">
        <f t="shared" ref="I3436:I3442" ca="1" si="1955">H3436+I3435</f>
        <v>-624</v>
      </c>
      <c r="J3436" s="1">
        <f t="shared" ref="J3436:J3446" ca="1" si="1956">12*K3436</f>
        <v>12</v>
      </c>
      <c r="K3436" s="1">
        <f ca="1">IF(N3434="Win",1,K3434+1)</f>
        <v>1</v>
      </c>
      <c r="L3436" s="1">
        <f>IF(L3435=12,1,L3435+1)</f>
        <v>2</v>
      </c>
      <c r="M3436" s="8"/>
      <c r="N3436" s="1"/>
      <c r="O3436" s="5"/>
      <c r="R3436" s="2"/>
    </row>
    <row r="3437" spans="2:18" x14ac:dyDescent="0.25">
      <c r="B3437" s="26">
        <f t="shared" ca="1" si="1930"/>
        <v>6</v>
      </c>
      <c r="C3437" s="35">
        <f ca="1">IF(B3437="","",VLOOKUP(B3437,Tabelle2!$D$1:$E$37,2,0))</f>
        <v>2</v>
      </c>
      <c r="D3437" s="33">
        <f t="shared" ca="1" si="1938"/>
        <v>2</v>
      </c>
      <c r="E3437" s="40"/>
      <c r="F3437" s="33">
        <f t="shared" ca="1" si="1933"/>
        <v>12</v>
      </c>
      <c r="G3437" s="29" t="str">
        <f t="shared" ca="1" si="1954"/>
        <v>l</v>
      </c>
      <c r="H3437" s="1">
        <f t="shared" ca="1" si="1939"/>
        <v>-12</v>
      </c>
      <c r="I3437" s="54">
        <f t="shared" ca="1" si="1955"/>
        <v>-636</v>
      </c>
      <c r="J3437" s="1">
        <f t="shared" ca="1" si="1956"/>
        <v>12</v>
      </c>
      <c r="K3437" s="1">
        <f ca="1">IF(N3434="Win",1,K3434+1)</f>
        <v>1</v>
      </c>
      <c r="L3437" s="1">
        <f t="shared" ref="L3437:L3446" si="1957">IF(L3436=12,1,L3436+1)</f>
        <v>3</v>
      </c>
      <c r="M3437" s="8"/>
      <c r="N3437" s="1"/>
      <c r="O3437" s="5"/>
      <c r="R3437" s="2"/>
    </row>
    <row r="3438" spans="2:18" x14ac:dyDescent="0.25">
      <c r="B3438" s="26">
        <f t="shared" ca="1" si="1930"/>
        <v>34</v>
      </c>
      <c r="C3438" s="35">
        <f ca="1">IF(B3438="","",VLOOKUP(B3438,Tabelle2!$D$1:$E$37,2,0))</f>
        <v>12</v>
      </c>
      <c r="D3438" s="33">
        <f t="shared" ca="1" si="1938"/>
        <v>12</v>
      </c>
      <c r="E3438" s="40">
        <v>1</v>
      </c>
      <c r="F3438" s="33">
        <f t="shared" ca="1" si="1933"/>
        <v>12</v>
      </c>
      <c r="G3438" s="29" t="str">
        <f t="shared" ca="1" si="1954"/>
        <v>l</v>
      </c>
      <c r="H3438" s="1">
        <f t="shared" ca="1" si="1939"/>
        <v>-12</v>
      </c>
      <c r="I3438" s="54">
        <f t="shared" ca="1" si="1955"/>
        <v>-648</v>
      </c>
      <c r="J3438" s="1">
        <f t="shared" ca="1" si="1956"/>
        <v>12</v>
      </c>
      <c r="K3438" s="1">
        <f ca="1">IF(N3434="Win",1,K3434+1)</f>
        <v>1</v>
      </c>
      <c r="L3438" s="1">
        <f t="shared" si="1957"/>
        <v>4</v>
      </c>
      <c r="M3438" s="8"/>
      <c r="N3438" s="1"/>
      <c r="O3438" s="6"/>
      <c r="R3438" s="2"/>
    </row>
    <row r="3439" spans="2:18" x14ac:dyDescent="0.25">
      <c r="B3439" s="26">
        <f t="shared" ca="1" si="1930"/>
        <v>12</v>
      </c>
      <c r="C3439" s="35">
        <f ca="1">IF(B3439="","",VLOOKUP(B3439,Tabelle2!$D$1:$E$37,2,0))</f>
        <v>4</v>
      </c>
      <c r="D3439" s="33">
        <f t="shared" ca="1" si="1938"/>
        <v>4</v>
      </c>
      <c r="E3439" s="40">
        <f ca="1">IF(E3438=6,1,IF(G3438="w",E3438+1,E3438))</f>
        <v>1</v>
      </c>
      <c r="F3439" s="33">
        <f t="shared" ca="1" si="1933"/>
        <v>12</v>
      </c>
      <c r="G3439" s="29" t="str">
        <f t="shared" ca="1" si="1954"/>
        <v>l</v>
      </c>
      <c r="H3439" s="1">
        <f t="shared" ca="1" si="1939"/>
        <v>-12</v>
      </c>
      <c r="I3439" s="54">
        <f t="shared" ca="1" si="1955"/>
        <v>-660</v>
      </c>
      <c r="J3439" s="1">
        <f t="shared" ca="1" si="1956"/>
        <v>12</v>
      </c>
      <c r="K3439" s="1">
        <f ca="1">IF(N3434="Win",1,K3434+1)</f>
        <v>1</v>
      </c>
      <c r="L3439" s="1">
        <f t="shared" si="1957"/>
        <v>5</v>
      </c>
      <c r="M3439" s="8"/>
      <c r="N3439" s="1"/>
      <c r="O3439" s="5"/>
      <c r="R3439" s="2"/>
    </row>
    <row r="3440" spans="2:18" x14ac:dyDescent="0.25">
      <c r="B3440" s="26">
        <f t="shared" ca="1" si="1930"/>
        <v>17</v>
      </c>
      <c r="C3440" s="35">
        <f ca="1">IF(B3440="","",VLOOKUP(B3440,Tabelle2!$D$1:$E$37,2,0))</f>
        <v>6</v>
      </c>
      <c r="D3440" s="33">
        <f t="shared" ca="1" si="1938"/>
        <v>6</v>
      </c>
      <c r="E3440" s="40">
        <f ca="1">IF(E3439=6,1,IF(G3439="w",E3439+1,E3439))</f>
        <v>1</v>
      </c>
      <c r="F3440" s="33">
        <f t="shared" ca="1" si="1933"/>
        <v>12</v>
      </c>
      <c r="G3440" s="29" t="str">
        <f t="shared" ca="1" si="1954"/>
        <v>l</v>
      </c>
      <c r="H3440" s="1">
        <f t="shared" ca="1" si="1939"/>
        <v>-12</v>
      </c>
      <c r="I3440" s="54">
        <f t="shared" ca="1" si="1955"/>
        <v>-672</v>
      </c>
      <c r="J3440" s="1">
        <f t="shared" ca="1" si="1956"/>
        <v>12</v>
      </c>
      <c r="K3440" s="1">
        <f ca="1">IF(N3434="Win",1,K3434+1)</f>
        <v>1</v>
      </c>
      <c r="L3440" s="1">
        <f t="shared" si="1957"/>
        <v>6</v>
      </c>
      <c r="M3440" s="8"/>
      <c r="N3440" s="1"/>
      <c r="O3440" s="5"/>
      <c r="R3440" s="2"/>
    </row>
    <row r="3441" spans="2:18" x14ac:dyDescent="0.25">
      <c r="B3441" s="26">
        <f t="shared" ca="1" si="1930"/>
        <v>35</v>
      </c>
      <c r="C3441" s="35">
        <f ca="1">IF(B3441="","",VLOOKUP(B3441,Tabelle2!$D$1:$E$37,2,0))</f>
        <v>12</v>
      </c>
      <c r="D3441" s="33">
        <f t="shared" ca="1" si="1938"/>
        <v>12</v>
      </c>
      <c r="E3441" s="40">
        <f ca="1">IF(E3440=6,1,IF(G3440="w",E3440+1,E3440))</f>
        <v>1</v>
      </c>
      <c r="F3441" s="33">
        <f t="shared" ca="1" si="1933"/>
        <v>12</v>
      </c>
      <c r="G3441" s="29" t="str">
        <f t="shared" ca="1" si="1954"/>
        <v>l</v>
      </c>
      <c r="H3441" s="1">
        <f t="shared" ca="1" si="1939"/>
        <v>-12</v>
      </c>
      <c r="I3441" s="54">
        <f t="shared" ca="1" si="1955"/>
        <v>-684</v>
      </c>
      <c r="J3441" s="1">
        <f t="shared" ca="1" si="1956"/>
        <v>12</v>
      </c>
      <c r="K3441" s="1">
        <f ca="1">IF(N3434="Win",1,K3434+1)</f>
        <v>1</v>
      </c>
      <c r="L3441" s="1">
        <f t="shared" si="1957"/>
        <v>7</v>
      </c>
      <c r="M3441" s="8"/>
      <c r="N3441" s="1"/>
      <c r="O3441" s="5"/>
      <c r="R3441" s="2"/>
    </row>
    <row r="3442" spans="2:18" x14ac:dyDescent="0.25">
      <c r="B3442" s="26">
        <f t="shared" ca="1" si="1930"/>
        <v>26</v>
      </c>
      <c r="C3442" s="35">
        <f ca="1">IF(B3442="","",VLOOKUP(B3442,Tabelle2!$D$1:$E$37,2,0))</f>
        <v>9</v>
      </c>
      <c r="D3442" s="33">
        <f t="shared" ca="1" si="1938"/>
        <v>9</v>
      </c>
      <c r="E3442" s="40">
        <f ca="1">IF(E3441=6,1,IF(G3441="w",E3441+1,E3441))</f>
        <v>1</v>
      </c>
      <c r="F3442" s="33">
        <f t="shared" ca="1" si="1933"/>
        <v>12</v>
      </c>
      <c r="G3442" s="29" t="str">
        <f t="shared" ca="1" si="1954"/>
        <v>l</v>
      </c>
      <c r="H3442" s="1">
        <f t="shared" ca="1" si="1939"/>
        <v>-12</v>
      </c>
      <c r="I3442" s="54">
        <f t="shared" ca="1" si="1955"/>
        <v>-696</v>
      </c>
      <c r="J3442" s="1">
        <f t="shared" ca="1" si="1956"/>
        <v>12</v>
      </c>
      <c r="K3442" s="1">
        <f ca="1">IF(N3434="Win",1,K3434+1)</f>
        <v>1</v>
      </c>
      <c r="L3442" s="1">
        <f t="shared" si="1957"/>
        <v>8</v>
      </c>
      <c r="M3442" s="8"/>
      <c r="N3442" s="1"/>
      <c r="O3442" s="5"/>
      <c r="R3442" s="2"/>
    </row>
    <row r="3443" spans="2:18" x14ac:dyDescent="0.25">
      <c r="B3443" s="26">
        <f t="shared" ca="1" si="1930"/>
        <v>9</v>
      </c>
      <c r="C3443" s="35">
        <f ca="1">IF(B3443="","",VLOOKUP(B3443,Tabelle2!$D$1:$E$37,2,0))</f>
        <v>3</v>
      </c>
      <c r="D3443" s="33">
        <f t="shared" ca="1" si="1938"/>
        <v>3</v>
      </c>
      <c r="E3443" s="40">
        <f ca="1">IF(E3442=6,1,IF(G3442="w",E3442+1,E3442))</f>
        <v>1</v>
      </c>
      <c r="F3443" s="33">
        <f t="shared" ca="1" si="1933"/>
        <v>12</v>
      </c>
      <c r="G3443" s="29" t="str">
        <f t="shared" ca="1" si="1954"/>
        <v>l</v>
      </c>
      <c r="H3443" s="1">
        <f t="shared" ca="1" si="1939"/>
        <v>-12</v>
      </c>
      <c r="I3443" s="54">
        <f ca="1">H3443+I3442</f>
        <v>-708</v>
      </c>
      <c r="J3443" s="1">
        <f t="shared" ca="1" si="1956"/>
        <v>12</v>
      </c>
      <c r="K3443" s="1">
        <f ca="1">IF(N3434="Win",1,K3434+1)</f>
        <v>1</v>
      </c>
      <c r="L3443" s="1">
        <f t="shared" si="1957"/>
        <v>9</v>
      </c>
      <c r="M3443" s="8"/>
      <c r="N3443" s="1"/>
      <c r="O3443" s="5"/>
      <c r="R3443" s="2"/>
    </row>
    <row r="3444" spans="2:18" x14ac:dyDescent="0.25">
      <c r="B3444" s="26">
        <f t="shared" ca="1" si="1930"/>
        <v>17</v>
      </c>
      <c r="C3444" s="35">
        <f ca="1">IF(B3444="","",VLOOKUP(B3444,Tabelle2!$D$1:$E$37,2,0))</f>
        <v>6</v>
      </c>
      <c r="D3444" s="33">
        <f t="shared" ca="1" si="1938"/>
        <v>6</v>
      </c>
      <c r="E3444" s="40">
        <f t="shared" ref="E3444:E3446" ca="1" si="1958">IF(E3443=6,1,IF(G3443="w",E3443+1,E3443))</f>
        <v>1</v>
      </c>
      <c r="F3444" s="33">
        <f t="shared" ca="1" si="1933"/>
        <v>12</v>
      </c>
      <c r="G3444" s="29" t="str">
        <f t="shared" ca="1" si="1954"/>
        <v>l</v>
      </c>
      <c r="H3444" s="1">
        <f t="shared" ca="1" si="1939"/>
        <v>-12</v>
      </c>
      <c r="I3444" s="54">
        <f t="shared" ref="I3444:I3446" ca="1" si="1959">H3444+I3443</f>
        <v>-720</v>
      </c>
      <c r="J3444" s="1">
        <f t="shared" ca="1" si="1956"/>
        <v>12</v>
      </c>
      <c r="K3444" s="1">
        <f ca="1">IF(N3434="Win",1,K3434+1)</f>
        <v>1</v>
      </c>
      <c r="L3444" s="1">
        <f t="shared" si="1957"/>
        <v>10</v>
      </c>
      <c r="M3444" s="8"/>
      <c r="N3444" s="1"/>
      <c r="O3444" s="5"/>
      <c r="R3444" s="2"/>
    </row>
    <row r="3445" spans="2:18" ht="15.75" thickBot="1" x14ac:dyDescent="0.3">
      <c r="B3445" s="26">
        <f t="shared" ca="1" si="1930"/>
        <v>36</v>
      </c>
      <c r="C3445" s="36">
        <f ca="1">IF(B3445="","",VLOOKUP(B3445,Tabelle2!$D$1:$E$37,2,0))</f>
        <v>12</v>
      </c>
      <c r="D3445" s="33">
        <f t="shared" ca="1" si="1938"/>
        <v>12</v>
      </c>
      <c r="E3445" s="41">
        <f t="shared" ca="1" si="1958"/>
        <v>1</v>
      </c>
      <c r="F3445" s="33">
        <f t="shared" ca="1" si="1933"/>
        <v>12</v>
      </c>
      <c r="G3445" s="30" t="str">
        <f t="shared" ca="1" si="1954"/>
        <v>l</v>
      </c>
      <c r="H3445" s="18">
        <f t="shared" ca="1" si="1939"/>
        <v>-12</v>
      </c>
      <c r="I3445" s="55">
        <f t="shared" ca="1" si="1959"/>
        <v>-732</v>
      </c>
      <c r="J3445" s="18">
        <f t="shared" ca="1" si="1956"/>
        <v>12</v>
      </c>
      <c r="K3445" s="18">
        <f ca="1">IF(N3434="Win",1,K3434+1)</f>
        <v>1</v>
      </c>
      <c r="L3445" s="18">
        <f t="shared" si="1957"/>
        <v>11</v>
      </c>
      <c r="M3445" s="19"/>
      <c r="N3445" s="18"/>
      <c r="O3445" s="5"/>
      <c r="R3445" s="2"/>
    </row>
    <row r="3446" spans="2:18" ht="15.75" thickBot="1" x14ac:dyDescent="0.3">
      <c r="B3446" s="26">
        <f t="shared" ca="1" si="1930"/>
        <v>27</v>
      </c>
      <c r="C3446" s="37">
        <f ca="1">IF(B3446="","",VLOOKUP(B3446,Tabelle2!$D$1:$E$37,2,0))</f>
        <v>9</v>
      </c>
      <c r="D3446" s="33">
        <f t="shared" ca="1" si="1938"/>
        <v>9</v>
      </c>
      <c r="E3446" s="42">
        <f t="shared" ca="1" si="1958"/>
        <v>1</v>
      </c>
      <c r="F3446" s="33">
        <f t="shared" ca="1" si="1933"/>
        <v>12</v>
      </c>
      <c r="G3446" s="20" t="str">
        <f t="shared" ca="1" si="1954"/>
        <v>l</v>
      </c>
      <c r="H3446" s="21">
        <f t="shared" ca="1" si="1939"/>
        <v>-12</v>
      </c>
      <c r="I3446" s="56">
        <f t="shared" ca="1" si="1959"/>
        <v>-744</v>
      </c>
      <c r="J3446" s="21">
        <f t="shared" ca="1" si="1956"/>
        <v>12</v>
      </c>
      <c r="K3446" s="21">
        <f ca="1">IF(N3434="Win",1,K3434+1)</f>
        <v>1</v>
      </c>
      <c r="L3446" s="21">
        <f t="shared" si="1957"/>
        <v>12</v>
      </c>
      <c r="M3446" s="21">
        <f ca="1">COUNTIF(H3435:H3446,-1*J3435)</f>
        <v>12</v>
      </c>
      <c r="N3446" s="22" t="str">
        <f ca="1">IF(M3446=12,"Lost","Win")</f>
        <v>Lost</v>
      </c>
      <c r="O3446" s="5"/>
      <c r="R3446" s="2"/>
    </row>
    <row r="3447" spans="2:18" x14ac:dyDescent="0.25">
      <c r="B3447" s="26">
        <f t="shared" ca="1" si="1930"/>
        <v>19</v>
      </c>
      <c r="C3447" s="38">
        <f ca="1">IF(B3447="","",VLOOKUP(B3447,Tabelle2!$D$1:$E$37,2,0))</f>
        <v>7</v>
      </c>
      <c r="D3447" s="33">
        <f t="shared" ca="1" si="1938"/>
        <v>7</v>
      </c>
      <c r="E3447" s="43"/>
      <c r="F3447" s="33">
        <f t="shared" ca="1" si="1933"/>
        <v>24</v>
      </c>
      <c r="G3447" s="31" t="str">
        <f ca="1">IF(C3448=D3447,"w","l")</f>
        <v>l</v>
      </c>
      <c r="H3447" s="14">
        <f t="shared" ca="1" si="1939"/>
        <v>-24</v>
      </c>
      <c r="I3447" s="57">
        <f ca="1">I3446+H3447</f>
        <v>-768</v>
      </c>
      <c r="J3447" s="14">
        <f ca="1">12*K3447</f>
        <v>24</v>
      </c>
      <c r="K3447" s="14">
        <f ca="1">IF(N3446="Win",1,K3446+1)</f>
        <v>2</v>
      </c>
      <c r="L3447" s="13">
        <v>1</v>
      </c>
      <c r="M3447" s="15"/>
      <c r="N3447" s="14"/>
      <c r="O3447" s="5"/>
      <c r="R3447" s="2"/>
    </row>
    <row r="3448" spans="2:18" x14ac:dyDescent="0.25">
      <c r="B3448" s="26">
        <f t="shared" ca="1" si="1930"/>
        <v>7</v>
      </c>
      <c r="C3448" s="35">
        <f ca="1">IF(B3448="","",VLOOKUP(B3448,Tabelle2!$D$1:$E$37,2,0))</f>
        <v>3</v>
      </c>
      <c r="D3448" s="33">
        <f t="shared" ca="1" si="1938"/>
        <v>3</v>
      </c>
      <c r="E3448" s="40"/>
      <c r="F3448" s="33">
        <f t="shared" ca="1" si="1933"/>
        <v>24</v>
      </c>
      <c r="G3448" s="29" t="str">
        <f t="shared" ref="G3448:G3458" ca="1" si="1960">IF(C3449=D3448,"w","l")</f>
        <v>l</v>
      </c>
      <c r="H3448" s="1">
        <f t="shared" ca="1" si="1939"/>
        <v>-24</v>
      </c>
      <c r="I3448" s="54">
        <f t="shared" ref="I3448:I3454" ca="1" si="1961">H3448+I3447</f>
        <v>-792</v>
      </c>
      <c r="J3448" s="1">
        <f t="shared" ref="J3448:J3458" ca="1" si="1962">12*K3448</f>
        <v>24</v>
      </c>
      <c r="K3448" s="1">
        <f ca="1">IF(N3446="Win",1,K3446+1)</f>
        <v>2</v>
      </c>
      <c r="L3448" s="1">
        <f>IF(L3447=12,1,L3447+1)</f>
        <v>2</v>
      </c>
      <c r="M3448" s="8"/>
      <c r="N3448" s="1"/>
      <c r="O3448" s="5"/>
      <c r="R3448" s="2"/>
    </row>
    <row r="3449" spans="2:18" x14ac:dyDescent="0.25">
      <c r="B3449" s="26">
        <f t="shared" ca="1" si="1930"/>
        <v>1</v>
      </c>
      <c r="C3449" s="35">
        <f ca="1">IF(B3449="","",VLOOKUP(B3449,Tabelle2!$D$1:$E$37,2,0))</f>
        <v>1</v>
      </c>
      <c r="D3449" s="33">
        <f t="shared" ca="1" si="1938"/>
        <v>1</v>
      </c>
      <c r="E3449" s="40"/>
      <c r="F3449" s="33">
        <f t="shared" ca="1" si="1933"/>
        <v>24</v>
      </c>
      <c r="G3449" s="29" t="str">
        <f t="shared" ca="1" si="1960"/>
        <v>l</v>
      </c>
      <c r="H3449" s="1">
        <f t="shared" ca="1" si="1939"/>
        <v>-24</v>
      </c>
      <c r="I3449" s="54">
        <f t="shared" ca="1" si="1961"/>
        <v>-816</v>
      </c>
      <c r="J3449" s="1">
        <f t="shared" ca="1" si="1962"/>
        <v>24</v>
      </c>
      <c r="K3449" s="1">
        <f ca="1">IF(N3446="Win",1,K3446+1)</f>
        <v>2</v>
      </c>
      <c r="L3449" s="1">
        <f t="shared" ref="L3449:L3458" si="1963">IF(L3448=12,1,L3448+1)</f>
        <v>3</v>
      </c>
      <c r="M3449" s="8"/>
      <c r="N3449" s="1"/>
      <c r="O3449" s="5"/>
      <c r="R3449" s="2"/>
    </row>
    <row r="3450" spans="2:18" x14ac:dyDescent="0.25">
      <c r="B3450" s="26">
        <f t="shared" ca="1" si="1930"/>
        <v>17</v>
      </c>
      <c r="C3450" s="35">
        <f ca="1">IF(B3450="","",VLOOKUP(B3450,Tabelle2!$D$1:$E$37,2,0))</f>
        <v>6</v>
      </c>
      <c r="D3450" s="33">
        <f t="shared" ca="1" si="1938"/>
        <v>6</v>
      </c>
      <c r="E3450" s="40">
        <v>1</v>
      </c>
      <c r="F3450" s="33">
        <f t="shared" ca="1" si="1933"/>
        <v>24</v>
      </c>
      <c r="G3450" s="29" t="str">
        <f t="shared" ca="1" si="1960"/>
        <v>l</v>
      </c>
      <c r="H3450" s="1">
        <f t="shared" ca="1" si="1939"/>
        <v>-24</v>
      </c>
      <c r="I3450" s="54">
        <f t="shared" ca="1" si="1961"/>
        <v>-840</v>
      </c>
      <c r="J3450" s="1">
        <f t="shared" ca="1" si="1962"/>
        <v>24</v>
      </c>
      <c r="K3450" s="1">
        <f ca="1">IF(N3446="Win",1,K3446+1)</f>
        <v>2</v>
      </c>
      <c r="L3450" s="1">
        <f t="shared" si="1963"/>
        <v>4</v>
      </c>
      <c r="M3450" s="8"/>
      <c r="N3450" s="1"/>
      <c r="O3450" s="6"/>
      <c r="R3450" s="2"/>
    </row>
    <row r="3451" spans="2:18" x14ac:dyDescent="0.25">
      <c r="B3451" s="26">
        <f t="shared" ca="1" si="1930"/>
        <v>0</v>
      </c>
      <c r="C3451" s="35">
        <f ca="1">IF(B3451="","",VLOOKUP(B3451,Tabelle2!$D$1:$E$37,2,0))</f>
        <v>0</v>
      </c>
      <c r="D3451" s="33">
        <f t="shared" ca="1" si="1938"/>
        <v>0</v>
      </c>
      <c r="E3451" s="40">
        <f ca="1">IF(E3450=6,1,IF(G3450="w",E3450+1,E3450))</f>
        <v>1</v>
      </c>
      <c r="F3451" s="33">
        <f t="shared" ca="1" si="1933"/>
        <v>24</v>
      </c>
      <c r="G3451" s="29" t="str">
        <f t="shared" ca="1" si="1960"/>
        <v>l</v>
      </c>
      <c r="H3451" s="1">
        <f t="shared" ca="1" si="1939"/>
        <v>-24</v>
      </c>
      <c r="I3451" s="54">
        <f t="shared" ca="1" si="1961"/>
        <v>-864</v>
      </c>
      <c r="J3451" s="1">
        <f t="shared" ca="1" si="1962"/>
        <v>24</v>
      </c>
      <c r="K3451" s="1">
        <f ca="1">IF(N3446="Win",1,K3446+1)</f>
        <v>2</v>
      </c>
      <c r="L3451" s="1">
        <f t="shared" si="1963"/>
        <v>5</v>
      </c>
      <c r="M3451" s="8"/>
      <c r="N3451" s="1"/>
      <c r="O3451" s="5"/>
      <c r="R3451" s="2"/>
    </row>
    <row r="3452" spans="2:18" x14ac:dyDescent="0.25">
      <c r="B3452" s="26">
        <f t="shared" ca="1" si="1930"/>
        <v>22</v>
      </c>
      <c r="C3452" s="35">
        <f ca="1">IF(B3452="","",VLOOKUP(B3452,Tabelle2!$D$1:$E$37,2,0))</f>
        <v>8</v>
      </c>
      <c r="D3452" s="33">
        <f t="shared" ca="1" si="1938"/>
        <v>8</v>
      </c>
      <c r="E3452" s="40">
        <f ca="1">IF(E3451=6,1,IF(G3451="w",E3451+1,E3451))</f>
        <v>1</v>
      </c>
      <c r="F3452" s="33">
        <f t="shared" ca="1" si="1933"/>
        <v>24</v>
      </c>
      <c r="G3452" s="29" t="str">
        <f t="shared" ca="1" si="1960"/>
        <v>l</v>
      </c>
      <c r="H3452" s="1">
        <f t="shared" ca="1" si="1939"/>
        <v>-24</v>
      </c>
      <c r="I3452" s="54">
        <f t="shared" ca="1" si="1961"/>
        <v>-888</v>
      </c>
      <c r="J3452" s="1">
        <f t="shared" ca="1" si="1962"/>
        <v>24</v>
      </c>
      <c r="K3452" s="1">
        <f ca="1">IF(N3446="Win",1,K3446+1)</f>
        <v>2</v>
      </c>
      <c r="L3452" s="1">
        <f t="shared" si="1963"/>
        <v>6</v>
      </c>
      <c r="M3452" s="8"/>
      <c r="N3452" s="1"/>
      <c r="O3452" s="5"/>
      <c r="R3452" s="2"/>
    </row>
    <row r="3453" spans="2:18" x14ac:dyDescent="0.25">
      <c r="B3453" s="26">
        <f t="shared" ca="1" si="1930"/>
        <v>14</v>
      </c>
      <c r="C3453" s="35">
        <f ca="1">IF(B3453="","",VLOOKUP(B3453,Tabelle2!$D$1:$E$37,2,0))</f>
        <v>5</v>
      </c>
      <c r="D3453" s="33">
        <f t="shared" ca="1" si="1938"/>
        <v>5</v>
      </c>
      <c r="E3453" s="40">
        <f ca="1">IF(E3452=6,1,IF(G3452="w",E3452+1,E3452))</f>
        <v>1</v>
      </c>
      <c r="F3453" s="33">
        <f t="shared" ca="1" si="1933"/>
        <v>24</v>
      </c>
      <c r="G3453" s="29" t="str">
        <f t="shared" ca="1" si="1960"/>
        <v>l</v>
      </c>
      <c r="H3453" s="1">
        <f t="shared" ca="1" si="1939"/>
        <v>-24</v>
      </c>
      <c r="I3453" s="54">
        <f t="shared" ca="1" si="1961"/>
        <v>-912</v>
      </c>
      <c r="J3453" s="1">
        <f t="shared" ca="1" si="1962"/>
        <v>24</v>
      </c>
      <c r="K3453" s="1">
        <f ca="1">IF(N3446="Win",1,K3446+1)</f>
        <v>2</v>
      </c>
      <c r="L3453" s="1">
        <f t="shared" si="1963"/>
        <v>7</v>
      </c>
      <c r="M3453" s="8"/>
      <c r="N3453" s="1"/>
      <c r="O3453" s="5"/>
      <c r="R3453" s="2"/>
    </row>
    <row r="3454" spans="2:18" x14ac:dyDescent="0.25">
      <c r="B3454" s="26">
        <f t="shared" ca="1" si="1930"/>
        <v>10</v>
      </c>
      <c r="C3454" s="35">
        <f ca="1">IF(B3454="","",VLOOKUP(B3454,Tabelle2!$D$1:$E$37,2,0))</f>
        <v>4</v>
      </c>
      <c r="D3454" s="33">
        <f t="shared" ca="1" si="1938"/>
        <v>4</v>
      </c>
      <c r="E3454" s="40">
        <f ca="1">IF(E3453=6,1,IF(G3453="w",E3453+1,E3453))</f>
        <v>1</v>
      </c>
      <c r="F3454" s="33">
        <f t="shared" ca="1" si="1933"/>
        <v>24</v>
      </c>
      <c r="G3454" s="29" t="str">
        <f t="shared" ca="1" si="1960"/>
        <v>l</v>
      </c>
      <c r="H3454" s="1">
        <f t="shared" ca="1" si="1939"/>
        <v>-24</v>
      </c>
      <c r="I3454" s="54">
        <f t="shared" ca="1" si="1961"/>
        <v>-936</v>
      </c>
      <c r="J3454" s="1">
        <f t="shared" ca="1" si="1962"/>
        <v>24</v>
      </c>
      <c r="K3454" s="1">
        <f ca="1">IF(N3446="Win",1,K3446+1)</f>
        <v>2</v>
      </c>
      <c r="L3454" s="1">
        <f t="shared" si="1963"/>
        <v>8</v>
      </c>
      <c r="M3454" s="8"/>
      <c r="N3454" s="1"/>
      <c r="O3454" s="5"/>
      <c r="R3454" s="2"/>
    </row>
    <row r="3455" spans="2:18" x14ac:dyDescent="0.25">
      <c r="B3455" s="26">
        <f t="shared" ca="1" si="1930"/>
        <v>5</v>
      </c>
      <c r="C3455" s="35">
        <f ca="1">IF(B3455="","",VLOOKUP(B3455,Tabelle2!$D$1:$E$37,2,0))</f>
        <v>2</v>
      </c>
      <c r="D3455" s="33">
        <f t="shared" ca="1" si="1938"/>
        <v>2</v>
      </c>
      <c r="E3455" s="40">
        <f ca="1">IF(E3454=6,1,IF(G3454="w",E3454+1,E3454))</f>
        <v>1</v>
      </c>
      <c r="F3455" s="33">
        <f t="shared" ca="1" si="1933"/>
        <v>24</v>
      </c>
      <c r="G3455" s="29" t="str">
        <f t="shared" ca="1" si="1960"/>
        <v>l</v>
      </c>
      <c r="H3455" s="1">
        <f t="shared" ca="1" si="1939"/>
        <v>-24</v>
      </c>
      <c r="I3455" s="54">
        <f ca="1">H3455+I3454</f>
        <v>-960</v>
      </c>
      <c r="J3455" s="1">
        <f t="shared" ca="1" si="1962"/>
        <v>24</v>
      </c>
      <c r="K3455" s="1">
        <f ca="1">IF(N3446="Win",1,K3446+1)</f>
        <v>2</v>
      </c>
      <c r="L3455" s="1">
        <f t="shared" si="1963"/>
        <v>9</v>
      </c>
      <c r="M3455" s="8"/>
      <c r="N3455" s="1"/>
      <c r="O3455" s="5"/>
      <c r="R3455" s="2"/>
    </row>
    <row r="3456" spans="2:18" x14ac:dyDescent="0.25">
      <c r="B3456" s="26">
        <f t="shared" ca="1" si="1930"/>
        <v>26</v>
      </c>
      <c r="C3456" s="35">
        <f ca="1">IF(B3456="","",VLOOKUP(B3456,Tabelle2!$D$1:$E$37,2,0))</f>
        <v>9</v>
      </c>
      <c r="D3456" s="33">
        <f t="shared" ca="1" si="1938"/>
        <v>9</v>
      </c>
      <c r="E3456" s="40">
        <f t="shared" ref="E3456:E3458" ca="1" si="1964">IF(E3455=6,1,IF(G3455="w",E3455+1,E3455))</f>
        <v>1</v>
      </c>
      <c r="F3456" s="33">
        <f t="shared" ca="1" si="1933"/>
        <v>24</v>
      </c>
      <c r="G3456" s="29" t="str">
        <f t="shared" ca="1" si="1960"/>
        <v>l</v>
      </c>
      <c r="H3456" s="1">
        <f t="shared" ca="1" si="1939"/>
        <v>-24</v>
      </c>
      <c r="I3456" s="54">
        <f t="shared" ref="I3456:I3458" ca="1" si="1965">H3456+I3455</f>
        <v>-984</v>
      </c>
      <c r="J3456" s="1">
        <f t="shared" ca="1" si="1962"/>
        <v>24</v>
      </c>
      <c r="K3456" s="1">
        <f ca="1">IF(N3446="Win",1,K3446+1)</f>
        <v>2</v>
      </c>
      <c r="L3456" s="1">
        <f t="shared" si="1963"/>
        <v>10</v>
      </c>
      <c r="M3456" s="8"/>
      <c r="N3456" s="1"/>
      <c r="O3456" s="5"/>
      <c r="R3456" s="2"/>
    </row>
    <row r="3457" spans="2:18" ht="15.75" thickBot="1" x14ac:dyDescent="0.3">
      <c r="B3457" s="26">
        <f t="shared" ca="1" si="1930"/>
        <v>3</v>
      </c>
      <c r="C3457" s="36">
        <f ca="1">IF(B3457="","",VLOOKUP(B3457,Tabelle2!$D$1:$E$37,2,0))</f>
        <v>1</v>
      </c>
      <c r="D3457" s="33">
        <f t="shared" ca="1" si="1938"/>
        <v>1</v>
      </c>
      <c r="E3457" s="41">
        <f t="shared" ca="1" si="1964"/>
        <v>1</v>
      </c>
      <c r="F3457" s="33">
        <f t="shared" ca="1" si="1933"/>
        <v>24</v>
      </c>
      <c r="G3457" s="30" t="str">
        <f t="shared" ca="1" si="1960"/>
        <v>l</v>
      </c>
      <c r="H3457" s="18">
        <f t="shared" ca="1" si="1939"/>
        <v>-24</v>
      </c>
      <c r="I3457" s="55">
        <f t="shared" ca="1" si="1965"/>
        <v>-1008</v>
      </c>
      <c r="J3457" s="18">
        <f t="shared" ca="1" si="1962"/>
        <v>24</v>
      </c>
      <c r="K3457" s="18">
        <f ca="1">IF(N3446="Win",1,K3446+1)</f>
        <v>2</v>
      </c>
      <c r="L3457" s="18">
        <f t="shared" si="1963"/>
        <v>11</v>
      </c>
      <c r="M3457" s="19"/>
      <c r="N3457" s="18"/>
      <c r="O3457" s="5"/>
      <c r="R3457" s="2"/>
    </row>
    <row r="3458" spans="2:18" ht="15.75" thickBot="1" x14ac:dyDescent="0.3">
      <c r="B3458" s="26">
        <f t="shared" ca="1" si="1930"/>
        <v>33</v>
      </c>
      <c r="C3458" s="37">
        <f ca="1">IF(B3458="","",VLOOKUP(B3458,Tabelle2!$D$1:$E$37,2,0))</f>
        <v>11</v>
      </c>
      <c r="D3458" s="33">
        <f t="shared" ca="1" si="1938"/>
        <v>11</v>
      </c>
      <c r="E3458" s="42">
        <f t="shared" ca="1" si="1964"/>
        <v>1</v>
      </c>
      <c r="F3458" s="33">
        <f t="shared" ca="1" si="1933"/>
        <v>24</v>
      </c>
      <c r="G3458" s="20" t="str">
        <f t="shared" ca="1" si="1960"/>
        <v>l</v>
      </c>
      <c r="H3458" s="21">
        <f t="shared" ca="1" si="1939"/>
        <v>-24</v>
      </c>
      <c r="I3458" s="56">
        <f t="shared" ca="1" si="1965"/>
        <v>-1032</v>
      </c>
      <c r="J3458" s="21">
        <f t="shared" ca="1" si="1962"/>
        <v>24</v>
      </c>
      <c r="K3458" s="21">
        <f ca="1">IF(N3446="Win",1,K3446+1)</f>
        <v>2</v>
      </c>
      <c r="L3458" s="21">
        <f t="shared" si="1963"/>
        <v>12</v>
      </c>
      <c r="M3458" s="21">
        <f ca="1">COUNTIF(H3447:H3458,-1*J3447)</f>
        <v>12</v>
      </c>
      <c r="N3458" s="22" t="str">
        <f ca="1">IF(M3458=12,"Lost","Win")</f>
        <v>Lost</v>
      </c>
      <c r="O3458" s="5"/>
      <c r="R3458" s="2"/>
    </row>
    <row r="3459" spans="2:18" x14ac:dyDescent="0.25">
      <c r="B3459" s="26">
        <f t="shared" ca="1" si="1930"/>
        <v>23</v>
      </c>
      <c r="C3459" s="38">
        <f ca="1">IF(B3459="","",VLOOKUP(B3459,Tabelle2!$D$1:$E$37,2,0))</f>
        <v>8</v>
      </c>
      <c r="D3459" s="33">
        <f t="shared" ca="1" si="1938"/>
        <v>8</v>
      </c>
      <c r="E3459" s="43"/>
      <c r="F3459" s="33">
        <f t="shared" ca="1" si="1933"/>
        <v>36</v>
      </c>
      <c r="G3459" s="31" t="str">
        <f ca="1">IF(C3460=D3459,"w","l")</f>
        <v>l</v>
      </c>
      <c r="H3459" s="14">
        <f t="shared" ca="1" si="1939"/>
        <v>-36</v>
      </c>
      <c r="I3459" s="57">
        <f ca="1">I3458+H3459</f>
        <v>-1068</v>
      </c>
      <c r="J3459" s="14">
        <f ca="1">12*K3459</f>
        <v>36</v>
      </c>
      <c r="K3459" s="14">
        <f ca="1">IF(N3458="Win",1,K3458+1)</f>
        <v>3</v>
      </c>
      <c r="L3459" s="13">
        <v>1</v>
      </c>
      <c r="M3459" s="15"/>
      <c r="N3459" s="14"/>
      <c r="O3459" s="5"/>
      <c r="R3459" s="2"/>
    </row>
    <row r="3460" spans="2:18" x14ac:dyDescent="0.25">
      <c r="B3460" s="26">
        <f t="shared" ref="B3460:B3523" ca="1" si="1966">RANDBETWEEN(0,36)</f>
        <v>12</v>
      </c>
      <c r="C3460" s="35">
        <f ca="1">IF(B3460="","",VLOOKUP(B3460,Tabelle2!$D$1:$E$37,2,0))</f>
        <v>4</v>
      </c>
      <c r="D3460" s="33">
        <f t="shared" ca="1" si="1938"/>
        <v>4</v>
      </c>
      <c r="E3460" s="40"/>
      <c r="F3460" s="33">
        <f t="shared" ca="1" si="1933"/>
        <v>36</v>
      </c>
      <c r="G3460" s="29" t="str">
        <f t="shared" ref="G3460:G3470" ca="1" si="1967">IF(C3461=D3460,"w","l")</f>
        <v>w</v>
      </c>
      <c r="H3460" s="1">
        <f t="shared" ca="1" si="1939"/>
        <v>396</v>
      </c>
      <c r="I3460" s="54">
        <f t="shared" ref="I3460:I3466" ca="1" si="1968">H3460+I3459</f>
        <v>-672</v>
      </c>
      <c r="J3460" s="1">
        <f t="shared" ref="J3460:J3470" ca="1" si="1969">12*K3460</f>
        <v>36</v>
      </c>
      <c r="K3460" s="1">
        <f ca="1">IF(N3458="Win",1,K3458+1)</f>
        <v>3</v>
      </c>
      <c r="L3460" s="1">
        <f>IF(L3459=12,1,L3459+1)</f>
        <v>2</v>
      </c>
      <c r="M3460" s="8"/>
      <c r="N3460" s="1"/>
      <c r="O3460" s="5"/>
      <c r="R3460" s="2"/>
    </row>
    <row r="3461" spans="2:18" x14ac:dyDescent="0.25">
      <c r="B3461" s="26">
        <f t="shared" ca="1" si="1966"/>
        <v>11</v>
      </c>
      <c r="C3461" s="35">
        <f ca="1">IF(B3461="","",VLOOKUP(B3461,Tabelle2!$D$1:$E$37,2,0))</f>
        <v>4</v>
      </c>
      <c r="D3461" s="33">
        <f t="shared" ca="1" si="1938"/>
        <v>4</v>
      </c>
      <c r="E3461" s="40"/>
      <c r="F3461" s="33">
        <f t="shared" ref="F3461:F3524" ca="1" si="1970">J3461</f>
        <v>36</v>
      </c>
      <c r="G3461" s="29" t="str">
        <f t="shared" ca="1" si="1967"/>
        <v>l</v>
      </c>
      <c r="H3461" s="1">
        <f t="shared" ca="1" si="1939"/>
        <v>0</v>
      </c>
      <c r="I3461" s="54">
        <f t="shared" ca="1" si="1968"/>
        <v>-672</v>
      </c>
      <c r="J3461" s="1">
        <f t="shared" ca="1" si="1969"/>
        <v>36</v>
      </c>
      <c r="K3461" s="1">
        <f ca="1">IF(N3458="Win",1,K3458+1)</f>
        <v>3</v>
      </c>
      <c r="L3461" s="1">
        <f t="shared" ref="L3461:L3470" si="1971">IF(L3460=12,1,L3460+1)</f>
        <v>3</v>
      </c>
      <c r="M3461" s="8"/>
      <c r="N3461" s="1"/>
      <c r="O3461" s="5"/>
      <c r="R3461" s="2"/>
    </row>
    <row r="3462" spans="2:18" x14ac:dyDescent="0.25">
      <c r="B3462" s="26">
        <f t="shared" ca="1" si="1966"/>
        <v>16</v>
      </c>
      <c r="C3462" s="35">
        <f ca="1">IF(B3462="","",VLOOKUP(B3462,Tabelle2!$D$1:$E$37,2,0))</f>
        <v>6</v>
      </c>
      <c r="D3462" s="33">
        <f t="shared" ca="1" si="1938"/>
        <v>6</v>
      </c>
      <c r="E3462" s="40">
        <v>1</v>
      </c>
      <c r="F3462" s="33">
        <f t="shared" ca="1" si="1970"/>
        <v>36</v>
      </c>
      <c r="G3462" s="29" t="str">
        <f t="shared" ca="1" si="1967"/>
        <v>l</v>
      </c>
      <c r="H3462" s="1">
        <f t="shared" ca="1" si="1939"/>
        <v>-36</v>
      </c>
      <c r="I3462" s="54">
        <f t="shared" ca="1" si="1968"/>
        <v>-708</v>
      </c>
      <c r="J3462" s="1">
        <f t="shared" ca="1" si="1969"/>
        <v>36</v>
      </c>
      <c r="K3462" s="1">
        <f ca="1">IF(N3458="Win",1,K3458+1)</f>
        <v>3</v>
      </c>
      <c r="L3462" s="1">
        <f t="shared" si="1971"/>
        <v>4</v>
      </c>
      <c r="M3462" s="8"/>
      <c r="N3462" s="1"/>
      <c r="O3462" s="6"/>
      <c r="R3462" s="2"/>
    </row>
    <row r="3463" spans="2:18" x14ac:dyDescent="0.25">
      <c r="B3463" s="26">
        <f t="shared" ca="1" si="1966"/>
        <v>4</v>
      </c>
      <c r="C3463" s="35">
        <f ca="1">IF(B3463="","",VLOOKUP(B3463,Tabelle2!$D$1:$E$37,2,0))</f>
        <v>2</v>
      </c>
      <c r="D3463" s="33">
        <f t="shared" ca="1" si="1938"/>
        <v>2</v>
      </c>
      <c r="E3463" s="40">
        <f ca="1">IF(E3462=6,1,IF(G3462="w",E3462+1,E3462))</f>
        <v>1</v>
      </c>
      <c r="F3463" s="33">
        <f t="shared" ca="1" si="1970"/>
        <v>36</v>
      </c>
      <c r="G3463" s="29" t="str">
        <f t="shared" ca="1" si="1967"/>
        <v>l</v>
      </c>
      <c r="H3463" s="1">
        <f t="shared" ca="1" si="1939"/>
        <v>-36</v>
      </c>
      <c r="I3463" s="54">
        <f t="shared" ca="1" si="1968"/>
        <v>-744</v>
      </c>
      <c r="J3463" s="1">
        <f t="shared" ca="1" si="1969"/>
        <v>36</v>
      </c>
      <c r="K3463" s="1">
        <f ca="1">IF(N3458="Win",1,K3458+1)</f>
        <v>3</v>
      </c>
      <c r="L3463" s="1">
        <f t="shared" si="1971"/>
        <v>5</v>
      </c>
      <c r="M3463" s="8"/>
      <c r="N3463" s="1"/>
      <c r="O3463" s="5"/>
      <c r="R3463" s="2"/>
    </row>
    <row r="3464" spans="2:18" x14ac:dyDescent="0.25">
      <c r="B3464" s="26">
        <f t="shared" ca="1" si="1966"/>
        <v>26</v>
      </c>
      <c r="C3464" s="35">
        <f ca="1">IF(B3464="","",VLOOKUP(B3464,Tabelle2!$D$1:$E$37,2,0))</f>
        <v>9</v>
      </c>
      <c r="D3464" s="33">
        <f t="shared" ca="1" si="1938"/>
        <v>9</v>
      </c>
      <c r="E3464" s="40">
        <f ca="1">IF(E3463=6,1,IF(G3463="w",E3463+1,E3463))</f>
        <v>1</v>
      </c>
      <c r="F3464" s="33">
        <f t="shared" ca="1" si="1970"/>
        <v>36</v>
      </c>
      <c r="G3464" s="29" t="str">
        <f t="shared" ca="1" si="1967"/>
        <v>l</v>
      </c>
      <c r="H3464" s="1">
        <f t="shared" ca="1" si="1939"/>
        <v>-36</v>
      </c>
      <c r="I3464" s="54">
        <f t="shared" ca="1" si="1968"/>
        <v>-780</v>
      </c>
      <c r="J3464" s="1">
        <f t="shared" ca="1" si="1969"/>
        <v>36</v>
      </c>
      <c r="K3464" s="1">
        <f ca="1">IF(N3458="Win",1,K3458+1)</f>
        <v>3</v>
      </c>
      <c r="L3464" s="1">
        <f t="shared" si="1971"/>
        <v>6</v>
      </c>
      <c r="M3464" s="8"/>
      <c r="N3464" s="1"/>
      <c r="O3464" s="5"/>
      <c r="R3464" s="2"/>
    </row>
    <row r="3465" spans="2:18" x14ac:dyDescent="0.25">
      <c r="B3465" s="26">
        <f t="shared" ca="1" si="1966"/>
        <v>32</v>
      </c>
      <c r="C3465" s="35">
        <f ca="1">IF(B3465="","",VLOOKUP(B3465,Tabelle2!$D$1:$E$37,2,0))</f>
        <v>11</v>
      </c>
      <c r="D3465" s="33">
        <f t="shared" ca="1" si="1938"/>
        <v>11</v>
      </c>
      <c r="E3465" s="40">
        <f ca="1">IF(E3464=6,1,IF(G3464="w",E3464+1,E3464))</f>
        <v>1</v>
      </c>
      <c r="F3465" s="33">
        <f t="shared" ca="1" si="1970"/>
        <v>36</v>
      </c>
      <c r="G3465" s="29" t="str">
        <f t="shared" ca="1" si="1967"/>
        <v>l</v>
      </c>
      <c r="H3465" s="1">
        <f t="shared" ca="1" si="1939"/>
        <v>-36</v>
      </c>
      <c r="I3465" s="54">
        <f t="shared" ca="1" si="1968"/>
        <v>-816</v>
      </c>
      <c r="J3465" s="1">
        <f t="shared" ca="1" si="1969"/>
        <v>36</v>
      </c>
      <c r="K3465" s="1">
        <f ca="1">IF(N3458="Win",1,K3458+1)</f>
        <v>3</v>
      </c>
      <c r="L3465" s="1">
        <f t="shared" si="1971"/>
        <v>7</v>
      </c>
      <c r="M3465" s="8"/>
      <c r="N3465" s="1"/>
      <c r="O3465" s="5"/>
      <c r="R3465" s="2"/>
    </row>
    <row r="3466" spans="2:18" x14ac:dyDescent="0.25">
      <c r="B3466" s="26">
        <f t="shared" ca="1" si="1966"/>
        <v>7</v>
      </c>
      <c r="C3466" s="35">
        <f ca="1">IF(B3466="","",VLOOKUP(B3466,Tabelle2!$D$1:$E$37,2,0))</f>
        <v>3</v>
      </c>
      <c r="D3466" s="33">
        <f t="shared" ca="1" si="1938"/>
        <v>3</v>
      </c>
      <c r="E3466" s="40">
        <f ca="1">IF(E3465=6,1,IF(G3465="w",E3465+1,E3465))</f>
        <v>1</v>
      </c>
      <c r="F3466" s="33">
        <f t="shared" ca="1" si="1970"/>
        <v>36</v>
      </c>
      <c r="G3466" s="29" t="str">
        <f t="shared" ca="1" si="1967"/>
        <v>l</v>
      </c>
      <c r="H3466" s="1">
        <f t="shared" ca="1" si="1939"/>
        <v>-36</v>
      </c>
      <c r="I3466" s="54">
        <f t="shared" ca="1" si="1968"/>
        <v>-852</v>
      </c>
      <c r="J3466" s="1">
        <f t="shared" ca="1" si="1969"/>
        <v>36</v>
      </c>
      <c r="K3466" s="1">
        <f ca="1">IF(N3458="Win",1,K3458+1)</f>
        <v>3</v>
      </c>
      <c r="L3466" s="1">
        <f t="shared" si="1971"/>
        <v>8</v>
      </c>
      <c r="M3466" s="8"/>
      <c r="N3466" s="1"/>
      <c r="O3466" s="5"/>
      <c r="R3466" s="2"/>
    </row>
    <row r="3467" spans="2:18" x14ac:dyDescent="0.25">
      <c r="B3467" s="26">
        <f t="shared" ca="1" si="1966"/>
        <v>30</v>
      </c>
      <c r="C3467" s="35">
        <f ca="1">IF(B3467="","",VLOOKUP(B3467,Tabelle2!$D$1:$E$37,2,0))</f>
        <v>10</v>
      </c>
      <c r="D3467" s="33">
        <f t="shared" ref="D3467:D3530" ca="1" si="1972">IF(AND(L3466=1,C3467="R"),"B",IF(AND(L3466=1,C3467="B"),"R",C3467))</f>
        <v>10</v>
      </c>
      <c r="E3467" s="40">
        <f ca="1">IF(E3466=6,1,IF(G3466="w",E3466+1,E3466))</f>
        <v>1</v>
      </c>
      <c r="F3467" s="33">
        <f t="shared" ca="1" si="1970"/>
        <v>36</v>
      </c>
      <c r="G3467" s="29" t="str">
        <f t="shared" ca="1" si="1967"/>
        <v>l</v>
      </c>
      <c r="H3467" s="1">
        <f t="shared" ca="1" si="1939"/>
        <v>-36</v>
      </c>
      <c r="I3467" s="54">
        <f ca="1">H3467+I3466</f>
        <v>-888</v>
      </c>
      <c r="J3467" s="1">
        <f t="shared" ca="1" si="1969"/>
        <v>36</v>
      </c>
      <c r="K3467" s="1">
        <f ca="1">IF(N3458="Win",1,K3458+1)</f>
        <v>3</v>
      </c>
      <c r="L3467" s="1">
        <f t="shared" si="1971"/>
        <v>9</v>
      </c>
      <c r="M3467" s="8"/>
      <c r="N3467" s="1"/>
      <c r="O3467" s="5"/>
      <c r="R3467" s="2"/>
    </row>
    <row r="3468" spans="2:18" x14ac:dyDescent="0.25">
      <c r="B3468" s="26">
        <f t="shared" ca="1" si="1966"/>
        <v>11</v>
      </c>
      <c r="C3468" s="35">
        <f ca="1">IF(B3468="","",VLOOKUP(B3468,Tabelle2!$D$1:$E$37,2,0))</f>
        <v>4</v>
      </c>
      <c r="D3468" s="33">
        <f t="shared" ca="1" si="1972"/>
        <v>4</v>
      </c>
      <c r="E3468" s="40">
        <f t="shared" ref="E3468:E3470" ca="1" si="1973">IF(E3467=6,1,IF(G3467="w",E3467+1,E3467))</f>
        <v>1</v>
      </c>
      <c r="F3468" s="33">
        <f t="shared" ca="1" si="1970"/>
        <v>36</v>
      </c>
      <c r="G3468" s="29" t="str">
        <f t="shared" ca="1" si="1967"/>
        <v>l</v>
      </c>
      <c r="H3468" s="1">
        <f t="shared" ca="1" si="1939"/>
        <v>-36</v>
      </c>
      <c r="I3468" s="54">
        <f t="shared" ref="I3468:I3470" ca="1" si="1974">H3468+I3467</f>
        <v>-924</v>
      </c>
      <c r="J3468" s="1">
        <f t="shared" ca="1" si="1969"/>
        <v>36</v>
      </c>
      <c r="K3468" s="1">
        <f ca="1">IF(N3458="Win",1,K3458+1)</f>
        <v>3</v>
      </c>
      <c r="L3468" s="1">
        <f t="shared" si="1971"/>
        <v>10</v>
      </c>
      <c r="M3468" s="8"/>
      <c r="N3468" s="1"/>
      <c r="O3468" s="5"/>
      <c r="R3468" s="2"/>
    </row>
    <row r="3469" spans="2:18" ht="15.75" thickBot="1" x14ac:dyDescent="0.3">
      <c r="B3469" s="26">
        <f t="shared" ca="1" si="1966"/>
        <v>25</v>
      </c>
      <c r="C3469" s="36">
        <f ca="1">IF(B3469="","",VLOOKUP(B3469,Tabelle2!$D$1:$E$37,2,0))</f>
        <v>9</v>
      </c>
      <c r="D3469" s="33">
        <f t="shared" ca="1" si="1972"/>
        <v>9</v>
      </c>
      <c r="E3469" s="41">
        <f t="shared" ca="1" si="1973"/>
        <v>1</v>
      </c>
      <c r="F3469" s="33">
        <f t="shared" ca="1" si="1970"/>
        <v>36</v>
      </c>
      <c r="G3469" s="30" t="str">
        <f t="shared" ca="1" si="1967"/>
        <v>l</v>
      </c>
      <c r="H3469" s="18">
        <f t="shared" ca="1" si="1939"/>
        <v>-36</v>
      </c>
      <c r="I3469" s="55">
        <f t="shared" ca="1" si="1974"/>
        <v>-960</v>
      </c>
      <c r="J3469" s="18">
        <f t="shared" ca="1" si="1969"/>
        <v>36</v>
      </c>
      <c r="K3469" s="18">
        <f ca="1">IF(N3458="Win",1,K3458+1)</f>
        <v>3</v>
      </c>
      <c r="L3469" s="18">
        <f t="shared" si="1971"/>
        <v>11</v>
      </c>
      <c r="M3469" s="19"/>
      <c r="N3469" s="18"/>
      <c r="O3469" s="5"/>
      <c r="R3469" s="2"/>
    </row>
    <row r="3470" spans="2:18" ht="15.75" thickBot="1" x14ac:dyDescent="0.3">
      <c r="B3470" s="26">
        <f t="shared" ca="1" si="1966"/>
        <v>34</v>
      </c>
      <c r="C3470" s="37">
        <f ca="1">IF(B3470="","",VLOOKUP(B3470,Tabelle2!$D$1:$E$37,2,0))</f>
        <v>12</v>
      </c>
      <c r="D3470" s="33">
        <f t="shared" ca="1" si="1972"/>
        <v>12</v>
      </c>
      <c r="E3470" s="42">
        <f t="shared" ca="1" si="1973"/>
        <v>1</v>
      </c>
      <c r="F3470" s="33">
        <f t="shared" ca="1" si="1970"/>
        <v>36</v>
      </c>
      <c r="G3470" s="20" t="str">
        <f t="shared" ca="1" si="1967"/>
        <v>l</v>
      </c>
      <c r="H3470" s="21">
        <f t="shared" ref="H3470:H3500" ca="1" si="1975">IF(AND(G3469="w",H3469&lt;&gt;0),0,IF(G3470="w",12*J3470-J3470,J3470*(-1)))</f>
        <v>-36</v>
      </c>
      <c r="I3470" s="56">
        <f t="shared" ca="1" si="1974"/>
        <v>-996</v>
      </c>
      <c r="J3470" s="21">
        <f t="shared" ca="1" si="1969"/>
        <v>36</v>
      </c>
      <c r="K3470" s="21">
        <f ca="1">IF(N3458="Win",1,K3458+1)</f>
        <v>3</v>
      </c>
      <c r="L3470" s="21">
        <f t="shared" si="1971"/>
        <v>12</v>
      </c>
      <c r="M3470" s="21">
        <f ca="1">COUNTIF(H3459:H3470,-1*J3459)</f>
        <v>10</v>
      </c>
      <c r="N3470" s="22" t="str">
        <f ca="1">IF(M3470=12,"Lost","Win")</f>
        <v>Win</v>
      </c>
      <c r="O3470" s="5"/>
      <c r="R3470" s="2"/>
    </row>
    <row r="3471" spans="2:18" x14ac:dyDescent="0.25">
      <c r="B3471" s="26">
        <f t="shared" ca="1" si="1966"/>
        <v>18</v>
      </c>
      <c r="C3471" s="38">
        <f ca="1">IF(B3471="","",VLOOKUP(B3471,Tabelle2!$D$1:$E$37,2,0))</f>
        <v>6</v>
      </c>
      <c r="D3471" s="33">
        <f t="shared" ca="1" si="1972"/>
        <v>6</v>
      </c>
      <c r="E3471" s="43"/>
      <c r="F3471" s="33">
        <f t="shared" ca="1" si="1970"/>
        <v>12</v>
      </c>
      <c r="G3471" s="31" t="str">
        <f ca="1">IF(C3472=D3471,"w","l")</f>
        <v>l</v>
      </c>
      <c r="H3471" s="14">
        <f t="shared" ca="1" si="1975"/>
        <v>-12</v>
      </c>
      <c r="I3471" s="57">
        <f ca="1">I3470+H3471</f>
        <v>-1008</v>
      </c>
      <c r="J3471" s="14">
        <f ca="1">12*K3471</f>
        <v>12</v>
      </c>
      <c r="K3471" s="14">
        <f ca="1">IF(N3470="Win",1,K3470+1)</f>
        <v>1</v>
      </c>
      <c r="L3471" s="13">
        <v>1</v>
      </c>
      <c r="M3471" s="15"/>
      <c r="N3471" s="14"/>
      <c r="O3471" s="5"/>
      <c r="R3471" s="2"/>
    </row>
    <row r="3472" spans="2:18" x14ac:dyDescent="0.25">
      <c r="B3472" s="26">
        <f t="shared" ca="1" si="1966"/>
        <v>9</v>
      </c>
      <c r="C3472" s="35">
        <f ca="1">IF(B3472="","",VLOOKUP(B3472,Tabelle2!$D$1:$E$37,2,0))</f>
        <v>3</v>
      </c>
      <c r="D3472" s="33">
        <f t="shared" ca="1" si="1972"/>
        <v>3</v>
      </c>
      <c r="E3472" s="40"/>
      <c r="F3472" s="33">
        <f t="shared" ca="1" si="1970"/>
        <v>12</v>
      </c>
      <c r="G3472" s="29" t="str">
        <f t="shared" ref="G3472:G3482" ca="1" si="1976">IF(C3473=D3472,"w","l")</f>
        <v>l</v>
      </c>
      <c r="H3472" s="1">
        <f t="shared" ca="1" si="1975"/>
        <v>-12</v>
      </c>
      <c r="I3472" s="54">
        <f t="shared" ref="I3472:I3478" ca="1" si="1977">H3472+I3471</f>
        <v>-1020</v>
      </c>
      <c r="J3472" s="1">
        <f t="shared" ref="J3472:J3482" ca="1" si="1978">12*K3472</f>
        <v>12</v>
      </c>
      <c r="K3472" s="1">
        <f ca="1">IF(N3470="Win",1,K3470+1)</f>
        <v>1</v>
      </c>
      <c r="L3472" s="1">
        <f>IF(L3471=12,1,L3471+1)</f>
        <v>2</v>
      </c>
      <c r="M3472" s="8"/>
      <c r="N3472" s="1"/>
      <c r="O3472" s="5"/>
      <c r="R3472" s="2"/>
    </row>
    <row r="3473" spans="2:18" x14ac:dyDescent="0.25">
      <c r="B3473" s="26">
        <f t="shared" ca="1" si="1966"/>
        <v>23</v>
      </c>
      <c r="C3473" s="35">
        <f ca="1">IF(B3473="","",VLOOKUP(B3473,Tabelle2!$D$1:$E$37,2,0))</f>
        <v>8</v>
      </c>
      <c r="D3473" s="33">
        <f t="shared" ca="1" si="1972"/>
        <v>8</v>
      </c>
      <c r="E3473" s="40"/>
      <c r="F3473" s="33">
        <f t="shared" ca="1" si="1970"/>
        <v>12</v>
      </c>
      <c r="G3473" s="29" t="str">
        <f t="shared" ca="1" si="1976"/>
        <v>l</v>
      </c>
      <c r="H3473" s="1">
        <f t="shared" ca="1" si="1975"/>
        <v>-12</v>
      </c>
      <c r="I3473" s="54">
        <f t="shared" ca="1" si="1977"/>
        <v>-1032</v>
      </c>
      <c r="J3473" s="1">
        <f t="shared" ca="1" si="1978"/>
        <v>12</v>
      </c>
      <c r="K3473" s="1">
        <f ca="1">IF(N3470="Win",1,K3470+1)</f>
        <v>1</v>
      </c>
      <c r="L3473" s="1">
        <f t="shared" ref="L3473:L3482" si="1979">IF(L3472=12,1,L3472+1)</f>
        <v>3</v>
      </c>
      <c r="M3473" s="8"/>
      <c r="N3473" s="1"/>
      <c r="O3473" s="5"/>
      <c r="R3473" s="2"/>
    </row>
    <row r="3474" spans="2:18" x14ac:dyDescent="0.25">
      <c r="B3474" s="26">
        <f t="shared" ca="1" si="1966"/>
        <v>4</v>
      </c>
      <c r="C3474" s="35">
        <f ca="1">IF(B3474="","",VLOOKUP(B3474,Tabelle2!$D$1:$E$37,2,0))</f>
        <v>2</v>
      </c>
      <c r="D3474" s="33">
        <f t="shared" ca="1" si="1972"/>
        <v>2</v>
      </c>
      <c r="E3474" s="40">
        <v>1</v>
      </c>
      <c r="F3474" s="33">
        <f t="shared" ca="1" si="1970"/>
        <v>12</v>
      </c>
      <c r="G3474" s="29" t="str">
        <f t="shared" ca="1" si="1976"/>
        <v>w</v>
      </c>
      <c r="H3474" s="1">
        <f t="shared" ca="1" si="1975"/>
        <v>132</v>
      </c>
      <c r="I3474" s="54">
        <f t="shared" ca="1" si="1977"/>
        <v>-900</v>
      </c>
      <c r="J3474" s="1">
        <f t="shared" ca="1" si="1978"/>
        <v>12</v>
      </c>
      <c r="K3474" s="1">
        <f ca="1">IF(N3470="Win",1,K3470+1)</f>
        <v>1</v>
      </c>
      <c r="L3474" s="1">
        <f t="shared" si="1979"/>
        <v>4</v>
      </c>
      <c r="M3474" s="8"/>
      <c r="N3474" s="1"/>
      <c r="O3474" s="6"/>
      <c r="R3474" s="2"/>
    </row>
    <row r="3475" spans="2:18" x14ac:dyDescent="0.25">
      <c r="B3475" s="26">
        <f t="shared" ca="1" si="1966"/>
        <v>5</v>
      </c>
      <c r="C3475" s="35">
        <f ca="1">IF(B3475="","",VLOOKUP(B3475,Tabelle2!$D$1:$E$37,2,0))</f>
        <v>2</v>
      </c>
      <c r="D3475" s="33">
        <f t="shared" ca="1" si="1972"/>
        <v>2</v>
      </c>
      <c r="E3475" s="40">
        <f ca="1">IF(E3474=6,1,IF(G3474="w",E3474+1,E3474))</f>
        <v>2</v>
      </c>
      <c r="F3475" s="33">
        <f t="shared" ca="1" si="1970"/>
        <v>12</v>
      </c>
      <c r="G3475" s="29" t="str">
        <f t="shared" ca="1" si="1976"/>
        <v>l</v>
      </c>
      <c r="H3475" s="1">
        <f t="shared" ca="1" si="1975"/>
        <v>0</v>
      </c>
      <c r="I3475" s="54">
        <f t="shared" ca="1" si="1977"/>
        <v>-900</v>
      </c>
      <c r="J3475" s="1">
        <f t="shared" ca="1" si="1978"/>
        <v>12</v>
      </c>
      <c r="K3475" s="1">
        <f ca="1">IF(N3470="Win",1,K3470+1)</f>
        <v>1</v>
      </c>
      <c r="L3475" s="1">
        <f t="shared" si="1979"/>
        <v>5</v>
      </c>
      <c r="M3475" s="8"/>
      <c r="N3475" s="1"/>
      <c r="O3475" s="5"/>
      <c r="R3475" s="2"/>
    </row>
    <row r="3476" spans="2:18" x14ac:dyDescent="0.25">
      <c r="B3476" s="26">
        <f t="shared" ca="1" si="1966"/>
        <v>1</v>
      </c>
      <c r="C3476" s="35">
        <f ca="1">IF(B3476="","",VLOOKUP(B3476,Tabelle2!$D$1:$E$37,2,0))</f>
        <v>1</v>
      </c>
      <c r="D3476" s="33">
        <f t="shared" ca="1" si="1972"/>
        <v>1</v>
      </c>
      <c r="E3476" s="40">
        <f ca="1">IF(E3475=6,1,IF(G3475="w",E3475+1,E3475))</f>
        <v>2</v>
      </c>
      <c r="F3476" s="33">
        <f t="shared" ca="1" si="1970"/>
        <v>12</v>
      </c>
      <c r="G3476" s="29" t="str">
        <f t="shared" ca="1" si="1976"/>
        <v>l</v>
      </c>
      <c r="H3476" s="1">
        <f t="shared" ca="1" si="1975"/>
        <v>-12</v>
      </c>
      <c r="I3476" s="54">
        <f t="shared" ca="1" si="1977"/>
        <v>-912</v>
      </c>
      <c r="J3476" s="1">
        <f t="shared" ca="1" si="1978"/>
        <v>12</v>
      </c>
      <c r="K3476" s="1">
        <f ca="1">IF(N3470="Win",1,K3470+1)</f>
        <v>1</v>
      </c>
      <c r="L3476" s="1">
        <f t="shared" si="1979"/>
        <v>6</v>
      </c>
      <c r="M3476" s="8"/>
      <c r="N3476" s="1"/>
      <c r="O3476" s="5"/>
      <c r="R3476" s="2"/>
    </row>
    <row r="3477" spans="2:18" x14ac:dyDescent="0.25">
      <c r="B3477" s="26">
        <f t="shared" ca="1" si="1966"/>
        <v>19</v>
      </c>
      <c r="C3477" s="35">
        <f ca="1">IF(B3477="","",VLOOKUP(B3477,Tabelle2!$D$1:$E$37,2,0))</f>
        <v>7</v>
      </c>
      <c r="D3477" s="33">
        <f t="shared" ca="1" si="1972"/>
        <v>7</v>
      </c>
      <c r="E3477" s="40">
        <f ca="1">IF(E3476=6,1,IF(G3476="w",E3476+1,E3476))</f>
        <v>2</v>
      </c>
      <c r="F3477" s="33">
        <f t="shared" ca="1" si="1970"/>
        <v>12</v>
      </c>
      <c r="G3477" s="29" t="str">
        <f t="shared" ca="1" si="1976"/>
        <v>w</v>
      </c>
      <c r="H3477" s="1">
        <f t="shared" ca="1" si="1975"/>
        <v>132</v>
      </c>
      <c r="I3477" s="54">
        <f t="shared" ca="1" si="1977"/>
        <v>-780</v>
      </c>
      <c r="J3477" s="1">
        <f t="shared" ca="1" si="1978"/>
        <v>12</v>
      </c>
      <c r="K3477" s="1">
        <f ca="1">IF(N3470="Win",1,K3470+1)</f>
        <v>1</v>
      </c>
      <c r="L3477" s="1">
        <f t="shared" si="1979"/>
        <v>7</v>
      </c>
      <c r="M3477" s="8"/>
      <c r="N3477" s="1"/>
      <c r="O3477" s="5"/>
      <c r="R3477" s="2"/>
    </row>
    <row r="3478" spans="2:18" x14ac:dyDescent="0.25">
      <c r="B3478" s="26">
        <f t="shared" ca="1" si="1966"/>
        <v>19</v>
      </c>
      <c r="C3478" s="35">
        <f ca="1">IF(B3478="","",VLOOKUP(B3478,Tabelle2!$D$1:$E$37,2,0))</f>
        <v>7</v>
      </c>
      <c r="D3478" s="33">
        <f t="shared" ca="1" si="1972"/>
        <v>7</v>
      </c>
      <c r="E3478" s="40">
        <f ca="1">IF(E3477=6,1,IF(G3477="w",E3477+1,E3477))</f>
        <v>3</v>
      </c>
      <c r="F3478" s="33">
        <f t="shared" ca="1" si="1970"/>
        <v>12</v>
      </c>
      <c r="G3478" s="29" t="str">
        <f t="shared" ca="1" si="1976"/>
        <v>w</v>
      </c>
      <c r="H3478" s="1">
        <f t="shared" ca="1" si="1975"/>
        <v>0</v>
      </c>
      <c r="I3478" s="54">
        <f t="shared" ca="1" si="1977"/>
        <v>-780</v>
      </c>
      <c r="J3478" s="1">
        <f t="shared" ca="1" si="1978"/>
        <v>12</v>
      </c>
      <c r="K3478" s="1">
        <f ca="1">IF(N3470="Win",1,K3470+1)</f>
        <v>1</v>
      </c>
      <c r="L3478" s="1">
        <f t="shared" si="1979"/>
        <v>8</v>
      </c>
      <c r="M3478" s="8"/>
      <c r="N3478" s="1"/>
      <c r="O3478" s="5"/>
      <c r="R3478" s="2"/>
    </row>
    <row r="3479" spans="2:18" x14ac:dyDescent="0.25">
      <c r="B3479" s="26">
        <f t="shared" ca="1" si="1966"/>
        <v>19</v>
      </c>
      <c r="C3479" s="35">
        <f ca="1">IF(B3479="","",VLOOKUP(B3479,Tabelle2!$D$1:$E$37,2,0))</f>
        <v>7</v>
      </c>
      <c r="D3479" s="33">
        <f t="shared" ca="1" si="1972"/>
        <v>7</v>
      </c>
      <c r="E3479" s="40">
        <f ca="1">IF(E3478=6,1,IF(G3478="w",E3478+1,E3478))</f>
        <v>4</v>
      </c>
      <c r="F3479" s="33">
        <f t="shared" ca="1" si="1970"/>
        <v>12</v>
      </c>
      <c r="G3479" s="29" t="str">
        <f t="shared" ca="1" si="1976"/>
        <v>l</v>
      </c>
      <c r="H3479" s="1">
        <f t="shared" ca="1" si="1975"/>
        <v>-12</v>
      </c>
      <c r="I3479" s="54">
        <f ca="1">H3479+I3478</f>
        <v>-792</v>
      </c>
      <c r="J3479" s="1">
        <f t="shared" ca="1" si="1978"/>
        <v>12</v>
      </c>
      <c r="K3479" s="1">
        <f ca="1">IF(N3470="Win",1,K3470+1)</f>
        <v>1</v>
      </c>
      <c r="L3479" s="1">
        <f t="shared" si="1979"/>
        <v>9</v>
      </c>
      <c r="M3479" s="8"/>
      <c r="N3479" s="1"/>
      <c r="O3479" s="5"/>
      <c r="R3479" s="2"/>
    </row>
    <row r="3480" spans="2:18" x14ac:dyDescent="0.25">
      <c r="B3480" s="26">
        <f t="shared" ca="1" si="1966"/>
        <v>16</v>
      </c>
      <c r="C3480" s="35">
        <f ca="1">IF(B3480="","",VLOOKUP(B3480,Tabelle2!$D$1:$E$37,2,0))</f>
        <v>6</v>
      </c>
      <c r="D3480" s="33">
        <f t="shared" ca="1" si="1972"/>
        <v>6</v>
      </c>
      <c r="E3480" s="40">
        <f t="shared" ref="E3480:E3482" ca="1" si="1980">IF(E3479=6,1,IF(G3479="w",E3479+1,E3479))</f>
        <v>4</v>
      </c>
      <c r="F3480" s="33">
        <f t="shared" ca="1" si="1970"/>
        <v>12</v>
      </c>
      <c r="G3480" s="29" t="str">
        <f t="shared" ca="1" si="1976"/>
        <v>w</v>
      </c>
      <c r="H3480" s="1">
        <f t="shared" ca="1" si="1975"/>
        <v>132</v>
      </c>
      <c r="I3480" s="54">
        <f t="shared" ref="I3480:I3482" ca="1" si="1981">H3480+I3479</f>
        <v>-660</v>
      </c>
      <c r="J3480" s="1">
        <f t="shared" ca="1" si="1978"/>
        <v>12</v>
      </c>
      <c r="K3480" s="1">
        <f ca="1">IF(N3470="Win",1,K3470+1)</f>
        <v>1</v>
      </c>
      <c r="L3480" s="1">
        <f t="shared" si="1979"/>
        <v>10</v>
      </c>
      <c r="M3480" s="8"/>
      <c r="N3480" s="1"/>
      <c r="O3480" s="5"/>
      <c r="R3480" s="2"/>
    </row>
    <row r="3481" spans="2:18" ht="15.75" thickBot="1" x14ac:dyDescent="0.3">
      <c r="B3481" s="26">
        <f t="shared" ca="1" si="1966"/>
        <v>18</v>
      </c>
      <c r="C3481" s="36">
        <f ca="1">IF(B3481="","",VLOOKUP(B3481,Tabelle2!$D$1:$E$37,2,0))</f>
        <v>6</v>
      </c>
      <c r="D3481" s="33">
        <f t="shared" ca="1" si="1972"/>
        <v>6</v>
      </c>
      <c r="E3481" s="41">
        <f t="shared" ca="1" si="1980"/>
        <v>5</v>
      </c>
      <c r="F3481" s="33">
        <f t="shared" ca="1" si="1970"/>
        <v>12</v>
      </c>
      <c r="G3481" s="30" t="str">
        <f t="shared" ca="1" si="1976"/>
        <v>l</v>
      </c>
      <c r="H3481" s="18">
        <f t="shared" ca="1" si="1975"/>
        <v>0</v>
      </c>
      <c r="I3481" s="55">
        <f t="shared" ca="1" si="1981"/>
        <v>-660</v>
      </c>
      <c r="J3481" s="18">
        <f t="shared" ca="1" si="1978"/>
        <v>12</v>
      </c>
      <c r="K3481" s="18">
        <f ca="1">IF(N3470="Win",1,K3470+1)</f>
        <v>1</v>
      </c>
      <c r="L3481" s="18">
        <f t="shared" si="1979"/>
        <v>11</v>
      </c>
      <c r="M3481" s="19"/>
      <c r="N3481" s="18"/>
      <c r="O3481" s="5"/>
      <c r="R3481" s="2"/>
    </row>
    <row r="3482" spans="2:18" ht="15.75" thickBot="1" x14ac:dyDescent="0.3">
      <c r="B3482" s="26">
        <f t="shared" ca="1" si="1966"/>
        <v>4</v>
      </c>
      <c r="C3482" s="37">
        <f ca="1">IF(B3482="","",VLOOKUP(B3482,Tabelle2!$D$1:$E$37,2,0))</f>
        <v>2</v>
      </c>
      <c r="D3482" s="33">
        <f t="shared" ca="1" si="1972"/>
        <v>2</v>
      </c>
      <c r="E3482" s="42">
        <f t="shared" ca="1" si="1980"/>
        <v>5</v>
      </c>
      <c r="F3482" s="33">
        <f t="shared" ca="1" si="1970"/>
        <v>12</v>
      </c>
      <c r="G3482" s="20" t="str">
        <f t="shared" ca="1" si="1976"/>
        <v>l</v>
      </c>
      <c r="H3482" s="21">
        <f t="shared" ca="1" si="1975"/>
        <v>-12</v>
      </c>
      <c r="I3482" s="56">
        <f t="shared" ca="1" si="1981"/>
        <v>-672</v>
      </c>
      <c r="J3482" s="21">
        <f t="shared" ca="1" si="1978"/>
        <v>12</v>
      </c>
      <c r="K3482" s="21">
        <f ca="1">IF(N3470="Win",1,K3470+1)</f>
        <v>1</v>
      </c>
      <c r="L3482" s="21">
        <f t="shared" si="1979"/>
        <v>12</v>
      </c>
      <c r="M3482" s="21">
        <f ca="1">COUNTIF(H3471:H3482,-1*J3471)</f>
        <v>6</v>
      </c>
      <c r="N3482" s="22" t="str">
        <f ca="1">IF(M3482=12,"Lost","Win")</f>
        <v>Win</v>
      </c>
      <c r="O3482" s="5"/>
      <c r="R3482" s="2"/>
    </row>
    <row r="3483" spans="2:18" x14ac:dyDescent="0.25">
      <c r="B3483" s="26">
        <f t="shared" ca="1" si="1966"/>
        <v>16</v>
      </c>
      <c r="C3483" s="38">
        <f ca="1">IF(B3483="","",VLOOKUP(B3483,Tabelle2!$D$1:$E$37,2,0))</f>
        <v>6</v>
      </c>
      <c r="D3483" s="33">
        <f t="shared" ca="1" si="1972"/>
        <v>6</v>
      </c>
      <c r="E3483" s="43"/>
      <c r="F3483" s="33">
        <f t="shared" ca="1" si="1970"/>
        <v>12</v>
      </c>
      <c r="G3483" s="31" t="str">
        <f ca="1">IF(C3484=D3483,"w","l")</f>
        <v>l</v>
      </c>
      <c r="H3483" s="14">
        <f t="shared" ca="1" si="1975"/>
        <v>-12</v>
      </c>
      <c r="I3483" s="57">
        <f ca="1">I3482+H3483</f>
        <v>-684</v>
      </c>
      <c r="J3483" s="14">
        <f ca="1">12*K3483</f>
        <v>12</v>
      </c>
      <c r="K3483" s="14">
        <f ca="1">IF(N3482="Win",1,K3482+1)</f>
        <v>1</v>
      </c>
      <c r="L3483" s="13">
        <v>1</v>
      </c>
      <c r="M3483" s="15"/>
      <c r="N3483" s="14"/>
      <c r="O3483" s="5"/>
      <c r="R3483" s="2"/>
    </row>
    <row r="3484" spans="2:18" x14ac:dyDescent="0.25">
      <c r="B3484" s="26">
        <f t="shared" ca="1" si="1966"/>
        <v>9</v>
      </c>
      <c r="C3484" s="35">
        <f ca="1">IF(B3484="","",VLOOKUP(B3484,Tabelle2!$D$1:$E$37,2,0))</f>
        <v>3</v>
      </c>
      <c r="D3484" s="33">
        <f t="shared" ca="1" si="1972"/>
        <v>3</v>
      </c>
      <c r="E3484" s="40"/>
      <c r="F3484" s="33">
        <f t="shared" ca="1" si="1970"/>
        <v>12</v>
      </c>
      <c r="G3484" s="29" t="str">
        <f t="shared" ref="G3484:G3494" ca="1" si="1982">IF(C3485=D3484,"w","l")</f>
        <v>w</v>
      </c>
      <c r="H3484" s="1">
        <f t="shared" ca="1" si="1975"/>
        <v>132</v>
      </c>
      <c r="I3484" s="54">
        <f t="shared" ref="I3484:I3490" ca="1" si="1983">H3484+I3483</f>
        <v>-552</v>
      </c>
      <c r="J3484" s="1">
        <f t="shared" ref="J3484:J3494" ca="1" si="1984">12*K3484</f>
        <v>12</v>
      </c>
      <c r="K3484" s="1">
        <f ca="1">IF(N3482="Win",1,K3482+1)</f>
        <v>1</v>
      </c>
      <c r="L3484" s="1">
        <f>IF(L3483=12,1,L3483+1)</f>
        <v>2</v>
      </c>
      <c r="M3484" s="8"/>
      <c r="N3484" s="1"/>
      <c r="O3484" s="5"/>
      <c r="R3484" s="2"/>
    </row>
    <row r="3485" spans="2:18" x14ac:dyDescent="0.25">
      <c r="B3485" s="26">
        <f t="shared" ca="1" si="1966"/>
        <v>9</v>
      </c>
      <c r="C3485" s="35">
        <f ca="1">IF(B3485="","",VLOOKUP(B3485,Tabelle2!$D$1:$E$37,2,0))</f>
        <v>3</v>
      </c>
      <c r="D3485" s="33">
        <f t="shared" ca="1" si="1972"/>
        <v>3</v>
      </c>
      <c r="E3485" s="40"/>
      <c r="F3485" s="33">
        <f t="shared" ca="1" si="1970"/>
        <v>12</v>
      </c>
      <c r="G3485" s="29" t="str">
        <f t="shared" ca="1" si="1982"/>
        <v>l</v>
      </c>
      <c r="H3485" s="1">
        <f t="shared" ca="1" si="1975"/>
        <v>0</v>
      </c>
      <c r="I3485" s="54">
        <f t="shared" ca="1" si="1983"/>
        <v>-552</v>
      </c>
      <c r="J3485" s="1">
        <f t="shared" ca="1" si="1984"/>
        <v>12</v>
      </c>
      <c r="K3485" s="1">
        <f ca="1">IF(N3482="Win",1,K3482+1)</f>
        <v>1</v>
      </c>
      <c r="L3485" s="1">
        <f t="shared" ref="L3485:L3494" si="1985">IF(L3484=12,1,L3484+1)</f>
        <v>3</v>
      </c>
      <c r="M3485" s="8"/>
      <c r="N3485" s="1"/>
      <c r="O3485" s="5"/>
      <c r="R3485" s="2"/>
    </row>
    <row r="3486" spans="2:18" x14ac:dyDescent="0.25">
      <c r="B3486" s="26">
        <f t="shared" ca="1" si="1966"/>
        <v>3</v>
      </c>
      <c r="C3486" s="35">
        <f ca="1">IF(B3486="","",VLOOKUP(B3486,Tabelle2!$D$1:$E$37,2,0))</f>
        <v>1</v>
      </c>
      <c r="D3486" s="33">
        <f t="shared" ca="1" si="1972"/>
        <v>1</v>
      </c>
      <c r="E3486" s="40">
        <v>1</v>
      </c>
      <c r="F3486" s="33">
        <f t="shared" ca="1" si="1970"/>
        <v>12</v>
      </c>
      <c r="G3486" s="29" t="str">
        <f t="shared" ca="1" si="1982"/>
        <v>l</v>
      </c>
      <c r="H3486" s="1">
        <f t="shared" ca="1" si="1975"/>
        <v>-12</v>
      </c>
      <c r="I3486" s="54">
        <f t="shared" ca="1" si="1983"/>
        <v>-564</v>
      </c>
      <c r="J3486" s="1">
        <f t="shared" ca="1" si="1984"/>
        <v>12</v>
      </c>
      <c r="K3486" s="1">
        <f ca="1">IF(N3482="Win",1,K3482+1)</f>
        <v>1</v>
      </c>
      <c r="L3486" s="1">
        <f t="shared" si="1985"/>
        <v>4</v>
      </c>
      <c r="M3486" s="8"/>
      <c r="N3486" s="1"/>
      <c r="O3486" s="6"/>
      <c r="R3486" s="2"/>
    </row>
    <row r="3487" spans="2:18" x14ac:dyDescent="0.25">
      <c r="B3487" s="26">
        <f t="shared" ca="1" si="1966"/>
        <v>24</v>
      </c>
      <c r="C3487" s="35">
        <f ca="1">IF(B3487="","",VLOOKUP(B3487,Tabelle2!$D$1:$E$37,2,0))</f>
        <v>8</v>
      </c>
      <c r="D3487" s="33">
        <f t="shared" ca="1" si="1972"/>
        <v>8</v>
      </c>
      <c r="E3487" s="40">
        <f ca="1">IF(E3486=6,1,IF(G3486="w",E3486+1,E3486))</f>
        <v>1</v>
      </c>
      <c r="F3487" s="33">
        <f t="shared" ca="1" si="1970"/>
        <v>12</v>
      </c>
      <c r="G3487" s="29" t="str">
        <f t="shared" ca="1" si="1982"/>
        <v>l</v>
      </c>
      <c r="H3487" s="1">
        <f t="shared" ca="1" si="1975"/>
        <v>-12</v>
      </c>
      <c r="I3487" s="54">
        <f t="shared" ca="1" si="1983"/>
        <v>-576</v>
      </c>
      <c r="J3487" s="1">
        <f t="shared" ca="1" si="1984"/>
        <v>12</v>
      </c>
      <c r="K3487" s="1">
        <f ca="1">IF(N3482="Win",1,K3482+1)</f>
        <v>1</v>
      </c>
      <c r="L3487" s="1">
        <f t="shared" si="1985"/>
        <v>5</v>
      </c>
      <c r="M3487" s="8"/>
      <c r="N3487" s="1"/>
      <c r="O3487" s="5"/>
      <c r="R3487" s="2"/>
    </row>
    <row r="3488" spans="2:18" x14ac:dyDescent="0.25">
      <c r="B3488" s="26">
        <f t="shared" ca="1" si="1966"/>
        <v>33</v>
      </c>
      <c r="C3488" s="35">
        <f ca="1">IF(B3488="","",VLOOKUP(B3488,Tabelle2!$D$1:$E$37,2,0))</f>
        <v>11</v>
      </c>
      <c r="D3488" s="33">
        <f t="shared" ca="1" si="1972"/>
        <v>11</v>
      </c>
      <c r="E3488" s="40">
        <f ca="1">IF(E3487=6,1,IF(G3487="w",E3487+1,E3487))</f>
        <v>1</v>
      </c>
      <c r="F3488" s="33">
        <f t="shared" ca="1" si="1970"/>
        <v>12</v>
      </c>
      <c r="G3488" s="29" t="str">
        <f t="shared" ca="1" si="1982"/>
        <v>w</v>
      </c>
      <c r="H3488" s="1">
        <f t="shared" ca="1" si="1975"/>
        <v>132</v>
      </c>
      <c r="I3488" s="54">
        <f t="shared" ca="1" si="1983"/>
        <v>-444</v>
      </c>
      <c r="J3488" s="1">
        <f t="shared" ca="1" si="1984"/>
        <v>12</v>
      </c>
      <c r="K3488" s="1">
        <f ca="1">IF(N3482="Win",1,K3482+1)</f>
        <v>1</v>
      </c>
      <c r="L3488" s="1">
        <f t="shared" si="1985"/>
        <v>6</v>
      </c>
      <c r="M3488" s="8"/>
      <c r="N3488" s="1"/>
      <c r="O3488" s="5"/>
      <c r="R3488" s="2"/>
    </row>
    <row r="3489" spans="2:18" x14ac:dyDescent="0.25">
      <c r="B3489" s="26">
        <f t="shared" ca="1" si="1966"/>
        <v>33</v>
      </c>
      <c r="C3489" s="35">
        <f ca="1">IF(B3489="","",VLOOKUP(B3489,Tabelle2!$D$1:$E$37,2,0))</f>
        <v>11</v>
      </c>
      <c r="D3489" s="33">
        <f t="shared" ca="1" si="1972"/>
        <v>11</v>
      </c>
      <c r="E3489" s="40">
        <f ca="1">IF(E3488=6,1,IF(G3488="w",E3488+1,E3488))</f>
        <v>2</v>
      </c>
      <c r="F3489" s="33">
        <f t="shared" ca="1" si="1970"/>
        <v>12</v>
      </c>
      <c r="G3489" s="29" t="str">
        <f t="shared" ca="1" si="1982"/>
        <v>l</v>
      </c>
      <c r="H3489" s="1">
        <f t="shared" ca="1" si="1975"/>
        <v>0</v>
      </c>
      <c r="I3489" s="54">
        <f t="shared" ca="1" si="1983"/>
        <v>-444</v>
      </c>
      <c r="J3489" s="1">
        <f t="shared" ca="1" si="1984"/>
        <v>12</v>
      </c>
      <c r="K3489" s="1">
        <f ca="1">IF(N3482="Win",1,K3482+1)</f>
        <v>1</v>
      </c>
      <c r="L3489" s="1">
        <f t="shared" si="1985"/>
        <v>7</v>
      </c>
      <c r="M3489" s="8"/>
      <c r="N3489" s="1"/>
      <c r="O3489" s="5"/>
      <c r="R3489" s="2"/>
    </row>
    <row r="3490" spans="2:18" x14ac:dyDescent="0.25">
      <c r="B3490" s="26">
        <f t="shared" ca="1" si="1966"/>
        <v>21</v>
      </c>
      <c r="C3490" s="35">
        <f ca="1">IF(B3490="","",VLOOKUP(B3490,Tabelle2!$D$1:$E$37,2,0))</f>
        <v>7</v>
      </c>
      <c r="D3490" s="33">
        <f t="shared" ca="1" si="1972"/>
        <v>7</v>
      </c>
      <c r="E3490" s="40">
        <f ca="1">IF(E3489=6,1,IF(G3489="w",E3489+1,E3489))</f>
        <v>2</v>
      </c>
      <c r="F3490" s="33">
        <f t="shared" ca="1" si="1970"/>
        <v>12</v>
      </c>
      <c r="G3490" s="29" t="str">
        <f t="shared" ca="1" si="1982"/>
        <v>l</v>
      </c>
      <c r="H3490" s="1">
        <f t="shared" ca="1" si="1975"/>
        <v>-12</v>
      </c>
      <c r="I3490" s="54">
        <f t="shared" ca="1" si="1983"/>
        <v>-456</v>
      </c>
      <c r="J3490" s="1">
        <f t="shared" ca="1" si="1984"/>
        <v>12</v>
      </c>
      <c r="K3490" s="1">
        <f ca="1">IF(N3482="Win",1,K3482+1)</f>
        <v>1</v>
      </c>
      <c r="L3490" s="1">
        <f t="shared" si="1985"/>
        <v>8</v>
      </c>
      <c r="M3490" s="8"/>
      <c r="N3490" s="1"/>
      <c r="O3490" s="5"/>
      <c r="R3490" s="2"/>
    </row>
    <row r="3491" spans="2:18" x14ac:dyDescent="0.25">
      <c r="B3491" s="26">
        <f t="shared" ca="1" si="1966"/>
        <v>23</v>
      </c>
      <c r="C3491" s="35">
        <f ca="1">IF(B3491="","",VLOOKUP(B3491,Tabelle2!$D$1:$E$37,2,0))</f>
        <v>8</v>
      </c>
      <c r="D3491" s="33">
        <f t="shared" ca="1" si="1972"/>
        <v>8</v>
      </c>
      <c r="E3491" s="40">
        <f ca="1">IF(E3490=6,1,IF(G3490="w",E3490+1,E3490))</f>
        <v>2</v>
      </c>
      <c r="F3491" s="33">
        <f t="shared" ca="1" si="1970"/>
        <v>12</v>
      </c>
      <c r="G3491" s="29" t="str">
        <f t="shared" ca="1" si="1982"/>
        <v>l</v>
      </c>
      <c r="H3491" s="1">
        <f t="shared" ca="1" si="1975"/>
        <v>-12</v>
      </c>
      <c r="I3491" s="54">
        <f ca="1">H3491+I3490</f>
        <v>-468</v>
      </c>
      <c r="J3491" s="1">
        <f t="shared" ca="1" si="1984"/>
        <v>12</v>
      </c>
      <c r="K3491" s="1">
        <f ca="1">IF(N3482="Win",1,K3482+1)</f>
        <v>1</v>
      </c>
      <c r="L3491" s="1">
        <f t="shared" si="1985"/>
        <v>9</v>
      </c>
      <c r="M3491" s="8"/>
      <c r="N3491" s="1"/>
      <c r="O3491" s="5"/>
      <c r="R3491" s="2"/>
    </row>
    <row r="3492" spans="2:18" x14ac:dyDescent="0.25">
      <c r="B3492" s="26">
        <f t="shared" ca="1" si="1966"/>
        <v>10</v>
      </c>
      <c r="C3492" s="35">
        <f ca="1">IF(B3492="","",VLOOKUP(B3492,Tabelle2!$D$1:$E$37,2,0))</f>
        <v>4</v>
      </c>
      <c r="D3492" s="33">
        <f t="shared" ca="1" si="1972"/>
        <v>4</v>
      </c>
      <c r="E3492" s="40">
        <f t="shared" ref="E3492:E3494" ca="1" si="1986">IF(E3491=6,1,IF(G3491="w",E3491+1,E3491))</f>
        <v>2</v>
      </c>
      <c r="F3492" s="33">
        <f t="shared" ca="1" si="1970"/>
        <v>12</v>
      </c>
      <c r="G3492" s="29" t="str">
        <f t="shared" ca="1" si="1982"/>
        <v>l</v>
      </c>
      <c r="H3492" s="1">
        <f t="shared" ca="1" si="1975"/>
        <v>-12</v>
      </c>
      <c r="I3492" s="54">
        <f t="shared" ref="I3492:I3494" ca="1" si="1987">H3492+I3491</f>
        <v>-480</v>
      </c>
      <c r="J3492" s="1">
        <f t="shared" ca="1" si="1984"/>
        <v>12</v>
      </c>
      <c r="K3492" s="1">
        <f ca="1">IF(N3482="Win",1,K3482+1)</f>
        <v>1</v>
      </c>
      <c r="L3492" s="1">
        <f t="shared" si="1985"/>
        <v>10</v>
      </c>
      <c r="M3492" s="8"/>
      <c r="N3492" s="1"/>
      <c r="O3492" s="5"/>
      <c r="R3492" s="2"/>
    </row>
    <row r="3493" spans="2:18" ht="15.75" thickBot="1" x14ac:dyDescent="0.3">
      <c r="B3493" s="26">
        <f t="shared" ca="1" si="1966"/>
        <v>34</v>
      </c>
      <c r="C3493" s="36">
        <f ca="1">IF(B3493="","",VLOOKUP(B3493,Tabelle2!$D$1:$E$37,2,0))</f>
        <v>12</v>
      </c>
      <c r="D3493" s="33">
        <f t="shared" ca="1" si="1972"/>
        <v>12</v>
      </c>
      <c r="E3493" s="41">
        <f t="shared" ca="1" si="1986"/>
        <v>2</v>
      </c>
      <c r="F3493" s="33">
        <f t="shared" ca="1" si="1970"/>
        <v>12</v>
      </c>
      <c r="G3493" s="30" t="str">
        <f t="shared" ca="1" si="1982"/>
        <v>l</v>
      </c>
      <c r="H3493" s="18">
        <f t="shared" ca="1" si="1975"/>
        <v>-12</v>
      </c>
      <c r="I3493" s="55">
        <f t="shared" ca="1" si="1987"/>
        <v>-492</v>
      </c>
      <c r="J3493" s="18">
        <f t="shared" ca="1" si="1984"/>
        <v>12</v>
      </c>
      <c r="K3493" s="18">
        <f ca="1">IF(N3482="Win",1,K3482+1)</f>
        <v>1</v>
      </c>
      <c r="L3493" s="18">
        <f t="shared" si="1985"/>
        <v>11</v>
      </c>
      <c r="M3493" s="19"/>
      <c r="N3493" s="18"/>
      <c r="O3493" s="5"/>
      <c r="R3493" s="2"/>
    </row>
    <row r="3494" spans="2:18" ht="15.75" thickBot="1" x14ac:dyDescent="0.3">
      <c r="B3494" s="26">
        <f t="shared" ca="1" si="1966"/>
        <v>31</v>
      </c>
      <c r="C3494" s="37">
        <f ca="1">IF(B3494="","",VLOOKUP(B3494,Tabelle2!$D$1:$E$37,2,0))</f>
        <v>11</v>
      </c>
      <c r="D3494" s="33">
        <f t="shared" ca="1" si="1972"/>
        <v>11</v>
      </c>
      <c r="E3494" s="42">
        <f t="shared" ca="1" si="1986"/>
        <v>2</v>
      </c>
      <c r="F3494" s="33">
        <f t="shared" ca="1" si="1970"/>
        <v>12</v>
      </c>
      <c r="G3494" s="20" t="str">
        <f t="shared" ca="1" si="1982"/>
        <v>l</v>
      </c>
      <c r="H3494" s="21">
        <f t="shared" ca="1" si="1975"/>
        <v>-12</v>
      </c>
      <c r="I3494" s="56">
        <f t="shared" ca="1" si="1987"/>
        <v>-504</v>
      </c>
      <c r="J3494" s="21">
        <f t="shared" ca="1" si="1984"/>
        <v>12</v>
      </c>
      <c r="K3494" s="21">
        <f ca="1">IF(N3482="Win",1,K3482+1)</f>
        <v>1</v>
      </c>
      <c r="L3494" s="21">
        <f t="shared" si="1985"/>
        <v>12</v>
      </c>
      <c r="M3494" s="21">
        <f ca="1">COUNTIF(H3483:H3494,-1*J3483)</f>
        <v>8</v>
      </c>
      <c r="N3494" s="22" t="str">
        <f ca="1">IF(M3494=12,"Lost","Win")</f>
        <v>Win</v>
      </c>
      <c r="O3494" s="5"/>
      <c r="R3494" s="2"/>
    </row>
    <row r="3495" spans="2:18" x14ac:dyDescent="0.25">
      <c r="B3495" s="26">
        <f t="shared" ca="1" si="1966"/>
        <v>1</v>
      </c>
      <c r="C3495" s="38">
        <f ca="1">IF(B3495="","",VLOOKUP(B3495,Tabelle2!$D$1:$E$37,2,0))</f>
        <v>1</v>
      </c>
      <c r="D3495" s="33">
        <f t="shared" ca="1" si="1972"/>
        <v>1</v>
      </c>
      <c r="E3495" s="43"/>
      <c r="F3495" s="33">
        <f t="shared" ca="1" si="1970"/>
        <v>12</v>
      </c>
      <c r="G3495" s="31" t="str">
        <f ca="1">IF(C3496=D3495,"w","l")</f>
        <v>w</v>
      </c>
      <c r="H3495" s="14">
        <f t="shared" ca="1" si="1975"/>
        <v>132</v>
      </c>
      <c r="I3495" s="57">
        <f ca="1">I3494+H3495</f>
        <v>-372</v>
      </c>
      <c r="J3495" s="14">
        <f ca="1">12*K3495</f>
        <v>12</v>
      </c>
      <c r="K3495" s="14">
        <f ca="1">IF(N3494="Win",1,K3494+1)</f>
        <v>1</v>
      </c>
      <c r="L3495" s="13">
        <v>1</v>
      </c>
      <c r="M3495" s="15"/>
      <c r="N3495" s="14"/>
      <c r="O3495" s="5"/>
      <c r="R3495" s="2"/>
    </row>
    <row r="3496" spans="2:18" x14ac:dyDescent="0.25">
      <c r="B3496" s="26">
        <f t="shared" ca="1" si="1966"/>
        <v>2</v>
      </c>
      <c r="C3496" s="35">
        <f ca="1">IF(B3496="","",VLOOKUP(B3496,Tabelle2!$D$1:$E$37,2,0))</f>
        <v>1</v>
      </c>
      <c r="D3496" s="33">
        <f t="shared" ca="1" si="1972"/>
        <v>1</v>
      </c>
      <c r="E3496" s="40"/>
      <c r="F3496" s="33">
        <f t="shared" ca="1" si="1970"/>
        <v>12</v>
      </c>
      <c r="G3496" s="29" t="str">
        <f t="shared" ref="G3496:G3506" ca="1" si="1988">IF(C3497=D3496,"w","l")</f>
        <v>l</v>
      </c>
      <c r="H3496" s="1">
        <f t="shared" ca="1" si="1975"/>
        <v>0</v>
      </c>
      <c r="I3496" s="54">
        <f t="shared" ref="I3496:I3502" ca="1" si="1989">H3496+I3495</f>
        <v>-372</v>
      </c>
      <c r="J3496" s="1">
        <f t="shared" ref="J3496:J3506" ca="1" si="1990">12*K3496</f>
        <v>12</v>
      </c>
      <c r="K3496" s="1">
        <f ca="1">IF(N3494="Win",1,K3494+1)</f>
        <v>1</v>
      </c>
      <c r="L3496" s="1">
        <f>IF(L3495=12,1,L3495+1)</f>
        <v>2</v>
      </c>
      <c r="M3496" s="8"/>
      <c r="N3496" s="1"/>
      <c r="O3496" s="5"/>
      <c r="R3496" s="2"/>
    </row>
    <row r="3497" spans="2:18" x14ac:dyDescent="0.25">
      <c r="B3497" s="26">
        <f t="shared" ca="1" si="1966"/>
        <v>36</v>
      </c>
      <c r="C3497" s="35">
        <f ca="1">IF(B3497="","",VLOOKUP(B3497,Tabelle2!$D$1:$E$37,2,0))</f>
        <v>12</v>
      </c>
      <c r="D3497" s="33">
        <f t="shared" ca="1" si="1972"/>
        <v>12</v>
      </c>
      <c r="E3497" s="40"/>
      <c r="F3497" s="33">
        <f t="shared" ca="1" si="1970"/>
        <v>12</v>
      </c>
      <c r="G3497" s="29" t="str">
        <f t="shared" ca="1" si="1988"/>
        <v>l</v>
      </c>
      <c r="H3497" s="1">
        <f t="shared" ca="1" si="1975"/>
        <v>-12</v>
      </c>
      <c r="I3497" s="54">
        <f t="shared" ca="1" si="1989"/>
        <v>-384</v>
      </c>
      <c r="J3497" s="1">
        <f t="shared" ca="1" si="1990"/>
        <v>12</v>
      </c>
      <c r="K3497" s="1">
        <f ca="1">IF(N3494="Win",1,K3494+1)</f>
        <v>1</v>
      </c>
      <c r="L3497" s="1">
        <f t="shared" ref="L3497:L3506" si="1991">IF(L3496=12,1,L3496+1)</f>
        <v>3</v>
      </c>
      <c r="M3497" s="8"/>
      <c r="N3497" s="1"/>
      <c r="O3497" s="5"/>
      <c r="R3497" s="2"/>
    </row>
    <row r="3498" spans="2:18" x14ac:dyDescent="0.25">
      <c r="B3498" s="26">
        <f t="shared" ca="1" si="1966"/>
        <v>27</v>
      </c>
      <c r="C3498" s="35">
        <f ca="1">IF(B3498="","",VLOOKUP(B3498,Tabelle2!$D$1:$E$37,2,0))</f>
        <v>9</v>
      </c>
      <c r="D3498" s="33">
        <f t="shared" ca="1" si="1972"/>
        <v>9</v>
      </c>
      <c r="E3498" s="40">
        <v>1</v>
      </c>
      <c r="F3498" s="33">
        <f t="shared" ca="1" si="1970"/>
        <v>12</v>
      </c>
      <c r="G3498" s="29" t="str">
        <f t="shared" ca="1" si="1988"/>
        <v>l</v>
      </c>
      <c r="H3498" s="1">
        <f t="shared" ca="1" si="1975"/>
        <v>-12</v>
      </c>
      <c r="I3498" s="54">
        <f t="shared" ca="1" si="1989"/>
        <v>-396</v>
      </c>
      <c r="J3498" s="1">
        <f t="shared" ca="1" si="1990"/>
        <v>12</v>
      </c>
      <c r="K3498" s="1">
        <f ca="1">IF(N3494="Win",1,K3494+1)</f>
        <v>1</v>
      </c>
      <c r="L3498" s="1">
        <f t="shared" si="1991"/>
        <v>4</v>
      </c>
      <c r="M3498" s="8"/>
      <c r="N3498" s="1"/>
      <c r="O3498" s="6"/>
      <c r="R3498" s="2"/>
    </row>
    <row r="3499" spans="2:18" x14ac:dyDescent="0.25">
      <c r="B3499" s="26">
        <f t="shared" ca="1" si="1966"/>
        <v>8</v>
      </c>
      <c r="C3499" s="35">
        <f ca="1">IF(B3499="","",VLOOKUP(B3499,Tabelle2!$D$1:$E$37,2,0))</f>
        <v>3</v>
      </c>
      <c r="D3499" s="33">
        <f t="shared" ca="1" si="1972"/>
        <v>3</v>
      </c>
      <c r="E3499" s="40">
        <f ca="1">IF(E3498=6,1,IF(G3498="w",E3498+1,E3498))</f>
        <v>1</v>
      </c>
      <c r="F3499" s="33">
        <f t="shared" ca="1" si="1970"/>
        <v>12</v>
      </c>
      <c r="G3499" s="29" t="str">
        <f t="shared" ca="1" si="1988"/>
        <v>l</v>
      </c>
      <c r="H3499" s="1">
        <f t="shared" ca="1" si="1975"/>
        <v>-12</v>
      </c>
      <c r="I3499" s="54">
        <f t="shared" ca="1" si="1989"/>
        <v>-408</v>
      </c>
      <c r="J3499" s="1">
        <f t="shared" ca="1" si="1990"/>
        <v>12</v>
      </c>
      <c r="K3499" s="1">
        <f ca="1">IF(N3494="Win",1,K3494+1)</f>
        <v>1</v>
      </c>
      <c r="L3499" s="1">
        <f t="shared" si="1991"/>
        <v>5</v>
      </c>
      <c r="M3499" s="8"/>
      <c r="N3499" s="1"/>
      <c r="O3499" s="5"/>
      <c r="R3499" s="2"/>
    </row>
    <row r="3500" spans="2:18" x14ac:dyDescent="0.25">
      <c r="B3500" s="26">
        <f t="shared" ca="1" si="1966"/>
        <v>13</v>
      </c>
      <c r="C3500" s="35">
        <f ca="1">IF(B3500="","",VLOOKUP(B3500,Tabelle2!$D$1:$E$37,2,0))</f>
        <v>5</v>
      </c>
      <c r="D3500" s="33">
        <f t="shared" ca="1" si="1972"/>
        <v>5</v>
      </c>
      <c r="E3500" s="40">
        <f ca="1">IF(E3499=6,1,IF(G3499="w",E3499+1,E3499))</f>
        <v>1</v>
      </c>
      <c r="F3500" s="33">
        <f t="shared" ca="1" si="1970"/>
        <v>12</v>
      </c>
      <c r="G3500" s="29" t="str">
        <f t="shared" ca="1" si="1988"/>
        <v>l</v>
      </c>
      <c r="H3500" s="1">
        <f t="shared" ca="1" si="1975"/>
        <v>-12</v>
      </c>
      <c r="I3500" s="54">
        <f t="shared" ca="1" si="1989"/>
        <v>-420</v>
      </c>
      <c r="J3500" s="1">
        <f t="shared" ca="1" si="1990"/>
        <v>12</v>
      </c>
      <c r="K3500" s="1">
        <f ca="1">IF(N3494="Win",1,K3494+1)</f>
        <v>1</v>
      </c>
      <c r="L3500" s="1">
        <f t="shared" si="1991"/>
        <v>6</v>
      </c>
      <c r="M3500" s="8"/>
      <c r="N3500" s="1"/>
      <c r="O3500" s="5"/>
      <c r="R3500" s="2"/>
    </row>
    <row r="3501" spans="2:18" x14ac:dyDescent="0.25">
      <c r="B3501" s="26">
        <f t="shared" ca="1" si="1966"/>
        <v>6</v>
      </c>
      <c r="C3501" s="35">
        <f ca="1">IF(B3501="","",VLOOKUP(B3501,Tabelle2!$D$1:$E$37,2,0))</f>
        <v>2</v>
      </c>
      <c r="D3501" s="33">
        <f t="shared" ca="1" si="1972"/>
        <v>2</v>
      </c>
      <c r="E3501" s="40">
        <f ca="1">IF(E3500=6,1,IF(G3500="w",E3500+1,E3500))</f>
        <v>1</v>
      </c>
      <c r="F3501" s="33">
        <f t="shared" ca="1" si="1970"/>
        <v>12</v>
      </c>
      <c r="G3501" s="29" t="str">
        <f t="shared" ca="1" si="1988"/>
        <v>w</v>
      </c>
      <c r="H3501" s="1">
        <f ca="1">IF(AND(G3500="w",H3500&lt;&gt;0),0,IF(G3501="w",12*J3501-J3501,J3501*(-1)))</f>
        <v>132</v>
      </c>
      <c r="I3501" s="54">
        <f t="shared" ca="1" si="1989"/>
        <v>-288</v>
      </c>
      <c r="J3501" s="1">
        <f t="shared" ca="1" si="1990"/>
        <v>12</v>
      </c>
      <c r="K3501" s="1">
        <f ca="1">IF(N3494="Win",1,K3494+1)</f>
        <v>1</v>
      </c>
      <c r="L3501" s="1">
        <f t="shared" si="1991"/>
        <v>7</v>
      </c>
      <c r="M3501" s="8"/>
      <c r="N3501" s="1"/>
      <c r="O3501" s="5"/>
      <c r="R3501" s="2"/>
    </row>
    <row r="3502" spans="2:18" x14ac:dyDescent="0.25">
      <c r="B3502" s="26">
        <f t="shared" ca="1" si="1966"/>
        <v>6</v>
      </c>
      <c r="C3502" s="35">
        <f ca="1">IF(B3502="","",VLOOKUP(B3502,Tabelle2!$D$1:$E$37,2,0))</f>
        <v>2</v>
      </c>
      <c r="D3502" s="33">
        <f t="shared" ca="1" si="1972"/>
        <v>2</v>
      </c>
      <c r="E3502" s="40">
        <f ca="1">IF(E3501=6,1,IF(G3501="w",E3501+1,E3501))</f>
        <v>2</v>
      </c>
      <c r="F3502" s="33">
        <f t="shared" ca="1" si="1970"/>
        <v>12</v>
      </c>
      <c r="G3502" s="29" t="str">
        <f t="shared" ca="1" si="1988"/>
        <v>l</v>
      </c>
      <c r="H3502" s="1">
        <f t="shared" ref="H3502:H3565" ca="1" si="1992">IF(AND(G3501="w",H3501&lt;&gt;0),0,IF(G3502="w",12*J3502-J3502,J3502*(-1)))</f>
        <v>0</v>
      </c>
      <c r="I3502" s="54">
        <f t="shared" ca="1" si="1989"/>
        <v>-288</v>
      </c>
      <c r="J3502" s="1">
        <f t="shared" ca="1" si="1990"/>
        <v>12</v>
      </c>
      <c r="K3502" s="1">
        <f ca="1">IF(N3494="Win",1,K3494+1)</f>
        <v>1</v>
      </c>
      <c r="L3502" s="1">
        <f t="shared" si="1991"/>
        <v>8</v>
      </c>
      <c r="M3502" s="8"/>
      <c r="N3502" s="1"/>
      <c r="O3502" s="5"/>
      <c r="R3502" s="2"/>
    </row>
    <row r="3503" spans="2:18" x14ac:dyDescent="0.25">
      <c r="B3503" s="26">
        <f t="shared" ca="1" si="1966"/>
        <v>1</v>
      </c>
      <c r="C3503" s="35">
        <f ca="1">IF(B3503="","",VLOOKUP(B3503,Tabelle2!$D$1:$E$37,2,0))</f>
        <v>1</v>
      </c>
      <c r="D3503" s="33">
        <f t="shared" ca="1" si="1972"/>
        <v>1</v>
      </c>
      <c r="E3503" s="40">
        <f ca="1">IF(E3502=6,1,IF(G3502="w",E3502+1,E3502))</f>
        <v>2</v>
      </c>
      <c r="F3503" s="33">
        <f t="shared" ca="1" si="1970"/>
        <v>12</v>
      </c>
      <c r="G3503" s="29" t="str">
        <f t="shared" ca="1" si="1988"/>
        <v>l</v>
      </c>
      <c r="H3503" s="1">
        <f t="shared" ca="1" si="1992"/>
        <v>-12</v>
      </c>
      <c r="I3503" s="54">
        <f ca="1">H3503+I3502</f>
        <v>-300</v>
      </c>
      <c r="J3503" s="1">
        <f t="shared" ca="1" si="1990"/>
        <v>12</v>
      </c>
      <c r="K3503" s="1">
        <f ca="1">IF(N3494="Win",1,K3494+1)</f>
        <v>1</v>
      </c>
      <c r="L3503" s="1">
        <f t="shared" si="1991"/>
        <v>9</v>
      </c>
      <c r="M3503" s="8"/>
      <c r="N3503" s="1"/>
      <c r="O3503" s="5"/>
      <c r="R3503" s="2"/>
    </row>
    <row r="3504" spans="2:18" x14ac:dyDescent="0.25">
      <c r="B3504" s="26">
        <f t="shared" ca="1" si="1966"/>
        <v>4</v>
      </c>
      <c r="C3504" s="35">
        <f ca="1">IF(B3504="","",VLOOKUP(B3504,Tabelle2!$D$1:$E$37,2,0))</f>
        <v>2</v>
      </c>
      <c r="D3504" s="33">
        <f t="shared" ca="1" si="1972"/>
        <v>2</v>
      </c>
      <c r="E3504" s="40">
        <f t="shared" ref="E3504:E3506" ca="1" si="1993">IF(E3503=6,1,IF(G3503="w",E3503+1,E3503))</f>
        <v>2</v>
      </c>
      <c r="F3504" s="33">
        <f t="shared" ca="1" si="1970"/>
        <v>12</v>
      </c>
      <c r="G3504" s="29" t="str">
        <f t="shared" ca="1" si="1988"/>
        <v>l</v>
      </c>
      <c r="H3504" s="1">
        <f t="shared" ca="1" si="1992"/>
        <v>-12</v>
      </c>
      <c r="I3504" s="54">
        <f t="shared" ref="I3504:I3506" ca="1" si="1994">H3504+I3503</f>
        <v>-312</v>
      </c>
      <c r="J3504" s="1">
        <f t="shared" ca="1" si="1990"/>
        <v>12</v>
      </c>
      <c r="K3504" s="1">
        <f ca="1">IF(N3494="Win",1,K3494+1)</f>
        <v>1</v>
      </c>
      <c r="L3504" s="1">
        <f t="shared" si="1991"/>
        <v>10</v>
      </c>
      <c r="M3504" s="8"/>
      <c r="N3504" s="1"/>
      <c r="O3504" s="5"/>
      <c r="R3504" s="2"/>
    </row>
    <row r="3505" spans="2:18" ht="15.75" thickBot="1" x14ac:dyDescent="0.3">
      <c r="B3505" s="26">
        <f t="shared" ca="1" si="1966"/>
        <v>12</v>
      </c>
      <c r="C3505" s="36">
        <f ca="1">IF(B3505="","",VLOOKUP(B3505,Tabelle2!$D$1:$E$37,2,0))</f>
        <v>4</v>
      </c>
      <c r="D3505" s="33">
        <f t="shared" ca="1" si="1972"/>
        <v>4</v>
      </c>
      <c r="E3505" s="41">
        <f t="shared" ca="1" si="1993"/>
        <v>2</v>
      </c>
      <c r="F3505" s="33">
        <f t="shared" ca="1" si="1970"/>
        <v>12</v>
      </c>
      <c r="G3505" s="30" t="str">
        <f t="shared" ca="1" si="1988"/>
        <v>l</v>
      </c>
      <c r="H3505" s="18">
        <f t="shared" ca="1" si="1992"/>
        <v>-12</v>
      </c>
      <c r="I3505" s="55">
        <f t="shared" ca="1" si="1994"/>
        <v>-324</v>
      </c>
      <c r="J3505" s="18">
        <f t="shared" ca="1" si="1990"/>
        <v>12</v>
      </c>
      <c r="K3505" s="18">
        <f ca="1">IF(N3494="Win",1,K3494+1)</f>
        <v>1</v>
      </c>
      <c r="L3505" s="18">
        <f t="shared" si="1991"/>
        <v>11</v>
      </c>
      <c r="M3505" s="19"/>
      <c r="N3505" s="18"/>
      <c r="O3505" s="5"/>
      <c r="R3505" s="2"/>
    </row>
    <row r="3506" spans="2:18" ht="15.75" thickBot="1" x14ac:dyDescent="0.3">
      <c r="B3506" s="26">
        <f t="shared" ca="1" si="1966"/>
        <v>36</v>
      </c>
      <c r="C3506" s="37">
        <f ca="1">IF(B3506="","",VLOOKUP(B3506,Tabelle2!$D$1:$E$37,2,0))</f>
        <v>12</v>
      </c>
      <c r="D3506" s="33">
        <f t="shared" ca="1" si="1972"/>
        <v>12</v>
      </c>
      <c r="E3506" s="42">
        <f t="shared" ca="1" si="1993"/>
        <v>2</v>
      </c>
      <c r="F3506" s="33">
        <f t="shared" ca="1" si="1970"/>
        <v>12</v>
      </c>
      <c r="G3506" s="20" t="str">
        <f t="shared" ca="1" si="1988"/>
        <v>l</v>
      </c>
      <c r="H3506" s="21">
        <f t="shared" ca="1" si="1992"/>
        <v>-12</v>
      </c>
      <c r="I3506" s="56">
        <f t="shared" ca="1" si="1994"/>
        <v>-336</v>
      </c>
      <c r="J3506" s="21">
        <f t="shared" ca="1" si="1990"/>
        <v>12</v>
      </c>
      <c r="K3506" s="21">
        <f ca="1">IF(N3494="Win",1,K3494+1)</f>
        <v>1</v>
      </c>
      <c r="L3506" s="21">
        <f t="shared" si="1991"/>
        <v>12</v>
      </c>
      <c r="M3506" s="21">
        <f ca="1">COUNTIF(H3495:H3506,-1*J3495)</f>
        <v>8</v>
      </c>
      <c r="N3506" s="22" t="str">
        <f ca="1">IF(M3506=12,"Lost","Win")</f>
        <v>Win</v>
      </c>
      <c r="O3506" s="5"/>
      <c r="R3506" s="2"/>
    </row>
    <row r="3507" spans="2:18" x14ac:dyDescent="0.25">
      <c r="B3507" s="26">
        <f t="shared" ca="1" si="1966"/>
        <v>10</v>
      </c>
      <c r="C3507" s="38">
        <f ca="1">IF(B3507="","",VLOOKUP(B3507,Tabelle2!$D$1:$E$37,2,0))</f>
        <v>4</v>
      </c>
      <c r="D3507" s="33">
        <f t="shared" ca="1" si="1972"/>
        <v>4</v>
      </c>
      <c r="E3507" s="43"/>
      <c r="F3507" s="33">
        <f t="shared" ca="1" si="1970"/>
        <v>12</v>
      </c>
      <c r="G3507" s="31" t="str">
        <f ca="1">IF(C3508=D3507,"w","l")</f>
        <v>l</v>
      </c>
      <c r="H3507" s="14">
        <f t="shared" ca="1" si="1992"/>
        <v>-12</v>
      </c>
      <c r="I3507" s="57">
        <f ca="1">I3506+H3507</f>
        <v>-348</v>
      </c>
      <c r="J3507" s="14">
        <f ca="1">12*K3507</f>
        <v>12</v>
      </c>
      <c r="K3507" s="14">
        <f ca="1">IF(N3506="Win",1,K3506+1)</f>
        <v>1</v>
      </c>
      <c r="L3507" s="13">
        <v>1</v>
      </c>
      <c r="M3507" s="15"/>
      <c r="N3507" s="14"/>
      <c r="O3507" s="5"/>
      <c r="R3507" s="2"/>
    </row>
    <row r="3508" spans="2:18" x14ac:dyDescent="0.25">
      <c r="B3508" s="26">
        <f t="shared" ca="1" si="1966"/>
        <v>36</v>
      </c>
      <c r="C3508" s="35">
        <f ca="1">IF(B3508="","",VLOOKUP(B3508,Tabelle2!$D$1:$E$37,2,0))</f>
        <v>12</v>
      </c>
      <c r="D3508" s="33">
        <f t="shared" ca="1" si="1972"/>
        <v>12</v>
      </c>
      <c r="E3508" s="40"/>
      <c r="F3508" s="33">
        <f t="shared" ca="1" si="1970"/>
        <v>12</v>
      </c>
      <c r="G3508" s="29" t="str">
        <f t="shared" ref="G3508:G3518" ca="1" si="1995">IF(C3509=D3508,"w","l")</f>
        <v>l</v>
      </c>
      <c r="H3508" s="1">
        <f t="shared" ca="1" si="1992"/>
        <v>-12</v>
      </c>
      <c r="I3508" s="54">
        <f t="shared" ref="I3508:I3514" ca="1" si="1996">H3508+I3507</f>
        <v>-360</v>
      </c>
      <c r="J3508" s="1">
        <f t="shared" ref="J3508:J3518" ca="1" si="1997">12*K3508</f>
        <v>12</v>
      </c>
      <c r="K3508" s="1">
        <f ca="1">IF(N3506="Win",1,K3506+1)</f>
        <v>1</v>
      </c>
      <c r="L3508" s="1">
        <f>IF(L3507=12,1,L3507+1)</f>
        <v>2</v>
      </c>
      <c r="M3508" s="8"/>
      <c r="N3508" s="1"/>
      <c r="O3508" s="5"/>
      <c r="R3508" s="2"/>
    </row>
    <row r="3509" spans="2:18" x14ac:dyDescent="0.25">
      <c r="B3509" s="26">
        <f t="shared" ca="1" si="1966"/>
        <v>11</v>
      </c>
      <c r="C3509" s="35">
        <f ca="1">IF(B3509="","",VLOOKUP(B3509,Tabelle2!$D$1:$E$37,2,0))</f>
        <v>4</v>
      </c>
      <c r="D3509" s="33">
        <f t="shared" ca="1" si="1972"/>
        <v>4</v>
      </c>
      <c r="E3509" s="40"/>
      <c r="F3509" s="33">
        <f t="shared" ca="1" si="1970"/>
        <v>12</v>
      </c>
      <c r="G3509" s="29" t="str">
        <f t="shared" ca="1" si="1995"/>
        <v>w</v>
      </c>
      <c r="H3509" s="1">
        <f t="shared" ca="1" si="1992"/>
        <v>132</v>
      </c>
      <c r="I3509" s="54">
        <f t="shared" ca="1" si="1996"/>
        <v>-228</v>
      </c>
      <c r="J3509" s="1">
        <f t="shared" ca="1" si="1997"/>
        <v>12</v>
      </c>
      <c r="K3509" s="1">
        <f ca="1">IF(N3506="Win",1,K3506+1)</f>
        <v>1</v>
      </c>
      <c r="L3509" s="1">
        <f t="shared" ref="L3509:L3518" si="1998">IF(L3508=12,1,L3508+1)</f>
        <v>3</v>
      </c>
      <c r="M3509" s="8"/>
      <c r="N3509" s="1"/>
      <c r="O3509" s="5"/>
      <c r="R3509" s="2"/>
    </row>
    <row r="3510" spans="2:18" x14ac:dyDescent="0.25">
      <c r="B3510" s="26">
        <f t="shared" ca="1" si="1966"/>
        <v>11</v>
      </c>
      <c r="C3510" s="35">
        <f ca="1">IF(B3510="","",VLOOKUP(B3510,Tabelle2!$D$1:$E$37,2,0))</f>
        <v>4</v>
      </c>
      <c r="D3510" s="33">
        <f t="shared" ca="1" si="1972"/>
        <v>4</v>
      </c>
      <c r="E3510" s="40">
        <v>1</v>
      </c>
      <c r="F3510" s="33">
        <f t="shared" ca="1" si="1970"/>
        <v>12</v>
      </c>
      <c r="G3510" s="29" t="str">
        <f t="shared" ca="1" si="1995"/>
        <v>l</v>
      </c>
      <c r="H3510" s="1">
        <f t="shared" ca="1" si="1992"/>
        <v>0</v>
      </c>
      <c r="I3510" s="54">
        <f t="shared" ca="1" si="1996"/>
        <v>-228</v>
      </c>
      <c r="J3510" s="1">
        <f t="shared" ca="1" si="1997"/>
        <v>12</v>
      </c>
      <c r="K3510" s="1">
        <f ca="1">IF(N3506="Win",1,K3506+1)</f>
        <v>1</v>
      </c>
      <c r="L3510" s="1">
        <f t="shared" si="1998"/>
        <v>4</v>
      </c>
      <c r="M3510" s="8"/>
      <c r="N3510" s="1"/>
      <c r="O3510" s="6"/>
      <c r="R3510" s="2"/>
    </row>
    <row r="3511" spans="2:18" x14ac:dyDescent="0.25">
      <c r="B3511" s="26">
        <f t="shared" ca="1" si="1966"/>
        <v>22</v>
      </c>
      <c r="C3511" s="35">
        <f ca="1">IF(B3511="","",VLOOKUP(B3511,Tabelle2!$D$1:$E$37,2,0))</f>
        <v>8</v>
      </c>
      <c r="D3511" s="33">
        <f t="shared" ca="1" si="1972"/>
        <v>8</v>
      </c>
      <c r="E3511" s="40">
        <f ca="1">IF(E3510=6,1,IF(G3510="w",E3510+1,E3510))</f>
        <v>1</v>
      </c>
      <c r="F3511" s="33">
        <f t="shared" ca="1" si="1970"/>
        <v>12</v>
      </c>
      <c r="G3511" s="29" t="str">
        <f t="shared" ca="1" si="1995"/>
        <v>l</v>
      </c>
      <c r="H3511" s="1">
        <f t="shared" ca="1" si="1992"/>
        <v>-12</v>
      </c>
      <c r="I3511" s="54">
        <f t="shared" ca="1" si="1996"/>
        <v>-240</v>
      </c>
      <c r="J3511" s="1">
        <f t="shared" ca="1" si="1997"/>
        <v>12</v>
      </c>
      <c r="K3511" s="1">
        <f ca="1">IF(N3506="Win",1,K3506+1)</f>
        <v>1</v>
      </c>
      <c r="L3511" s="1">
        <f t="shared" si="1998"/>
        <v>5</v>
      </c>
      <c r="M3511" s="8"/>
      <c r="N3511" s="1"/>
      <c r="O3511" s="5"/>
      <c r="R3511" s="2"/>
    </row>
    <row r="3512" spans="2:18" x14ac:dyDescent="0.25">
      <c r="B3512" s="26">
        <f t="shared" ca="1" si="1966"/>
        <v>15</v>
      </c>
      <c r="C3512" s="35">
        <f ca="1">IF(B3512="","",VLOOKUP(B3512,Tabelle2!$D$1:$E$37,2,0))</f>
        <v>5</v>
      </c>
      <c r="D3512" s="33">
        <f t="shared" ca="1" si="1972"/>
        <v>5</v>
      </c>
      <c r="E3512" s="40">
        <f ca="1">IF(E3511=6,1,IF(G3511="w",E3511+1,E3511))</f>
        <v>1</v>
      </c>
      <c r="F3512" s="33">
        <f t="shared" ca="1" si="1970"/>
        <v>12</v>
      </c>
      <c r="G3512" s="29" t="str">
        <f t="shared" ca="1" si="1995"/>
        <v>l</v>
      </c>
      <c r="H3512" s="1">
        <f t="shared" ca="1" si="1992"/>
        <v>-12</v>
      </c>
      <c r="I3512" s="54">
        <f t="shared" ca="1" si="1996"/>
        <v>-252</v>
      </c>
      <c r="J3512" s="1">
        <f t="shared" ca="1" si="1997"/>
        <v>12</v>
      </c>
      <c r="K3512" s="1">
        <f ca="1">IF(N3506="Win",1,K3506+1)</f>
        <v>1</v>
      </c>
      <c r="L3512" s="1">
        <f t="shared" si="1998"/>
        <v>6</v>
      </c>
      <c r="M3512" s="8"/>
      <c r="N3512" s="1"/>
      <c r="O3512" s="5"/>
      <c r="R3512" s="2"/>
    </row>
    <row r="3513" spans="2:18" x14ac:dyDescent="0.25">
      <c r="B3513" s="26">
        <f t="shared" ca="1" si="1966"/>
        <v>0</v>
      </c>
      <c r="C3513" s="35">
        <f ca="1">IF(B3513="","",VLOOKUP(B3513,Tabelle2!$D$1:$E$37,2,0))</f>
        <v>0</v>
      </c>
      <c r="D3513" s="33">
        <f t="shared" ca="1" si="1972"/>
        <v>0</v>
      </c>
      <c r="E3513" s="40">
        <f ca="1">IF(E3512=6,1,IF(G3512="w",E3512+1,E3512))</f>
        <v>1</v>
      </c>
      <c r="F3513" s="33">
        <f t="shared" ca="1" si="1970"/>
        <v>12</v>
      </c>
      <c r="G3513" s="29" t="str">
        <f t="shared" ca="1" si="1995"/>
        <v>w</v>
      </c>
      <c r="H3513" s="1">
        <f t="shared" ca="1" si="1992"/>
        <v>132</v>
      </c>
      <c r="I3513" s="54">
        <f t="shared" ca="1" si="1996"/>
        <v>-120</v>
      </c>
      <c r="J3513" s="1">
        <f t="shared" ca="1" si="1997"/>
        <v>12</v>
      </c>
      <c r="K3513" s="1">
        <f ca="1">IF(N3506="Win",1,K3506+1)</f>
        <v>1</v>
      </c>
      <c r="L3513" s="1">
        <f t="shared" si="1998"/>
        <v>7</v>
      </c>
      <c r="M3513" s="8"/>
      <c r="N3513" s="1"/>
      <c r="O3513" s="5"/>
      <c r="R3513" s="2"/>
    </row>
    <row r="3514" spans="2:18" x14ac:dyDescent="0.25">
      <c r="B3514" s="26">
        <f t="shared" ca="1" si="1966"/>
        <v>0</v>
      </c>
      <c r="C3514" s="35">
        <f ca="1">IF(B3514="","",VLOOKUP(B3514,Tabelle2!$D$1:$E$37,2,0))</f>
        <v>0</v>
      </c>
      <c r="D3514" s="33">
        <f t="shared" ca="1" si="1972"/>
        <v>0</v>
      </c>
      <c r="E3514" s="40">
        <f ca="1">IF(E3513=6,1,IF(G3513="w",E3513+1,E3513))</f>
        <v>2</v>
      </c>
      <c r="F3514" s="33">
        <f t="shared" ca="1" si="1970"/>
        <v>12</v>
      </c>
      <c r="G3514" s="29" t="str">
        <f t="shared" ca="1" si="1995"/>
        <v>l</v>
      </c>
      <c r="H3514" s="1">
        <f t="shared" ca="1" si="1992"/>
        <v>0</v>
      </c>
      <c r="I3514" s="54">
        <f t="shared" ca="1" si="1996"/>
        <v>-120</v>
      </c>
      <c r="J3514" s="1">
        <f t="shared" ca="1" si="1997"/>
        <v>12</v>
      </c>
      <c r="K3514" s="1">
        <f ca="1">IF(N3506="Win",1,K3506+1)</f>
        <v>1</v>
      </c>
      <c r="L3514" s="1">
        <f t="shared" si="1998"/>
        <v>8</v>
      </c>
      <c r="M3514" s="8"/>
      <c r="N3514" s="1"/>
      <c r="O3514" s="5"/>
      <c r="R3514" s="2"/>
    </row>
    <row r="3515" spans="2:18" x14ac:dyDescent="0.25">
      <c r="B3515" s="26">
        <f t="shared" ca="1" si="1966"/>
        <v>17</v>
      </c>
      <c r="C3515" s="35">
        <f ca="1">IF(B3515="","",VLOOKUP(B3515,Tabelle2!$D$1:$E$37,2,0))</f>
        <v>6</v>
      </c>
      <c r="D3515" s="33">
        <f t="shared" ca="1" si="1972"/>
        <v>6</v>
      </c>
      <c r="E3515" s="40">
        <f ca="1">IF(E3514=6,1,IF(G3514="w",E3514+1,E3514))</f>
        <v>2</v>
      </c>
      <c r="F3515" s="33">
        <f t="shared" ca="1" si="1970"/>
        <v>12</v>
      </c>
      <c r="G3515" s="29" t="str">
        <f t="shared" ca="1" si="1995"/>
        <v>l</v>
      </c>
      <c r="H3515" s="1">
        <f t="shared" ca="1" si="1992"/>
        <v>-12</v>
      </c>
      <c r="I3515" s="54">
        <f ca="1">H3515+I3514</f>
        <v>-132</v>
      </c>
      <c r="J3515" s="1">
        <f t="shared" ca="1" si="1997"/>
        <v>12</v>
      </c>
      <c r="K3515" s="1">
        <f ca="1">IF(N3506="Win",1,K3506+1)</f>
        <v>1</v>
      </c>
      <c r="L3515" s="1">
        <f t="shared" si="1998"/>
        <v>9</v>
      </c>
      <c r="M3515" s="8"/>
      <c r="N3515" s="1"/>
      <c r="O3515" s="5"/>
      <c r="R3515" s="2"/>
    </row>
    <row r="3516" spans="2:18" x14ac:dyDescent="0.25">
      <c r="B3516" s="26">
        <f t="shared" ca="1" si="1966"/>
        <v>5</v>
      </c>
      <c r="C3516" s="35">
        <f ca="1">IF(B3516="","",VLOOKUP(B3516,Tabelle2!$D$1:$E$37,2,0))</f>
        <v>2</v>
      </c>
      <c r="D3516" s="33">
        <f t="shared" ca="1" si="1972"/>
        <v>2</v>
      </c>
      <c r="E3516" s="40">
        <f t="shared" ref="E3516:E3518" ca="1" si="1999">IF(E3515=6,1,IF(G3515="w",E3515+1,E3515))</f>
        <v>2</v>
      </c>
      <c r="F3516" s="33">
        <f t="shared" ca="1" si="1970"/>
        <v>12</v>
      </c>
      <c r="G3516" s="29" t="str">
        <f t="shared" ca="1" si="1995"/>
        <v>l</v>
      </c>
      <c r="H3516" s="1">
        <f t="shared" ca="1" si="1992"/>
        <v>-12</v>
      </c>
      <c r="I3516" s="54">
        <f t="shared" ref="I3516:I3518" ca="1" si="2000">H3516+I3515</f>
        <v>-144</v>
      </c>
      <c r="J3516" s="1">
        <f t="shared" ca="1" si="1997"/>
        <v>12</v>
      </c>
      <c r="K3516" s="1">
        <f ca="1">IF(N3506="Win",1,K3506+1)</f>
        <v>1</v>
      </c>
      <c r="L3516" s="1">
        <f t="shared" si="1998"/>
        <v>10</v>
      </c>
      <c r="M3516" s="8"/>
      <c r="N3516" s="1"/>
      <c r="O3516" s="5"/>
      <c r="R3516" s="2"/>
    </row>
    <row r="3517" spans="2:18" ht="15.75" thickBot="1" x14ac:dyDescent="0.3">
      <c r="B3517" s="26">
        <f t="shared" ca="1" si="1966"/>
        <v>3</v>
      </c>
      <c r="C3517" s="36">
        <f ca="1">IF(B3517="","",VLOOKUP(B3517,Tabelle2!$D$1:$E$37,2,0))</f>
        <v>1</v>
      </c>
      <c r="D3517" s="33">
        <f t="shared" ca="1" si="1972"/>
        <v>1</v>
      </c>
      <c r="E3517" s="41">
        <f t="shared" ca="1" si="1999"/>
        <v>2</v>
      </c>
      <c r="F3517" s="33">
        <f t="shared" ca="1" si="1970"/>
        <v>12</v>
      </c>
      <c r="G3517" s="30" t="str">
        <f t="shared" ca="1" si="1995"/>
        <v>l</v>
      </c>
      <c r="H3517" s="18">
        <f t="shared" ca="1" si="1992"/>
        <v>-12</v>
      </c>
      <c r="I3517" s="55">
        <f t="shared" ca="1" si="2000"/>
        <v>-156</v>
      </c>
      <c r="J3517" s="18">
        <f t="shared" ca="1" si="1997"/>
        <v>12</v>
      </c>
      <c r="K3517" s="18">
        <f ca="1">IF(N3506="Win",1,K3506+1)</f>
        <v>1</v>
      </c>
      <c r="L3517" s="18">
        <f t="shared" si="1998"/>
        <v>11</v>
      </c>
      <c r="M3517" s="19"/>
      <c r="N3517" s="18"/>
      <c r="O3517" s="5"/>
      <c r="R3517" s="2"/>
    </row>
    <row r="3518" spans="2:18" ht="15.75" thickBot="1" x14ac:dyDescent="0.3">
      <c r="B3518" s="26">
        <f t="shared" ca="1" si="1966"/>
        <v>7</v>
      </c>
      <c r="C3518" s="37">
        <f ca="1">IF(B3518="","",VLOOKUP(B3518,Tabelle2!$D$1:$E$37,2,0))</f>
        <v>3</v>
      </c>
      <c r="D3518" s="33">
        <f t="shared" ca="1" si="1972"/>
        <v>3</v>
      </c>
      <c r="E3518" s="42">
        <f t="shared" ca="1" si="1999"/>
        <v>2</v>
      </c>
      <c r="F3518" s="33">
        <f t="shared" ca="1" si="1970"/>
        <v>12</v>
      </c>
      <c r="G3518" s="20" t="str">
        <f t="shared" ca="1" si="1995"/>
        <v>l</v>
      </c>
      <c r="H3518" s="21">
        <f t="shared" ca="1" si="1992"/>
        <v>-12</v>
      </c>
      <c r="I3518" s="56">
        <f t="shared" ca="1" si="2000"/>
        <v>-168</v>
      </c>
      <c r="J3518" s="21">
        <f t="shared" ca="1" si="1997"/>
        <v>12</v>
      </c>
      <c r="K3518" s="21">
        <f ca="1">IF(N3506="Win",1,K3506+1)</f>
        <v>1</v>
      </c>
      <c r="L3518" s="21">
        <f t="shared" si="1998"/>
        <v>12</v>
      </c>
      <c r="M3518" s="21">
        <f ca="1">COUNTIF(H3507:H3518,-1*J3507)</f>
        <v>8</v>
      </c>
      <c r="N3518" s="22" t="str">
        <f ca="1">IF(M3518=12,"Lost","Win")</f>
        <v>Win</v>
      </c>
      <c r="O3518" s="5"/>
      <c r="R3518" s="2"/>
    </row>
    <row r="3519" spans="2:18" x14ac:dyDescent="0.25">
      <c r="B3519" s="26">
        <f t="shared" ca="1" si="1966"/>
        <v>35</v>
      </c>
      <c r="C3519" s="38">
        <f ca="1">IF(B3519="","",VLOOKUP(B3519,Tabelle2!$D$1:$E$37,2,0))</f>
        <v>12</v>
      </c>
      <c r="D3519" s="33">
        <f t="shared" ca="1" si="1972"/>
        <v>12</v>
      </c>
      <c r="E3519" s="43"/>
      <c r="F3519" s="33">
        <f t="shared" ca="1" si="1970"/>
        <v>12</v>
      </c>
      <c r="G3519" s="31" t="str">
        <f ca="1">IF(C3520=D3519,"w","l")</f>
        <v>l</v>
      </c>
      <c r="H3519" s="14">
        <f t="shared" ca="1" si="1992"/>
        <v>-12</v>
      </c>
      <c r="I3519" s="57">
        <f ca="1">I3518+H3519</f>
        <v>-180</v>
      </c>
      <c r="J3519" s="14">
        <f ca="1">12*K3519</f>
        <v>12</v>
      </c>
      <c r="K3519" s="14">
        <f ca="1">IF(N3518="Win",1,K3518+1)</f>
        <v>1</v>
      </c>
      <c r="L3519" s="13">
        <v>1</v>
      </c>
      <c r="M3519" s="15"/>
      <c r="N3519" s="14"/>
      <c r="O3519" s="5"/>
      <c r="R3519" s="2"/>
    </row>
    <row r="3520" spans="2:18" x14ac:dyDescent="0.25">
      <c r="B3520" s="26">
        <f t="shared" ca="1" si="1966"/>
        <v>17</v>
      </c>
      <c r="C3520" s="35">
        <f ca="1">IF(B3520="","",VLOOKUP(B3520,Tabelle2!$D$1:$E$37,2,0))</f>
        <v>6</v>
      </c>
      <c r="D3520" s="33">
        <f t="shared" ca="1" si="1972"/>
        <v>6</v>
      </c>
      <c r="E3520" s="40"/>
      <c r="F3520" s="33">
        <f t="shared" ca="1" si="1970"/>
        <v>12</v>
      </c>
      <c r="G3520" s="29" t="str">
        <f t="shared" ref="G3520:G3530" ca="1" si="2001">IF(C3521=D3520,"w","l")</f>
        <v>l</v>
      </c>
      <c r="H3520" s="1">
        <f t="shared" ca="1" si="1992"/>
        <v>-12</v>
      </c>
      <c r="I3520" s="54">
        <f t="shared" ref="I3520:I3526" ca="1" si="2002">H3520+I3519</f>
        <v>-192</v>
      </c>
      <c r="J3520" s="1">
        <f t="shared" ref="J3520:J3530" ca="1" si="2003">12*K3520</f>
        <v>12</v>
      </c>
      <c r="K3520" s="1">
        <f ca="1">IF(N3518="Win",1,K3518+1)</f>
        <v>1</v>
      </c>
      <c r="L3520" s="1">
        <f>IF(L3519=12,1,L3519+1)</f>
        <v>2</v>
      </c>
      <c r="M3520" s="8"/>
      <c r="N3520" s="1"/>
      <c r="O3520" s="5"/>
      <c r="R3520" s="2"/>
    </row>
    <row r="3521" spans="2:18" x14ac:dyDescent="0.25">
      <c r="B3521" s="26">
        <f t="shared" ca="1" si="1966"/>
        <v>34</v>
      </c>
      <c r="C3521" s="35">
        <f ca="1">IF(B3521="","",VLOOKUP(B3521,Tabelle2!$D$1:$E$37,2,0))</f>
        <v>12</v>
      </c>
      <c r="D3521" s="33">
        <f t="shared" ca="1" si="1972"/>
        <v>12</v>
      </c>
      <c r="E3521" s="40"/>
      <c r="F3521" s="33">
        <f t="shared" ca="1" si="1970"/>
        <v>12</v>
      </c>
      <c r="G3521" s="29" t="str">
        <f t="shared" ca="1" si="2001"/>
        <v>l</v>
      </c>
      <c r="H3521" s="1">
        <f t="shared" ca="1" si="1992"/>
        <v>-12</v>
      </c>
      <c r="I3521" s="54">
        <f t="shared" ca="1" si="2002"/>
        <v>-204</v>
      </c>
      <c r="J3521" s="1">
        <f t="shared" ca="1" si="2003"/>
        <v>12</v>
      </c>
      <c r="K3521" s="1">
        <f ca="1">IF(N3518="Win",1,K3518+1)</f>
        <v>1</v>
      </c>
      <c r="L3521" s="1">
        <f t="shared" ref="L3521:L3530" si="2004">IF(L3520=12,1,L3520+1)</f>
        <v>3</v>
      </c>
      <c r="M3521" s="8"/>
      <c r="N3521" s="1"/>
      <c r="O3521" s="5"/>
      <c r="R3521" s="2"/>
    </row>
    <row r="3522" spans="2:18" x14ac:dyDescent="0.25">
      <c r="B3522" s="26">
        <f t="shared" ca="1" si="1966"/>
        <v>23</v>
      </c>
      <c r="C3522" s="35">
        <f ca="1">IF(B3522="","",VLOOKUP(B3522,Tabelle2!$D$1:$E$37,2,0))</f>
        <v>8</v>
      </c>
      <c r="D3522" s="33">
        <f t="shared" ca="1" si="1972"/>
        <v>8</v>
      </c>
      <c r="E3522" s="40">
        <v>1</v>
      </c>
      <c r="F3522" s="33">
        <f t="shared" ca="1" si="1970"/>
        <v>12</v>
      </c>
      <c r="G3522" s="29" t="str">
        <f t="shared" ca="1" si="2001"/>
        <v>l</v>
      </c>
      <c r="H3522" s="1">
        <f t="shared" ca="1" si="1992"/>
        <v>-12</v>
      </c>
      <c r="I3522" s="54">
        <f t="shared" ca="1" si="2002"/>
        <v>-216</v>
      </c>
      <c r="J3522" s="1">
        <f t="shared" ca="1" si="2003"/>
        <v>12</v>
      </c>
      <c r="K3522" s="1">
        <f ca="1">IF(N3518="Win",1,K3518+1)</f>
        <v>1</v>
      </c>
      <c r="L3522" s="1">
        <f t="shared" si="2004"/>
        <v>4</v>
      </c>
      <c r="M3522" s="8"/>
      <c r="N3522" s="1"/>
      <c r="O3522" s="6"/>
      <c r="R3522" s="2"/>
    </row>
    <row r="3523" spans="2:18" x14ac:dyDescent="0.25">
      <c r="B3523" s="26">
        <f t="shared" ca="1" si="1966"/>
        <v>5</v>
      </c>
      <c r="C3523" s="35">
        <f ca="1">IF(B3523="","",VLOOKUP(B3523,Tabelle2!$D$1:$E$37,2,0))</f>
        <v>2</v>
      </c>
      <c r="D3523" s="33">
        <f t="shared" ca="1" si="1972"/>
        <v>2</v>
      </c>
      <c r="E3523" s="40">
        <f ca="1">IF(E3522=6,1,IF(G3522="w",E3522+1,E3522))</f>
        <v>1</v>
      </c>
      <c r="F3523" s="33">
        <f t="shared" ca="1" si="1970"/>
        <v>12</v>
      </c>
      <c r="G3523" s="29" t="str">
        <f t="shared" ca="1" si="2001"/>
        <v>l</v>
      </c>
      <c r="H3523" s="1">
        <f t="shared" ca="1" si="1992"/>
        <v>-12</v>
      </c>
      <c r="I3523" s="54">
        <f t="shared" ca="1" si="2002"/>
        <v>-228</v>
      </c>
      <c r="J3523" s="1">
        <f t="shared" ca="1" si="2003"/>
        <v>12</v>
      </c>
      <c r="K3523" s="1">
        <f ca="1">IF(N3518="Win",1,K3518+1)</f>
        <v>1</v>
      </c>
      <c r="L3523" s="1">
        <f t="shared" si="2004"/>
        <v>5</v>
      </c>
      <c r="M3523" s="8"/>
      <c r="N3523" s="1"/>
      <c r="O3523" s="5"/>
      <c r="R3523" s="2"/>
    </row>
    <row r="3524" spans="2:18" x14ac:dyDescent="0.25">
      <c r="B3524" s="26">
        <f t="shared" ref="B3524:B3587" ca="1" si="2005">RANDBETWEEN(0,36)</f>
        <v>15</v>
      </c>
      <c r="C3524" s="35">
        <f ca="1">IF(B3524="","",VLOOKUP(B3524,Tabelle2!$D$1:$E$37,2,0))</f>
        <v>5</v>
      </c>
      <c r="D3524" s="33">
        <f t="shared" ca="1" si="1972"/>
        <v>5</v>
      </c>
      <c r="E3524" s="40">
        <f ca="1">IF(E3523=6,1,IF(G3523="w",E3523+1,E3523))</f>
        <v>1</v>
      </c>
      <c r="F3524" s="33">
        <f t="shared" ca="1" si="1970"/>
        <v>12</v>
      </c>
      <c r="G3524" s="29" t="str">
        <f t="shared" ca="1" si="2001"/>
        <v>l</v>
      </c>
      <c r="H3524" s="1">
        <f t="shared" ca="1" si="1992"/>
        <v>-12</v>
      </c>
      <c r="I3524" s="54">
        <f t="shared" ca="1" si="2002"/>
        <v>-240</v>
      </c>
      <c r="J3524" s="1">
        <f t="shared" ca="1" si="2003"/>
        <v>12</v>
      </c>
      <c r="K3524" s="1">
        <f ca="1">IF(N3518="Win",1,K3518+1)</f>
        <v>1</v>
      </c>
      <c r="L3524" s="1">
        <f t="shared" si="2004"/>
        <v>6</v>
      </c>
      <c r="M3524" s="8"/>
      <c r="N3524" s="1"/>
      <c r="O3524" s="5"/>
      <c r="R3524" s="2"/>
    </row>
    <row r="3525" spans="2:18" x14ac:dyDescent="0.25">
      <c r="B3525" s="26">
        <f t="shared" ca="1" si="2005"/>
        <v>0</v>
      </c>
      <c r="C3525" s="35">
        <f ca="1">IF(B3525="","",VLOOKUP(B3525,Tabelle2!$D$1:$E$37,2,0))</f>
        <v>0</v>
      </c>
      <c r="D3525" s="33">
        <f t="shared" ca="1" si="1972"/>
        <v>0</v>
      </c>
      <c r="E3525" s="40">
        <f ca="1">IF(E3524=6,1,IF(G3524="w",E3524+1,E3524))</f>
        <v>1</v>
      </c>
      <c r="F3525" s="33">
        <f t="shared" ref="F3525:F3588" ca="1" si="2006">J3525</f>
        <v>12</v>
      </c>
      <c r="G3525" s="29" t="str">
        <f t="shared" ca="1" si="2001"/>
        <v>l</v>
      </c>
      <c r="H3525" s="1">
        <f t="shared" ca="1" si="1992"/>
        <v>-12</v>
      </c>
      <c r="I3525" s="54">
        <f t="shared" ca="1" si="2002"/>
        <v>-252</v>
      </c>
      <c r="J3525" s="1">
        <f t="shared" ca="1" si="2003"/>
        <v>12</v>
      </c>
      <c r="K3525" s="1">
        <f ca="1">IF(N3518="Win",1,K3518+1)</f>
        <v>1</v>
      </c>
      <c r="L3525" s="1">
        <f t="shared" si="2004"/>
        <v>7</v>
      </c>
      <c r="M3525" s="8"/>
      <c r="N3525" s="1"/>
      <c r="O3525" s="5"/>
      <c r="R3525" s="2"/>
    </row>
    <row r="3526" spans="2:18" x14ac:dyDescent="0.25">
      <c r="B3526" s="26">
        <f t="shared" ca="1" si="2005"/>
        <v>31</v>
      </c>
      <c r="C3526" s="35">
        <f ca="1">IF(B3526="","",VLOOKUP(B3526,Tabelle2!$D$1:$E$37,2,0))</f>
        <v>11</v>
      </c>
      <c r="D3526" s="33">
        <f t="shared" ca="1" si="1972"/>
        <v>11</v>
      </c>
      <c r="E3526" s="40">
        <f ca="1">IF(E3525=6,1,IF(G3525="w",E3525+1,E3525))</f>
        <v>1</v>
      </c>
      <c r="F3526" s="33">
        <f t="shared" ca="1" si="2006"/>
        <v>12</v>
      </c>
      <c r="G3526" s="29" t="str">
        <f t="shared" ca="1" si="2001"/>
        <v>w</v>
      </c>
      <c r="H3526" s="1">
        <f t="shared" ca="1" si="1992"/>
        <v>132</v>
      </c>
      <c r="I3526" s="54">
        <f t="shared" ca="1" si="2002"/>
        <v>-120</v>
      </c>
      <c r="J3526" s="1">
        <f t="shared" ca="1" si="2003"/>
        <v>12</v>
      </c>
      <c r="K3526" s="1">
        <f ca="1">IF(N3518="Win",1,K3518+1)</f>
        <v>1</v>
      </c>
      <c r="L3526" s="1">
        <f t="shared" si="2004"/>
        <v>8</v>
      </c>
      <c r="M3526" s="8"/>
      <c r="N3526" s="1"/>
      <c r="O3526" s="5"/>
      <c r="R3526" s="2"/>
    </row>
    <row r="3527" spans="2:18" x14ac:dyDescent="0.25">
      <c r="B3527" s="26">
        <f t="shared" ca="1" si="2005"/>
        <v>32</v>
      </c>
      <c r="C3527" s="35">
        <f ca="1">IF(B3527="","",VLOOKUP(B3527,Tabelle2!$D$1:$E$37,2,0))</f>
        <v>11</v>
      </c>
      <c r="D3527" s="33">
        <f t="shared" ca="1" si="1972"/>
        <v>11</v>
      </c>
      <c r="E3527" s="40">
        <f ca="1">IF(E3526=6,1,IF(G3526="w",E3526+1,E3526))</f>
        <v>2</v>
      </c>
      <c r="F3527" s="33">
        <f t="shared" ca="1" si="2006"/>
        <v>12</v>
      </c>
      <c r="G3527" s="29" t="str">
        <f t="shared" ca="1" si="2001"/>
        <v>l</v>
      </c>
      <c r="H3527" s="1">
        <f t="shared" ca="1" si="1992"/>
        <v>0</v>
      </c>
      <c r="I3527" s="54">
        <f ca="1">H3527+I3526</f>
        <v>-120</v>
      </c>
      <c r="J3527" s="1">
        <f t="shared" ca="1" si="2003"/>
        <v>12</v>
      </c>
      <c r="K3527" s="1">
        <f ca="1">IF(N3518="Win",1,K3518+1)</f>
        <v>1</v>
      </c>
      <c r="L3527" s="1">
        <f t="shared" si="2004"/>
        <v>9</v>
      </c>
      <c r="M3527" s="8"/>
      <c r="N3527" s="1"/>
      <c r="O3527" s="5"/>
      <c r="R3527" s="2"/>
    </row>
    <row r="3528" spans="2:18" x14ac:dyDescent="0.25">
      <c r="B3528" s="26">
        <f t="shared" ca="1" si="2005"/>
        <v>17</v>
      </c>
      <c r="C3528" s="35">
        <f ca="1">IF(B3528="","",VLOOKUP(B3528,Tabelle2!$D$1:$E$37,2,0))</f>
        <v>6</v>
      </c>
      <c r="D3528" s="33">
        <f t="shared" ca="1" si="1972"/>
        <v>6</v>
      </c>
      <c r="E3528" s="40">
        <f t="shared" ref="E3528:E3530" ca="1" si="2007">IF(E3527=6,1,IF(G3527="w",E3527+1,E3527))</f>
        <v>2</v>
      </c>
      <c r="F3528" s="33">
        <f t="shared" ca="1" si="2006"/>
        <v>12</v>
      </c>
      <c r="G3528" s="29" t="str">
        <f t="shared" ca="1" si="2001"/>
        <v>l</v>
      </c>
      <c r="H3528" s="1">
        <f t="shared" ca="1" si="1992"/>
        <v>-12</v>
      </c>
      <c r="I3528" s="54">
        <f t="shared" ref="I3528:I3530" ca="1" si="2008">H3528+I3527</f>
        <v>-132</v>
      </c>
      <c r="J3528" s="1">
        <f t="shared" ca="1" si="2003"/>
        <v>12</v>
      </c>
      <c r="K3528" s="1">
        <f ca="1">IF(N3518="Win",1,K3518+1)</f>
        <v>1</v>
      </c>
      <c r="L3528" s="1">
        <f t="shared" si="2004"/>
        <v>10</v>
      </c>
      <c r="M3528" s="8"/>
      <c r="N3528" s="1"/>
      <c r="O3528" s="5"/>
      <c r="R3528" s="2"/>
    </row>
    <row r="3529" spans="2:18" ht="15.75" thickBot="1" x14ac:dyDescent="0.3">
      <c r="B3529" s="26">
        <f t="shared" ca="1" si="2005"/>
        <v>13</v>
      </c>
      <c r="C3529" s="36">
        <f ca="1">IF(B3529="","",VLOOKUP(B3529,Tabelle2!$D$1:$E$37,2,0))</f>
        <v>5</v>
      </c>
      <c r="D3529" s="33">
        <f t="shared" ca="1" si="1972"/>
        <v>5</v>
      </c>
      <c r="E3529" s="41">
        <f t="shared" ca="1" si="2007"/>
        <v>2</v>
      </c>
      <c r="F3529" s="33">
        <f t="shared" ca="1" si="2006"/>
        <v>12</v>
      </c>
      <c r="G3529" s="30" t="str">
        <f t="shared" ca="1" si="2001"/>
        <v>l</v>
      </c>
      <c r="H3529" s="18">
        <f t="shared" ca="1" si="1992"/>
        <v>-12</v>
      </c>
      <c r="I3529" s="55">
        <f t="shared" ca="1" si="2008"/>
        <v>-144</v>
      </c>
      <c r="J3529" s="18">
        <f t="shared" ca="1" si="2003"/>
        <v>12</v>
      </c>
      <c r="K3529" s="18">
        <f ca="1">IF(N3518="Win",1,K3518+1)</f>
        <v>1</v>
      </c>
      <c r="L3529" s="18">
        <f t="shared" si="2004"/>
        <v>11</v>
      </c>
      <c r="M3529" s="19"/>
      <c r="N3529" s="18"/>
      <c r="O3529" s="5"/>
      <c r="R3529" s="2"/>
    </row>
    <row r="3530" spans="2:18" ht="15.75" thickBot="1" x14ac:dyDescent="0.3">
      <c r="B3530" s="26">
        <f t="shared" ca="1" si="2005"/>
        <v>0</v>
      </c>
      <c r="C3530" s="37">
        <f ca="1">IF(B3530="","",VLOOKUP(B3530,Tabelle2!$D$1:$E$37,2,0))</f>
        <v>0</v>
      </c>
      <c r="D3530" s="33">
        <f t="shared" ca="1" si="1972"/>
        <v>0</v>
      </c>
      <c r="E3530" s="42">
        <f t="shared" ca="1" si="2007"/>
        <v>2</v>
      </c>
      <c r="F3530" s="33">
        <f t="shared" ca="1" si="2006"/>
        <v>12</v>
      </c>
      <c r="G3530" s="20" t="str">
        <f t="shared" ca="1" si="2001"/>
        <v>l</v>
      </c>
      <c r="H3530" s="21">
        <f t="shared" ca="1" si="1992"/>
        <v>-12</v>
      </c>
      <c r="I3530" s="56">
        <f t="shared" ca="1" si="2008"/>
        <v>-156</v>
      </c>
      <c r="J3530" s="21">
        <f t="shared" ca="1" si="2003"/>
        <v>12</v>
      </c>
      <c r="K3530" s="21">
        <f ca="1">IF(N3518="Win",1,K3518+1)</f>
        <v>1</v>
      </c>
      <c r="L3530" s="21">
        <f t="shared" si="2004"/>
        <v>12</v>
      </c>
      <c r="M3530" s="21">
        <f ca="1">COUNTIF(H3519:H3530,-1*J3519)</f>
        <v>10</v>
      </c>
      <c r="N3530" s="22" t="str">
        <f ca="1">IF(M3530=12,"Lost","Win")</f>
        <v>Win</v>
      </c>
      <c r="O3530" s="5"/>
      <c r="R3530" s="2"/>
    </row>
    <row r="3531" spans="2:18" x14ac:dyDescent="0.25">
      <c r="B3531" s="26">
        <f t="shared" ca="1" si="2005"/>
        <v>6</v>
      </c>
      <c r="C3531" s="38">
        <f ca="1">IF(B3531="","",VLOOKUP(B3531,Tabelle2!$D$1:$E$37,2,0))</f>
        <v>2</v>
      </c>
      <c r="D3531" s="33">
        <f t="shared" ref="D3531:D3594" ca="1" si="2009">IF(AND(L3530=1,C3531="R"),"B",IF(AND(L3530=1,C3531="B"),"R",C3531))</f>
        <v>2</v>
      </c>
      <c r="E3531" s="43"/>
      <c r="F3531" s="33">
        <f t="shared" ca="1" si="2006"/>
        <v>12</v>
      </c>
      <c r="G3531" s="31" t="str">
        <f ca="1">IF(C3532=D3531,"w","l")</f>
        <v>l</v>
      </c>
      <c r="H3531" s="14">
        <f t="shared" ca="1" si="1992"/>
        <v>-12</v>
      </c>
      <c r="I3531" s="57">
        <f ca="1">I3530+H3531</f>
        <v>-168</v>
      </c>
      <c r="J3531" s="14">
        <f ca="1">12*K3531</f>
        <v>12</v>
      </c>
      <c r="K3531" s="14">
        <f ca="1">IF(N3530="Win",1,K3530+1)</f>
        <v>1</v>
      </c>
      <c r="L3531" s="13">
        <v>1</v>
      </c>
      <c r="M3531" s="15"/>
      <c r="N3531" s="14"/>
      <c r="O3531" s="5"/>
      <c r="R3531" s="2"/>
    </row>
    <row r="3532" spans="2:18" x14ac:dyDescent="0.25">
      <c r="B3532" s="26">
        <f t="shared" ca="1" si="2005"/>
        <v>23</v>
      </c>
      <c r="C3532" s="35">
        <f ca="1">IF(B3532="","",VLOOKUP(B3532,Tabelle2!$D$1:$E$37,2,0))</f>
        <v>8</v>
      </c>
      <c r="D3532" s="33">
        <f t="shared" ca="1" si="2009"/>
        <v>8</v>
      </c>
      <c r="E3532" s="40"/>
      <c r="F3532" s="33">
        <f t="shared" ca="1" si="2006"/>
        <v>12</v>
      </c>
      <c r="G3532" s="29" t="str">
        <f t="shared" ref="G3532:G3542" ca="1" si="2010">IF(C3533=D3532,"w","l")</f>
        <v>l</v>
      </c>
      <c r="H3532" s="1">
        <f t="shared" ca="1" si="1992"/>
        <v>-12</v>
      </c>
      <c r="I3532" s="54">
        <f t="shared" ref="I3532:I3538" ca="1" si="2011">H3532+I3531</f>
        <v>-180</v>
      </c>
      <c r="J3532" s="1">
        <f t="shared" ref="J3532:J3542" ca="1" si="2012">12*K3532</f>
        <v>12</v>
      </c>
      <c r="K3532" s="1">
        <f ca="1">IF(N3530="Win",1,K3530+1)</f>
        <v>1</v>
      </c>
      <c r="L3532" s="1">
        <f>IF(L3531=12,1,L3531+1)</f>
        <v>2</v>
      </c>
      <c r="M3532" s="8"/>
      <c r="N3532" s="1"/>
      <c r="O3532" s="5"/>
      <c r="R3532" s="2"/>
    </row>
    <row r="3533" spans="2:18" x14ac:dyDescent="0.25">
      <c r="B3533" s="26">
        <f t="shared" ca="1" si="2005"/>
        <v>30</v>
      </c>
      <c r="C3533" s="35">
        <f ca="1">IF(B3533="","",VLOOKUP(B3533,Tabelle2!$D$1:$E$37,2,0))</f>
        <v>10</v>
      </c>
      <c r="D3533" s="33">
        <f t="shared" ca="1" si="2009"/>
        <v>10</v>
      </c>
      <c r="E3533" s="40"/>
      <c r="F3533" s="33">
        <f t="shared" ca="1" si="2006"/>
        <v>12</v>
      </c>
      <c r="G3533" s="29" t="str">
        <f t="shared" ca="1" si="2010"/>
        <v>w</v>
      </c>
      <c r="H3533" s="1">
        <f t="shared" ca="1" si="1992"/>
        <v>132</v>
      </c>
      <c r="I3533" s="54">
        <f t="shared" ca="1" si="2011"/>
        <v>-48</v>
      </c>
      <c r="J3533" s="1">
        <f t="shared" ca="1" si="2012"/>
        <v>12</v>
      </c>
      <c r="K3533" s="1">
        <f ca="1">IF(N3530="Win",1,K3530+1)</f>
        <v>1</v>
      </c>
      <c r="L3533" s="1">
        <f t="shared" ref="L3533:L3542" si="2013">IF(L3532=12,1,L3532+1)</f>
        <v>3</v>
      </c>
      <c r="M3533" s="8"/>
      <c r="N3533" s="1"/>
      <c r="O3533" s="5"/>
      <c r="R3533" s="2"/>
    </row>
    <row r="3534" spans="2:18" x14ac:dyDescent="0.25">
      <c r="B3534" s="26">
        <f t="shared" ca="1" si="2005"/>
        <v>28</v>
      </c>
      <c r="C3534" s="35">
        <f ca="1">IF(B3534="","",VLOOKUP(B3534,Tabelle2!$D$1:$E$37,2,0))</f>
        <v>10</v>
      </c>
      <c r="D3534" s="33">
        <f t="shared" ca="1" si="2009"/>
        <v>10</v>
      </c>
      <c r="E3534" s="40">
        <v>1</v>
      </c>
      <c r="F3534" s="33">
        <f t="shared" ca="1" si="2006"/>
        <v>12</v>
      </c>
      <c r="G3534" s="29" t="str">
        <f t="shared" ca="1" si="2010"/>
        <v>l</v>
      </c>
      <c r="H3534" s="1">
        <f t="shared" ca="1" si="1992"/>
        <v>0</v>
      </c>
      <c r="I3534" s="54">
        <f t="shared" ca="1" si="2011"/>
        <v>-48</v>
      </c>
      <c r="J3534" s="1">
        <f t="shared" ca="1" si="2012"/>
        <v>12</v>
      </c>
      <c r="K3534" s="1">
        <f ca="1">IF(N3530="Win",1,K3530+1)</f>
        <v>1</v>
      </c>
      <c r="L3534" s="1">
        <f t="shared" si="2013"/>
        <v>4</v>
      </c>
      <c r="M3534" s="8"/>
      <c r="N3534" s="1"/>
      <c r="O3534" s="6"/>
      <c r="R3534" s="2"/>
    </row>
    <row r="3535" spans="2:18" x14ac:dyDescent="0.25">
      <c r="B3535" s="26">
        <f t="shared" ca="1" si="2005"/>
        <v>21</v>
      </c>
      <c r="C3535" s="35">
        <f ca="1">IF(B3535="","",VLOOKUP(B3535,Tabelle2!$D$1:$E$37,2,0))</f>
        <v>7</v>
      </c>
      <c r="D3535" s="33">
        <f t="shared" ca="1" si="2009"/>
        <v>7</v>
      </c>
      <c r="E3535" s="40">
        <f ca="1">IF(E3534=6,1,IF(G3534="w",E3534+1,E3534))</f>
        <v>1</v>
      </c>
      <c r="F3535" s="33">
        <f t="shared" ca="1" si="2006"/>
        <v>12</v>
      </c>
      <c r="G3535" s="29" t="str">
        <f t="shared" ca="1" si="2010"/>
        <v>l</v>
      </c>
      <c r="H3535" s="1">
        <f t="shared" ca="1" si="1992"/>
        <v>-12</v>
      </c>
      <c r="I3535" s="54">
        <f t="shared" ca="1" si="2011"/>
        <v>-60</v>
      </c>
      <c r="J3535" s="1">
        <f t="shared" ca="1" si="2012"/>
        <v>12</v>
      </c>
      <c r="K3535" s="1">
        <f ca="1">IF(N3530="Win",1,K3530+1)</f>
        <v>1</v>
      </c>
      <c r="L3535" s="1">
        <f t="shared" si="2013"/>
        <v>5</v>
      </c>
      <c r="M3535" s="8"/>
      <c r="N3535" s="1"/>
      <c r="O3535" s="5"/>
      <c r="R3535" s="2"/>
    </row>
    <row r="3536" spans="2:18" x14ac:dyDescent="0.25">
      <c r="B3536" s="26">
        <f t="shared" ca="1" si="2005"/>
        <v>22</v>
      </c>
      <c r="C3536" s="35">
        <f ca="1">IF(B3536="","",VLOOKUP(B3536,Tabelle2!$D$1:$E$37,2,0))</f>
        <v>8</v>
      </c>
      <c r="D3536" s="33">
        <f t="shared" ca="1" si="2009"/>
        <v>8</v>
      </c>
      <c r="E3536" s="40">
        <f ca="1">IF(E3535=6,1,IF(G3535="w",E3535+1,E3535))</f>
        <v>1</v>
      </c>
      <c r="F3536" s="33">
        <f t="shared" ca="1" si="2006"/>
        <v>12</v>
      </c>
      <c r="G3536" s="29" t="str">
        <f t="shared" ca="1" si="2010"/>
        <v>l</v>
      </c>
      <c r="H3536" s="1">
        <f t="shared" ca="1" si="1992"/>
        <v>-12</v>
      </c>
      <c r="I3536" s="54">
        <f t="shared" ca="1" si="2011"/>
        <v>-72</v>
      </c>
      <c r="J3536" s="1">
        <f t="shared" ca="1" si="2012"/>
        <v>12</v>
      </c>
      <c r="K3536" s="1">
        <f ca="1">IF(N3530="Win",1,K3530+1)</f>
        <v>1</v>
      </c>
      <c r="L3536" s="1">
        <f t="shared" si="2013"/>
        <v>6</v>
      </c>
      <c r="M3536" s="8"/>
      <c r="N3536" s="1"/>
      <c r="O3536" s="5"/>
      <c r="R3536" s="2"/>
    </row>
    <row r="3537" spans="2:18" x14ac:dyDescent="0.25">
      <c r="B3537" s="26">
        <f t="shared" ca="1" si="2005"/>
        <v>15</v>
      </c>
      <c r="C3537" s="35">
        <f ca="1">IF(B3537="","",VLOOKUP(B3537,Tabelle2!$D$1:$E$37,2,0))</f>
        <v>5</v>
      </c>
      <c r="D3537" s="33">
        <f t="shared" ca="1" si="2009"/>
        <v>5</v>
      </c>
      <c r="E3537" s="40">
        <f ca="1">IF(E3536=6,1,IF(G3536="w",E3536+1,E3536))</f>
        <v>1</v>
      </c>
      <c r="F3537" s="33">
        <f t="shared" ca="1" si="2006"/>
        <v>12</v>
      </c>
      <c r="G3537" s="29" t="str">
        <f t="shared" ca="1" si="2010"/>
        <v>w</v>
      </c>
      <c r="H3537" s="1">
        <f t="shared" ca="1" si="1992"/>
        <v>132</v>
      </c>
      <c r="I3537" s="54">
        <f t="shared" ca="1" si="2011"/>
        <v>60</v>
      </c>
      <c r="J3537" s="1">
        <f t="shared" ca="1" si="2012"/>
        <v>12</v>
      </c>
      <c r="K3537" s="1">
        <f ca="1">IF(N3530="Win",1,K3530+1)</f>
        <v>1</v>
      </c>
      <c r="L3537" s="1">
        <f t="shared" si="2013"/>
        <v>7</v>
      </c>
      <c r="M3537" s="8"/>
      <c r="N3537" s="1"/>
      <c r="O3537" s="5"/>
      <c r="R3537" s="2"/>
    </row>
    <row r="3538" spans="2:18" x14ac:dyDescent="0.25">
      <c r="B3538" s="26">
        <f t="shared" ca="1" si="2005"/>
        <v>13</v>
      </c>
      <c r="C3538" s="35">
        <f ca="1">IF(B3538="","",VLOOKUP(B3538,Tabelle2!$D$1:$E$37,2,0))</f>
        <v>5</v>
      </c>
      <c r="D3538" s="33">
        <f t="shared" ca="1" si="2009"/>
        <v>5</v>
      </c>
      <c r="E3538" s="40">
        <f ca="1">IF(E3537=6,1,IF(G3537="w",E3537+1,E3537))</f>
        <v>2</v>
      </c>
      <c r="F3538" s="33">
        <f t="shared" ca="1" si="2006"/>
        <v>12</v>
      </c>
      <c r="G3538" s="29" t="str">
        <f t="shared" ca="1" si="2010"/>
        <v>l</v>
      </c>
      <c r="H3538" s="1">
        <f t="shared" ca="1" si="1992"/>
        <v>0</v>
      </c>
      <c r="I3538" s="54">
        <f t="shared" ca="1" si="2011"/>
        <v>60</v>
      </c>
      <c r="J3538" s="1">
        <f t="shared" ca="1" si="2012"/>
        <v>12</v>
      </c>
      <c r="K3538" s="1">
        <f ca="1">IF(N3530="Win",1,K3530+1)</f>
        <v>1</v>
      </c>
      <c r="L3538" s="1">
        <f t="shared" si="2013"/>
        <v>8</v>
      </c>
      <c r="M3538" s="8"/>
      <c r="N3538" s="1"/>
      <c r="O3538" s="5"/>
      <c r="R3538" s="2"/>
    </row>
    <row r="3539" spans="2:18" x14ac:dyDescent="0.25">
      <c r="B3539" s="26">
        <f t="shared" ca="1" si="2005"/>
        <v>17</v>
      </c>
      <c r="C3539" s="35">
        <f ca="1">IF(B3539="","",VLOOKUP(B3539,Tabelle2!$D$1:$E$37,2,0))</f>
        <v>6</v>
      </c>
      <c r="D3539" s="33">
        <f t="shared" ca="1" si="2009"/>
        <v>6</v>
      </c>
      <c r="E3539" s="40">
        <f ca="1">IF(E3538=6,1,IF(G3538="w",E3538+1,E3538))</f>
        <v>2</v>
      </c>
      <c r="F3539" s="33">
        <f t="shared" ca="1" si="2006"/>
        <v>12</v>
      </c>
      <c r="G3539" s="29" t="str">
        <f t="shared" ca="1" si="2010"/>
        <v>l</v>
      </c>
      <c r="H3539" s="1">
        <f t="shared" ca="1" si="1992"/>
        <v>-12</v>
      </c>
      <c r="I3539" s="54">
        <f ca="1">H3539+I3538</f>
        <v>48</v>
      </c>
      <c r="J3539" s="1">
        <f t="shared" ca="1" si="2012"/>
        <v>12</v>
      </c>
      <c r="K3539" s="1">
        <f ca="1">IF(N3530="Win",1,K3530+1)</f>
        <v>1</v>
      </c>
      <c r="L3539" s="1">
        <f t="shared" si="2013"/>
        <v>9</v>
      </c>
      <c r="M3539" s="8"/>
      <c r="N3539" s="1"/>
      <c r="O3539" s="5"/>
      <c r="R3539" s="2"/>
    </row>
    <row r="3540" spans="2:18" x14ac:dyDescent="0.25">
      <c r="B3540" s="26">
        <f t="shared" ca="1" si="2005"/>
        <v>5</v>
      </c>
      <c r="C3540" s="35">
        <f ca="1">IF(B3540="","",VLOOKUP(B3540,Tabelle2!$D$1:$E$37,2,0))</f>
        <v>2</v>
      </c>
      <c r="D3540" s="33">
        <f t="shared" ca="1" si="2009"/>
        <v>2</v>
      </c>
      <c r="E3540" s="40">
        <f t="shared" ref="E3540:E3542" ca="1" si="2014">IF(E3539=6,1,IF(G3539="w",E3539+1,E3539))</f>
        <v>2</v>
      </c>
      <c r="F3540" s="33">
        <f t="shared" ca="1" si="2006"/>
        <v>12</v>
      </c>
      <c r="G3540" s="29" t="str">
        <f t="shared" ca="1" si="2010"/>
        <v>l</v>
      </c>
      <c r="H3540" s="1">
        <f t="shared" ca="1" si="1992"/>
        <v>-12</v>
      </c>
      <c r="I3540" s="54">
        <f t="shared" ref="I3540:I3542" ca="1" si="2015">H3540+I3539</f>
        <v>36</v>
      </c>
      <c r="J3540" s="1">
        <f t="shared" ca="1" si="2012"/>
        <v>12</v>
      </c>
      <c r="K3540" s="1">
        <f ca="1">IF(N3530="Win",1,K3530+1)</f>
        <v>1</v>
      </c>
      <c r="L3540" s="1">
        <f t="shared" si="2013"/>
        <v>10</v>
      </c>
      <c r="M3540" s="8"/>
      <c r="N3540" s="1"/>
      <c r="O3540" s="5"/>
      <c r="R3540" s="2"/>
    </row>
    <row r="3541" spans="2:18" ht="15.75" thickBot="1" x14ac:dyDescent="0.3">
      <c r="B3541" s="26">
        <f t="shared" ca="1" si="2005"/>
        <v>21</v>
      </c>
      <c r="C3541" s="36">
        <f ca="1">IF(B3541="","",VLOOKUP(B3541,Tabelle2!$D$1:$E$37,2,0))</f>
        <v>7</v>
      </c>
      <c r="D3541" s="33">
        <f t="shared" ca="1" si="2009"/>
        <v>7</v>
      </c>
      <c r="E3541" s="41">
        <f t="shared" ca="1" si="2014"/>
        <v>2</v>
      </c>
      <c r="F3541" s="33">
        <f t="shared" ca="1" si="2006"/>
        <v>12</v>
      </c>
      <c r="G3541" s="30" t="str">
        <f t="shared" ca="1" si="2010"/>
        <v>l</v>
      </c>
      <c r="H3541" s="18">
        <f t="shared" ca="1" si="1992"/>
        <v>-12</v>
      </c>
      <c r="I3541" s="55">
        <f t="shared" ca="1" si="2015"/>
        <v>24</v>
      </c>
      <c r="J3541" s="18">
        <f t="shared" ca="1" si="2012"/>
        <v>12</v>
      </c>
      <c r="K3541" s="18">
        <f ca="1">IF(N3530="Win",1,K3530+1)</f>
        <v>1</v>
      </c>
      <c r="L3541" s="18">
        <f t="shared" si="2013"/>
        <v>11</v>
      </c>
      <c r="M3541" s="19"/>
      <c r="N3541" s="18"/>
      <c r="O3541" s="5"/>
      <c r="R3541" s="2"/>
    </row>
    <row r="3542" spans="2:18" ht="15.75" thickBot="1" x14ac:dyDescent="0.3">
      <c r="B3542" s="26">
        <f t="shared" ca="1" si="2005"/>
        <v>17</v>
      </c>
      <c r="C3542" s="37">
        <f ca="1">IF(B3542="","",VLOOKUP(B3542,Tabelle2!$D$1:$E$37,2,0))</f>
        <v>6</v>
      </c>
      <c r="D3542" s="33">
        <f t="shared" ca="1" si="2009"/>
        <v>6</v>
      </c>
      <c r="E3542" s="42">
        <f t="shared" ca="1" si="2014"/>
        <v>2</v>
      </c>
      <c r="F3542" s="33">
        <f t="shared" ca="1" si="2006"/>
        <v>12</v>
      </c>
      <c r="G3542" s="20" t="str">
        <f t="shared" ca="1" si="2010"/>
        <v>l</v>
      </c>
      <c r="H3542" s="21">
        <f t="shared" ca="1" si="1992"/>
        <v>-12</v>
      </c>
      <c r="I3542" s="56">
        <f t="shared" ca="1" si="2015"/>
        <v>12</v>
      </c>
      <c r="J3542" s="21">
        <f t="shared" ca="1" si="2012"/>
        <v>12</v>
      </c>
      <c r="K3542" s="21">
        <f ca="1">IF(N3530="Win",1,K3530+1)</f>
        <v>1</v>
      </c>
      <c r="L3542" s="21">
        <f t="shared" si="2013"/>
        <v>12</v>
      </c>
      <c r="M3542" s="21">
        <f ca="1">COUNTIF(H3531:H3542,-1*J3531)</f>
        <v>8</v>
      </c>
      <c r="N3542" s="22" t="str">
        <f ca="1">IF(M3542=12,"Lost","Win")</f>
        <v>Win</v>
      </c>
      <c r="O3542" s="5"/>
      <c r="R3542" s="2"/>
    </row>
    <row r="3543" spans="2:18" x14ac:dyDescent="0.25">
      <c r="B3543" s="26">
        <f t="shared" ca="1" si="2005"/>
        <v>33</v>
      </c>
      <c r="C3543" s="38">
        <f ca="1">IF(B3543="","",VLOOKUP(B3543,Tabelle2!$D$1:$E$37,2,0))</f>
        <v>11</v>
      </c>
      <c r="D3543" s="33">
        <f t="shared" ca="1" si="2009"/>
        <v>11</v>
      </c>
      <c r="E3543" s="43"/>
      <c r="F3543" s="33">
        <f t="shared" ca="1" si="2006"/>
        <v>12</v>
      </c>
      <c r="G3543" s="31" t="str">
        <f ca="1">IF(C3544=D3543,"w","l")</f>
        <v>l</v>
      </c>
      <c r="H3543" s="14">
        <f t="shared" ca="1" si="1992"/>
        <v>-12</v>
      </c>
      <c r="I3543" s="57">
        <f ca="1">I3542+H3543</f>
        <v>0</v>
      </c>
      <c r="J3543" s="14">
        <f ca="1">12*K3543</f>
        <v>12</v>
      </c>
      <c r="K3543" s="14">
        <f ca="1">IF(N3542="Win",1,K3542+1)</f>
        <v>1</v>
      </c>
      <c r="L3543" s="13">
        <v>1</v>
      </c>
      <c r="M3543" s="15"/>
      <c r="N3543" s="14"/>
      <c r="O3543" s="5"/>
      <c r="R3543" s="2"/>
    </row>
    <row r="3544" spans="2:18" x14ac:dyDescent="0.25">
      <c r="B3544" s="26">
        <f t="shared" ca="1" si="2005"/>
        <v>27</v>
      </c>
      <c r="C3544" s="35">
        <f ca="1">IF(B3544="","",VLOOKUP(B3544,Tabelle2!$D$1:$E$37,2,0))</f>
        <v>9</v>
      </c>
      <c r="D3544" s="33">
        <f t="shared" ca="1" si="2009"/>
        <v>9</v>
      </c>
      <c r="E3544" s="40"/>
      <c r="F3544" s="33">
        <f t="shared" ca="1" si="2006"/>
        <v>12</v>
      </c>
      <c r="G3544" s="29" t="str">
        <f t="shared" ref="G3544:G3554" ca="1" si="2016">IF(C3545=D3544,"w","l")</f>
        <v>l</v>
      </c>
      <c r="H3544" s="1">
        <f t="shared" ca="1" si="1992"/>
        <v>-12</v>
      </c>
      <c r="I3544" s="54">
        <f t="shared" ref="I3544:I3550" ca="1" si="2017">H3544+I3543</f>
        <v>-12</v>
      </c>
      <c r="J3544" s="1">
        <f t="shared" ref="J3544:J3554" ca="1" si="2018">12*K3544</f>
        <v>12</v>
      </c>
      <c r="K3544" s="1">
        <f ca="1">IF(N3542="Win",1,K3542+1)</f>
        <v>1</v>
      </c>
      <c r="L3544" s="1">
        <f>IF(L3543=12,1,L3543+1)</f>
        <v>2</v>
      </c>
      <c r="M3544" s="8"/>
      <c r="N3544" s="1"/>
      <c r="O3544" s="5"/>
      <c r="R3544" s="2"/>
    </row>
    <row r="3545" spans="2:18" x14ac:dyDescent="0.25">
      <c r="B3545" s="26">
        <f t="shared" ca="1" si="2005"/>
        <v>6</v>
      </c>
      <c r="C3545" s="35">
        <f ca="1">IF(B3545="","",VLOOKUP(B3545,Tabelle2!$D$1:$E$37,2,0))</f>
        <v>2</v>
      </c>
      <c r="D3545" s="33">
        <f t="shared" ca="1" si="2009"/>
        <v>2</v>
      </c>
      <c r="E3545" s="40"/>
      <c r="F3545" s="33">
        <f t="shared" ca="1" si="2006"/>
        <v>12</v>
      </c>
      <c r="G3545" s="29" t="str">
        <f t="shared" ca="1" si="2016"/>
        <v>l</v>
      </c>
      <c r="H3545" s="1">
        <f t="shared" ca="1" si="1992"/>
        <v>-12</v>
      </c>
      <c r="I3545" s="54">
        <f t="shared" ca="1" si="2017"/>
        <v>-24</v>
      </c>
      <c r="J3545" s="1">
        <f t="shared" ca="1" si="2018"/>
        <v>12</v>
      </c>
      <c r="K3545" s="1">
        <f ca="1">IF(N3542="Win",1,K3542+1)</f>
        <v>1</v>
      </c>
      <c r="L3545" s="1">
        <f t="shared" ref="L3545:L3554" si="2019">IF(L3544=12,1,L3544+1)</f>
        <v>3</v>
      </c>
      <c r="M3545" s="8"/>
      <c r="N3545" s="1"/>
      <c r="O3545" s="5"/>
      <c r="R3545" s="2"/>
    </row>
    <row r="3546" spans="2:18" x14ac:dyDescent="0.25">
      <c r="B3546" s="26">
        <f t="shared" ca="1" si="2005"/>
        <v>1</v>
      </c>
      <c r="C3546" s="35">
        <f ca="1">IF(B3546="","",VLOOKUP(B3546,Tabelle2!$D$1:$E$37,2,0))</f>
        <v>1</v>
      </c>
      <c r="D3546" s="33">
        <f t="shared" ca="1" si="2009"/>
        <v>1</v>
      </c>
      <c r="E3546" s="40">
        <v>1</v>
      </c>
      <c r="F3546" s="33">
        <f t="shared" ca="1" si="2006"/>
        <v>12</v>
      </c>
      <c r="G3546" s="29" t="str">
        <f t="shared" ca="1" si="2016"/>
        <v>l</v>
      </c>
      <c r="H3546" s="1">
        <f t="shared" ca="1" si="1992"/>
        <v>-12</v>
      </c>
      <c r="I3546" s="54">
        <f t="shared" ca="1" si="2017"/>
        <v>-36</v>
      </c>
      <c r="J3546" s="1">
        <f t="shared" ca="1" si="2018"/>
        <v>12</v>
      </c>
      <c r="K3546" s="1">
        <f ca="1">IF(N3542="Win",1,K3542+1)</f>
        <v>1</v>
      </c>
      <c r="L3546" s="1">
        <f t="shared" si="2019"/>
        <v>4</v>
      </c>
      <c r="M3546" s="8"/>
      <c r="N3546" s="1"/>
      <c r="O3546" s="6"/>
      <c r="R3546" s="2"/>
    </row>
    <row r="3547" spans="2:18" x14ac:dyDescent="0.25">
      <c r="B3547" s="26">
        <f t="shared" ca="1" si="2005"/>
        <v>7</v>
      </c>
      <c r="C3547" s="35">
        <f ca="1">IF(B3547="","",VLOOKUP(B3547,Tabelle2!$D$1:$E$37,2,0))</f>
        <v>3</v>
      </c>
      <c r="D3547" s="33">
        <f t="shared" ca="1" si="2009"/>
        <v>3</v>
      </c>
      <c r="E3547" s="40">
        <f ca="1">IF(E3546=6,1,IF(G3546="w",E3546+1,E3546))</f>
        <v>1</v>
      </c>
      <c r="F3547" s="33">
        <f t="shared" ca="1" si="2006"/>
        <v>12</v>
      </c>
      <c r="G3547" s="29" t="str">
        <f t="shared" ca="1" si="2016"/>
        <v>l</v>
      </c>
      <c r="H3547" s="1">
        <f t="shared" ca="1" si="1992"/>
        <v>-12</v>
      </c>
      <c r="I3547" s="54">
        <f t="shared" ca="1" si="2017"/>
        <v>-48</v>
      </c>
      <c r="J3547" s="1">
        <f t="shared" ca="1" si="2018"/>
        <v>12</v>
      </c>
      <c r="K3547" s="1">
        <f ca="1">IF(N3542="Win",1,K3542+1)</f>
        <v>1</v>
      </c>
      <c r="L3547" s="1">
        <f t="shared" si="2019"/>
        <v>5</v>
      </c>
      <c r="M3547" s="8"/>
      <c r="N3547" s="1"/>
      <c r="O3547" s="5"/>
      <c r="R3547" s="2"/>
    </row>
    <row r="3548" spans="2:18" x14ac:dyDescent="0.25">
      <c r="B3548" s="26">
        <f t="shared" ca="1" si="2005"/>
        <v>17</v>
      </c>
      <c r="C3548" s="35">
        <f ca="1">IF(B3548="","",VLOOKUP(B3548,Tabelle2!$D$1:$E$37,2,0))</f>
        <v>6</v>
      </c>
      <c r="D3548" s="33">
        <f t="shared" ca="1" si="2009"/>
        <v>6</v>
      </c>
      <c r="E3548" s="40">
        <f ca="1">IF(E3547=6,1,IF(G3547="w",E3547+1,E3547))</f>
        <v>1</v>
      </c>
      <c r="F3548" s="33">
        <f t="shared" ca="1" si="2006"/>
        <v>12</v>
      </c>
      <c r="G3548" s="29" t="str">
        <f t="shared" ca="1" si="2016"/>
        <v>l</v>
      </c>
      <c r="H3548" s="1">
        <f t="shared" ca="1" si="1992"/>
        <v>-12</v>
      </c>
      <c r="I3548" s="54">
        <f t="shared" ca="1" si="2017"/>
        <v>-60</v>
      </c>
      <c r="J3548" s="1">
        <f t="shared" ca="1" si="2018"/>
        <v>12</v>
      </c>
      <c r="K3548" s="1">
        <f ca="1">IF(N3542="Win",1,K3542+1)</f>
        <v>1</v>
      </c>
      <c r="L3548" s="1">
        <f t="shared" si="2019"/>
        <v>6</v>
      </c>
      <c r="M3548" s="8"/>
      <c r="N3548" s="1"/>
      <c r="O3548" s="5"/>
      <c r="R3548" s="2"/>
    </row>
    <row r="3549" spans="2:18" x14ac:dyDescent="0.25">
      <c r="B3549" s="26">
        <f t="shared" ca="1" si="2005"/>
        <v>3</v>
      </c>
      <c r="C3549" s="35">
        <f ca="1">IF(B3549="","",VLOOKUP(B3549,Tabelle2!$D$1:$E$37,2,0))</f>
        <v>1</v>
      </c>
      <c r="D3549" s="33">
        <f t="shared" ca="1" si="2009"/>
        <v>1</v>
      </c>
      <c r="E3549" s="40">
        <f ca="1">IF(E3548=6,1,IF(G3548="w",E3548+1,E3548))</f>
        <v>1</v>
      </c>
      <c r="F3549" s="33">
        <f t="shared" ca="1" si="2006"/>
        <v>12</v>
      </c>
      <c r="G3549" s="29" t="str">
        <f t="shared" ca="1" si="2016"/>
        <v>l</v>
      </c>
      <c r="H3549" s="1">
        <f t="shared" ca="1" si="1992"/>
        <v>-12</v>
      </c>
      <c r="I3549" s="54">
        <f t="shared" ca="1" si="2017"/>
        <v>-72</v>
      </c>
      <c r="J3549" s="1">
        <f t="shared" ca="1" si="2018"/>
        <v>12</v>
      </c>
      <c r="K3549" s="1">
        <f ca="1">IF(N3542="Win",1,K3542+1)</f>
        <v>1</v>
      </c>
      <c r="L3549" s="1">
        <f t="shared" si="2019"/>
        <v>7</v>
      </c>
      <c r="M3549" s="8"/>
      <c r="N3549" s="1"/>
      <c r="O3549" s="5"/>
      <c r="R3549" s="2"/>
    </row>
    <row r="3550" spans="2:18" x14ac:dyDescent="0.25">
      <c r="B3550" s="26">
        <f t="shared" ca="1" si="2005"/>
        <v>34</v>
      </c>
      <c r="C3550" s="35">
        <f ca="1">IF(B3550="","",VLOOKUP(B3550,Tabelle2!$D$1:$E$37,2,0))</f>
        <v>12</v>
      </c>
      <c r="D3550" s="33">
        <f t="shared" ca="1" si="2009"/>
        <v>12</v>
      </c>
      <c r="E3550" s="40">
        <f ca="1">IF(E3549=6,1,IF(G3549="w",E3549+1,E3549))</f>
        <v>1</v>
      </c>
      <c r="F3550" s="33">
        <f t="shared" ca="1" si="2006"/>
        <v>12</v>
      </c>
      <c r="G3550" s="29" t="str">
        <f t="shared" ca="1" si="2016"/>
        <v>l</v>
      </c>
      <c r="H3550" s="1">
        <f t="shared" ca="1" si="1992"/>
        <v>-12</v>
      </c>
      <c r="I3550" s="54">
        <f t="shared" ca="1" si="2017"/>
        <v>-84</v>
      </c>
      <c r="J3550" s="1">
        <f t="shared" ca="1" si="2018"/>
        <v>12</v>
      </c>
      <c r="K3550" s="1">
        <f ca="1">IF(N3542="Win",1,K3542+1)</f>
        <v>1</v>
      </c>
      <c r="L3550" s="1">
        <f t="shared" si="2019"/>
        <v>8</v>
      </c>
      <c r="M3550" s="8"/>
      <c r="N3550" s="1"/>
      <c r="O3550" s="5"/>
      <c r="R3550" s="2"/>
    </row>
    <row r="3551" spans="2:18" x14ac:dyDescent="0.25">
      <c r="B3551" s="26">
        <f t="shared" ca="1" si="2005"/>
        <v>3</v>
      </c>
      <c r="C3551" s="35">
        <f ca="1">IF(B3551="","",VLOOKUP(B3551,Tabelle2!$D$1:$E$37,2,0))</f>
        <v>1</v>
      </c>
      <c r="D3551" s="33">
        <f t="shared" ca="1" si="2009"/>
        <v>1</v>
      </c>
      <c r="E3551" s="40">
        <f ca="1">IF(E3550=6,1,IF(G3550="w",E3550+1,E3550))</f>
        <v>1</v>
      </c>
      <c r="F3551" s="33">
        <f t="shared" ca="1" si="2006"/>
        <v>12</v>
      </c>
      <c r="G3551" s="29" t="str">
        <f t="shared" ca="1" si="2016"/>
        <v>l</v>
      </c>
      <c r="H3551" s="1">
        <f t="shared" ca="1" si="1992"/>
        <v>-12</v>
      </c>
      <c r="I3551" s="54">
        <f ca="1">H3551+I3550</f>
        <v>-96</v>
      </c>
      <c r="J3551" s="1">
        <f t="shared" ca="1" si="2018"/>
        <v>12</v>
      </c>
      <c r="K3551" s="1">
        <f ca="1">IF(N3542="Win",1,K3542+1)</f>
        <v>1</v>
      </c>
      <c r="L3551" s="1">
        <f t="shared" si="2019"/>
        <v>9</v>
      </c>
      <c r="M3551" s="8"/>
      <c r="N3551" s="1"/>
      <c r="O3551" s="5"/>
      <c r="R3551" s="2"/>
    </row>
    <row r="3552" spans="2:18" x14ac:dyDescent="0.25">
      <c r="B3552" s="26">
        <f t="shared" ca="1" si="2005"/>
        <v>15</v>
      </c>
      <c r="C3552" s="35">
        <f ca="1">IF(B3552="","",VLOOKUP(B3552,Tabelle2!$D$1:$E$37,2,0))</f>
        <v>5</v>
      </c>
      <c r="D3552" s="33">
        <f t="shared" ca="1" si="2009"/>
        <v>5</v>
      </c>
      <c r="E3552" s="40">
        <f t="shared" ref="E3552:E3554" ca="1" si="2020">IF(E3551=6,1,IF(G3551="w",E3551+1,E3551))</f>
        <v>1</v>
      </c>
      <c r="F3552" s="33">
        <f t="shared" ca="1" si="2006"/>
        <v>12</v>
      </c>
      <c r="G3552" s="29" t="str">
        <f t="shared" ca="1" si="2016"/>
        <v>l</v>
      </c>
      <c r="H3552" s="1">
        <f t="shared" ca="1" si="1992"/>
        <v>-12</v>
      </c>
      <c r="I3552" s="54">
        <f t="shared" ref="I3552:I3554" ca="1" si="2021">H3552+I3551</f>
        <v>-108</v>
      </c>
      <c r="J3552" s="1">
        <f t="shared" ca="1" si="2018"/>
        <v>12</v>
      </c>
      <c r="K3552" s="1">
        <f ca="1">IF(N3542="Win",1,K3542+1)</f>
        <v>1</v>
      </c>
      <c r="L3552" s="1">
        <f t="shared" si="2019"/>
        <v>10</v>
      </c>
      <c r="M3552" s="8"/>
      <c r="N3552" s="1"/>
      <c r="O3552" s="5"/>
      <c r="R3552" s="2"/>
    </row>
    <row r="3553" spans="2:18" ht="15.75" thickBot="1" x14ac:dyDescent="0.3">
      <c r="B3553" s="26">
        <f t="shared" ca="1" si="2005"/>
        <v>18</v>
      </c>
      <c r="C3553" s="36">
        <f ca="1">IF(B3553="","",VLOOKUP(B3553,Tabelle2!$D$1:$E$37,2,0))</f>
        <v>6</v>
      </c>
      <c r="D3553" s="33">
        <f t="shared" ca="1" si="2009"/>
        <v>6</v>
      </c>
      <c r="E3553" s="41">
        <f t="shared" ca="1" si="2020"/>
        <v>1</v>
      </c>
      <c r="F3553" s="33">
        <f t="shared" ca="1" si="2006"/>
        <v>12</v>
      </c>
      <c r="G3553" s="30" t="str">
        <f t="shared" ca="1" si="2016"/>
        <v>l</v>
      </c>
      <c r="H3553" s="18">
        <f t="shared" ca="1" si="1992"/>
        <v>-12</v>
      </c>
      <c r="I3553" s="55">
        <f t="shared" ca="1" si="2021"/>
        <v>-120</v>
      </c>
      <c r="J3553" s="18">
        <f t="shared" ca="1" si="2018"/>
        <v>12</v>
      </c>
      <c r="K3553" s="18">
        <f ca="1">IF(N3542="Win",1,K3542+1)</f>
        <v>1</v>
      </c>
      <c r="L3553" s="18">
        <f t="shared" si="2019"/>
        <v>11</v>
      </c>
      <c r="M3553" s="19"/>
      <c r="N3553" s="18"/>
      <c r="O3553" s="5"/>
      <c r="R3553" s="2"/>
    </row>
    <row r="3554" spans="2:18" ht="15.75" thickBot="1" x14ac:dyDescent="0.3">
      <c r="B3554" s="26">
        <f t="shared" ca="1" si="2005"/>
        <v>21</v>
      </c>
      <c r="C3554" s="37">
        <f ca="1">IF(B3554="","",VLOOKUP(B3554,Tabelle2!$D$1:$E$37,2,0))</f>
        <v>7</v>
      </c>
      <c r="D3554" s="33">
        <f t="shared" ca="1" si="2009"/>
        <v>7</v>
      </c>
      <c r="E3554" s="42">
        <f t="shared" ca="1" si="2020"/>
        <v>1</v>
      </c>
      <c r="F3554" s="33">
        <f t="shared" ca="1" si="2006"/>
        <v>12</v>
      </c>
      <c r="G3554" s="20" t="str">
        <f t="shared" ca="1" si="2016"/>
        <v>l</v>
      </c>
      <c r="H3554" s="21">
        <f t="shared" ca="1" si="1992"/>
        <v>-12</v>
      </c>
      <c r="I3554" s="56">
        <f t="shared" ca="1" si="2021"/>
        <v>-132</v>
      </c>
      <c r="J3554" s="21">
        <f t="shared" ca="1" si="2018"/>
        <v>12</v>
      </c>
      <c r="K3554" s="21">
        <f ca="1">IF(N3542="Win",1,K3542+1)</f>
        <v>1</v>
      </c>
      <c r="L3554" s="21">
        <f t="shared" si="2019"/>
        <v>12</v>
      </c>
      <c r="M3554" s="21">
        <f ca="1">COUNTIF(H3543:H3554,-1*J3543)</f>
        <v>12</v>
      </c>
      <c r="N3554" s="22" t="str">
        <f ca="1">IF(M3554=12,"Lost","Win")</f>
        <v>Lost</v>
      </c>
      <c r="O3554" s="5"/>
      <c r="R3554" s="2"/>
    </row>
    <row r="3555" spans="2:18" x14ac:dyDescent="0.25">
      <c r="B3555" s="26">
        <f t="shared" ca="1" si="2005"/>
        <v>13</v>
      </c>
      <c r="C3555" s="38">
        <f ca="1">IF(B3555="","",VLOOKUP(B3555,Tabelle2!$D$1:$E$37,2,0))</f>
        <v>5</v>
      </c>
      <c r="D3555" s="33">
        <f t="shared" ca="1" si="2009"/>
        <v>5</v>
      </c>
      <c r="E3555" s="43"/>
      <c r="F3555" s="33">
        <f t="shared" ca="1" si="2006"/>
        <v>24</v>
      </c>
      <c r="G3555" s="31" t="str">
        <f ca="1">IF(C3556=D3555,"w","l")</f>
        <v>w</v>
      </c>
      <c r="H3555" s="14">
        <f t="shared" ca="1" si="1992"/>
        <v>264</v>
      </c>
      <c r="I3555" s="57">
        <f ca="1">I3554+H3555</f>
        <v>132</v>
      </c>
      <c r="J3555" s="14">
        <f ca="1">12*K3555</f>
        <v>24</v>
      </c>
      <c r="K3555" s="14">
        <f ca="1">IF(N3554="Win",1,K3554+1)</f>
        <v>2</v>
      </c>
      <c r="L3555" s="13">
        <v>1</v>
      </c>
      <c r="M3555" s="15"/>
      <c r="N3555" s="14"/>
      <c r="O3555" s="5"/>
      <c r="R3555" s="2"/>
    </row>
    <row r="3556" spans="2:18" x14ac:dyDescent="0.25">
      <c r="B3556" s="26">
        <f t="shared" ca="1" si="2005"/>
        <v>13</v>
      </c>
      <c r="C3556" s="35">
        <f ca="1">IF(B3556="","",VLOOKUP(B3556,Tabelle2!$D$1:$E$37,2,0))</f>
        <v>5</v>
      </c>
      <c r="D3556" s="33">
        <f t="shared" ca="1" si="2009"/>
        <v>5</v>
      </c>
      <c r="E3556" s="40"/>
      <c r="F3556" s="33">
        <f t="shared" ca="1" si="2006"/>
        <v>24</v>
      </c>
      <c r="G3556" s="29" t="str">
        <f t="shared" ref="G3556:G3566" ca="1" si="2022">IF(C3557=D3556,"w","l")</f>
        <v>w</v>
      </c>
      <c r="H3556" s="1">
        <f t="shared" ca="1" si="1992"/>
        <v>0</v>
      </c>
      <c r="I3556" s="54">
        <f t="shared" ref="I3556:I3562" ca="1" si="2023">H3556+I3555</f>
        <v>132</v>
      </c>
      <c r="J3556" s="1">
        <f t="shared" ref="J3556:J3566" ca="1" si="2024">12*K3556</f>
        <v>24</v>
      </c>
      <c r="K3556" s="1">
        <f ca="1">IF(N3554="Win",1,K3554+1)</f>
        <v>2</v>
      </c>
      <c r="L3556" s="1">
        <f>IF(L3555=12,1,L3555+1)</f>
        <v>2</v>
      </c>
      <c r="M3556" s="8"/>
      <c r="N3556" s="1"/>
      <c r="O3556" s="5"/>
      <c r="R3556" s="2"/>
    </row>
    <row r="3557" spans="2:18" x14ac:dyDescent="0.25">
      <c r="B3557" s="26">
        <f t="shared" ca="1" si="2005"/>
        <v>13</v>
      </c>
      <c r="C3557" s="35">
        <f ca="1">IF(B3557="","",VLOOKUP(B3557,Tabelle2!$D$1:$E$37,2,0))</f>
        <v>5</v>
      </c>
      <c r="D3557" s="33">
        <f t="shared" ca="1" si="2009"/>
        <v>5</v>
      </c>
      <c r="E3557" s="40"/>
      <c r="F3557" s="33">
        <f t="shared" ca="1" si="2006"/>
        <v>24</v>
      </c>
      <c r="G3557" s="29" t="str">
        <f t="shared" ca="1" si="2022"/>
        <v>l</v>
      </c>
      <c r="H3557" s="1">
        <f t="shared" ca="1" si="1992"/>
        <v>-24</v>
      </c>
      <c r="I3557" s="54">
        <f t="shared" ca="1" si="2023"/>
        <v>108</v>
      </c>
      <c r="J3557" s="1">
        <f t="shared" ca="1" si="2024"/>
        <v>24</v>
      </c>
      <c r="K3557" s="1">
        <f ca="1">IF(N3554="Win",1,K3554+1)</f>
        <v>2</v>
      </c>
      <c r="L3557" s="1">
        <f t="shared" ref="L3557:L3566" si="2025">IF(L3556=12,1,L3556+1)</f>
        <v>3</v>
      </c>
      <c r="M3557" s="8"/>
      <c r="N3557" s="1"/>
      <c r="O3557" s="5"/>
      <c r="R3557" s="2"/>
    </row>
    <row r="3558" spans="2:18" x14ac:dyDescent="0.25">
      <c r="B3558" s="26">
        <f t="shared" ca="1" si="2005"/>
        <v>24</v>
      </c>
      <c r="C3558" s="35">
        <f ca="1">IF(B3558="","",VLOOKUP(B3558,Tabelle2!$D$1:$E$37,2,0))</f>
        <v>8</v>
      </c>
      <c r="D3558" s="33">
        <f t="shared" ca="1" si="2009"/>
        <v>8</v>
      </c>
      <c r="E3558" s="40">
        <v>1</v>
      </c>
      <c r="F3558" s="33">
        <f t="shared" ca="1" si="2006"/>
        <v>24</v>
      </c>
      <c r="G3558" s="29" t="str">
        <f t="shared" ca="1" si="2022"/>
        <v>l</v>
      </c>
      <c r="H3558" s="1">
        <f t="shared" ca="1" si="1992"/>
        <v>-24</v>
      </c>
      <c r="I3558" s="54">
        <f t="shared" ca="1" si="2023"/>
        <v>84</v>
      </c>
      <c r="J3558" s="1">
        <f t="shared" ca="1" si="2024"/>
        <v>24</v>
      </c>
      <c r="K3558" s="1">
        <f ca="1">IF(N3554="Win",1,K3554+1)</f>
        <v>2</v>
      </c>
      <c r="L3558" s="1">
        <f t="shared" si="2025"/>
        <v>4</v>
      </c>
      <c r="M3558" s="8"/>
      <c r="N3558" s="1"/>
      <c r="O3558" s="6"/>
      <c r="R3558" s="2"/>
    </row>
    <row r="3559" spans="2:18" x14ac:dyDescent="0.25">
      <c r="B3559" s="26">
        <f t="shared" ca="1" si="2005"/>
        <v>1</v>
      </c>
      <c r="C3559" s="35">
        <f ca="1">IF(B3559="","",VLOOKUP(B3559,Tabelle2!$D$1:$E$37,2,0))</f>
        <v>1</v>
      </c>
      <c r="D3559" s="33">
        <f t="shared" ca="1" si="2009"/>
        <v>1</v>
      </c>
      <c r="E3559" s="40">
        <f ca="1">IF(E3558=6,1,IF(G3558="w",E3558+1,E3558))</f>
        <v>1</v>
      </c>
      <c r="F3559" s="33">
        <f t="shared" ca="1" si="2006"/>
        <v>24</v>
      </c>
      <c r="G3559" s="29" t="str">
        <f t="shared" ca="1" si="2022"/>
        <v>l</v>
      </c>
      <c r="H3559" s="1">
        <f t="shared" ca="1" si="1992"/>
        <v>-24</v>
      </c>
      <c r="I3559" s="54">
        <f t="shared" ca="1" si="2023"/>
        <v>60</v>
      </c>
      <c r="J3559" s="1">
        <f t="shared" ca="1" si="2024"/>
        <v>24</v>
      </c>
      <c r="K3559" s="1">
        <f ca="1">IF(N3554="Win",1,K3554+1)</f>
        <v>2</v>
      </c>
      <c r="L3559" s="1">
        <f t="shared" si="2025"/>
        <v>5</v>
      </c>
      <c r="M3559" s="8"/>
      <c r="N3559" s="1"/>
      <c r="O3559" s="5"/>
      <c r="R3559" s="2"/>
    </row>
    <row r="3560" spans="2:18" x14ac:dyDescent="0.25">
      <c r="B3560" s="26">
        <f t="shared" ca="1" si="2005"/>
        <v>0</v>
      </c>
      <c r="C3560" s="35">
        <f ca="1">IF(B3560="","",VLOOKUP(B3560,Tabelle2!$D$1:$E$37,2,0))</f>
        <v>0</v>
      </c>
      <c r="D3560" s="33">
        <f t="shared" ca="1" si="2009"/>
        <v>0</v>
      </c>
      <c r="E3560" s="40">
        <f ca="1">IF(E3559=6,1,IF(G3559="w",E3559+1,E3559))</f>
        <v>1</v>
      </c>
      <c r="F3560" s="33">
        <f t="shared" ca="1" si="2006"/>
        <v>24</v>
      </c>
      <c r="G3560" s="29" t="str">
        <f t="shared" ca="1" si="2022"/>
        <v>l</v>
      </c>
      <c r="H3560" s="1">
        <f t="shared" ca="1" si="1992"/>
        <v>-24</v>
      </c>
      <c r="I3560" s="54">
        <f t="shared" ca="1" si="2023"/>
        <v>36</v>
      </c>
      <c r="J3560" s="1">
        <f t="shared" ca="1" si="2024"/>
        <v>24</v>
      </c>
      <c r="K3560" s="1">
        <f ca="1">IF(N3554="Win",1,K3554+1)</f>
        <v>2</v>
      </c>
      <c r="L3560" s="1">
        <f t="shared" si="2025"/>
        <v>6</v>
      </c>
      <c r="M3560" s="8"/>
      <c r="N3560" s="1"/>
      <c r="O3560" s="5"/>
      <c r="R3560" s="2"/>
    </row>
    <row r="3561" spans="2:18" x14ac:dyDescent="0.25">
      <c r="B3561" s="26">
        <f t="shared" ca="1" si="2005"/>
        <v>17</v>
      </c>
      <c r="C3561" s="35">
        <f ca="1">IF(B3561="","",VLOOKUP(B3561,Tabelle2!$D$1:$E$37,2,0))</f>
        <v>6</v>
      </c>
      <c r="D3561" s="33">
        <f t="shared" ca="1" si="2009"/>
        <v>6</v>
      </c>
      <c r="E3561" s="40">
        <f ca="1">IF(E3560=6,1,IF(G3560="w",E3560+1,E3560))</f>
        <v>1</v>
      </c>
      <c r="F3561" s="33">
        <f t="shared" ca="1" si="2006"/>
        <v>24</v>
      </c>
      <c r="G3561" s="29" t="str">
        <f t="shared" ca="1" si="2022"/>
        <v>l</v>
      </c>
      <c r="H3561" s="1">
        <f t="shared" ca="1" si="1992"/>
        <v>-24</v>
      </c>
      <c r="I3561" s="54">
        <f t="shared" ca="1" si="2023"/>
        <v>12</v>
      </c>
      <c r="J3561" s="1">
        <f t="shared" ca="1" si="2024"/>
        <v>24</v>
      </c>
      <c r="K3561" s="1">
        <f ca="1">IF(N3554="Win",1,K3554+1)</f>
        <v>2</v>
      </c>
      <c r="L3561" s="1">
        <f t="shared" si="2025"/>
        <v>7</v>
      </c>
      <c r="M3561" s="8"/>
      <c r="N3561" s="1"/>
      <c r="O3561" s="5"/>
      <c r="R3561" s="2"/>
    </row>
    <row r="3562" spans="2:18" x14ac:dyDescent="0.25">
      <c r="B3562" s="26">
        <f t="shared" ca="1" si="2005"/>
        <v>35</v>
      </c>
      <c r="C3562" s="35">
        <f ca="1">IF(B3562="","",VLOOKUP(B3562,Tabelle2!$D$1:$E$37,2,0))</f>
        <v>12</v>
      </c>
      <c r="D3562" s="33">
        <f t="shared" ca="1" si="2009"/>
        <v>12</v>
      </c>
      <c r="E3562" s="40">
        <f ca="1">IF(E3561=6,1,IF(G3561="w",E3561+1,E3561))</f>
        <v>1</v>
      </c>
      <c r="F3562" s="33">
        <f t="shared" ca="1" si="2006"/>
        <v>24</v>
      </c>
      <c r="G3562" s="29" t="str">
        <f t="shared" ca="1" si="2022"/>
        <v>l</v>
      </c>
      <c r="H3562" s="1">
        <f t="shared" ca="1" si="1992"/>
        <v>-24</v>
      </c>
      <c r="I3562" s="54">
        <f t="shared" ca="1" si="2023"/>
        <v>-12</v>
      </c>
      <c r="J3562" s="1">
        <f t="shared" ca="1" si="2024"/>
        <v>24</v>
      </c>
      <c r="K3562" s="1">
        <f ca="1">IF(N3554="Win",1,K3554+1)</f>
        <v>2</v>
      </c>
      <c r="L3562" s="1">
        <f t="shared" si="2025"/>
        <v>8</v>
      </c>
      <c r="M3562" s="8"/>
      <c r="N3562" s="1"/>
      <c r="O3562" s="5"/>
      <c r="R3562" s="2"/>
    </row>
    <row r="3563" spans="2:18" x14ac:dyDescent="0.25">
      <c r="B3563" s="26">
        <f t="shared" ca="1" si="2005"/>
        <v>24</v>
      </c>
      <c r="C3563" s="35">
        <f ca="1">IF(B3563="","",VLOOKUP(B3563,Tabelle2!$D$1:$E$37,2,0))</f>
        <v>8</v>
      </c>
      <c r="D3563" s="33">
        <f t="shared" ca="1" si="2009"/>
        <v>8</v>
      </c>
      <c r="E3563" s="40">
        <f ca="1">IF(E3562=6,1,IF(G3562="w",E3562+1,E3562))</f>
        <v>1</v>
      </c>
      <c r="F3563" s="33">
        <f t="shared" ca="1" si="2006"/>
        <v>24</v>
      </c>
      <c r="G3563" s="29" t="str">
        <f t="shared" ca="1" si="2022"/>
        <v>l</v>
      </c>
      <c r="H3563" s="1">
        <f t="shared" ca="1" si="1992"/>
        <v>-24</v>
      </c>
      <c r="I3563" s="54">
        <f ca="1">H3563+I3562</f>
        <v>-36</v>
      </c>
      <c r="J3563" s="1">
        <f t="shared" ca="1" si="2024"/>
        <v>24</v>
      </c>
      <c r="K3563" s="1">
        <f ca="1">IF(N3554="Win",1,K3554+1)</f>
        <v>2</v>
      </c>
      <c r="L3563" s="1">
        <f t="shared" si="2025"/>
        <v>9</v>
      </c>
      <c r="M3563" s="8"/>
      <c r="N3563" s="1"/>
      <c r="O3563" s="5"/>
      <c r="R3563" s="2"/>
    </row>
    <row r="3564" spans="2:18" x14ac:dyDescent="0.25">
      <c r="B3564" s="26">
        <f t="shared" ca="1" si="2005"/>
        <v>27</v>
      </c>
      <c r="C3564" s="35">
        <f ca="1">IF(B3564="","",VLOOKUP(B3564,Tabelle2!$D$1:$E$37,2,0))</f>
        <v>9</v>
      </c>
      <c r="D3564" s="33">
        <f t="shared" ca="1" si="2009"/>
        <v>9</v>
      </c>
      <c r="E3564" s="40">
        <f t="shared" ref="E3564:E3566" ca="1" si="2026">IF(E3563=6,1,IF(G3563="w",E3563+1,E3563))</f>
        <v>1</v>
      </c>
      <c r="F3564" s="33">
        <f t="shared" ca="1" si="2006"/>
        <v>24</v>
      </c>
      <c r="G3564" s="29" t="str">
        <f t="shared" ca="1" si="2022"/>
        <v>l</v>
      </c>
      <c r="H3564" s="1">
        <f t="shared" ca="1" si="1992"/>
        <v>-24</v>
      </c>
      <c r="I3564" s="54">
        <f t="shared" ref="I3564:I3566" ca="1" si="2027">H3564+I3563</f>
        <v>-60</v>
      </c>
      <c r="J3564" s="1">
        <f t="shared" ca="1" si="2024"/>
        <v>24</v>
      </c>
      <c r="K3564" s="1">
        <f ca="1">IF(N3554="Win",1,K3554+1)</f>
        <v>2</v>
      </c>
      <c r="L3564" s="1">
        <f t="shared" si="2025"/>
        <v>10</v>
      </c>
      <c r="M3564" s="8"/>
      <c r="N3564" s="1"/>
      <c r="O3564" s="5"/>
      <c r="R3564" s="2"/>
    </row>
    <row r="3565" spans="2:18" ht="15.75" thickBot="1" x14ac:dyDescent="0.3">
      <c r="B3565" s="26">
        <f t="shared" ca="1" si="2005"/>
        <v>3</v>
      </c>
      <c r="C3565" s="36">
        <f ca="1">IF(B3565="","",VLOOKUP(B3565,Tabelle2!$D$1:$E$37,2,0))</f>
        <v>1</v>
      </c>
      <c r="D3565" s="33">
        <f t="shared" ca="1" si="2009"/>
        <v>1</v>
      </c>
      <c r="E3565" s="41">
        <f t="shared" ca="1" si="2026"/>
        <v>1</v>
      </c>
      <c r="F3565" s="33">
        <f t="shared" ca="1" si="2006"/>
        <v>24</v>
      </c>
      <c r="G3565" s="30" t="str">
        <f t="shared" ca="1" si="2022"/>
        <v>w</v>
      </c>
      <c r="H3565" s="18">
        <f t="shared" ca="1" si="1992"/>
        <v>264</v>
      </c>
      <c r="I3565" s="55">
        <f t="shared" ca="1" si="2027"/>
        <v>204</v>
      </c>
      <c r="J3565" s="18">
        <f t="shared" ca="1" si="2024"/>
        <v>24</v>
      </c>
      <c r="K3565" s="18">
        <f ca="1">IF(N3554="Win",1,K3554+1)</f>
        <v>2</v>
      </c>
      <c r="L3565" s="18">
        <f t="shared" si="2025"/>
        <v>11</v>
      </c>
      <c r="M3565" s="19"/>
      <c r="N3565" s="18"/>
      <c r="O3565" s="5"/>
      <c r="R3565" s="2"/>
    </row>
    <row r="3566" spans="2:18" ht="15.75" thickBot="1" x14ac:dyDescent="0.3">
      <c r="B3566" s="26">
        <f t="shared" ca="1" si="2005"/>
        <v>2</v>
      </c>
      <c r="C3566" s="37">
        <f ca="1">IF(B3566="","",VLOOKUP(B3566,Tabelle2!$D$1:$E$37,2,0))</f>
        <v>1</v>
      </c>
      <c r="D3566" s="33">
        <f t="shared" ca="1" si="2009"/>
        <v>1</v>
      </c>
      <c r="E3566" s="42">
        <f t="shared" ca="1" si="2026"/>
        <v>2</v>
      </c>
      <c r="F3566" s="33">
        <f t="shared" ca="1" si="2006"/>
        <v>24</v>
      </c>
      <c r="G3566" s="20" t="str">
        <f t="shared" ca="1" si="2022"/>
        <v>w</v>
      </c>
      <c r="H3566" s="21">
        <f t="shared" ref="H3566:H3596" ca="1" si="2028">IF(AND(G3565="w",H3565&lt;&gt;0),0,IF(G3566="w",12*J3566-J3566,J3566*(-1)))</f>
        <v>0</v>
      </c>
      <c r="I3566" s="56">
        <f t="shared" ca="1" si="2027"/>
        <v>204</v>
      </c>
      <c r="J3566" s="21">
        <f t="shared" ca="1" si="2024"/>
        <v>24</v>
      </c>
      <c r="K3566" s="21">
        <f ca="1">IF(N3554="Win",1,K3554+1)</f>
        <v>2</v>
      </c>
      <c r="L3566" s="21">
        <f t="shared" si="2025"/>
        <v>12</v>
      </c>
      <c r="M3566" s="21">
        <f ca="1">COUNTIF(H3555:H3566,-1*J3555)</f>
        <v>8</v>
      </c>
      <c r="N3566" s="22" t="str">
        <f ca="1">IF(M3566=12,"Lost","Win")</f>
        <v>Win</v>
      </c>
      <c r="O3566" s="5"/>
      <c r="R3566" s="2"/>
    </row>
    <row r="3567" spans="2:18" x14ac:dyDescent="0.25">
      <c r="B3567" s="26">
        <f t="shared" ca="1" si="2005"/>
        <v>1</v>
      </c>
      <c r="C3567" s="38">
        <f ca="1">IF(B3567="","",VLOOKUP(B3567,Tabelle2!$D$1:$E$37,2,0))</f>
        <v>1</v>
      </c>
      <c r="D3567" s="33">
        <f t="shared" ca="1" si="2009"/>
        <v>1</v>
      </c>
      <c r="E3567" s="43"/>
      <c r="F3567" s="33">
        <f t="shared" ca="1" si="2006"/>
        <v>12</v>
      </c>
      <c r="G3567" s="31" t="str">
        <f ca="1">IF(C3568=D3567,"w","l")</f>
        <v>l</v>
      </c>
      <c r="H3567" s="14">
        <f t="shared" ca="1" si="2028"/>
        <v>-12</v>
      </c>
      <c r="I3567" s="57">
        <f ca="1">I3566+H3567</f>
        <v>192</v>
      </c>
      <c r="J3567" s="14">
        <f ca="1">12*K3567</f>
        <v>12</v>
      </c>
      <c r="K3567" s="14">
        <f ca="1">IF(N3566="Win",1,K3566+1)</f>
        <v>1</v>
      </c>
      <c r="L3567" s="13">
        <v>1</v>
      </c>
      <c r="M3567" s="15"/>
      <c r="N3567" s="14"/>
      <c r="O3567" s="5"/>
      <c r="R3567" s="2"/>
    </row>
    <row r="3568" spans="2:18" x14ac:dyDescent="0.25">
      <c r="B3568" s="26">
        <f t="shared" ca="1" si="2005"/>
        <v>24</v>
      </c>
      <c r="C3568" s="35">
        <f ca="1">IF(B3568="","",VLOOKUP(B3568,Tabelle2!$D$1:$E$37,2,0))</f>
        <v>8</v>
      </c>
      <c r="D3568" s="33">
        <f t="shared" ca="1" si="2009"/>
        <v>8</v>
      </c>
      <c r="E3568" s="40"/>
      <c r="F3568" s="33">
        <f t="shared" ca="1" si="2006"/>
        <v>12</v>
      </c>
      <c r="G3568" s="29" t="str">
        <f t="shared" ref="G3568:G3578" ca="1" si="2029">IF(C3569=D3568,"w","l")</f>
        <v>l</v>
      </c>
      <c r="H3568" s="1">
        <f t="shared" ca="1" si="2028"/>
        <v>-12</v>
      </c>
      <c r="I3568" s="54">
        <f t="shared" ref="I3568:I3574" ca="1" si="2030">H3568+I3567</f>
        <v>180</v>
      </c>
      <c r="J3568" s="1">
        <f t="shared" ref="J3568:J3578" ca="1" si="2031">12*K3568</f>
        <v>12</v>
      </c>
      <c r="K3568" s="1">
        <f ca="1">IF(N3566="Win",1,K3566+1)</f>
        <v>1</v>
      </c>
      <c r="L3568" s="1">
        <f>IF(L3567=12,1,L3567+1)</f>
        <v>2</v>
      </c>
      <c r="M3568" s="8"/>
      <c r="N3568" s="1"/>
      <c r="O3568" s="5"/>
      <c r="R3568" s="2"/>
    </row>
    <row r="3569" spans="2:18" x14ac:dyDescent="0.25">
      <c r="B3569" s="26">
        <f t="shared" ca="1" si="2005"/>
        <v>27</v>
      </c>
      <c r="C3569" s="35">
        <f ca="1">IF(B3569="","",VLOOKUP(B3569,Tabelle2!$D$1:$E$37,2,0))</f>
        <v>9</v>
      </c>
      <c r="D3569" s="33">
        <f t="shared" ca="1" si="2009"/>
        <v>9</v>
      </c>
      <c r="E3569" s="40"/>
      <c r="F3569" s="33">
        <f t="shared" ca="1" si="2006"/>
        <v>12</v>
      </c>
      <c r="G3569" s="29" t="str">
        <f t="shared" ca="1" si="2029"/>
        <v>l</v>
      </c>
      <c r="H3569" s="1">
        <f t="shared" ca="1" si="2028"/>
        <v>-12</v>
      </c>
      <c r="I3569" s="54">
        <f t="shared" ca="1" si="2030"/>
        <v>168</v>
      </c>
      <c r="J3569" s="1">
        <f t="shared" ca="1" si="2031"/>
        <v>12</v>
      </c>
      <c r="K3569" s="1">
        <f ca="1">IF(N3566="Win",1,K3566+1)</f>
        <v>1</v>
      </c>
      <c r="L3569" s="1">
        <f t="shared" ref="L3569:L3578" si="2032">IF(L3568=12,1,L3568+1)</f>
        <v>3</v>
      </c>
      <c r="M3569" s="8"/>
      <c r="N3569" s="1"/>
      <c r="O3569" s="5"/>
      <c r="R3569" s="2"/>
    </row>
    <row r="3570" spans="2:18" x14ac:dyDescent="0.25">
      <c r="B3570" s="26">
        <f t="shared" ca="1" si="2005"/>
        <v>20</v>
      </c>
      <c r="C3570" s="35">
        <f ca="1">IF(B3570="","",VLOOKUP(B3570,Tabelle2!$D$1:$E$37,2,0))</f>
        <v>7</v>
      </c>
      <c r="D3570" s="33">
        <f t="shared" ca="1" si="2009"/>
        <v>7</v>
      </c>
      <c r="E3570" s="40">
        <v>1</v>
      </c>
      <c r="F3570" s="33">
        <f t="shared" ca="1" si="2006"/>
        <v>12</v>
      </c>
      <c r="G3570" s="29" t="str">
        <f t="shared" ca="1" si="2029"/>
        <v>l</v>
      </c>
      <c r="H3570" s="1">
        <f t="shared" ca="1" si="2028"/>
        <v>-12</v>
      </c>
      <c r="I3570" s="54">
        <f t="shared" ca="1" si="2030"/>
        <v>156</v>
      </c>
      <c r="J3570" s="1">
        <f t="shared" ca="1" si="2031"/>
        <v>12</v>
      </c>
      <c r="K3570" s="1">
        <f ca="1">IF(N3566="Win",1,K3566+1)</f>
        <v>1</v>
      </c>
      <c r="L3570" s="1">
        <f t="shared" si="2032"/>
        <v>4</v>
      </c>
      <c r="M3570" s="8"/>
      <c r="N3570" s="1"/>
      <c r="O3570" s="6"/>
      <c r="R3570" s="2"/>
    </row>
    <row r="3571" spans="2:18" x14ac:dyDescent="0.25">
      <c r="B3571" s="26">
        <f t="shared" ca="1" si="2005"/>
        <v>33</v>
      </c>
      <c r="C3571" s="35">
        <f ca="1">IF(B3571="","",VLOOKUP(B3571,Tabelle2!$D$1:$E$37,2,0))</f>
        <v>11</v>
      </c>
      <c r="D3571" s="33">
        <f t="shared" ca="1" si="2009"/>
        <v>11</v>
      </c>
      <c r="E3571" s="40">
        <f ca="1">IF(E3570=6,1,IF(G3570="w",E3570+1,E3570))</f>
        <v>1</v>
      </c>
      <c r="F3571" s="33">
        <f t="shared" ca="1" si="2006"/>
        <v>12</v>
      </c>
      <c r="G3571" s="29" t="str">
        <f t="shared" ca="1" si="2029"/>
        <v>l</v>
      </c>
      <c r="H3571" s="1">
        <f t="shared" ca="1" si="2028"/>
        <v>-12</v>
      </c>
      <c r="I3571" s="54">
        <f t="shared" ca="1" si="2030"/>
        <v>144</v>
      </c>
      <c r="J3571" s="1">
        <f t="shared" ca="1" si="2031"/>
        <v>12</v>
      </c>
      <c r="K3571" s="1">
        <f ca="1">IF(N3566="Win",1,K3566+1)</f>
        <v>1</v>
      </c>
      <c r="L3571" s="1">
        <f t="shared" si="2032"/>
        <v>5</v>
      </c>
      <c r="M3571" s="8"/>
      <c r="N3571" s="1"/>
      <c r="O3571" s="5"/>
      <c r="R3571" s="2"/>
    </row>
    <row r="3572" spans="2:18" x14ac:dyDescent="0.25">
      <c r="B3572" s="26">
        <f t="shared" ca="1" si="2005"/>
        <v>8</v>
      </c>
      <c r="C3572" s="35">
        <f ca="1">IF(B3572="","",VLOOKUP(B3572,Tabelle2!$D$1:$E$37,2,0))</f>
        <v>3</v>
      </c>
      <c r="D3572" s="33">
        <f t="shared" ca="1" si="2009"/>
        <v>3</v>
      </c>
      <c r="E3572" s="40">
        <f ca="1">IF(E3571=6,1,IF(G3571="w",E3571+1,E3571))</f>
        <v>1</v>
      </c>
      <c r="F3572" s="33">
        <f t="shared" ca="1" si="2006"/>
        <v>12</v>
      </c>
      <c r="G3572" s="29" t="str">
        <f t="shared" ca="1" si="2029"/>
        <v>l</v>
      </c>
      <c r="H3572" s="1">
        <f t="shared" ca="1" si="2028"/>
        <v>-12</v>
      </c>
      <c r="I3572" s="54">
        <f t="shared" ca="1" si="2030"/>
        <v>132</v>
      </c>
      <c r="J3572" s="1">
        <f t="shared" ca="1" si="2031"/>
        <v>12</v>
      </c>
      <c r="K3572" s="1">
        <f ca="1">IF(N3566="Win",1,K3566+1)</f>
        <v>1</v>
      </c>
      <c r="L3572" s="1">
        <f t="shared" si="2032"/>
        <v>6</v>
      </c>
      <c r="M3572" s="8"/>
      <c r="N3572" s="1"/>
      <c r="O3572" s="5"/>
      <c r="R3572" s="2"/>
    </row>
    <row r="3573" spans="2:18" x14ac:dyDescent="0.25">
      <c r="B3573" s="26">
        <f t="shared" ca="1" si="2005"/>
        <v>16</v>
      </c>
      <c r="C3573" s="35">
        <f ca="1">IF(B3573="","",VLOOKUP(B3573,Tabelle2!$D$1:$E$37,2,0))</f>
        <v>6</v>
      </c>
      <c r="D3573" s="33">
        <f t="shared" ca="1" si="2009"/>
        <v>6</v>
      </c>
      <c r="E3573" s="40">
        <f ca="1">IF(E3572=6,1,IF(G3572="w",E3572+1,E3572))</f>
        <v>1</v>
      </c>
      <c r="F3573" s="33">
        <f t="shared" ca="1" si="2006"/>
        <v>12</v>
      </c>
      <c r="G3573" s="29" t="str">
        <f t="shared" ca="1" si="2029"/>
        <v>l</v>
      </c>
      <c r="H3573" s="1">
        <f t="shared" ca="1" si="2028"/>
        <v>-12</v>
      </c>
      <c r="I3573" s="54">
        <f t="shared" ca="1" si="2030"/>
        <v>120</v>
      </c>
      <c r="J3573" s="1">
        <f t="shared" ca="1" si="2031"/>
        <v>12</v>
      </c>
      <c r="K3573" s="1">
        <f ca="1">IF(N3566="Win",1,K3566+1)</f>
        <v>1</v>
      </c>
      <c r="L3573" s="1">
        <f t="shared" si="2032"/>
        <v>7</v>
      </c>
      <c r="M3573" s="8"/>
      <c r="N3573" s="1"/>
      <c r="O3573" s="5"/>
      <c r="R3573" s="2"/>
    </row>
    <row r="3574" spans="2:18" x14ac:dyDescent="0.25">
      <c r="B3574" s="26">
        <f t="shared" ca="1" si="2005"/>
        <v>8</v>
      </c>
      <c r="C3574" s="35">
        <f ca="1">IF(B3574="","",VLOOKUP(B3574,Tabelle2!$D$1:$E$37,2,0))</f>
        <v>3</v>
      </c>
      <c r="D3574" s="33">
        <f t="shared" ca="1" si="2009"/>
        <v>3</v>
      </c>
      <c r="E3574" s="40">
        <f ca="1">IF(E3573=6,1,IF(G3573="w",E3573+1,E3573))</f>
        <v>1</v>
      </c>
      <c r="F3574" s="33">
        <f t="shared" ca="1" si="2006"/>
        <v>12</v>
      </c>
      <c r="G3574" s="29" t="str">
        <f t="shared" ca="1" si="2029"/>
        <v>l</v>
      </c>
      <c r="H3574" s="1">
        <f t="shared" ca="1" si="2028"/>
        <v>-12</v>
      </c>
      <c r="I3574" s="54">
        <f t="shared" ca="1" si="2030"/>
        <v>108</v>
      </c>
      <c r="J3574" s="1">
        <f t="shared" ca="1" si="2031"/>
        <v>12</v>
      </c>
      <c r="K3574" s="1">
        <f ca="1">IF(N3566="Win",1,K3566+1)</f>
        <v>1</v>
      </c>
      <c r="L3574" s="1">
        <f t="shared" si="2032"/>
        <v>8</v>
      </c>
      <c r="M3574" s="8"/>
      <c r="N3574" s="1"/>
      <c r="O3574" s="5"/>
      <c r="R3574" s="2"/>
    </row>
    <row r="3575" spans="2:18" x14ac:dyDescent="0.25">
      <c r="B3575" s="26">
        <f t="shared" ca="1" si="2005"/>
        <v>11</v>
      </c>
      <c r="C3575" s="35">
        <f ca="1">IF(B3575="","",VLOOKUP(B3575,Tabelle2!$D$1:$E$37,2,0))</f>
        <v>4</v>
      </c>
      <c r="D3575" s="33">
        <f t="shared" ca="1" si="2009"/>
        <v>4</v>
      </c>
      <c r="E3575" s="40">
        <f ca="1">IF(E3574=6,1,IF(G3574="w",E3574+1,E3574))</f>
        <v>1</v>
      </c>
      <c r="F3575" s="33">
        <f t="shared" ca="1" si="2006"/>
        <v>12</v>
      </c>
      <c r="G3575" s="29" t="str">
        <f t="shared" ca="1" si="2029"/>
        <v>l</v>
      </c>
      <c r="H3575" s="1">
        <f t="shared" ca="1" si="2028"/>
        <v>-12</v>
      </c>
      <c r="I3575" s="54">
        <f ca="1">H3575+I3574</f>
        <v>96</v>
      </c>
      <c r="J3575" s="1">
        <f t="shared" ca="1" si="2031"/>
        <v>12</v>
      </c>
      <c r="K3575" s="1">
        <f ca="1">IF(N3566="Win",1,K3566+1)</f>
        <v>1</v>
      </c>
      <c r="L3575" s="1">
        <f t="shared" si="2032"/>
        <v>9</v>
      </c>
      <c r="M3575" s="8"/>
      <c r="N3575" s="1"/>
      <c r="O3575" s="5"/>
      <c r="R3575" s="2"/>
    </row>
    <row r="3576" spans="2:18" x14ac:dyDescent="0.25">
      <c r="B3576" s="26">
        <f t="shared" ca="1" si="2005"/>
        <v>16</v>
      </c>
      <c r="C3576" s="35">
        <f ca="1">IF(B3576="","",VLOOKUP(B3576,Tabelle2!$D$1:$E$37,2,0))</f>
        <v>6</v>
      </c>
      <c r="D3576" s="33">
        <f t="shared" ca="1" si="2009"/>
        <v>6</v>
      </c>
      <c r="E3576" s="40">
        <f t="shared" ref="E3576:E3578" ca="1" si="2033">IF(E3575=6,1,IF(G3575="w",E3575+1,E3575))</f>
        <v>1</v>
      </c>
      <c r="F3576" s="33">
        <f t="shared" ca="1" si="2006"/>
        <v>12</v>
      </c>
      <c r="G3576" s="29" t="str">
        <f t="shared" ca="1" si="2029"/>
        <v>l</v>
      </c>
      <c r="H3576" s="1">
        <f t="shared" ca="1" si="2028"/>
        <v>-12</v>
      </c>
      <c r="I3576" s="54">
        <f t="shared" ref="I3576:I3578" ca="1" si="2034">H3576+I3575</f>
        <v>84</v>
      </c>
      <c r="J3576" s="1">
        <f t="shared" ca="1" si="2031"/>
        <v>12</v>
      </c>
      <c r="K3576" s="1">
        <f ca="1">IF(N3566="Win",1,K3566+1)</f>
        <v>1</v>
      </c>
      <c r="L3576" s="1">
        <f t="shared" si="2032"/>
        <v>10</v>
      </c>
      <c r="M3576" s="8"/>
      <c r="N3576" s="1"/>
      <c r="O3576" s="5"/>
      <c r="R3576" s="2"/>
    </row>
    <row r="3577" spans="2:18" ht="15.75" thickBot="1" x14ac:dyDescent="0.3">
      <c r="B3577" s="26">
        <f t="shared" ca="1" si="2005"/>
        <v>3</v>
      </c>
      <c r="C3577" s="36">
        <f ca="1">IF(B3577="","",VLOOKUP(B3577,Tabelle2!$D$1:$E$37,2,0))</f>
        <v>1</v>
      </c>
      <c r="D3577" s="33">
        <f t="shared" ca="1" si="2009"/>
        <v>1</v>
      </c>
      <c r="E3577" s="41">
        <f t="shared" ca="1" si="2033"/>
        <v>1</v>
      </c>
      <c r="F3577" s="33">
        <f t="shared" ca="1" si="2006"/>
        <v>12</v>
      </c>
      <c r="G3577" s="30" t="str">
        <f t="shared" ca="1" si="2029"/>
        <v>l</v>
      </c>
      <c r="H3577" s="18">
        <f t="shared" ca="1" si="2028"/>
        <v>-12</v>
      </c>
      <c r="I3577" s="55">
        <f t="shared" ca="1" si="2034"/>
        <v>72</v>
      </c>
      <c r="J3577" s="18">
        <f t="shared" ca="1" si="2031"/>
        <v>12</v>
      </c>
      <c r="K3577" s="18">
        <f ca="1">IF(N3566="Win",1,K3566+1)</f>
        <v>1</v>
      </c>
      <c r="L3577" s="18">
        <f t="shared" si="2032"/>
        <v>11</v>
      </c>
      <c r="M3577" s="19"/>
      <c r="N3577" s="18"/>
      <c r="O3577" s="5"/>
      <c r="R3577" s="2"/>
    </row>
    <row r="3578" spans="2:18" ht="15.75" thickBot="1" x14ac:dyDescent="0.3">
      <c r="B3578" s="26">
        <f t="shared" ca="1" si="2005"/>
        <v>8</v>
      </c>
      <c r="C3578" s="37">
        <f ca="1">IF(B3578="","",VLOOKUP(B3578,Tabelle2!$D$1:$E$37,2,0))</f>
        <v>3</v>
      </c>
      <c r="D3578" s="33">
        <f t="shared" ca="1" si="2009"/>
        <v>3</v>
      </c>
      <c r="E3578" s="42">
        <f t="shared" ca="1" si="2033"/>
        <v>1</v>
      </c>
      <c r="F3578" s="33">
        <f t="shared" ca="1" si="2006"/>
        <v>12</v>
      </c>
      <c r="G3578" s="20" t="str">
        <f t="shared" ca="1" si="2029"/>
        <v>l</v>
      </c>
      <c r="H3578" s="21">
        <f t="shared" ca="1" si="2028"/>
        <v>-12</v>
      </c>
      <c r="I3578" s="56">
        <f t="shared" ca="1" si="2034"/>
        <v>60</v>
      </c>
      <c r="J3578" s="21">
        <f t="shared" ca="1" si="2031"/>
        <v>12</v>
      </c>
      <c r="K3578" s="21">
        <f ca="1">IF(N3566="Win",1,K3566+1)</f>
        <v>1</v>
      </c>
      <c r="L3578" s="21">
        <f t="shared" si="2032"/>
        <v>12</v>
      </c>
      <c r="M3578" s="21">
        <f ca="1">COUNTIF(H3567:H3578,-1*J3567)</f>
        <v>12</v>
      </c>
      <c r="N3578" s="22" t="str">
        <f ca="1">IF(M3578=12,"Lost","Win")</f>
        <v>Lost</v>
      </c>
      <c r="O3578" s="5"/>
      <c r="R3578" s="2"/>
    </row>
    <row r="3579" spans="2:18" x14ac:dyDescent="0.25">
      <c r="B3579" s="26">
        <f t="shared" ca="1" si="2005"/>
        <v>30</v>
      </c>
      <c r="C3579" s="38">
        <f ca="1">IF(B3579="","",VLOOKUP(B3579,Tabelle2!$D$1:$E$37,2,0))</f>
        <v>10</v>
      </c>
      <c r="D3579" s="33">
        <f t="shared" ca="1" si="2009"/>
        <v>10</v>
      </c>
      <c r="E3579" s="43"/>
      <c r="F3579" s="33">
        <f t="shared" ca="1" si="2006"/>
        <v>24</v>
      </c>
      <c r="G3579" s="31" t="str">
        <f ca="1">IF(C3580=D3579,"w","l")</f>
        <v>l</v>
      </c>
      <c r="H3579" s="14">
        <f t="shared" ca="1" si="2028"/>
        <v>-24</v>
      </c>
      <c r="I3579" s="57">
        <f ca="1">I3578+H3579</f>
        <v>36</v>
      </c>
      <c r="J3579" s="14">
        <f ca="1">12*K3579</f>
        <v>24</v>
      </c>
      <c r="K3579" s="14">
        <f ca="1">IF(N3578="Win",1,K3578+1)</f>
        <v>2</v>
      </c>
      <c r="L3579" s="13">
        <v>1</v>
      </c>
      <c r="M3579" s="15"/>
      <c r="N3579" s="14"/>
      <c r="O3579" s="5"/>
      <c r="R3579" s="2"/>
    </row>
    <row r="3580" spans="2:18" x14ac:dyDescent="0.25">
      <c r="B3580" s="26">
        <f t="shared" ca="1" si="2005"/>
        <v>3</v>
      </c>
      <c r="C3580" s="35">
        <f ca="1">IF(B3580="","",VLOOKUP(B3580,Tabelle2!$D$1:$E$37,2,0))</f>
        <v>1</v>
      </c>
      <c r="D3580" s="33">
        <f t="shared" ca="1" si="2009"/>
        <v>1</v>
      </c>
      <c r="E3580" s="40"/>
      <c r="F3580" s="33">
        <f t="shared" ca="1" si="2006"/>
        <v>24</v>
      </c>
      <c r="G3580" s="29" t="str">
        <f t="shared" ref="G3580:G3590" ca="1" si="2035">IF(C3581=D3580,"w","l")</f>
        <v>l</v>
      </c>
      <c r="H3580" s="1">
        <f t="shared" ca="1" si="2028"/>
        <v>-24</v>
      </c>
      <c r="I3580" s="54">
        <f t="shared" ref="I3580:I3586" ca="1" si="2036">H3580+I3579</f>
        <v>12</v>
      </c>
      <c r="J3580" s="1">
        <f t="shared" ref="J3580:J3590" ca="1" si="2037">12*K3580</f>
        <v>24</v>
      </c>
      <c r="K3580" s="1">
        <f ca="1">IF(N3578="Win",1,K3578+1)</f>
        <v>2</v>
      </c>
      <c r="L3580" s="1">
        <f>IF(L3579=12,1,L3579+1)</f>
        <v>2</v>
      </c>
      <c r="M3580" s="8"/>
      <c r="N3580" s="1"/>
      <c r="O3580" s="5"/>
      <c r="R3580" s="2"/>
    </row>
    <row r="3581" spans="2:18" x14ac:dyDescent="0.25">
      <c r="B3581" s="26">
        <f t="shared" ca="1" si="2005"/>
        <v>18</v>
      </c>
      <c r="C3581" s="35">
        <f ca="1">IF(B3581="","",VLOOKUP(B3581,Tabelle2!$D$1:$E$37,2,0))</f>
        <v>6</v>
      </c>
      <c r="D3581" s="33">
        <f t="shared" ca="1" si="2009"/>
        <v>6</v>
      </c>
      <c r="E3581" s="40"/>
      <c r="F3581" s="33">
        <f t="shared" ca="1" si="2006"/>
        <v>24</v>
      </c>
      <c r="G3581" s="29" t="str">
        <f t="shared" ca="1" si="2035"/>
        <v>l</v>
      </c>
      <c r="H3581" s="1">
        <f t="shared" ca="1" si="2028"/>
        <v>-24</v>
      </c>
      <c r="I3581" s="54">
        <f t="shared" ca="1" si="2036"/>
        <v>-12</v>
      </c>
      <c r="J3581" s="1">
        <f t="shared" ca="1" si="2037"/>
        <v>24</v>
      </c>
      <c r="K3581" s="1">
        <f ca="1">IF(N3578="Win",1,K3578+1)</f>
        <v>2</v>
      </c>
      <c r="L3581" s="1">
        <f t="shared" ref="L3581:L3590" si="2038">IF(L3580=12,1,L3580+1)</f>
        <v>3</v>
      </c>
      <c r="M3581" s="8"/>
      <c r="N3581" s="1"/>
      <c r="O3581" s="5"/>
      <c r="R3581" s="2"/>
    </row>
    <row r="3582" spans="2:18" x14ac:dyDescent="0.25">
      <c r="B3582" s="26">
        <f t="shared" ca="1" si="2005"/>
        <v>8</v>
      </c>
      <c r="C3582" s="35">
        <f ca="1">IF(B3582="","",VLOOKUP(B3582,Tabelle2!$D$1:$E$37,2,0))</f>
        <v>3</v>
      </c>
      <c r="D3582" s="33">
        <f t="shared" ca="1" si="2009"/>
        <v>3</v>
      </c>
      <c r="E3582" s="40">
        <v>1</v>
      </c>
      <c r="F3582" s="33">
        <f t="shared" ca="1" si="2006"/>
        <v>24</v>
      </c>
      <c r="G3582" s="29" t="str">
        <f t="shared" ca="1" si="2035"/>
        <v>l</v>
      </c>
      <c r="H3582" s="1">
        <f t="shared" ca="1" si="2028"/>
        <v>-24</v>
      </c>
      <c r="I3582" s="54">
        <f t="shared" ca="1" si="2036"/>
        <v>-36</v>
      </c>
      <c r="J3582" s="1">
        <f t="shared" ca="1" si="2037"/>
        <v>24</v>
      </c>
      <c r="K3582" s="1">
        <f ca="1">IF(N3578="Win",1,K3578+1)</f>
        <v>2</v>
      </c>
      <c r="L3582" s="1">
        <f t="shared" si="2038"/>
        <v>4</v>
      </c>
      <c r="M3582" s="8"/>
      <c r="N3582" s="1"/>
      <c r="O3582" s="6"/>
      <c r="R3582" s="2"/>
    </row>
    <row r="3583" spans="2:18" x14ac:dyDescent="0.25">
      <c r="B3583" s="26">
        <f t="shared" ca="1" si="2005"/>
        <v>11</v>
      </c>
      <c r="C3583" s="35">
        <f ca="1">IF(B3583="","",VLOOKUP(B3583,Tabelle2!$D$1:$E$37,2,0))</f>
        <v>4</v>
      </c>
      <c r="D3583" s="33">
        <f t="shared" ca="1" si="2009"/>
        <v>4</v>
      </c>
      <c r="E3583" s="40">
        <f ca="1">IF(E3582=6,1,IF(G3582="w",E3582+1,E3582))</f>
        <v>1</v>
      </c>
      <c r="F3583" s="33">
        <f t="shared" ca="1" si="2006"/>
        <v>24</v>
      </c>
      <c r="G3583" s="29" t="str">
        <f t="shared" ca="1" si="2035"/>
        <v>l</v>
      </c>
      <c r="H3583" s="1">
        <f t="shared" ca="1" si="2028"/>
        <v>-24</v>
      </c>
      <c r="I3583" s="54">
        <f t="shared" ca="1" si="2036"/>
        <v>-60</v>
      </c>
      <c r="J3583" s="1">
        <f t="shared" ca="1" si="2037"/>
        <v>24</v>
      </c>
      <c r="K3583" s="1">
        <f ca="1">IF(N3578="Win",1,K3578+1)</f>
        <v>2</v>
      </c>
      <c r="L3583" s="1">
        <f t="shared" si="2038"/>
        <v>5</v>
      </c>
      <c r="M3583" s="8"/>
      <c r="N3583" s="1"/>
      <c r="O3583" s="5"/>
      <c r="R3583" s="2"/>
    </row>
    <row r="3584" spans="2:18" x14ac:dyDescent="0.25">
      <c r="B3584" s="26">
        <f t="shared" ca="1" si="2005"/>
        <v>17</v>
      </c>
      <c r="C3584" s="35">
        <f ca="1">IF(B3584="","",VLOOKUP(B3584,Tabelle2!$D$1:$E$37,2,0))</f>
        <v>6</v>
      </c>
      <c r="D3584" s="33">
        <f t="shared" ca="1" si="2009"/>
        <v>6</v>
      </c>
      <c r="E3584" s="40">
        <f ca="1">IF(E3583=6,1,IF(G3583="w",E3583+1,E3583))</f>
        <v>1</v>
      </c>
      <c r="F3584" s="33">
        <f t="shared" ca="1" si="2006"/>
        <v>24</v>
      </c>
      <c r="G3584" s="29" t="str">
        <f t="shared" ca="1" si="2035"/>
        <v>l</v>
      </c>
      <c r="H3584" s="1">
        <f t="shared" ca="1" si="2028"/>
        <v>-24</v>
      </c>
      <c r="I3584" s="54">
        <f t="shared" ca="1" si="2036"/>
        <v>-84</v>
      </c>
      <c r="J3584" s="1">
        <f t="shared" ca="1" si="2037"/>
        <v>24</v>
      </c>
      <c r="K3584" s="1">
        <f ca="1">IF(N3578="Win",1,K3578+1)</f>
        <v>2</v>
      </c>
      <c r="L3584" s="1">
        <f t="shared" si="2038"/>
        <v>6</v>
      </c>
      <c r="M3584" s="8"/>
      <c r="N3584" s="1"/>
      <c r="O3584" s="5"/>
      <c r="R3584" s="2"/>
    </row>
    <row r="3585" spans="2:18" x14ac:dyDescent="0.25">
      <c r="B3585" s="26">
        <f t="shared" ca="1" si="2005"/>
        <v>13</v>
      </c>
      <c r="C3585" s="35">
        <f ca="1">IF(B3585="","",VLOOKUP(B3585,Tabelle2!$D$1:$E$37,2,0))</f>
        <v>5</v>
      </c>
      <c r="D3585" s="33">
        <f t="shared" ca="1" si="2009"/>
        <v>5</v>
      </c>
      <c r="E3585" s="40">
        <f ca="1">IF(E3584=6,1,IF(G3584="w",E3584+1,E3584))</f>
        <v>1</v>
      </c>
      <c r="F3585" s="33">
        <f t="shared" ca="1" si="2006"/>
        <v>24</v>
      </c>
      <c r="G3585" s="29" t="str">
        <f t="shared" ca="1" si="2035"/>
        <v>l</v>
      </c>
      <c r="H3585" s="1">
        <f t="shared" ca="1" si="2028"/>
        <v>-24</v>
      </c>
      <c r="I3585" s="54">
        <f t="shared" ca="1" si="2036"/>
        <v>-108</v>
      </c>
      <c r="J3585" s="1">
        <f t="shared" ca="1" si="2037"/>
        <v>24</v>
      </c>
      <c r="K3585" s="1">
        <f ca="1">IF(N3578="Win",1,K3578+1)</f>
        <v>2</v>
      </c>
      <c r="L3585" s="1">
        <f t="shared" si="2038"/>
        <v>7</v>
      </c>
      <c r="M3585" s="8"/>
      <c r="N3585" s="1"/>
      <c r="O3585" s="5"/>
      <c r="R3585" s="2"/>
    </row>
    <row r="3586" spans="2:18" x14ac:dyDescent="0.25">
      <c r="B3586" s="26">
        <f t="shared" ca="1" si="2005"/>
        <v>0</v>
      </c>
      <c r="C3586" s="35">
        <f ca="1">IF(B3586="","",VLOOKUP(B3586,Tabelle2!$D$1:$E$37,2,0))</f>
        <v>0</v>
      </c>
      <c r="D3586" s="33">
        <f t="shared" ca="1" si="2009"/>
        <v>0</v>
      </c>
      <c r="E3586" s="40">
        <f ca="1">IF(E3585=6,1,IF(G3585="w",E3585+1,E3585))</f>
        <v>1</v>
      </c>
      <c r="F3586" s="33">
        <f t="shared" ca="1" si="2006"/>
        <v>24</v>
      </c>
      <c r="G3586" s="29" t="str">
        <f t="shared" ca="1" si="2035"/>
        <v>l</v>
      </c>
      <c r="H3586" s="1">
        <f t="shared" ca="1" si="2028"/>
        <v>-24</v>
      </c>
      <c r="I3586" s="54">
        <f t="shared" ca="1" si="2036"/>
        <v>-132</v>
      </c>
      <c r="J3586" s="1">
        <f t="shared" ca="1" si="2037"/>
        <v>24</v>
      </c>
      <c r="K3586" s="1">
        <f ca="1">IF(N3578="Win",1,K3578+1)</f>
        <v>2</v>
      </c>
      <c r="L3586" s="1">
        <f t="shared" si="2038"/>
        <v>8</v>
      </c>
      <c r="M3586" s="8"/>
      <c r="N3586" s="1"/>
      <c r="O3586" s="5"/>
      <c r="R3586" s="2"/>
    </row>
    <row r="3587" spans="2:18" x14ac:dyDescent="0.25">
      <c r="B3587" s="26">
        <f t="shared" ca="1" si="2005"/>
        <v>3</v>
      </c>
      <c r="C3587" s="35">
        <f ca="1">IF(B3587="","",VLOOKUP(B3587,Tabelle2!$D$1:$E$37,2,0))</f>
        <v>1</v>
      </c>
      <c r="D3587" s="33">
        <f t="shared" ca="1" si="2009"/>
        <v>1</v>
      </c>
      <c r="E3587" s="40">
        <f ca="1">IF(E3586=6,1,IF(G3586="w",E3586+1,E3586))</f>
        <v>1</v>
      </c>
      <c r="F3587" s="33">
        <f t="shared" ca="1" si="2006"/>
        <v>24</v>
      </c>
      <c r="G3587" s="29" t="str">
        <f t="shared" ca="1" si="2035"/>
        <v>l</v>
      </c>
      <c r="H3587" s="1">
        <f t="shared" ca="1" si="2028"/>
        <v>-24</v>
      </c>
      <c r="I3587" s="54">
        <f ca="1">H3587+I3586</f>
        <v>-156</v>
      </c>
      <c r="J3587" s="1">
        <f t="shared" ca="1" si="2037"/>
        <v>24</v>
      </c>
      <c r="K3587" s="1">
        <f ca="1">IF(N3578="Win",1,K3578+1)</f>
        <v>2</v>
      </c>
      <c r="L3587" s="1">
        <f t="shared" si="2038"/>
        <v>9</v>
      </c>
      <c r="M3587" s="8"/>
      <c r="N3587" s="1"/>
      <c r="O3587" s="5"/>
      <c r="R3587" s="2"/>
    </row>
    <row r="3588" spans="2:18" x14ac:dyDescent="0.25">
      <c r="B3588" s="26">
        <f t="shared" ref="B3588:B3651" ca="1" si="2039">RANDBETWEEN(0,36)</f>
        <v>16</v>
      </c>
      <c r="C3588" s="35">
        <f ca="1">IF(B3588="","",VLOOKUP(B3588,Tabelle2!$D$1:$E$37,2,0))</f>
        <v>6</v>
      </c>
      <c r="D3588" s="33">
        <f t="shared" ca="1" si="2009"/>
        <v>6</v>
      </c>
      <c r="E3588" s="40">
        <f t="shared" ref="E3588:E3590" ca="1" si="2040">IF(E3587=6,1,IF(G3587="w",E3587+1,E3587))</f>
        <v>1</v>
      </c>
      <c r="F3588" s="33">
        <f t="shared" ca="1" si="2006"/>
        <v>24</v>
      </c>
      <c r="G3588" s="29" t="str">
        <f t="shared" ca="1" si="2035"/>
        <v>l</v>
      </c>
      <c r="H3588" s="1">
        <f t="shared" ca="1" si="2028"/>
        <v>-24</v>
      </c>
      <c r="I3588" s="54">
        <f t="shared" ref="I3588:I3590" ca="1" si="2041">H3588+I3587</f>
        <v>-180</v>
      </c>
      <c r="J3588" s="1">
        <f t="shared" ca="1" si="2037"/>
        <v>24</v>
      </c>
      <c r="K3588" s="1">
        <f ca="1">IF(N3578="Win",1,K3578+1)</f>
        <v>2</v>
      </c>
      <c r="L3588" s="1">
        <f t="shared" si="2038"/>
        <v>10</v>
      </c>
      <c r="M3588" s="8"/>
      <c r="N3588" s="1"/>
      <c r="O3588" s="5"/>
      <c r="R3588" s="2"/>
    </row>
    <row r="3589" spans="2:18" ht="15.75" thickBot="1" x14ac:dyDescent="0.3">
      <c r="B3589" s="26">
        <f t="shared" ca="1" si="2039"/>
        <v>5</v>
      </c>
      <c r="C3589" s="36">
        <f ca="1">IF(B3589="","",VLOOKUP(B3589,Tabelle2!$D$1:$E$37,2,0))</f>
        <v>2</v>
      </c>
      <c r="D3589" s="33">
        <f t="shared" ca="1" si="2009"/>
        <v>2</v>
      </c>
      <c r="E3589" s="41">
        <f t="shared" ca="1" si="2040"/>
        <v>1</v>
      </c>
      <c r="F3589" s="33">
        <f t="shared" ref="F3589:F3652" ca="1" si="2042">J3589</f>
        <v>24</v>
      </c>
      <c r="G3589" s="30" t="str">
        <f t="shared" ca="1" si="2035"/>
        <v>l</v>
      </c>
      <c r="H3589" s="18">
        <f t="shared" ca="1" si="2028"/>
        <v>-24</v>
      </c>
      <c r="I3589" s="55">
        <f t="shared" ca="1" si="2041"/>
        <v>-204</v>
      </c>
      <c r="J3589" s="18">
        <f t="shared" ca="1" si="2037"/>
        <v>24</v>
      </c>
      <c r="K3589" s="18">
        <f ca="1">IF(N3578="Win",1,K3578+1)</f>
        <v>2</v>
      </c>
      <c r="L3589" s="18">
        <f t="shared" si="2038"/>
        <v>11</v>
      </c>
      <c r="M3589" s="19"/>
      <c r="N3589" s="18"/>
      <c r="O3589" s="5"/>
      <c r="R3589" s="2"/>
    </row>
    <row r="3590" spans="2:18" ht="15.75" thickBot="1" x14ac:dyDescent="0.3">
      <c r="B3590" s="26">
        <f t="shared" ca="1" si="2039"/>
        <v>0</v>
      </c>
      <c r="C3590" s="37">
        <f ca="1">IF(B3590="","",VLOOKUP(B3590,Tabelle2!$D$1:$E$37,2,0))</f>
        <v>0</v>
      </c>
      <c r="D3590" s="33">
        <f t="shared" ca="1" si="2009"/>
        <v>0</v>
      </c>
      <c r="E3590" s="42">
        <f t="shared" ca="1" si="2040"/>
        <v>1</v>
      </c>
      <c r="F3590" s="33">
        <f t="shared" ca="1" si="2042"/>
        <v>24</v>
      </c>
      <c r="G3590" s="20" t="str">
        <f t="shared" ca="1" si="2035"/>
        <v>l</v>
      </c>
      <c r="H3590" s="21">
        <f t="shared" ca="1" si="2028"/>
        <v>-24</v>
      </c>
      <c r="I3590" s="56">
        <f t="shared" ca="1" si="2041"/>
        <v>-228</v>
      </c>
      <c r="J3590" s="21">
        <f t="shared" ca="1" si="2037"/>
        <v>24</v>
      </c>
      <c r="K3590" s="21">
        <f ca="1">IF(N3578="Win",1,K3578+1)</f>
        <v>2</v>
      </c>
      <c r="L3590" s="21">
        <f t="shared" si="2038"/>
        <v>12</v>
      </c>
      <c r="M3590" s="21">
        <f ca="1">COUNTIF(H3579:H3590,-1*J3579)</f>
        <v>12</v>
      </c>
      <c r="N3590" s="22" t="str">
        <f ca="1">IF(M3590=12,"Lost","Win")</f>
        <v>Lost</v>
      </c>
      <c r="O3590" s="5"/>
      <c r="R3590" s="2"/>
    </row>
    <row r="3591" spans="2:18" x14ac:dyDescent="0.25">
      <c r="B3591" s="26">
        <f t="shared" ca="1" si="2039"/>
        <v>33</v>
      </c>
      <c r="C3591" s="38">
        <f ca="1">IF(B3591="","",VLOOKUP(B3591,Tabelle2!$D$1:$E$37,2,0))</f>
        <v>11</v>
      </c>
      <c r="D3591" s="33">
        <f t="shared" ca="1" si="2009"/>
        <v>11</v>
      </c>
      <c r="E3591" s="43"/>
      <c r="F3591" s="33">
        <f t="shared" ca="1" si="2042"/>
        <v>36</v>
      </c>
      <c r="G3591" s="31" t="str">
        <f ca="1">IF(C3592=D3591,"w","l")</f>
        <v>l</v>
      </c>
      <c r="H3591" s="14">
        <f t="shared" ca="1" si="2028"/>
        <v>-36</v>
      </c>
      <c r="I3591" s="57">
        <f ca="1">I3590+H3591</f>
        <v>-264</v>
      </c>
      <c r="J3591" s="14">
        <f ca="1">12*K3591</f>
        <v>36</v>
      </c>
      <c r="K3591" s="14">
        <f ca="1">IF(N3590="Win",1,K3590+1)</f>
        <v>3</v>
      </c>
      <c r="L3591" s="13">
        <v>1</v>
      </c>
      <c r="M3591" s="15"/>
      <c r="N3591" s="14"/>
      <c r="O3591" s="5"/>
      <c r="R3591" s="2"/>
    </row>
    <row r="3592" spans="2:18" x14ac:dyDescent="0.25">
      <c r="B3592" s="26">
        <f t="shared" ca="1" si="2039"/>
        <v>25</v>
      </c>
      <c r="C3592" s="35">
        <f ca="1">IF(B3592="","",VLOOKUP(B3592,Tabelle2!$D$1:$E$37,2,0))</f>
        <v>9</v>
      </c>
      <c r="D3592" s="33">
        <f t="shared" ca="1" si="2009"/>
        <v>9</v>
      </c>
      <c r="E3592" s="40"/>
      <c r="F3592" s="33">
        <f t="shared" ca="1" si="2042"/>
        <v>36</v>
      </c>
      <c r="G3592" s="29" t="str">
        <f t="shared" ref="G3592:G3602" ca="1" si="2043">IF(C3593=D3592,"w","l")</f>
        <v>l</v>
      </c>
      <c r="H3592" s="1">
        <f t="shared" ca="1" si="2028"/>
        <v>-36</v>
      </c>
      <c r="I3592" s="54">
        <f t="shared" ref="I3592:I3598" ca="1" si="2044">H3592+I3591</f>
        <v>-300</v>
      </c>
      <c r="J3592" s="1">
        <f t="shared" ref="J3592:J3602" ca="1" si="2045">12*K3592</f>
        <v>36</v>
      </c>
      <c r="K3592" s="1">
        <f ca="1">IF(N3590="Win",1,K3590+1)</f>
        <v>3</v>
      </c>
      <c r="L3592" s="1">
        <f>IF(L3591=12,1,L3591+1)</f>
        <v>2</v>
      </c>
      <c r="M3592" s="8"/>
      <c r="N3592" s="1"/>
      <c r="O3592" s="5"/>
      <c r="R3592" s="2"/>
    </row>
    <row r="3593" spans="2:18" x14ac:dyDescent="0.25">
      <c r="B3593" s="26">
        <f t="shared" ca="1" si="2039"/>
        <v>8</v>
      </c>
      <c r="C3593" s="35">
        <f ca="1">IF(B3593="","",VLOOKUP(B3593,Tabelle2!$D$1:$E$37,2,0))</f>
        <v>3</v>
      </c>
      <c r="D3593" s="33">
        <f t="shared" ca="1" si="2009"/>
        <v>3</v>
      </c>
      <c r="E3593" s="40"/>
      <c r="F3593" s="33">
        <f t="shared" ca="1" si="2042"/>
        <v>36</v>
      </c>
      <c r="G3593" s="29" t="str">
        <f t="shared" ca="1" si="2043"/>
        <v>l</v>
      </c>
      <c r="H3593" s="1">
        <f t="shared" ca="1" si="2028"/>
        <v>-36</v>
      </c>
      <c r="I3593" s="54">
        <f t="shared" ca="1" si="2044"/>
        <v>-336</v>
      </c>
      <c r="J3593" s="1">
        <f t="shared" ca="1" si="2045"/>
        <v>36</v>
      </c>
      <c r="K3593" s="1">
        <f ca="1">IF(N3590="Win",1,K3590+1)</f>
        <v>3</v>
      </c>
      <c r="L3593" s="1">
        <f t="shared" ref="L3593:L3602" si="2046">IF(L3592=12,1,L3592+1)</f>
        <v>3</v>
      </c>
      <c r="M3593" s="8"/>
      <c r="N3593" s="1"/>
      <c r="O3593" s="5"/>
      <c r="R3593" s="2"/>
    </row>
    <row r="3594" spans="2:18" x14ac:dyDescent="0.25">
      <c r="B3594" s="26">
        <f t="shared" ca="1" si="2039"/>
        <v>0</v>
      </c>
      <c r="C3594" s="35">
        <f ca="1">IF(B3594="","",VLOOKUP(B3594,Tabelle2!$D$1:$E$37,2,0))</f>
        <v>0</v>
      </c>
      <c r="D3594" s="33">
        <f t="shared" ca="1" si="2009"/>
        <v>0</v>
      </c>
      <c r="E3594" s="40">
        <v>1</v>
      </c>
      <c r="F3594" s="33">
        <f t="shared" ca="1" si="2042"/>
        <v>36</v>
      </c>
      <c r="G3594" s="29" t="str">
        <f t="shared" ca="1" si="2043"/>
        <v>l</v>
      </c>
      <c r="H3594" s="1">
        <f t="shared" ca="1" si="2028"/>
        <v>-36</v>
      </c>
      <c r="I3594" s="54">
        <f t="shared" ca="1" si="2044"/>
        <v>-372</v>
      </c>
      <c r="J3594" s="1">
        <f t="shared" ca="1" si="2045"/>
        <v>36</v>
      </c>
      <c r="K3594" s="1">
        <f ca="1">IF(N3590="Win",1,K3590+1)</f>
        <v>3</v>
      </c>
      <c r="L3594" s="1">
        <f t="shared" si="2046"/>
        <v>4</v>
      </c>
      <c r="M3594" s="8"/>
      <c r="N3594" s="1"/>
      <c r="O3594" s="6"/>
      <c r="R3594" s="2"/>
    </row>
    <row r="3595" spans="2:18" x14ac:dyDescent="0.25">
      <c r="B3595" s="26">
        <f t="shared" ca="1" si="2039"/>
        <v>4</v>
      </c>
      <c r="C3595" s="35">
        <f ca="1">IF(B3595="","",VLOOKUP(B3595,Tabelle2!$D$1:$E$37,2,0))</f>
        <v>2</v>
      </c>
      <c r="D3595" s="33">
        <f t="shared" ref="D3595:D3658" ca="1" si="2047">IF(AND(L3594=1,C3595="R"),"B",IF(AND(L3594=1,C3595="B"),"R",C3595))</f>
        <v>2</v>
      </c>
      <c r="E3595" s="40">
        <f ca="1">IF(E3594=6,1,IF(G3594="w",E3594+1,E3594))</f>
        <v>1</v>
      </c>
      <c r="F3595" s="33">
        <f t="shared" ca="1" si="2042"/>
        <v>36</v>
      </c>
      <c r="G3595" s="29" t="str">
        <f t="shared" ca="1" si="2043"/>
        <v>l</v>
      </c>
      <c r="H3595" s="1">
        <f t="shared" ca="1" si="2028"/>
        <v>-36</v>
      </c>
      <c r="I3595" s="54">
        <f t="shared" ca="1" si="2044"/>
        <v>-408</v>
      </c>
      <c r="J3595" s="1">
        <f t="shared" ca="1" si="2045"/>
        <v>36</v>
      </c>
      <c r="K3595" s="1">
        <f ca="1">IF(N3590="Win",1,K3590+1)</f>
        <v>3</v>
      </c>
      <c r="L3595" s="1">
        <f t="shared" si="2046"/>
        <v>5</v>
      </c>
      <c r="M3595" s="8"/>
      <c r="N3595" s="1"/>
      <c r="O3595" s="5"/>
      <c r="R3595" s="2"/>
    </row>
    <row r="3596" spans="2:18" x14ac:dyDescent="0.25">
      <c r="B3596" s="26">
        <f t="shared" ca="1" si="2039"/>
        <v>32</v>
      </c>
      <c r="C3596" s="35">
        <f ca="1">IF(B3596="","",VLOOKUP(B3596,Tabelle2!$D$1:$E$37,2,0))</f>
        <v>11</v>
      </c>
      <c r="D3596" s="33">
        <f t="shared" ca="1" si="2047"/>
        <v>11</v>
      </c>
      <c r="E3596" s="40">
        <f ca="1">IF(E3595=6,1,IF(G3595="w",E3595+1,E3595))</f>
        <v>1</v>
      </c>
      <c r="F3596" s="33">
        <f t="shared" ca="1" si="2042"/>
        <v>36</v>
      </c>
      <c r="G3596" s="29" t="str">
        <f t="shared" ca="1" si="2043"/>
        <v>l</v>
      </c>
      <c r="H3596" s="1">
        <f t="shared" ca="1" si="2028"/>
        <v>-36</v>
      </c>
      <c r="I3596" s="54">
        <f t="shared" ca="1" si="2044"/>
        <v>-444</v>
      </c>
      <c r="J3596" s="1">
        <f t="shared" ca="1" si="2045"/>
        <v>36</v>
      </c>
      <c r="K3596" s="1">
        <f ca="1">IF(N3590="Win",1,K3590+1)</f>
        <v>3</v>
      </c>
      <c r="L3596" s="1">
        <f t="shared" si="2046"/>
        <v>6</v>
      </c>
      <c r="M3596" s="8"/>
      <c r="N3596" s="1"/>
      <c r="O3596" s="5"/>
      <c r="R3596" s="2"/>
    </row>
    <row r="3597" spans="2:18" x14ac:dyDescent="0.25">
      <c r="B3597" s="26">
        <f t="shared" ca="1" si="2039"/>
        <v>13</v>
      </c>
      <c r="C3597" s="35">
        <f ca="1">IF(B3597="","",VLOOKUP(B3597,Tabelle2!$D$1:$E$37,2,0))</f>
        <v>5</v>
      </c>
      <c r="D3597" s="33">
        <f t="shared" ca="1" si="2047"/>
        <v>5</v>
      </c>
      <c r="E3597" s="40">
        <f ca="1">IF(E3596=6,1,IF(G3596="w",E3596+1,E3596))</f>
        <v>1</v>
      </c>
      <c r="F3597" s="33">
        <f t="shared" ca="1" si="2042"/>
        <v>36</v>
      </c>
      <c r="G3597" s="29" t="str">
        <f t="shared" ca="1" si="2043"/>
        <v>w</v>
      </c>
      <c r="H3597" s="1">
        <f ca="1">IF(AND(G3596="w",H3596&lt;&gt;0),0,IF(G3597="w",12*J3597-J3597,J3597*(-1)))</f>
        <v>396</v>
      </c>
      <c r="I3597" s="54">
        <f t="shared" ca="1" si="2044"/>
        <v>-48</v>
      </c>
      <c r="J3597" s="1">
        <f t="shared" ca="1" si="2045"/>
        <v>36</v>
      </c>
      <c r="K3597" s="1">
        <f ca="1">IF(N3590="Win",1,K3590+1)</f>
        <v>3</v>
      </c>
      <c r="L3597" s="1">
        <f t="shared" si="2046"/>
        <v>7</v>
      </c>
      <c r="M3597" s="8"/>
      <c r="N3597" s="1"/>
      <c r="O3597" s="5"/>
      <c r="R3597" s="2"/>
    </row>
    <row r="3598" spans="2:18" x14ac:dyDescent="0.25">
      <c r="B3598" s="26">
        <f t="shared" ca="1" si="2039"/>
        <v>13</v>
      </c>
      <c r="C3598" s="35">
        <f ca="1">IF(B3598="","",VLOOKUP(B3598,Tabelle2!$D$1:$E$37,2,0))</f>
        <v>5</v>
      </c>
      <c r="D3598" s="33">
        <f t="shared" ca="1" si="2047"/>
        <v>5</v>
      </c>
      <c r="E3598" s="40">
        <f ca="1">IF(E3597=6,1,IF(G3597="w",E3597+1,E3597))</f>
        <v>2</v>
      </c>
      <c r="F3598" s="33">
        <f t="shared" ca="1" si="2042"/>
        <v>36</v>
      </c>
      <c r="G3598" s="29" t="str">
        <f t="shared" ca="1" si="2043"/>
        <v>l</v>
      </c>
      <c r="H3598" s="1">
        <f t="shared" ref="H3598:H3661" ca="1" si="2048">IF(AND(G3597="w",H3597&lt;&gt;0),0,IF(G3598="w",12*J3598-J3598,J3598*(-1)))</f>
        <v>0</v>
      </c>
      <c r="I3598" s="54">
        <f t="shared" ca="1" si="2044"/>
        <v>-48</v>
      </c>
      <c r="J3598" s="1">
        <f t="shared" ca="1" si="2045"/>
        <v>36</v>
      </c>
      <c r="K3598" s="1">
        <f ca="1">IF(N3590="Win",1,K3590+1)</f>
        <v>3</v>
      </c>
      <c r="L3598" s="1">
        <f t="shared" si="2046"/>
        <v>8</v>
      </c>
      <c r="M3598" s="8"/>
      <c r="N3598" s="1"/>
      <c r="O3598" s="5"/>
      <c r="R3598" s="2"/>
    </row>
    <row r="3599" spans="2:18" x14ac:dyDescent="0.25">
      <c r="B3599" s="26">
        <f t="shared" ca="1" si="2039"/>
        <v>25</v>
      </c>
      <c r="C3599" s="35">
        <f ca="1">IF(B3599="","",VLOOKUP(B3599,Tabelle2!$D$1:$E$37,2,0))</f>
        <v>9</v>
      </c>
      <c r="D3599" s="33">
        <f t="shared" ca="1" si="2047"/>
        <v>9</v>
      </c>
      <c r="E3599" s="40">
        <f ca="1">IF(E3598=6,1,IF(G3598="w",E3598+1,E3598))</f>
        <v>2</v>
      </c>
      <c r="F3599" s="33">
        <f t="shared" ca="1" si="2042"/>
        <v>36</v>
      </c>
      <c r="G3599" s="29" t="str">
        <f t="shared" ca="1" si="2043"/>
        <v>l</v>
      </c>
      <c r="H3599" s="1">
        <f t="shared" ca="1" si="2048"/>
        <v>-36</v>
      </c>
      <c r="I3599" s="54">
        <f ca="1">H3599+I3598</f>
        <v>-84</v>
      </c>
      <c r="J3599" s="1">
        <f t="shared" ca="1" si="2045"/>
        <v>36</v>
      </c>
      <c r="K3599" s="1">
        <f ca="1">IF(N3590="Win",1,K3590+1)</f>
        <v>3</v>
      </c>
      <c r="L3599" s="1">
        <f t="shared" si="2046"/>
        <v>9</v>
      </c>
      <c r="M3599" s="8"/>
      <c r="N3599" s="1"/>
      <c r="O3599" s="5"/>
      <c r="R3599" s="2"/>
    </row>
    <row r="3600" spans="2:18" x14ac:dyDescent="0.25">
      <c r="B3600" s="26">
        <f t="shared" ca="1" si="2039"/>
        <v>10</v>
      </c>
      <c r="C3600" s="35">
        <f ca="1">IF(B3600="","",VLOOKUP(B3600,Tabelle2!$D$1:$E$37,2,0))</f>
        <v>4</v>
      </c>
      <c r="D3600" s="33">
        <f t="shared" ca="1" si="2047"/>
        <v>4</v>
      </c>
      <c r="E3600" s="40">
        <f t="shared" ref="E3600:E3602" ca="1" si="2049">IF(E3599=6,1,IF(G3599="w",E3599+1,E3599))</f>
        <v>2</v>
      </c>
      <c r="F3600" s="33">
        <f t="shared" ca="1" si="2042"/>
        <v>36</v>
      </c>
      <c r="G3600" s="29" t="str">
        <f t="shared" ca="1" si="2043"/>
        <v>l</v>
      </c>
      <c r="H3600" s="1">
        <f t="shared" ca="1" si="2048"/>
        <v>-36</v>
      </c>
      <c r="I3600" s="54">
        <f t="shared" ref="I3600:I3602" ca="1" si="2050">H3600+I3599</f>
        <v>-120</v>
      </c>
      <c r="J3600" s="1">
        <f t="shared" ca="1" si="2045"/>
        <v>36</v>
      </c>
      <c r="K3600" s="1">
        <f ca="1">IF(N3590="Win",1,K3590+1)</f>
        <v>3</v>
      </c>
      <c r="L3600" s="1">
        <f t="shared" si="2046"/>
        <v>10</v>
      </c>
      <c r="M3600" s="8"/>
      <c r="N3600" s="1"/>
      <c r="O3600" s="5"/>
      <c r="R3600" s="2"/>
    </row>
    <row r="3601" spans="2:18" ht="15.75" thickBot="1" x14ac:dyDescent="0.3">
      <c r="B3601" s="26">
        <f t="shared" ca="1" si="2039"/>
        <v>34</v>
      </c>
      <c r="C3601" s="36">
        <f ca="1">IF(B3601="","",VLOOKUP(B3601,Tabelle2!$D$1:$E$37,2,0))</f>
        <v>12</v>
      </c>
      <c r="D3601" s="33">
        <f t="shared" ca="1" si="2047"/>
        <v>12</v>
      </c>
      <c r="E3601" s="41">
        <f t="shared" ca="1" si="2049"/>
        <v>2</v>
      </c>
      <c r="F3601" s="33">
        <f t="shared" ca="1" si="2042"/>
        <v>36</v>
      </c>
      <c r="G3601" s="30" t="str">
        <f t="shared" ca="1" si="2043"/>
        <v>l</v>
      </c>
      <c r="H3601" s="18">
        <f t="shared" ca="1" si="2048"/>
        <v>-36</v>
      </c>
      <c r="I3601" s="55">
        <f t="shared" ca="1" si="2050"/>
        <v>-156</v>
      </c>
      <c r="J3601" s="18">
        <f t="shared" ca="1" si="2045"/>
        <v>36</v>
      </c>
      <c r="K3601" s="18">
        <f ca="1">IF(N3590="Win",1,K3590+1)</f>
        <v>3</v>
      </c>
      <c r="L3601" s="18">
        <f t="shared" si="2046"/>
        <v>11</v>
      </c>
      <c r="M3601" s="19"/>
      <c r="N3601" s="18"/>
      <c r="O3601" s="5"/>
      <c r="R3601" s="2"/>
    </row>
    <row r="3602" spans="2:18" ht="15.75" thickBot="1" x14ac:dyDescent="0.3">
      <c r="B3602" s="26">
        <f t="shared" ca="1" si="2039"/>
        <v>2</v>
      </c>
      <c r="C3602" s="37">
        <f ca="1">IF(B3602="","",VLOOKUP(B3602,Tabelle2!$D$1:$E$37,2,0))</f>
        <v>1</v>
      </c>
      <c r="D3602" s="33">
        <f t="shared" ca="1" si="2047"/>
        <v>1</v>
      </c>
      <c r="E3602" s="42">
        <f t="shared" ca="1" si="2049"/>
        <v>2</v>
      </c>
      <c r="F3602" s="33">
        <f t="shared" ca="1" si="2042"/>
        <v>36</v>
      </c>
      <c r="G3602" s="20" t="str">
        <f t="shared" ca="1" si="2043"/>
        <v>l</v>
      </c>
      <c r="H3602" s="21">
        <f t="shared" ca="1" si="2048"/>
        <v>-36</v>
      </c>
      <c r="I3602" s="56">
        <f t="shared" ca="1" si="2050"/>
        <v>-192</v>
      </c>
      <c r="J3602" s="21">
        <f t="shared" ca="1" si="2045"/>
        <v>36</v>
      </c>
      <c r="K3602" s="21">
        <f ca="1">IF(N3590="Win",1,K3590+1)</f>
        <v>3</v>
      </c>
      <c r="L3602" s="21">
        <f t="shared" si="2046"/>
        <v>12</v>
      </c>
      <c r="M3602" s="21">
        <f ca="1">COUNTIF(H3591:H3602,-1*J3591)</f>
        <v>10</v>
      </c>
      <c r="N3602" s="22" t="str">
        <f ca="1">IF(M3602=12,"Lost","Win")</f>
        <v>Win</v>
      </c>
      <c r="O3602" s="5"/>
      <c r="R3602" s="2"/>
    </row>
    <row r="3603" spans="2:18" x14ac:dyDescent="0.25">
      <c r="B3603" s="26">
        <f t="shared" ca="1" si="2039"/>
        <v>24</v>
      </c>
      <c r="C3603" s="38">
        <f ca="1">IF(B3603="","",VLOOKUP(B3603,Tabelle2!$D$1:$E$37,2,0))</f>
        <v>8</v>
      </c>
      <c r="D3603" s="33">
        <f t="shared" ca="1" si="2047"/>
        <v>8</v>
      </c>
      <c r="E3603" s="43"/>
      <c r="F3603" s="33">
        <f t="shared" ca="1" si="2042"/>
        <v>12</v>
      </c>
      <c r="G3603" s="31" t="str">
        <f ca="1">IF(C3604=D3603,"w","l")</f>
        <v>l</v>
      </c>
      <c r="H3603" s="14">
        <f t="shared" ca="1" si="2048"/>
        <v>-12</v>
      </c>
      <c r="I3603" s="57">
        <f ca="1">I3602+H3603</f>
        <v>-204</v>
      </c>
      <c r="J3603" s="14">
        <f ca="1">12*K3603</f>
        <v>12</v>
      </c>
      <c r="K3603" s="14">
        <f ca="1">IF(N3602="Win",1,K3602+1)</f>
        <v>1</v>
      </c>
      <c r="L3603" s="13">
        <v>1</v>
      </c>
      <c r="M3603" s="15"/>
      <c r="N3603" s="14"/>
      <c r="O3603" s="5"/>
      <c r="R3603" s="2"/>
    </row>
    <row r="3604" spans="2:18" x14ac:dyDescent="0.25">
      <c r="B3604" s="26">
        <f t="shared" ca="1" si="2039"/>
        <v>26</v>
      </c>
      <c r="C3604" s="35">
        <f ca="1">IF(B3604="","",VLOOKUP(B3604,Tabelle2!$D$1:$E$37,2,0))</f>
        <v>9</v>
      </c>
      <c r="D3604" s="33">
        <f t="shared" ca="1" si="2047"/>
        <v>9</v>
      </c>
      <c r="E3604" s="40"/>
      <c r="F3604" s="33">
        <f t="shared" ca="1" si="2042"/>
        <v>12</v>
      </c>
      <c r="G3604" s="29" t="str">
        <f t="shared" ref="G3604:G3614" ca="1" si="2051">IF(C3605=D3604,"w","l")</f>
        <v>l</v>
      </c>
      <c r="H3604" s="1">
        <f t="shared" ca="1" si="2048"/>
        <v>-12</v>
      </c>
      <c r="I3604" s="54">
        <f t="shared" ref="I3604:I3610" ca="1" si="2052">H3604+I3603</f>
        <v>-216</v>
      </c>
      <c r="J3604" s="1">
        <f t="shared" ref="J3604:J3614" ca="1" si="2053">12*K3604</f>
        <v>12</v>
      </c>
      <c r="K3604" s="1">
        <f ca="1">IF(N3602="Win",1,K3602+1)</f>
        <v>1</v>
      </c>
      <c r="L3604" s="1">
        <f>IF(L3603=12,1,L3603+1)</f>
        <v>2</v>
      </c>
      <c r="M3604" s="8"/>
      <c r="N3604" s="1"/>
      <c r="O3604" s="5"/>
      <c r="R3604" s="2"/>
    </row>
    <row r="3605" spans="2:18" x14ac:dyDescent="0.25">
      <c r="B3605" s="26">
        <f t="shared" ca="1" si="2039"/>
        <v>23</v>
      </c>
      <c r="C3605" s="35">
        <f ca="1">IF(B3605="","",VLOOKUP(B3605,Tabelle2!$D$1:$E$37,2,0))</f>
        <v>8</v>
      </c>
      <c r="D3605" s="33">
        <f t="shared" ca="1" si="2047"/>
        <v>8</v>
      </c>
      <c r="E3605" s="40"/>
      <c r="F3605" s="33">
        <f t="shared" ca="1" si="2042"/>
        <v>12</v>
      </c>
      <c r="G3605" s="29" t="str">
        <f t="shared" ca="1" si="2051"/>
        <v>l</v>
      </c>
      <c r="H3605" s="1">
        <f t="shared" ca="1" si="2048"/>
        <v>-12</v>
      </c>
      <c r="I3605" s="54">
        <f t="shared" ca="1" si="2052"/>
        <v>-228</v>
      </c>
      <c r="J3605" s="1">
        <f t="shared" ca="1" si="2053"/>
        <v>12</v>
      </c>
      <c r="K3605" s="1">
        <f ca="1">IF(N3602="Win",1,K3602+1)</f>
        <v>1</v>
      </c>
      <c r="L3605" s="1">
        <f t="shared" ref="L3605:L3614" si="2054">IF(L3604=12,1,L3604+1)</f>
        <v>3</v>
      </c>
      <c r="M3605" s="8"/>
      <c r="N3605" s="1"/>
      <c r="O3605" s="5"/>
      <c r="R3605" s="2"/>
    </row>
    <row r="3606" spans="2:18" x14ac:dyDescent="0.25">
      <c r="B3606" s="26">
        <f t="shared" ca="1" si="2039"/>
        <v>3</v>
      </c>
      <c r="C3606" s="35">
        <f ca="1">IF(B3606="","",VLOOKUP(B3606,Tabelle2!$D$1:$E$37,2,0))</f>
        <v>1</v>
      </c>
      <c r="D3606" s="33">
        <f t="shared" ca="1" si="2047"/>
        <v>1</v>
      </c>
      <c r="E3606" s="40">
        <v>1</v>
      </c>
      <c r="F3606" s="33">
        <f t="shared" ca="1" si="2042"/>
        <v>12</v>
      </c>
      <c r="G3606" s="29" t="str">
        <f t="shared" ca="1" si="2051"/>
        <v>l</v>
      </c>
      <c r="H3606" s="1">
        <f t="shared" ca="1" si="2048"/>
        <v>-12</v>
      </c>
      <c r="I3606" s="54">
        <f t="shared" ca="1" si="2052"/>
        <v>-240</v>
      </c>
      <c r="J3606" s="1">
        <f t="shared" ca="1" si="2053"/>
        <v>12</v>
      </c>
      <c r="K3606" s="1">
        <f ca="1">IF(N3602="Win",1,K3602+1)</f>
        <v>1</v>
      </c>
      <c r="L3606" s="1">
        <f t="shared" si="2054"/>
        <v>4</v>
      </c>
      <c r="M3606" s="8"/>
      <c r="N3606" s="1"/>
      <c r="O3606" s="6"/>
      <c r="R3606" s="2"/>
    </row>
    <row r="3607" spans="2:18" x14ac:dyDescent="0.25">
      <c r="B3607" s="26">
        <f t="shared" ca="1" si="2039"/>
        <v>17</v>
      </c>
      <c r="C3607" s="35">
        <f ca="1">IF(B3607="","",VLOOKUP(B3607,Tabelle2!$D$1:$E$37,2,0))</f>
        <v>6</v>
      </c>
      <c r="D3607" s="33">
        <f t="shared" ca="1" si="2047"/>
        <v>6</v>
      </c>
      <c r="E3607" s="40">
        <f ca="1">IF(E3606=6,1,IF(G3606="w",E3606+1,E3606))</f>
        <v>1</v>
      </c>
      <c r="F3607" s="33">
        <f t="shared" ca="1" si="2042"/>
        <v>12</v>
      </c>
      <c r="G3607" s="29" t="str">
        <f t="shared" ca="1" si="2051"/>
        <v>l</v>
      </c>
      <c r="H3607" s="1">
        <f t="shared" ca="1" si="2048"/>
        <v>-12</v>
      </c>
      <c r="I3607" s="54">
        <f t="shared" ca="1" si="2052"/>
        <v>-252</v>
      </c>
      <c r="J3607" s="1">
        <f t="shared" ca="1" si="2053"/>
        <v>12</v>
      </c>
      <c r="K3607" s="1">
        <f ca="1">IF(N3602="Win",1,K3602+1)</f>
        <v>1</v>
      </c>
      <c r="L3607" s="1">
        <f t="shared" si="2054"/>
        <v>5</v>
      </c>
      <c r="M3607" s="8"/>
      <c r="N3607" s="1"/>
      <c r="O3607" s="5"/>
      <c r="R3607" s="2"/>
    </row>
    <row r="3608" spans="2:18" x14ac:dyDescent="0.25">
      <c r="B3608" s="26">
        <f t="shared" ca="1" si="2039"/>
        <v>24</v>
      </c>
      <c r="C3608" s="35">
        <f ca="1">IF(B3608="","",VLOOKUP(B3608,Tabelle2!$D$1:$E$37,2,0))</f>
        <v>8</v>
      </c>
      <c r="D3608" s="33">
        <f t="shared" ca="1" si="2047"/>
        <v>8</v>
      </c>
      <c r="E3608" s="40">
        <f ca="1">IF(E3607=6,1,IF(G3607="w",E3607+1,E3607))</f>
        <v>1</v>
      </c>
      <c r="F3608" s="33">
        <f t="shared" ca="1" si="2042"/>
        <v>12</v>
      </c>
      <c r="G3608" s="29" t="str">
        <f t="shared" ca="1" si="2051"/>
        <v>l</v>
      </c>
      <c r="H3608" s="1">
        <f t="shared" ca="1" si="2048"/>
        <v>-12</v>
      </c>
      <c r="I3608" s="54">
        <f t="shared" ca="1" si="2052"/>
        <v>-264</v>
      </c>
      <c r="J3608" s="1">
        <f t="shared" ca="1" si="2053"/>
        <v>12</v>
      </c>
      <c r="K3608" s="1">
        <f ca="1">IF(N3602="Win",1,K3602+1)</f>
        <v>1</v>
      </c>
      <c r="L3608" s="1">
        <f t="shared" si="2054"/>
        <v>6</v>
      </c>
      <c r="M3608" s="8"/>
      <c r="N3608" s="1"/>
      <c r="O3608" s="5"/>
      <c r="R3608" s="2"/>
    </row>
    <row r="3609" spans="2:18" x14ac:dyDescent="0.25">
      <c r="B3609" s="26">
        <f t="shared" ca="1" si="2039"/>
        <v>6</v>
      </c>
      <c r="C3609" s="35">
        <f ca="1">IF(B3609="","",VLOOKUP(B3609,Tabelle2!$D$1:$E$37,2,0))</f>
        <v>2</v>
      </c>
      <c r="D3609" s="33">
        <f t="shared" ca="1" si="2047"/>
        <v>2</v>
      </c>
      <c r="E3609" s="40">
        <f ca="1">IF(E3608=6,1,IF(G3608="w",E3608+1,E3608))</f>
        <v>1</v>
      </c>
      <c r="F3609" s="33">
        <f t="shared" ca="1" si="2042"/>
        <v>12</v>
      </c>
      <c r="G3609" s="29" t="str">
        <f t="shared" ca="1" si="2051"/>
        <v>l</v>
      </c>
      <c r="H3609" s="1">
        <f t="shared" ca="1" si="2048"/>
        <v>-12</v>
      </c>
      <c r="I3609" s="54">
        <f t="shared" ca="1" si="2052"/>
        <v>-276</v>
      </c>
      <c r="J3609" s="1">
        <f t="shared" ca="1" si="2053"/>
        <v>12</v>
      </c>
      <c r="K3609" s="1">
        <f ca="1">IF(N3602="Win",1,K3602+1)</f>
        <v>1</v>
      </c>
      <c r="L3609" s="1">
        <f t="shared" si="2054"/>
        <v>7</v>
      </c>
      <c r="M3609" s="8"/>
      <c r="N3609" s="1"/>
      <c r="O3609" s="5"/>
      <c r="R3609" s="2"/>
    </row>
    <row r="3610" spans="2:18" x14ac:dyDescent="0.25">
      <c r="B3610" s="26">
        <f t="shared" ca="1" si="2039"/>
        <v>18</v>
      </c>
      <c r="C3610" s="35">
        <f ca="1">IF(B3610="","",VLOOKUP(B3610,Tabelle2!$D$1:$E$37,2,0))</f>
        <v>6</v>
      </c>
      <c r="D3610" s="33">
        <f t="shared" ca="1" si="2047"/>
        <v>6</v>
      </c>
      <c r="E3610" s="40">
        <f ca="1">IF(E3609=6,1,IF(G3609="w",E3609+1,E3609))</f>
        <v>1</v>
      </c>
      <c r="F3610" s="33">
        <f t="shared" ca="1" si="2042"/>
        <v>12</v>
      </c>
      <c r="G3610" s="29" t="str">
        <f t="shared" ca="1" si="2051"/>
        <v>l</v>
      </c>
      <c r="H3610" s="1">
        <f t="shared" ca="1" si="2048"/>
        <v>-12</v>
      </c>
      <c r="I3610" s="54">
        <f t="shared" ca="1" si="2052"/>
        <v>-288</v>
      </c>
      <c r="J3610" s="1">
        <f t="shared" ca="1" si="2053"/>
        <v>12</v>
      </c>
      <c r="K3610" s="1">
        <f ca="1">IF(N3602="Win",1,K3602+1)</f>
        <v>1</v>
      </c>
      <c r="L3610" s="1">
        <f t="shared" si="2054"/>
        <v>8</v>
      </c>
      <c r="M3610" s="8"/>
      <c r="N3610" s="1"/>
      <c r="O3610" s="5"/>
      <c r="R3610" s="2"/>
    </row>
    <row r="3611" spans="2:18" x14ac:dyDescent="0.25">
      <c r="B3611" s="26">
        <f t="shared" ca="1" si="2039"/>
        <v>19</v>
      </c>
      <c r="C3611" s="35">
        <f ca="1">IF(B3611="","",VLOOKUP(B3611,Tabelle2!$D$1:$E$37,2,0))</f>
        <v>7</v>
      </c>
      <c r="D3611" s="33">
        <f t="shared" ca="1" si="2047"/>
        <v>7</v>
      </c>
      <c r="E3611" s="40">
        <f ca="1">IF(E3610=6,1,IF(G3610="w",E3610+1,E3610))</f>
        <v>1</v>
      </c>
      <c r="F3611" s="33">
        <f t="shared" ca="1" si="2042"/>
        <v>12</v>
      </c>
      <c r="G3611" s="29" t="str">
        <f t="shared" ca="1" si="2051"/>
        <v>l</v>
      </c>
      <c r="H3611" s="1">
        <f t="shared" ca="1" si="2048"/>
        <v>-12</v>
      </c>
      <c r="I3611" s="54">
        <f ca="1">H3611+I3610</f>
        <v>-300</v>
      </c>
      <c r="J3611" s="1">
        <f t="shared" ca="1" si="2053"/>
        <v>12</v>
      </c>
      <c r="K3611" s="1">
        <f ca="1">IF(N3602="Win",1,K3602+1)</f>
        <v>1</v>
      </c>
      <c r="L3611" s="1">
        <f t="shared" si="2054"/>
        <v>9</v>
      </c>
      <c r="M3611" s="8"/>
      <c r="N3611" s="1"/>
      <c r="O3611" s="5"/>
      <c r="R3611" s="2"/>
    </row>
    <row r="3612" spans="2:18" x14ac:dyDescent="0.25">
      <c r="B3612" s="26">
        <f t="shared" ca="1" si="2039"/>
        <v>15</v>
      </c>
      <c r="C3612" s="35">
        <f ca="1">IF(B3612="","",VLOOKUP(B3612,Tabelle2!$D$1:$E$37,2,0))</f>
        <v>5</v>
      </c>
      <c r="D3612" s="33">
        <f t="shared" ca="1" si="2047"/>
        <v>5</v>
      </c>
      <c r="E3612" s="40">
        <f t="shared" ref="E3612:E3614" ca="1" si="2055">IF(E3611=6,1,IF(G3611="w",E3611+1,E3611))</f>
        <v>1</v>
      </c>
      <c r="F3612" s="33">
        <f t="shared" ca="1" si="2042"/>
        <v>12</v>
      </c>
      <c r="G3612" s="29" t="str">
        <f t="shared" ca="1" si="2051"/>
        <v>l</v>
      </c>
      <c r="H3612" s="1">
        <f t="shared" ca="1" si="2048"/>
        <v>-12</v>
      </c>
      <c r="I3612" s="54">
        <f t="shared" ref="I3612:I3614" ca="1" si="2056">H3612+I3611</f>
        <v>-312</v>
      </c>
      <c r="J3612" s="1">
        <f t="shared" ca="1" si="2053"/>
        <v>12</v>
      </c>
      <c r="K3612" s="1">
        <f ca="1">IF(N3602="Win",1,K3602+1)</f>
        <v>1</v>
      </c>
      <c r="L3612" s="1">
        <f t="shared" si="2054"/>
        <v>10</v>
      </c>
      <c r="M3612" s="8"/>
      <c r="N3612" s="1"/>
      <c r="O3612" s="5"/>
      <c r="R3612" s="2"/>
    </row>
    <row r="3613" spans="2:18" ht="15.75" thickBot="1" x14ac:dyDescent="0.3">
      <c r="B3613" s="26">
        <f t="shared" ca="1" si="2039"/>
        <v>3</v>
      </c>
      <c r="C3613" s="36">
        <f ca="1">IF(B3613="","",VLOOKUP(B3613,Tabelle2!$D$1:$E$37,2,0))</f>
        <v>1</v>
      </c>
      <c r="D3613" s="33">
        <f t="shared" ca="1" si="2047"/>
        <v>1</v>
      </c>
      <c r="E3613" s="41">
        <f t="shared" ca="1" si="2055"/>
        <v>1</v>
      </c>
      <c r="F3613" s="33">
        <f t="shared" ca="1" si="2042"/>
        <v>12</v>
      </c>
      <c r="G3613" s="30" t="str">
        <f t="shared" ca="1" si="2051"/>
        <v>w</v>
      </c>
      <c r="H3613" s="18">
        <f t="shared" ca="1" si="2048"/>
        <v>132</v>
      </c>
      <c r="I3613" s="55">
        <f t="shared" ca="1" si="2056"/>
        <v>-180</v>
      </c>
      <c r="J3613" s="18">
        <f t="shared" ca="1" si="2053"/>
        <v>12</v>
      </c>
      <c r="K3613" s="18">
        <f ca="1">IF(N3602="Win",1,K3602+1)</f>
        <v>1</v>
      </c>
      <c r="L3613" s="18">
        <f t="shared" si="2054"/>
        <v>11</v>
      </c>
      <c r="M3613" s="19"/>
      <c r="N3613" s="18"/>
      <c r="O3613" s="5"/>
      <c r="R3613" s="2"/>
    </row>
    <row r="3614" spans="2:18" ht="15.75" thickBot="1" x14ac:dyDescent="0.3">
      <c r="B3614" s="26">
        <f t="shared" ca="1" si="2039"/>
        <v>3</v>
      </c>
      <c r="C3614" s="37">
        <f ca="1">IF(B3614="","",VLOOKUP(B3614,Tabelle2!$D$1:$E$37,2,0))</f>
        <v>1</v>
      </c>
      <c r="D3614" s="33">
        <f t="shared" ca="1" si="2047"/>
        <v>1</v>
      </c>
      <c r="E3614" s="42">
        <f t="shared" ca="1" si="2055"/>
        <v>2</v>
      </c>
      <c r="F3614" s="33">
        <f t="shared" ca="1" si="2042"/>
        <v>12</v>
      </c>
      <c r="G3614" s="20" t="str">
        <f t="shared" ca="1" si="2051"/>
        <v>l</v>
      </c>
      <c r="H3614" s="21">
        <f t="shared" ca="1" si="2048"/>
        <v>0</v>
      </c>
      <c r="I3614" s="56">
        <f t="shared" ca="1" si="2056"/>
        <v>-180</v>
      </c>
      <c r="J3614" s="21">
        <f t="shared" ca="1" si="2053"/>
        <v>12</v>
      </c>
      <c r="K3614" s="21">
        <f ca="1">IF(N3602="Win",1,K3602+1)</f>
        <v>1</v>
      </c>
      <c r="L3614" s="21">
        <f t="shared" si="2054"/>
        <v>12</v>
      </c>
      <c r="M3614" s="21">
        <f ca="1">COUNTIF(H3603:H3614,-1*J3603)</f>
        <v>10</v>
      </c>
      <c r="N3614" s="22" t="str">
        <f ca="1">IF(M3614=12,"Lost","Win")</f>
        <v>Win</v>
      </c>
      <c r="O3614" s="5"/>
      <c r="R3614" s="2"/>
    </row>
    <row r="3615" spans="2:18" x14ac:dyDescent="0.25">
      <c r="B3615" s="26">
        <f t="shared" ca="1" si="2039"/>
        <v>35</v>
      </c>
      <c r="C3615" s="38">
        <f ca="1">IF(B3615="","",VLOOKUP(B3615,Tabelle2!$D$1:$E$37,2,0))</f>
        <v>12</v>
      </c>
      <c r="D3615" s="33">
        <f t="shared" ca="1" si="2047"/>
        <v>12</v>
      </c>
      <c r="E3615" s="43"/>
      <c r="F3615" s="33">
        <f t="shared" ca="1" si="2042"/>
        <v>12</v>
      </c>
      <c r="G3615" s="31" t="str">
        <f ca="1">IF(C3616=D3615,"w","l")</f>
        <v>w</v>
      </c>
      <c r="H3615" s="14">
        <f t="shared" ca="1" si="2048"/>
        <v>132</v>
      </c>
      <c r="I3615" s="57">
        <f ca="1">I3614+H3615</f>
        <v>-48</v>
      </c>
      <c r="J3615" s="14">
        <f ca="1">12*K3615</f>
        <v>12</v>
      </c>
      <c r="K3615" s="14">
        <f ca="1">IF(N3614="Win",1,K3614+1)</f>
        <v>1</v>
      </c>
      <c r="L3615" s="13">
        <v>1</v>
      </c>
      <c r="M3615" s="15"/>
      <c r="N3615" s="14"/>
      <c r="O3615" s="5"/>
      <c r="R3615" s="2"/>
    </row>
    <row r="3616" spans="2:18" x14ac:dyDescent="0.25">
      <c r="B3616" s="26">
        <f t="shared" ca="1" si="2039"/>
        <v>36</v>
      </c>
      <c r="C3616" s="35">
        <f ca="1">IF(B3616="","",VLOOKUP(B3616,Tabelle2!$D$1:$E$37,2,0))</f>
        <v>12</v>
      </c>
      <c r="D3616" s="33">
        <f t="shared" ca="1" si="2047"/>
        <v>12</v>
      </c>
      <c r="E3616" s="40"/>
      <c r="F3616" s="33">
        <f t="shared" ca="1" si="2042"/>
        <v>12</v>
      </c>
      <c r="G3616" s="29" t="str">
        <f t="shared" ref="G3616:G3626" ca="1" si="2057">IF(C3617=D3616,"w","l")</f>
        <v>l</v>
      </c>
      <c r="H3616" s="1">
        <f t="shared" ca="1" si="2048"/>
        <v>0</v>
      </c>
      <c r="I3616" s="54">
        <f t="shared" ref="I3616:I3622" ca="1" si="2058">H3616+I3615</f>
        <v>-48</v>
      </c>
      <c r="J3616" s="1">
        <f t="shared" ref="J3616:J3626" ca="1" si="2059">12*K3616</f>
        <v>12</v>
      </c>
      <c r="K3616" s="1">
        <f ca="1">IF(N3614="Win",1,K3614+1)</f>
        <v>1</v>
      </c>
      <c r="L3616" s="1">
        <f>IF(L3615=12,1,L3615+1)</f>
        <v>2</v>
      </c>
      <c r="M3616" s="8"/>
      <c r="N3616" s="1"/>
      <c r="O3616" s="5"/>
      <c r="R3616" s="2"/>
    </row>
    <row r="3617" spans="2:18" x14ac:dyDescent="0.25">
      <c r="B3617" s="26">
        <f t="shared" ca="1" si="2039"/>
        <v>0</v>
      </c>
      <c r="C3617" s="35">
        <f ca="1">IF(B3617="","",VLOOKUP(B3617,Tabelle2!$D$1:$E$37,2,0))</f>
        <v>0</v>
      </c>
      <c r="D3617" s="33">
        <f t="shared" ca="1" si="2047"/>
        <v>0</v>
      </c>
      <c r="E3617" s="40"/>
      <c r="F3617" s="33">
        <f t="shared" ca="1" si="2042"/>
        <v>12</v>
      </c>
      <c r="G3617" s="29" t="str">
        <f t="shared" ca="1" si="2057"/>
        <v>l</v>
      </c>
      <c r="H3617" s="1">
        <f t="shared" ca="1" si="2048"/>
        <v>-12</v>
      </c>
      <c r="I3617" s="54">
        <f t="shared" ca="1" si="2058"/>
        <v>-60</v>
      </c>
      <c r="J3617" s="1">
        <f t="shared" ca="1" si="2059"/>
        <v>12</v>
      </c>
      <c r="K3617" s="1">
        <f ca="1">IF(N3614="Win",1,K3614+1)</f>
        <v>1</v>
      </c>
      <c r="L3617" s="1">
        <f t="shared" ref="L3617:L3626" si="2060">IF(L3616=12,1,L3616+1)</f>
        <v>3</v>
      </c>
      <c r="M3617" s="8"/>
      <c r="N3617" s="1"/>
      <c r="O3617" s="5"/>
      <c r="R3617" s="2"/>
    </row>
    <row r="3618" spans="2:18" x14ac:dyDescent="0.25">
      <c r="B3618" s="26">
        <f t="shared" ca="1" si="2039"/>
        <v>22</v>
      </c>
      <c r="C3618" s="35">
        <f ca="1">IF(B3618="","",VLOOKUP(B3618,Tabelle2!$D$1:$E$37,2,0))</f>
        <v>8</v>
      </c>
      <c r="D3618" s="33">
        <f t="shared" ca="1" si="2047"/>
        <v>8</v>
      </c>
      <c r="E3618" s="40">
        <v>1</v>
      </c>
      <c r="F3618" s="33">
        <f t="shared" ca="1" si="2042"/>
        <v>12</v>
      </c>
      <c r="G3618" s="29" t="str">
        <f t="shared" ca="1" si="2057"/>
        <v>w</v>
      </c>
      <c r="H3618" s="1">
        <f t="shared" ca="1" si="2048"/>
        <v>132</v>
      </c>
      <c r="I3618" s="54">
        <f t="shared" ca="1" si="2058"/>
        <v>72</v>
      </c>
      <c r="J3618" s="1">
        <f t="shared" ca="1" si="2059"/>
        <v>12</v>
      </c>
      <c r="K3618" s="1">
        <f ca="1">IF(N3614="Win",1,K3614+1)</f>
        <v>1</v>
      </c>
      <c r="L3618" s="1">
        <f t="shared" si="2060"/>
        <v>4</v>
      </c>
      <c r="M3618" s="8"/>
      <c r="N3618" s="1"/>
      <c r="O3618" s="6"/>
      <c r="R3618" s="2"/>
    </row>
    <row r="3619" spans="2:18" x14ac:dyDescent="0.25">
      <c r="B3619" s="26">
        <f t="shared" ca="1" si="2039"/>
        <v>22</v>
      </c>
      <c r="C3619" s="35">
        <f ca="1">IF(B3619="","",VLOOKUP(B3619,Tabelle2!$D$1:$E$37,2,0))</f>
        <v>8</v>
      </c>
      <c r="D3619" s="33">
        <f t="shared" ca="1" si="2047"/>
        <v>8</v>
      </c>
      <c r="E3619" s="40">
        <f ca="1">IF(E3618=6,1,IF(G3618="w",E3618+1,E3618))</f>
        <v>2</v>
      </c>
      <c r="F3619" s="33">
        <f t="shared" ca="1" si="2042"/>
        <v>12</v>
      </c>
      <c r="G3619" s="29" t="str">
        <f t="shared" ca="1" si="2057"/>
        <v>l</v>
      </c>
      <c r="H3619" s="1">
        <f t="shared" ca="1" si="2048"/>
        <v>0</v>
      </c>
      <c r="I3619" s="54">
        <f t="shared" ca="1" si="2058"/>
        <v>72</v>
      </c>
      <c r="J3619" s="1">
        <f t="shared" ca="1" si="2059"/>
        <v>12</v>
      </c>
      <c r="K3619" s="1">
        <f ca="1">IF(N3614="Win",1,K3614+1)</f>
        <v>1</v>
      </c>
      <c r="L3619" s="1">
        <f t="shared" si="2060"/>
        <v>5</v>
      </c>
      <c r="M3619" s="8"/>
      <c r="N3619" s="1"/>
      <c r="O3619" s="5"/>
      <c r="R3619" s="2"/>
    </row>
    <row r="3620" spans="2:18" x14ac:dyDescent="0.25">
      <c r="B3620" s="26">
        <f t="shared" ca="1" si="2039"/>
        <v>33</v>
      </c>
      <c r="C3620" s="35">
        <f ca="1">IF(B3620="","",VLOOKUP(B3620,Tabelle2!$D$1:$E$37,2,0))</f>
        <v>11</v>
      </c>
      <c r="D3620" s="33">
        <f t="shared" ca="1" si="2047"/>
        <v>11</v>
      </c>
      <c r="E3620" s="40">
        <f ca="1">IF(E3619=6,1,IF(G3619="w",E3619+1,E3619))</f>
        <v>2</v>
      </c>
      <c r="F3620" s="33">
        <f t="shared" ca="1" si="2042"/>
        <v>12</v>
      </c>
      <c r="G3620" s="29" t="str">
        <f t="shared" ca="1" si="2057"/>
        <v>l</v>
      </c>
      <c r="H3620" s="1">
        <f t="shared" ca="1" si="2048"/>
        <v>-12</v>
      </c>
      <c r="I3620" s="54">
        <f t="shared" ca="1" si="2058"/>
        <v>60</v>
      </c>
      <c r="J3620" s="1">
        <f t="shared" ca="1" si="2059"/>
        <v>12</v>
      </c>
      <c r="K3620" s="1">
        <f ca="1">IF(N3614="Win",1,K3614+1)</f>
        <v>1</v>
      </c>
      <c r="L3620" s="1">
        <f t="shared" si="2060"/>
        <v>6</v>
      </c>
      <c r="M3620" s="8"/>
      <c r="N3620" s="1"/>
      <c r="O3620" s="5"/>
      <c r="R3620" s="2"/>
    </row>
    <row r="3621" spans="2:18" x14ac:dyDescent="0.25">
      <c r="B3621" s="26">
        <f t="shared" ca="1" si="2039"/>
        <v>28</v>
      </c>
      <c r="C3621" s="35">
        <f ca="1">IF(B3621="","",VLOOKUP(B3621,Tabelle2!$D$1:$E$37,2,0))</f>
        <v>10</v>
      </c>
      <c r="D3621" s="33">
        <f t="shared" ca="1" si="2047"/>
        <v>10</v>
      </c>
      <c r="E3621" s="40">
        <f ca="1">IF(E3620=6,1,IF(G3620="w",E3620+1,E3620))</f>
        <v>2</v>
      </c>
      <c r="F3621" s="33">
        <f t="shared" ca="1" si="2042"/>
        <v>12</v>
      </c>
      <c r="G3621" s="29" t="str">
        <f t="shared" ca="1" si="2057"/>
        <v>l</v>
      </c>
      <c r="H3621" s="1">
        <f t="shared" ca="1" si="2048"/>
        <v>-12</v>
      </c>
      <c r="I3621" s="54">
        <f t="shared" ca="1" si="2058"/>
        <v>48</v>
      </c>
      <c r="J3621" s="1">
        <f t="shared" ca="1" si="2059"/>
        <v>12</v>
      </c>
      <c r="K3621" s="1">
        <f ca="1">IF(N3614="Win",1,K3614+1)</f>
        <v>1</v>
      </c>
      <c r="L3621" s="1">
        <f t="shared" si="2060"/>
        <v>7</v>
      </c>
      <c r="M3621" s="8"/>
      <c r="N3621" s="1"/>
      <c r="O3621" s="5"/>
      <c r="R3621" s="2"/>
    </row>
    <row r="3622" spans="2:18" x14ac:dyDescent="0.25">
      <c r="B3622" s="26">
        <f t="shared" ca="1" si="2039"/>
        <v>20</v>
      </c>
      <c r="C3622" s="35">
        <f ca="1">IF(B3622="","",VLOOKUP(B3622,Tabelle2!$D$1:$E$37,2,0))</f>
        <v>7</v>
      </c>
      <c r="D3622" s="33">
        <f t="shared" ca="1" si="2047"/>
        <v>7</v>
      </c>
      <c r="E3622" s="40">
        <f ca="1">IF(E3621=6,1,IF(G3621="w",E3621+1,E3621))</f>
        <v>2</v>
      </c>
      <c r="F3622" s="33">
        <f t="shared" ca="1" si="2042"/>
        <v>12</v>
      </c>
      <c r="G3622" s="29" t="str">
        <f t="shared" ca="1" si="2057"/>
        <v>l</v>
      </c>
      <c r="H3622" s="1">
        <f t="shared" ca="1" si="2048"/>
        <v>-12</v>
      </c>
      <c r="I3622" s="54">
        <f t="shared" ca="1" si="2058"/>
        <v>36</v>
      </c>
      <c r="J3622" s="1">
        <f t="shared" ca="1" si="2059"/>
        <v>12</v>
      </c>
      <c r="K3622" s="1">
        <f ca="1">IF(N3614="Win",1,K3614+1)</f>
        <v>1</v>
      </c>
      <c r="L3622" s="1">
        <f t="shared" si="2060"/>
        <v>8</v>
      </c>
      <c r="M3622" s="8"/>
      <c r="N3622" s="1"/>
      <c r="O3622" s="5"/>
      <c r="R3622" s="2"/>
    </row>
    <row r="3623" spans="2:18" x14ac:dyDescent="0.25">
      <c r="B3623" s="26">
        <f t="shared" ca="1" si="2039"/>
        <v>16</v>
      </c>
      <c r="C3623" s="35">
        <f ca="1">IF(B3623="","",VLOOKUP(B3623,Tabelle2!$D$1:$E$37,2,0))</f>
        <v>6</v>
      </c>
      <c r="D3623" s="33">
        <f t="shared" ca="1" si="2047"/>
        <v>6</v>
      </c>
      <c r="E3623" s="40">
        <f ca="1">IF(E3622=6,1,IF(G3622="w",E3622+1,E3622))</f>
        <v>2</v>
      </c>
      <c r="F3623" s="33">
        <f t="shared" ca="1" si="2042"/>
        <v>12</v>
      </c>
      <c r="G3623" s="29" t="str">
        <f t="shared" ca="1" si="2057"/>
        <v>l</v>
      </c>
      <c r="H3623" s="1">
        <f t="shared" ca="1" si="2048"/>
        <v>-12</v>
      </c>
      <c r="I3623" s="54">
        <f ca="1">H3623+I3622</f>
        <v>24</v>
      </c>
      <c r="J3623" s="1">
        <f t="shared" ca="1" si="2059"/>
        <v>12</v>
      </c>
      <c r="K3623" s="1">
        <f ca="1">IF(N3614="Win",1,K3614+1)</f>
        <v>1</v>
      </c>
      <c r="L3623" s="1">
        <f t="shared" si="2060"/>
        <v>9</v>
      </c>
      <c r="M3623" s="8"/>
      <c r="N3623" s="1"/>
      <c r="O3623" s="5"/>
      <c r="R3623" s="2"/>
    </row>
    <row r="3624" spans="2:18" x14ac:dyDescent="0.25">
      <c r="B3624" s="26">
        <f t="shared" ca="1" si="2039"/>
        <v>8</v>
      </c>
      <c r="C3624" s="35">
        <f ca="1">IF(B3624="","",VLOOKUP(B3624,Tabelle2!$D$1:$E$37,2,0))</f>
        <v>3</v>
      </c>
      <c r="D3624" s="33">
        <f t="shared" ca="1" si="2047"/>
        <v>3</v>
      </c>
      <c r="E3624" s="40">
        <f t="shared" ref="E3624:E3626" ca="1" si="2061">IF(E3623=6,1,IF(G3623="w",E3623+1,E3623))</f>
        <v>2</v>
      </c>
      <c r="F3624" s="33">
        <f t="shared" ca="1" si="2042"/>
        <v>12</v>
      </c>
      <c r="G3624" s="29" t="str">
        <f t="shared" ca="1" si="2057"/>
        <v>l</v>
      </c>
      <c r="H3624" s="1">
        <f t="shared" ca="1" si="2048"/>
        <v>-12</v>
      </c>
      <c r="I3624" s="54">
        <f t="shared" ref="I3624:I3626" ca="1" si="2062">H3624+I3623</f>
        <v>12</v>
      </c>
      <c r="J3624" s="1">
        <f t="shared" ca="1" si="2059"/>
        <v>12</v>
      </c>
      <c r="K3624" s="1">
        <f ca="1">IF(N3614="Win",1,K3614+1)</f>
        <v>1</v>
      </c>
      <c r="L3624" s="1">
        <f t="shared" si="2060"/>
        <v>10</v>
      </c>
      <c r="M3624" s="8"/>
      <c r="N3624" s="1"/>
      <c r="O3624" s="5"/>
      <c r="R3624" s="2"/>
    </row>
    <row r="3625" spans="2:18" ht="15.75" thickBot="1" x14ac:dyDescent="0.3">
      <c r="B3625" s="26">
        <f t="shared" ca="1" si="2039"/>
        <v>32</v>
      </c>
      <c r="C3625" s="36">
        <f ca="1">IF(B3625="","",VLOOKUP(B3625,Tabelle2!$D$1:$E$37,2,0))</f>
        <v>11</v>
      </c>
      <c r="D3625" s="33">
        <f t="shared" ca="1" si="2047"/>
        <v>11</v>
      </c>
      <c r="E3625" s="41">
        <f t="shared" ca="1" si="2061"/>
        <v>2</v>
      </c>
      <c r="F3625" s="33">
        <f t="shared" ca="1" si="2042"/>
        <v>12</v>
      </c>
      <c r="G3625" s="30" t="str">
        <f t="shared" ca="1" si="2057"/>
        <v>l</v>
      </c>
      <c r="H3625" s="18">
        <f t="shared" ca="1" si="2048"/>
        <v>-12</v>
      </c>
      <c r="I3625" s="55">
        <f t="shared" ca="1" si="2062"/>
        <v>0</v>
      </c>
      <c r="J3625" s="18">
        <f t="shared" ca="1" si="2059"/>
        <v>12</v>
      </c>
      <c r="K3625" s="18">
        <f ca="1">IF(N3614="Win",1,K3614+1)</f>
        <v>1</v>
      </c>
      <c r="L3625" s="18">
        <f t="shared" si="2060"/>
        <v>11</v>
      </c>
      <c r="M3625" s="19"/>
      <c r="N3625" s="18"/>
      <c r="O3625" s="5"/>
      <c r="R3625" s="2"/>
    </row>
    <row r="3626" spans="2:18" ht="15.75" thickBot="1" x14ac:dyDescent="0.3">
      <c r="B3626" s="26">
        <f t="shared" ca="1" si="2039"/>
        <v>20</v>
      </c>
      <c r="C3626" s="37">
        <f ca="1">IF(B3626="","",VLOOKUP(B3626,Tabelle2!$D$1:$E$37,2,0))</f>
        <v>7</v>
      </c>
      <c r="D3626" s="33">
        <f t="shared" ca="1" si="2047"/>
        <v>7</v>
      </c>
      <c r="E3626" s="42">
        <f t="shared" ca="1" si="2061"/>
        <v>2</v>
      </c>
      <c r="F3626" s="33">
        <f t="shared" ca="1" si="2042"/>
        <v>12</v>
      </c>
      <c r="G3626" s="20" t="str">
        <f t="shared" ca="1" si="2057"/>
        <v>l</v>
      </c>
      <c r="H3626" s="21">
        <f t="shared" ca="1" si="2048"/>
        <v>-12</v>
      </c>
      <c r="I3626" s="56">
        <f t="shared" ca="1" si="2062"/>
        <v>-12</v>
      </c>
      <c r="J3626" s="21">
        <f t="shared" ca="1" si="2059"/>
        <v>12</v>
      </c>
      <c r="K3626" s="21">
        <f ca="1">IF(N3614="Win",1,K3614+1)</f>
        <v>1</v>
      </c>
      <c r="L3626" s="21">
        <f t="shared" si="2060"/>
        <v>12</v>
      </c>
      <c r="M3626" s="21">
        <f ca="1">COUNTIF(H3615:H3626,-1*J3615)</f>
        <v>8</v>
      </c>
      <c r="N3626" s="22" t="str">
        <f ca="1">IF(M3626=12,"Lost","Win")</f>
        <v>Win</v>
      </c>
      <c r="O3626" s="5"/>
      <c r="R3626" s="2"/>
    </row>
    <row r="3627" spans="2:18" x14ac:dyDescent="0.25">
      <c r="B3627" s="26">
        <f t="shared" ca="1" si="2039"/>
        <v>23</v>
      </c>
      <c r="C3627" s="38">
        <f ca="1">IF(B3627="","",VLOOKUP(B3627,Tabelle2!$D$1:$E$37,2,0))</f>
        <v>8</v>
      </c>
      <c r="D3627" s="33">
        <f t="shared" ca="1" si="2047"/>
        <v>8</v>
      </c>
      <c r="E3627" s="43"/>
      <c r="F3627" s="33">
        <f t="shared" ca="1" si="2042"/>
        <v>12</v>
      </c>
      <c r="G3627" s="31" t="str">
        <f ca="1">IF(C3628=D3627,"w","l")</f>
        <v>l</v>
      </c>
      <c r="H3627" s="14">
        <f t="shared" ca="1" si="2048"/>
        <v>-12</v>
      </c>
      <c r="I3627" s="57">
        <f ca="1">I3626+H3627</f>
        <v>-24</v>
      </c>
      <c r="J3627" s="14">
        <f ca="1">12*K3627</f>
        <v>12</v>
      </c>
      <c r="K3627" s="14">
        <f ca="1">IF(N3626="Win",1,K3626+1)</f>
        <v>1</v>
      </c>
      <c r="L3627" s="13">
        <v>1</v>
      </c>
      <c r="M3627" s="15"/>
      <c r="N3627" s="14"/>
      <c r="O3627" s="5"/>
      <c r="R3627" s="2"/>
    </row>
    <row r="3628" spans="2:18" x14ac:dyDescent="0.25">
      <c r="B3628" s="26">
        <f t="shared" ca="1" si="2039"/>
        <v>19</v>
      </c>
      <c r="C3628" s="35">
        <f ca="1">IF(B3628="","",VLOOKUP(B3628,Tabelle2!$D$1:$E$37,2,0))</f>
        <v>7</v>
      </c>
      <c r="D3628" s="33">
        <f t="shared" ca="1" si="2047"/>
        <v>7</v>
      </c>
      <c r="E3628" s="40"/>
      <c r="F3628" s="33">
        <f t="shared" ca="1" si="2042"/>
        <v>12</v>
      </c>
      <c r="G3628" s="29" t="str">
        <f t="shared" ref="G3628:G3638" ca="1" si="2063">IF(C3629=D3628,"w","l")</f>
        <v>l</v>
      </c>
      <c r="H3628" s="1">
        <f t="shared" ca="1" si="2048"/>
        <v>-12</v>
      </c>
      <c r="I3628" s="54">
        <f t="shared" ref="I3628:I3634" ca="1" si="2064">H3628+I3627</f>
        <v>-36</v>
      </c>
      <c r="J3628" s="1">
        <f t="shared" ref="J3628:J3638" ca="1" si="2065">12*K3628</f>
        <v>12</v>
      </c>
      <c r="K3628" s="1">
        <f ca="1">IF(N3626="Win",1,K3626+1)</f>
        <v>1</v>
      </c>
      <c r="L3628" s="1">
        <f>IF(L3627=12,1,L3627+1)</f>
        <v>2</v>
      </c>
      <c r="M3628" s="8"/>
      <c r="N3628" s="1"/>
      <c r="O3628" s="5"/>
      <c r="R3628" s="2"/>
    </row>
    <row r="3629" spans="2:18" x14ac:dyDescent="0.25">
      <c r="B3629" s="26">
        <f t="shared" ca="1" si="2039"/>
        <v>29</v>
      </c>
      <c r="C3629" s="35">
        <f ca="1">IF(B3629="","",VLOOKUP(B3629,Tabelle2!$D$1:$E$37,2,0))</f>
        <v>10</v>
      </c>
      <c r="D3629" s="33">
        <f t="shared" ca="1" si="2047"/>
        <v>10</v>
      </c>
      <c r="E3629" s="40"/>
      <c r="F3629" s="33">
        <f t="shared" ca="1" si="2042"/>
        <v>12</v>
      </c>
      <c r="G3629" s="29" t="str">
        <f t="shared" ca="1" si="2063"/>
        <v>l</v>
      </c>
      <c r="H3629" s="1">
        <f t="shared" ca="1" si="2048"/>
        <v>-12</v>
      </c>
      <c r="I3629" s="54">
        <f t="shared" ca="1" si="2064"/>
        <v>-48</v>
      </c>
      <c r="J3629" s="1">
        <f t="shared" ca="1" si="2065"/>
        <v>12</v>
      </c>
      <c r="K3629" s="1">
        <f ca="1">IF(N3626="Win",1,K3626+1)</f>
        <v>1</v>
      </c>
      <c r="L3629" s="1">
        <f t="shared" ref="L3629:L3638" si="2066">IF(L3628=12,1,L3628+1)</f>
        <v>3</v>
      </c>
      <c r="M3629" s="8"/>
      <c r="N3629" s="1"/>
      <c r="O3629" s="5"/>
      <c r="R3629" s="2"/>
    </row>
    <row r="3630" spans="2:18" x14ac:dyDescent="0.25">
      <c r="B3630" s="26">
        <f t="shared" ca="1" si="2039"/>
        <v>3</v>
      </c>
      <c r="C3630" s="35">
        <f ca="1">IF(B3630="","",VLOOKUP(B3630,Tabelle2!$D$1:$E$37,2,0))</f>
        <v>1</v>
      </c>
      <c r="D3630" s="33">
        <f t="shared" ca="1" si="2047"/>
        <v>1</v>
      </c>
      <c r="E3630" s="40">
        <v>1</v>
      </c>
      <c r="F3630" s="33">
        <f t="shared" ca="1" si="2042"/>
        <v>12</v>
      </c>
      <c r="G3630" s="29" t="str">
        <f t="shared" ca="1" si="2063"/>
        <v>l</v>
      </c>
      <c r="H3630" s="1">
        <f t="shared" ca="1" si="2048"/>
        <v>-12</v>
      </c>
      <c r="I3630" s="54">
        <f t="shared" ca="1" si="2064"/>
        <v>-60</v>
      </c>
      <c r="J3630" s="1">
        <f t="shared" ca="1" si="2065"/>
        <v>12</v>
      </c>
      <c r="K3630" s="1">
        <f ca="1">IF(N3626="Win",1,K3626+1)</f>
        <v>1</v>
      </c>
      <c r="L3630" s="1">
        <f t="shared" si="2066"/>
        <v>4</v>
      </c>
      <c r="M3630" s="8"/>
      <c r="N3630" s="1"/>
      <c r="O3630" s="6"/>
      <c r="R3630" s="2"/>
    </row>
    <row r="3631" spans="2:18" x14ac:dyDescent="0.25">
      <c r="B3631" s="26">
        <f t="shared" ca="1" si="2039"/>
        <v>13</v>
      </c>
      <c r="C3631" s="35">
        <f ca="1">IF(B3631="","",VLOOKUP(B3631,Tabelle2!$D$1:$E$37,2,0))</f>
        <v>5</v>
      </c>
      <c r="D3631" s="33">
        <f t="shared" ca="1" si="2047"/>
        <v>5</v>
      </c>
      <c r="E3631" s="40">
        <f ca="1">IF(E3630=6,1,IF(G3630="w",E3630+1,E3630))</f>
        <v>1</v>
      </c>
      <c r="F3631" s="33">
        <f t="shared" ca="1" si="2042"/>
        <v>12</v>
      </c>
      <c r="G3631" s="29" t="str">
        <f t="shared" ca="1" si="2063"/>
        <v>w</v>
      </c>
      <c r="H3631" s="1">
        <f t="shared" ca="1" si="2048"/>
        <v>132</v>
      </c>
      <c r="I3631" s="54">
        <f t="shared" ca="1" si="2064"/>
        <v>72</v>
      </c>
      <c r="J3631" s="1">
        <f t="shared" ca="1" si="2065"/>
        <v>12</v>
      </c>
      <c r="K3631" s="1">
        <f ca="1">IF(N3626="Win",1,K3626+1)</f>
        <v>1</v>
      </c>
      <c r="L3631" s="1">
        <f t="shared" si="2066"/>
        <v>5</v>
      </c>
      <c r="M3631" s="8"/>
      <c r="N3631" s="1"/>
      <c r="O3631" s="5"/>
      <c r="R3631" s="2"/>
    </row>
    <row r="3632" spans="2:18" x14ac:dyDescent="0.25">
      <c r="B3632" s="26">
        <f t="shared" ca="1" si="2039"/>
        <v>14</v>
      </c>
      <c r="C3632" s="35">
        <f ca="1">IF(B3632="","",VLOOKUP(B3632,Tabelle2!$D$1:$E$37,2,0))</f>
        <v>5</v>
      </c>
      <c r="D3632" s="33">
        <f t="shared" ca="1" si="2047"/>
        <v>5</v>
      </c>
      <c r="E3632" s="40">
        <f ca="1">IF(E3631=6,1,IF(G3631="w",E3631+1,E3631))</f>
        <v>2</v>
      </c>
      <c r="F3632" s="33">
        <f t="shared" ca="1" si="2042"/>
        <v>12</v>
      </c>
      <c r="G3632" s="29" t="str">
        <f t="shared" ca="1" si="2063"/>
        <v>w</v>
      </c>
      <c r="H3632" s="1">
        <f t="shared" ca="1" si="2048"/>
        <v>0</v>
      </c>
      <c r="I3632" s="54">
        <f t="shared" ca="1" si="2064"/>
        <v>72</v>
      </c>
      <c r="J3632" s="1">
        <f t="shared" ca="1" si="2065"/>
        <v>12</v>
      </c>
      <c r="K3632" s="1">
        <f ca="1">IF(N3626="Win",1,K3626+1)</f>
        <v>1</v>
      </c>
      <c r="L3632" s="1">
        <f t="shared" si="2066"/>
        <v>6</v>
      </c>
      <c r="M3632" s="8"/>
      <c r="N3632" s="1"/>
      <c r="O3632" s="5"/>
      <c r="R3632" s="2"/>
    </row>
    <row r="3633" spans="2:18" x14ac:dyDescent="0.25">
      <c r="B3633" s="26">
        <f t="shared" ca="1" si="2039"/>
        <v>13</v>
      </c>
      <c r="C3633" s="35">
        <f ca="1">IF(B3633="","",VLOOKUP(B3633,Tabelle2!$D$1:$E$37,2,0))</f>
        <v>5</v>
      </c>
      <c r="D3633" s="33">
        <f t="shared" ca="1" si="2047"/>
        <v>5</v>
      </c>
      <c r="E3633" s="40">
        <f ca="1">IF(E3632=6,1,IF(G3632="w",E3632+1,E3632))</f>
        <v>3</v>
      </c>
      <c r="F3633" s="33">
        <f t="shared" ca="1" si="2042"/>
        <v>12</v>
      </c>
      <c r="G3633" s="29" t="str">
        <f t="shared" ca="1" si="2063"/>
        <v>l</v>
      </c>
      <c r="H3633" s="1">
        <f t="shared" ca="1" si="2048"/>
        <v>-12</v>
      </c>
      <c r="I3633" s="54">
        <f t="shared" ca="1" si="2064"/>
        <v>60</v>
      </c>
      <c r="J3633" s="1">
        <f t="shared" ca="1" si="2065"/>
        <v>12</v>
      </c>
      <c r="K3633" s="1">
        <f ca="1">IF(N3626="Win",1,K3626+1)</f>
        <v>1</v>
      </c>
      <c r="L3633" s="1">
        <f t="shared" si="2066"/>
        <v>7</v>
      </c>
      <c r="M3633" s="8"/>
      <c r="N3633" s="1"/>
      <c r="O3633" s="5"/>
      <c r="R3633" s="2"/>
    </row>
    <row r="3634" spans="2:18" x14ac:dyDescent="0.25">
      <c r="B3634" s="26">
        <f t="shared" ca="1" si="2039"/>
        <v>4</v>
      </c>
      <c r="C3634" s="35">
        <f ca="1">IF(B3634="","",VLOOKUP(B3634,Tabelle2!$D$1:$E$37,2,0))</f>
        <v>2</v>
      </c>
      <c r="D3634" s="33">
        <f t="shared" ca="1" si="2047"/>
        <v>2</v>
      </c>
      <c r="E3634" s="40">
        <f ca="1">IF(E3633=6,1,IF(G3633="w",E3633+1,E3633))</f>
        <v>3</v>
      </c>
      <c r="F3634" s="33">
        <f t="shared" ca="1" si="2042"/>
        <v>12</v>
      </c>
      <c r="G3634" s="29" t="str">
        <f t="shared" ca="1" si="2063"/>
        <v>l</v>
      </c>
      <c r="H3634" s="1">
        <f t="shared" ca="1" si="2048"/>
        <v>-12</v>
      </c>
      <c r="I3634" s="54">
        <f t="shared" ca="1" si="2064"/>
        <v>48</v>
      </c>
      <c r="J3634" s="1">
        <f t="shared" ca="1" si="2065"/>
        <v>12</v>
      </c>
      <c r="K3634" s="1">
        <f ca="1">IF(N3626="Win",1,K3626+1)</f>
        <v>1</v>
      </c>
      <c r="L3634" s="1">
        <f t="shared" si="2066"/>
        <v>8</v>
      </c>
      <c r="M3634" s="8"/>
      <c r="N3634" s="1"/>
      <c r="O3634" s="5"/>
      <c r="R3634" s="2"/>
    </row>
    <row r="3635" spans="2:18" x14ac:dyDescent="0.25">
      <c r="B3635" s="26">
        <f t="shared" ca="1" si="2039"/>
        <v>36</v>
      </c>
      <c r="C3635" s="35">
        <f ca="1">IF(B3635="","",VLOOKUP(B3635,Tabelle2!$D$1:$E$37,2,0))</f>
        <v>12</v>
      </c>
      <c r="D3635" s="33">
        <f t="shared" ca="1" si="2047"/>
        <v>12</v>
      </c>
      <c r="E3635" s="40">
        <f ca="1">IF(E3634=6,1,IF(G3634="w",E3634+1,E3634))</f>
        <v>3</v>
      </c>
      <c r="F3635" s="33">
        <f t="shared" ca="1" si="2042"/>
        <v>12</v>
      </c>
      <c r="G3635" s="29" t="str">
        <f t="shared" ca="1" si="2063"/>
        <v>l</v>
      </c>
      <c r="H3635" s="1">
        <f t="shared" ca="1" si="2048"/>
        <v>-12</v>
      </c>
      <c r="I3635" s="54">
        <f ca="1">H3635+I3634</f>
        <v>36</v>
      </c>
      <c r="J3635" s="1">
        <f t="shared" ca="1" si="2065"/>
        <v>12</v>
      </c>
      <c r="K3635" s="1">
        <f ca="1">IF(N3626="Win",1,K3626+1)</f>
        <v>1</v>
      </c>
      <c r="L3635" s="1">
        <f t="shared" si="2066"/>
        <v>9</v>
      </c>
      <c r="M3635" s="8"/>
      <c r="N3635" s="1"/>
      <c r="O3635" s="5"/>
      <c r="R3635" s="2"/>
    </row>
    <row r="3636" spans="2:18" x14ac:dyDescent="0.25">
      <c r="B3636" s="26">
        <f t="shared" ca="1" si="2039"/>
        <v>13</v>
      </c>
      <c r="C3636" s="35">
        <f ca="1">IF(B3636="","",VLOOKUP(B3636,Tabelle2!$D$1:$E$37,2,0))</f>
        <v>5</v>
      </c>
      <c r="D3636" s="33">
        <f t="shared" ca="1" si="2047"/>
        <v>5</v>
      </c>
      <c r="E3636" s="40">
        <f t="shared" ref="E3636:E3638" ca="1" si="2067">IF(E3635=6,1,IF(G3635="w",E3635+1,E3635))</f>
        <v>3</v>
      </c>
      <c r="F3636" s="33">
        <f t="shared" ca="1" si="2042"/>
        <v>12</v>
      </c>
      <c r="G3636" s="29" t="str">
        <f t="shared" ca="1" si="2063"/>
        <v>l</v>
      </c>
      <c r="H3636" s="1">
        <f t="shared" ca="1" si="2048"/>
        <v>-12</v>
      </c>
      <c r="I3636" s="54">
        <f t="shared" ref="I3636:I3638" ca="1" si="2068">H3636+I3635</f>
        <v>24</v>
      </c>
      <c r="J3636" s="1">
        <f t="shared" ca="1" si="2065"/>
        <v>12</v>
      </c>
      <c r="K3636" s="1">
        <f ca="1">IF(N3626="Win",1,K3626+1)</f>
        <v>1</v>
      </c>
      <c r="L3636" s="1">
        <f t="shared" si="2066"/>
        <v>10</v>
      </c>
      <c r="M3636" s="8"/>
      <c r="N3636" s="1"/>
      <c r="O3636" s="5"/>
      <c r="R3636" s="2"/>
    </row>
    <row r="3637" spans="2:18" ht="15.75" thickBot="1" x14ac:dyDescent="0.3">
      <c r="B3637" s="26">
        <f t="shared" ca="1" si="2039"/>
        <v>29</v>
      </c>
      <c r="C3637" s="36">
        <f ca="1">IF(B3637="","",VLOOKUP(B3637,Tabelle2!$D$1:$E$37,2,0))</f>
        <v>10</v>
      </c>
      <c r="D3637" s="33">
        <f t="shared" ca="1" si="2047"/>
        <v>10</v>
      </c>
      <c r="E3637" s="41">
        <f t="shared" ca="1" si="2067"/>
        <v>3</v>
      </c>
      <c r="F3637" s="33">
        <f t="shared" ca="1" si="2042"/>
        <v>12</v>
      </c>
      <c r="G3637" s="30" t="str">
        <f t="shared" ca="1" si="2063"/>
        <v>l</v>
      </c>
      <c r="H3637" s="18">
        <f t="shared" ca="1" si="2048"/>
        <v>-12</v>
      </c>
      <c r="I3637" s="55">
        <f t="shared" ca="1" si="2068"/>
        <v>12</v>
      </c>
      <c r="J3637" s="18">
        <f t="shared" ca="1" si="2065"/>
        <v>12</v>
      </c>
      <c r="K3637" s="18">
        <f ca="1">IF(N3626="Win",1,K3626+1)</f>
        <v>1</v>
      </c>
      <c r="L3637" s="18">
        <f t="shared" si="2066"/>
        <v>11</v>
      </c>
      <c r="M3637" s="19"/>
      <c r="N3637" s="18"/>
      <c r="O3637" s="5"/>
      <c r="R3637" s="2"/>
    </row>
    <row r="3638" spans="2:18" ht="15.75" thickBot="1" x14ac:dyDescent="0.3">
      <c r="B3638" s="26">
        <f t="shared" ca="1" si="2039"/>
        <v>31</v>
      </c>
      <c r="C3638" s="37">
        <f ca="1">IF(B3638="","",VLOOKUP(B3638,Tabelle2!$D$1:$E$37,2,0))</f>
        <v>11</v>
      </c>
      <c r="D3638" s="33">
        <f t="shared" ca="1" si="2047"/>
        <v>11</v>
      </c>
      <c r="E3638" s="42">
        <f t="shared" ca="1" si="2067"/>
        <v>3</v>
      </c>
      <c r="F3638" s="33">
        <f t="shared" ca="1" si="2042"/>
        <v>12</v>
      </c>
      <c r="G3638" s="20" t="str">
        <f t="shared" ca="1" si="2063"/>
        <v>l</v>
      </c>
      <c r="H3638" s="21">
        <f t="shared" ca="1" si="2048"/>
        <v>-12</v>
      </c>
      <c r="I3638" s="56">
        <f t="shared" ca="1" si="2068"/>
        <v>0</v>
      </c>
      <c r="J3638" s="21">
        <f t="shared" ca="1" si="2065"/>
        <v>12</v>
      </c>
      <c r="K3638" s="21">
        <f ca="1">IF(N3626="Win",1,K3626+1)</f>
        <v>1</v>
      </c>
      <c r="L3638" s="21">
        <f t="shared" si="2066"/>
        <v>12</v>
      </c>
      <c r="M3638" s="21">
        <f ca="1">COUNTIF(H3627:H3638,-1*J3627)</f>
        <v>10</v>
      </c>
      <c r="N3638" s="22" t="str">
        <f ca="1">IF(M3638=12,"Lost","Win")</f>
        <v>Win</v>
      </c>
      <c r="O3638" s="5"/>
      <c r="R3638" s="2"/>
    </row>
    <row r="3639" spans="2:18" x14ac:dyDescent="0.25">
      <c r="B3639" s="26">
        <f t="shared" ca="1" si="2039"/>
        <v>3</v>
      </c>
      <c r="C3639" s="38">
        <f ca="1">IF(B3639="","",VLOOKUP(B3639,Tabelle2!$D$1:$E$37,2,0))</f>
        <v>1</v>
      </c>
      <c r="D3639" s="33">
        <f t="shared" ca="1" si="2047"/>
        <v>1</v>
      </c>
      <c r="E3639" s="43"/>
      <c r="F3639" s="33">
        <f t="shared" ca="1" si="2042"/>
        <v>12</v>
      </c>
      <c r="G3639" s="31" t="str">
        <f ca="1">IF(C3640=D3639,"w","l")</f>
        <v>l</v>
      </c>
      <c r="H3639" s="14">
        <f t="shared" ca="1" si="2048"/>
        <v>-12</v>
      </c>
      <c r="I3639" s="57">
        <f ca="1">I3638+H3639</f>
        <v>-12</v>
      </c>
      <c r="J3639" s="14">
        <f ca="1">12*K3639</f>
        <v>12</v>
      </c>
      <c r="K3639" s="14">
        <f ca="1">IF(N3638="Win",1,K3638+1)</f>
        <v>1</v>
      </c>
      <c r="L3639" s="13">
        <v>1</v>
      </c>
      <c r="M3639" s="15"/>
      <c r="N3639" s="14"/>
      <c r="O3639" s="5"/>
      <c r="R3639" s="2"/>
    </row>
    <row r="3640" spans="2:18" x14ac:dyDescent="0.25">
      <c r="B3640" s="26">
        <f t="shared" ca="1" si="2039"/>
        <v>34</v>
      </c>
      <c r="C3640" s="35">
        <f ca="1">IF(B3640="","",VLOOKUP(B3640,Tabelle2!$D$1:$E$37,2,0))</f>
        <v>12</v>
      </c>
      <c r="D3640" s="33">
        <f t="shared" ca="1" si="2047"/>
        <v>12</v>
      </c>
      <c r="E3640" s="40"/>
      <c r="F3640" s="33">
        <f t="shared" ca="1" si="2042"/>
        <v>12</v>
      </c>
      <c r="G3640" s="29" t="str">
        <f t="shared" ref="G3640:G3650" ca="1" si="2069">IF(C3641=D3640,"w","l")</f>
        <v>l</v>
      </c>
      <c r="H3640" s="1">
        <f t="shared" ca="1" si="2048"/>
        <v>-12</v>
      </c>
      <c r="I3640" s="54">
        <f t="shared" ref="I3640:I3646" ca="1" si="2070">H3640+I3639</f>
        <v>-24</v>
      </c>
      <c r="J3640" s="1">
        <f t="shared" ref="J3640:J3650" ca="1" si="2071">12*K3640</f>
        <v>12</v>
      </c>
      <c r="K3640" s="1">
        <f ca="1">IF(N3638="Win",1,K3638+1)</f>
        <v>1</v>
      </c>
      <c r="L3640" s="1">
        <f>IF(L3639=12,1,L3639+1)</f>
        <v>2</v>
      </c>
      <c r="M3640" s="8"/>
      <c r="N3640" s="1"/>
      <c r="O3640" s="5"/>
      <c r="R3640" s="2"/>
    </row>
    <row r="3641" spans="2:18" x14ac:dyDescent="0.25">
      <c r="B3641" s="26">
        <f t="shared" ca="1" si="2039"/>
        <v>24</v>
      </c>
      <c r="C3641" s="35">
        <f ca="1">IF(B3641="","",VLOOKUP(B3641,Tabelle2!$D$1:$E$37,2,0))</f>
        <v>8</v>
      </c>
      <c r="D3641" s="33">
        <f t="shared" ca="1" si="2047"/>
        <v>8</v>
      </c>
      <c r="E3641" s="40"/>
      <c r="F3641" s="33">
        <f t="shared" ca="1" si="2042"/>
        <v>12</v>
      </c>
      <c r="G3641" s="29" t="str">
        <f t="shared" ca="1" si="2069"/>
        <v>l</v>
      </c>
      <c r="H3641" s="1">
        <f t="shared" ca="1" si="2048"/>
        <v>-12</v>
      </c>
      <c r="I3641" s="54">
        <f t="shared" ca="1" si="2070"/>
        <v>-36</v>
      </c>
      <c r="J3641" s="1">
        <f t="shared" ca="1" si="2071"/>
        <v>12</v>
      </c>
      <c r="K3641" s="1">
        <f ca="1">IF(N3638="Win",1,K3638+1)</f>
        <v>1</v>
      </c>
      <c r="L3641" s="1">
        <f t="shared" ref="L3641:L3650" si="2072">IF(L3640=12,1,L3640+1)</f>
        <v>3</v>
      </c>
      <c r="M3641" s="8"/>
      <c r="N3641" s="1"/>
      <c r="O3641" s="5"/>
      <c r="R3641" s="2"/>
    </row>
    <row r="3642" spans="2:18" x14ac:dyDescent="0.25">
      <c r="B3642" s="26">
        <f t="shared" ca="1" si="2039"/>
        <v>14</v>
      </c>
      <c r="C3642" s="35">
        <f ca="1">IF(B3642="","",VLOOKUP(B3642,Tabelle2!$D$1:$E$37,2,0))</f>
        <v>5</v>
      </c>
      <c r="D3642" s="33">
        <f t="shared" ca="1" si="2047"/>
        <v>5</v>
      </c>
      <c r="E3642" s="40">
        <v>1</v>
      </c>
      <c r="F3642" s="33">
        <f t="shared" ca="1" si="2042"/>
        <v>12</v>
      </c>
      <c r="G3642" s="29" t="str">
        <f t="shared" ca="1" si="2069"/>
        <v>l</v>
      </c>
      <c r="H3642" s="1">
        <f t="shared" ca="1" si="2048"/>
        <v>-12</v>
      </c>
      <c r="I3642" s="54">
        <f t="shared" ca="1" si="2070"/>
        <v>-48</v>
      </c>
      <c r="J3642" s="1">
        <f t="shared" ca="1" si="2071"/>
        <v>12</v>
      </c>
      <c r="K3642" s="1">
        <f ca="1">IF(N3638="Win",1,K3638+1)</f>
        <v>1</v>
      </c>
      <c r="L3642" s="1">
        <f t="shared" si="2072"/>
        <v>4</v>
      </c>
      <c r="M3642" s="8"/>
      <c r="N3642" s="1"/>
      <c r="O3642" s="6"/>
      <c r="R3642" s="2"/>
    </row>
    <row r="3643" spans="2:18" x14ac:dyDescent="0.25">
      <c r="B3643" s="26">
        <f t="shared" ca="1" si="2039"/>
        <v>23</v>
      </c>
      <c r="C3643" s="35">
        <f ca="1">IF(B3643="","",VLOOKUP(B3643,Tabelle2!$D$1:$E$37,2,0))</f>
        <v>8</v>
      </c>
      <c r="D3643" s="33">
        <f t="shared" ca="1" si="2047"/>
        <v>8</v>
      </c>
      <c r="E3643" s="40">
        <f ca="1">IF(E3642=6,1,IF(G3642="w",E3642+1,E3642))</f>
        <v>1</v>
      </c>
      <c r="F3643" s="33">
        <f t="shared" ca="1" si="2042"/>
        <v>12</v>
      </c>
      <c r="G3643" s="29" t="str">
        <f t="shared" ca="1" si="2069"/>
        <v>l</v>
      </c>
      <c r="H3643" s="1">
        <f t="shared" ca="1" si="2048"/>
        <v>-12</v>
      </c>
      <c r="I3643" s="54">
        <f t="shared" ca="1" si="2070"/>
        <v>-60</v>
      </c>
      <c r="J3643" s="1">
        <f t="shared" ca="1" si="2071"/>
        <v>12</v>
      </c>
      <c r="K3643" s="1">
        <f ca="1">IF(N3638="Win",1,K3638+1)</f>
        <v>1</v>
      </c>
      <c r="L3643" s="1">
        <f t="shared" si="2072"/>
        <v>5</v>
      </c>
      <c r="M3643" s="8"/>
      <c r="N3643" s="1"/>
      <c r="O3643" s="5"/>
      <c r="R3643" s="2"/>
    </row>
    <row r="3644" spans="2:18" x14ac:dyDescent="0.25">
      <c r="B3644" s="26">
        <f t="shared" ca="1" si="2039"/>
        <v>11</v>
      </c>
      <c r="C3644" s="35">
        <f ca="1">IF(B3644="","",VLOOKUP(B3644,Tabelle2!$D$1:$E$37,2,0))</f>
        <v>4</v>
      </c>
      <c r="D3644" s="33">
        <f t="shared" ca="1" si="2047"/>
        <v>4</v>
      </c>
      <c r="E3644" s="40">
        <f ca="1">IF(E3643=6,1,IF(G3643="w",E3643+1,E3643))</f>
        <v>1</v>
      </c>
      <c r="F3644" s="33">
        <f t="shared" ca="1" si="2042"/>
        <v>12</v>
      </c>
      <c r="G3644" s="29" t="str">
        <f t="shared" ca="1" si="2069"/>
        <v>l</v>
      </c>
      <c r="H3644" s="1">
        <f t="shared" ca="1" si="2048"/>
        <v>-12</v>
      </c>
      <c r="I3644" s="54">
        <f t="shared" ca="1" si="2070"/>
        <v>-72</v>
      </c>
      <c r="J3644" s="1">
        <f t="shared" ca="1" si="2071"/>
        <v>12</v>
      </c>
      <c r="K3644" s="1">
        <f ca="1">IF(N3638="Win",1,K3638+1)</f>
        <v>1</v>
      </c>
      <c r="L3644" s="1">
        <f t="shared" si="2072"/>
        <v>6</v>
      </c>
      <c r="M3644" s="8"/>
      <c r="N3644" s="1"/>
      <c r="O3644" s="5"/>
      <c r="R3644" s="2"/>
    </row>
    <row r="3645" spans="2:18" x14ac:dyDescent="0.25">
      <c r="B3645" s="26">
        <f t="shared" ca="1" si="2039"/>
        <v>9</v>
      </c>
      <c r="C3645" s="35">
        <f ca="1">IF(B3645="","",VLOOKUP(B3645,Tabelle2!$D$1:$E$37,2,0))</f>
        <v>3</v>
      </c>
      <c r="D3645" s="33">
        <f t="shared" ca="1" si="2047"/>
        <v>3</v>
      </c>
      <c r="E3645" s="40">
        <f ca="1">IF(E3644=6,1,IF(G3644="w",E3644+1,E3644))</f>
        <v>1</v>
      </c>
      <c r="F3645" s="33">
        <f t="shared" ca="1" si="2042"/>
        <v>12</v>
      </c>
      <c r="G3645" s="29" t="str">
        <f t="shared" ca="1" si="2069"/>
        <v>l</v>
      </c>
      <c r="H3645" s="1">
        <f t="shared" ca="1" si="2048"/>
        <v>-12</v>
      </c>
      <c r="I3645" s="54">
        <f t="shared" ca="1" si="2070"/>
        <v>-84</v>
      </c>
      <c r="J3645" s="1">
        <f t="shared" ca="1" si="2071"/>
        <v>12</v>
      </c>
      <c r="K3645" s="1">
        <f ca="1">IF(N3638="Win",1,K3638+1)</f>
        <v>1</v>
      </c>
      <c r="L3645" s="1">
        <f t="shared" si="2072"/>
        <v>7</v>
      </c>
      <c r="M3645" s="8"/>
      <c r="N3645" s="1"/>
      <c r="O3645" s="5"/>
      <c r="R3645" s="2"/>
    </row>
    <row r="3646" spans="2:18" x14ac:dyDescent="0.25">
      <c r="B3646" s="26">
        <f t="shared" ca="1" si="2039"/>
        <v>25</v>
      </c>
      <c r="C3646" s="35">
        <f ca="1">IF(B3646="","",VLOOKUP(B3646,Tabelle2!$D$1:$E$37,2,0))</f>
        <v>9</v>
      </c>
      <c r="D3646" s="33">
        <f t="shared" ca="1" si="2047"/>
        <v>9</v>
      </c>
      <c r="E3646" s="40">
        <f ca="1">IF(E3645=6,1,IF(G3645="w",E3645+1,E3645))</f>
        <v>1</v>
      </c>
      <c r="F3646" s="33">
        <f t="shared" ca="1" si="2042"/>
        <v>12</v>
      </c>
      <c r="G3646" s="29" t="str">
        <f t="shared" ca="1" si="2069"/>
        <v>l</v>
      </c>
      <c r="H3646" s="1">
        <f t="shared" ca="1" si="2048"/>
        <v>-12</v>
      </c>
      <c r="I3646" s="54">
        <f t="shared" ca="1" si="2070"/>
        <v>-96</v>
      </c>
      <c r="J3646" s="1">
        <f t="shared" ca="1" si="2071"/>
        <v>12</v>
      </c>
      <c r="K3646" s="1">
        <f ca="1">IF(N3638="Win",1,K3638+1)</f>
        <v>1</v>
      </c>
      <c r="L3646" s="1">
        <f t="shared" si="2072"/>
        <v>8</v>
      </c>
      <c r="M3646" s="8"/>
      <c r="N3646" s="1"/>
      <c r="O3646" s="5"/>
      <c r="R3646" s="2"/>
    </row>
    <row r="3647" spans="2:18" x14ac:dyDescent="0.25">
      <c r="B3647" s="26">
        <f t="shared" ca="1" si="2039"/>
        <v>9</v>
      </c>
      <c r="C3647" s="35">
        <f ca="1">IF(B3647="","",VLOOKUP(B3647,Tabelle2!$D$1:$E$37,2,0))</f>
        <v>3</v>
      </c>
      <c r="D3647" s="33">
        <f t="shared" ca="1" si="2047"/>
        <v>3</v>
      </c>
      <c r="E3647" s="40">
        <f ca="1">IF(E3646=6,1,IF(G3646="w",E3646+1,E3646))</f>
        <v>1</v>
      </c>
      <c r="F3647" s="33">
        <f t="shared" ca="1" si="2042"/>
        <v>12</v>
      </c>
      <c r="G3647" s="29" t="str">
        <f t="shared" ca="1" si="2069"/>
        <v>l</v>
      </c>
      <c r="H3647" s="1">
        <f t="shared" ca="1" si="2048"/>
        <v>-12</v>
      </c>
      <c r="I3647" s="54">
        <f ca="1">H3647+I3646</f>
        <v>-108</v>
      </c>
      <c r="J3647" s="1">
        <f t="shared" ca="1" si="2071"/>
        <v>12</v>
      </c>
      <c r="K3647" s="1">
        <f ca="1">IF(N3638="Win",1,K3638+1)</f>
        <v>1</v>
      </c>
      <c r="L3647" s="1">
        <f t="shared" si="2072"/>
        <v>9</v>
      </c>
      <c r="M3647" s="8"/>
      <c r="N3647" s="1"/>
      <c r="O3647" s="5"/>
      <c r="R3647" s="2"/>
    </row>
    <row r="3648" spans="2:18" x14ac:dyDescent="0.25">
      <c r="B3648" s="26">
        <f t="shared" ca="1" si="2039"/>
        <v>27</v>
      </c>
      <c r="C3648" s="35">
        <f ca="1">IF(B3648="","",VLOOKUP(B3648,Tabelle2!$D$1:$E$37,2,0))</f>
        <v>9</v>
      </c>
      <c r="D3648" s="33">
        <f t="shared" ca="1" si="2047"/>
        <v>9</v>
      </c>
      <c r="E3648" s="40">
        <f t="shared" ref="E3648:E3650" ca="1" si="2073">IF(E3647=6,1,IF(G3647="w",E3647+1,E3647))</f>
        <v>1</v>
      </c>
      <c r="F3648" s="33">
        <f t="shared" ca="1" si="2042"/>
        <v>12</v>
      </c>
      <c r="G3648" s="29" t="str">
        <f t="shared" ca="1" si="2069"/>
        <v>l</v>
      </c>
      <c r="H3648" s="1">
        <f t="shared" ca="1" si="2048"/>
        <v>-12</v>
      </c>
      <c r="I3648" s="54">
        <f t="shared" ref="I3648:I3650" ca="1" si="2074">H3648+I3647</f>
        <v>-120</v>
      </c>
      <c r="J3648" s="1">
        <f t="shared" ca="1" si="2071"/>
        <v>12</v>
      </c>
      <c r="K3648" s="1">
        <f ca="1">IF(N3638="Win",1,K3638+1)</f>
        <v>1</v>
      </c>
      <c r="L3648" s="1">
        <f t="shared" si="2072"/>
        <v>10</v>
      </c>
      <c r="M3648" s="8"/>
      <c r="N3648" s="1"/>
      <c r="O3648" s="5"/>
      <c r="R3648" s="2"/>
    </row>
    <row r="3649" spans="2:18" ht="15.75" thickBot="1" x14ac:dyDescent="0.3">
      <c r="B3649" s="26">
        <f t="shared" ca="1" si="2039"/>
        <v>6</v>
      </c>
      <c r="C3649" s="36">
        <f ca="1">IF(B3649="","",VLOOKUP(B3649,Tabelle2!$D$1:$E$37,2,0))</f>
        <v>2</v>
      </c>
      <c r="D3649" s="33">
        <f t="shared" ca="1" si="2047"/>
        <v>2</v>
      </c>
      <c r="E3649" s="41">
        <f t="shared" ca="1" si="2073"/>
        <v>1</v>
      </c>
      <c r="F3649" s="33">
        <f t="shared" ca="1" si="2042"/>
        <v>12</v>
      </c>
      <c r="G3649" s="30" t="str">
        <f t="shared" ca="1" si="2069"/>
        <v>l</v>
      </c>
      <c r="H3649" s="18">
        <f t="shared" ca="1" si="2048"/>
        <v>-12</v>
      </c>
      <c r="I3649" s="55">
        <f t="shared" ca="1" si="2074"/>
        <v>-132</v>
      </c>
      <c r="J3649" s="18">
        <f t="shared" ca="1" si="2071"/>
        <v>12</v>
      </c>
      <c r="K3649" s="18">
        <f ca="1">IF(N3638="Win",1,K3638+1)</f>
        <v>1</v>
      </c>
      <c r="L3649" s="18">
        <f t="shared" si="2072"/>
        <v>11</v>
      </c>
      <c r="M3649" s="19"/>
      <c r="N3649" s="18"/>
      <c r="O3649" s="5"/>
      <c r="R3649" s="2"/>
    </row>
    <row r="3650" spans="2:18" ht="15.75" thickBot="1" x14ac:dyDescent="0.3">
      <c r="B3650" s="26">
        <f t="shared" ca="1" si="2039"/>
        <v>16</v>
      </c>
      <c r="C3650" s="37">
        <f ca="1">IF(B3650="","",VLOOKUP(B3650,Tabelle2!$D$1:$E$37,2,0))</f>
        <v>6</v>
      </c>
      <c r="D3650" s="33">
        <f t="shared" ca="1" si="2047"/>
        <v>6</v>
      </c>
      <c r="E3650" s="42">
        <f t="shared" ca="1" si="2073"/>
        <v>1</v>
      </c>
      <c r="F3650" s="33">
        <f t="shared" ca="1" si="2042"/>
        <v>12</v>
      </c>
      <c r="G3650" s="20" t="str">
        <f t="shared" ca="1" si="2069"/>
        <v>l</v>
      </c>
      <c r="H3650" s="21">
        <f t="shared" ca="1" si="2048"/>
        <v>-12</v>
      </c>
      <c r="I3650" s="56">
        <f t="shared" ca="1" si="2074"/>
        <v>-144</v>
      </c>
      <c r="J3650" s="21">
        <f t="shared" ca="1" si="2071"/>
        <v>12</v>
      </c>
      <c r="K3650" s="21">
        <f ca="1">IF(N3638="Win",1,K3638+1)</f>
        <v>1</v>
      </c>
      <c r="L3650" s="21">
        <f t="shared" si="2072"/>
        <v>12</v>
      </c>
      <c r="M3650" s="21">
        <f ca="1">COUNTIF(H3639:H3650,-1*J3639)</f>
        <v>12</v>
      </c>
      <c r="N3650" s="22" t="str">
        <f ca="1">IF(M3650=12,"Lost","Win")</f>
        <v>Lost</v>
      </c>
      <c r="O3650" s="5"/>
      <c r="R3650" s="2"/>
    </row>
    <row r="3651" spans="2:18" x14ac:dyDescent="0.25">
      <c r="B3651" s="26">
        <f t="shared" ca="1" si="2039"/>
        <v>35</v>
      </c>
      <c r="C3651" s="38">
        <f ca="1">IF(B3651="","",VLOOKUP(B3651,Tabelle2!$D$1:$E$37,2,0))</f>
        <v>12</v>
      </c>
      <c r="D3651" s="33">
        <f t="shared" ca="1" si="2047"/>
        <v>12</v>
      </c>
      <c r="E3651" s="43"/>
      <c r="F3651" s="33">
        <f t="shared" ca="1" si="2042"/>
        <v>24</v>
      </c>
      <c r="G3651" s="31" t="str">
        <f ca="1">IF(C3652=D3651,"w","l")</f>
        <v>w</v>
      </c>
      <c r="H3651" s="14">
        <f t="shared" ca="1" si="2048"/>
        <v>264</v>
      </c>
      <c r="I3651" s="57">
        <f ca="1">I3650+H3651</f>
        <v>120</v>
      </c>
      <c r="J3651" s="14">
        <f ca="1">12*K3651</f>
        <v>24</v>
      </c>
      <c r="K3651" s="14">
        <f ca="1">IF(N3650="Win",1,K3650+1)</f>
        <v>2</v>
      </c>
      <c r="L3651" s="13">
        <v>1</v>
      </c>
      <c r="M3651" s="15"/>
      <c r="N3651" s="14"/>
      <c r="O3651" s="5"/>
      <c r="R3651" s="2"/>
    </row>
    <row r="3652" spans="2:18" x14ac:dyDescent="0.25">
      <c r="B3652" s="26">
        <f t="shared" ref="B3652:B3715" ca="1" si="2075">RANDBETWEEN(0,36)</f>
        <v>36</v>
      </c>
      <c r="C3652" s="35">
        <f ca="1">IF(B3652="","",VLOOKUP(B3652,Tabelle2!$D$1:$E$37,2,0))</f>
        <v>12</v>
      </c>
      <c r="D3652" s="33">
        <f t="shared" ca="1" si="2047"/>
        <v>12</v>
      </c>
      <c r="E3652" s="40"/>
      <c r="F3652" s="33">
        <f t="shared" ca="1" si="2042"/>
        <v>24</v>
      </c>
      <c r="G3652" s="29" t="str">
        <f t="shared" ref="G3652:G3662" ca="1" si="2076">IF(C3653=D3652,"w","l")</f>
        <v>w</v>
      </c>
      <c r="H3652" s="1">
        <f t="shared" ca="1" si="2048"/>
        <v>0</v>
      </c>
      <c r="I3652" s="54">
        <f t="shared" ref="I3652:I3658" ca="1" si="2077">H3652+I3651</f>
        <v>120</v>
      </c>
      <c r="J3652" s="1">
        <f t="shared" ref="J3652:J3662" ca="1" si="2078">12*K3652</f>
        <v>24</v>
      </c>
      <c r="K3652" s="1">
        <f ca="1">IF(N3650="Win",1,K3650+1)</f>
        <v>2</v>
      </c>
      <c r="L3652" s="1">
        <f>IF(L3651=12,1,L3651+1)</f>
        <v>2</v>
      </c>
      <c r="M3652" s="8"/>
      <c r="N3652" s="1"/>
      <c r="O3652" s="5"/>
      <c r="R3652" s="2"/>
    </row>
    <row r="3653" spans="2:18" x14ac:dyDescent="0.25">
      <c r="B3653" s="26">
        <f t="shared" ca="1" si="2075"/>
        <v>35</v>
      </c>
      <c r="C3653" s="35">
        <f ca="1">IF(B3653="","",VLOOKUP(B3653,Tabelle2!$D$1:$E$37,2,0))</f>
        <v>12</v>
      </c>
      <c r="D3653" s="33">
        <f t="shared" ca="1" si="2047"/>
        <v>12</v>
      </c>
      <c r="E3653" s="40"/>
      <c r="F3653" s="33">
        <f t="shared" ref="F3653:F3716" ca="1" si="2079">J3653</f>
        <v>24</v>
      </c>
      <c r="G3653" s="29" t="str">
        <f t="shared" ca="1" si="2076"/>
        <v>l</v>
      </c>
      <c r="H3653" s="1">
        <f t="shared" ca="1" si="2048"/>
        <v>-24</v>
      </c>
      <c r="I3653" s="54">
        <f t="shared" ca="1" si="2077"/>
        <v>96</v>
      </c>
      <c r="J3653" s="1">
        <f t="shared" ca="1" si="2078"/>
        <v>24</v>
      </c>
      <c r="K3653" s="1">
        <f ca="1">IF(N3650="Win",1,K3650+1)</f>
        <v>2</v>
      </c>
      <c r="L3653" s="1">
        <f t="shared" ref="L3653:L3662" si="2080">IF(L3652=12,1,L3652+1)</f>
        <v>3</v>
      </c>
      <c r="M3653" s="8"/>
      <c r="N3653" s="1"/>
      <c r="O3653" s="5"/>
      <c r="R3653" s="2"/>
    </row>
    <row r="3654" spans="2:18" x14ac:dyDescent="0.25">
      <c r="B3654" s="26">
        <f t="shared" ca="1" si="2075"/>
        <v>25</v>
      </c>
      <c r="C3654" s="35">
        <f ca="1">IF(B3654="","",VLOOKUP(B3654,Tabelle2!$D$1:$E$37,2,0))</f>
        <v>9</v>
      </c>
      <c r="D3654" s="33">
        <f t="shared" ca="1" si="2047"/>
        <v>9</v>
      </c>
      <c r="E3654" s="40">
        <v>1</v>
      </c>
      <c r="F3654" s="33">
        <f t="shared" ca="1" si="2079"/>
        <v>24</v>
      </c>
      <c r="G3654" s="29" t="str">
        <f t="shared" ca="1" si="2076"/>
        <v>l</v>
      </c>
      <c r="H3654" s="1">
        <f t="shared" ca="1" si="2048"/>
        <v>-24</v>
      </c>
      <c r="I3654" s="54">
        <f t="shared" ca="1" si="2077"/>
        <v>72</v>
      </c>
      <c r="J3654" s="1">
        <f t="shared" ca="1" si="2078"/>
        <v>24</v>
      </c>
      <c r="K3654" s="1">
        <f ca="1">IF(N3650="Win",1,K3650+1)</f>
        <v>2</v>
      </c>
      <c r="L3654" s="1">
        <f t="shared" si="2080"/>
        <v>4</v>
      </c>
      <c r="M3654" s="8"/>
      <c r="N3654" s="1"/>
      <c r="O3654" s="6"/>
      <c r="R3654" s="2"/>
    </row>
    <row r="3655" spans="2:18" x14ac:dyDescent="0.25">
      <c r="B3655" s="26">
        <f t="shared" ca="1" si="2075"/>
        <v>5</v>
      </c>
      <c r="C3655" s="35">
        <f ca="1">IF(B3655="","",VLOOKUP(B3655,Tabelle2!$D$1:$E$37,2,0))</f>
        <v>2</v>
      </c>
      <c r="D3655" s="33">
        <f t="shared" ca="1" si="2047"/>
        <v>2</v>
      </c>
      <c r="E3655" s="40">
        <f ca="1">IF(E3654=6,1,IF(G3654="w",E3654+1,E3654))</f>
        <v>1</v>
      </c>
      <c r="F3655" s="33">
        <f t="shared" ca="1" si="2079"/>
        <v>24</v>
      </c>
      <c r="G3655" s="29" t="str">
        <f t="shared" ca="1" si="2076"/>
        <v>l</v>
      </c>
      <c r="H3655" s="1">
        <f t="shared" ca="1" si="2048"/>
        <v>-24</v>
      </c>
      <c r="I3655" s="54">
        <f t="shared" ca="1" si="2077"/>
        <v>48</v>
      </c>
      <c r="J3655" s="1">
        <f t="shared" ca="1" si="2078"/>
        <v>24</v>
      </c>
      <c r="K3655" s="1">
        <f ca="1">IF(N3650="Win",1,K3650+1)</f>
        <v>2</v>
      </c>
      <c r="L3655" s="1">
        <f t="shared" si="2080"/>
        <v>5</v>
      </c>
      <c r="M3655" s="8"/>
      <c r="N3655" s="1"/>
      <c r="O3655" s="5"/>
      <c r="R3655" s="2"/>
    </row>
    <row r="3656" spans="2:18" x14ac:dyDescent="0.25">
      <c r="B3656" s="26">
        <f t="shared" ca="1" si="2075"/>
        <v>33</v>
      </c>
      <c r="C3656" s="35">
        <f ca="1">IF(B3656="","",VLOOKUP(B3656,Tabelle2!$D$1:$E$37,2,0))</f>
        <v>11</v>
      </c>
      <c r="D3656" s="33">
        <f t="shared" ca="1" si="2047"/>
        <v>11</v>
      </c>
      <c r="E3656" s="40">
        <f ca="1">IF(E3655=6,1,IF(G3655="w",E3655+1,E3655))</f>
        <v>1</v>
      </c>
      <c r="F3656" s="33">
        <f t="shared" ca="1" si="2079"/>
        <v>24</v>
      </c>
      <c r="G3656" s="29" t="str">
        <f t="shared" ca="1" si="2076"/>
        <v>l</v>
      </c>
      <c r="H3656" s="1">
        <f t="shared" ca="1" si="2048"/>
        <v>-24</v>
      </c>
      <c r="I3656" s="54">
        <f t="shared" ca="1" si="2077"/>
        <v>24</v>
      </c>
      <c r="J3656" s="1">
        <f t="shared" ca="1" si="2078"/>
        <v>24</v>
      </c>
      <c r="K3656" s="1">
        <f ca="1">IF(N3650="Win",1,K3650+1)</f>
        <v>2</v>
      </c>
      <c r="L3656" s="1">
        <f t="shared" si="2080"/>
        <v>6</v>
      </c>
      <c r="M3656" s="8"/>
      <c r="N3656" s="1"/>
      <c r="O3656" s="5"/>
      <c r="R3656" s="2"/>
    </row>
    <row r="3657" spans="2:18" x14ac:dyDescent="0.25">
      <c r="B3657" s="26">
        <f t="shared" ca="1" si="2075"/>
        <v>23</v>
      </c>
      <c r="C3657" s="35">
        <f ca="1">IF(B3657="","",VLOOKUP(B3657,Tabelle2!$D$1:$E$37,2,0))</f>
        <v>8</v>
      </c>
      <c r="D3657" s="33">
        <f t="shared" ca="1" si="2047"/>
        <v>8</v>
      </c>
      <c r="E3657" s="40">
        <f ca="1">IF(E3656=6,1,IF(G3656="w",E3656+1,E3656))</f>
        <v>1</v>
      </c>
      <c r="F3657" s="33">
        <f t="shared" ca="1" si="2079"/>
        <v>24</v>
      </c>
      <c r="G3657" s="29" t="str">
        <f t="shared" ca="1" si="2076"/>
        <v>w</v>
      </c>
      <c r="H3657" s="1">
        <f t="shared" ca="1" si="2048"/>
        <v>264</v>
      </c>
      <c r="I3657" s="54">
        <f t="shared" ca="1" si="2077"/>
        <v>288</v>
      </c>
      <c r="J3657" s="1">
        <f t="shared" ca="1" si="2078"/>
        <v>24</v>
      </c>
      <c r="K3657" s="1">
        <f ca="1">IF(N3650="Win",1,K3650+1)</f>
        <v>2</v>
      </c>
      <c r="L3657" s="1">
        <f t="shared" si="2080"/>
        <v>7</v>
      </c>
      <c r="M3657" s="8"/>
      <c r="N3657" s="1"/>
      <c r="O3657" s="5"/>
      <c r="R3657" s="2"/>
    </row>
    <row r="3658" spans="2:18" x14ac:dyDescent="0.25">
      <c r="B3658" s="26">
        <f t="shared" ca="1" si="2075"/>
        <v>22</v>
      </c>
      <c r="C3658" s="35">
        <f ca="1">IF(B3658="","",VLOOKUP(B3658,Tabelle2!$D$1:$E$37,2,0))</f>
        <v>8</v>
      </c>
      <c r="D3658" s="33">
        <f t="shared" ca="1" si="2047"/>
        <v>8</v>
      </c>
      <c r="E3658" s="40">
        <f ca="1">IF(E3657=6,1,IF(G3657="w",E3657+1,E3657))</f>
        <v>2</v>
      </c>
      <c r="F3658" s="33">
        <f t="shared" ca="1" si="2079"/>
        <v>24</v>
      </c>
      <c r="G3658" s="29" t="str">
        <f t="shared" ca="1" si="2076"/>
        <v>l</v>
      </c>
      <c r="H3658" s="1">
        <f t="shared" ca="1" si="2048"/>
        <v>0</v>
      </c>
      <c r="I3658" s="54">
        <f t="shared" ca="1" si="2077"/>
        <v>288</v>
      </c>
      <c r="J3658" s="1">
        <f t="shared" ca="1" si="2078"/>
        <v>24</v>
      </c>
      <c r="K3658" s="1">
        <f ca="1">IF(N3650="Win",1,K3650+1)</f>
        <v>2</v>
      </c>
      <c r="L3658" s="1">
        <f t="shared" si="2080"/>
        <v>8</v>
      </c>
      <c r="M3658" s="8"/>
      <c r="N3658" s="1"/>
      <c r="O3658" s="5"/>
      <c r="R3658" s="2"/>
    </row>
    <row r="3659" spans="2:18" x14ac:dyDescent="0.25">
      <c r="B3659" s="26">
        <f t="shared" ca="1" si="2075"/>
        <v>28</v>
      </c>
      <c r="C3659" s="35">
        <f ca="1">IF(B3659="","",VLOOKUP(B3659,Tabelle2!$D$1:$E$37,2,0))</f>
        <v>10</v>
      </c>
      <c r="D3659" s="33">
        <f t="shared" ref="D3659:D3722" ca="1" si="2081">IF(AND(L3658=1,C3659="R"),"B",IF(AND(L3658=1,C3659="B"),"R",C3659))</f>
        <v>10</v>
      </c>
      <c r="E3659" s="40">
        <f ca="1">IF(E3658=6,1,IF(G3658="w",E3658+1,E3658))</f>
        <v>2</v>
      </c>
      <c r="F3659" s="33">
        <f t="shared" ca="1" si="2079"/>
        <v>24</v>
      </c>
      <c r="G3659" s="29" t="str">
        <f t="shared" ca="1" si="2076"/>
        <v>l</v>
      </c>
      <c r="H3659" s="1">
        <f t="shared" ca="1" si="2048"/>
        <v>-24</v>
      </c>
      <c r="I3659" s="54">
        <f ca="1">H3659+I3658</f>
        <v>264</v>
      </c>
      <c r="J3659" s="1">
        <f t="shared" ca="1" si="2078"/>
        <v>24</v>
      </c>
      <c r="K3659" s="1">
        <f ca="1">IF(N3650="Win",1,K3650+1)</f>
        <v>2</v>
      </c>
      <c r="L3659" s="1">
        <f t="shared" si="2080"/>
        <v>9</v>
      </c>
      <c r="M3659" s="8"/>
      <c r="N3659" s="1"/>
      <c r="O3659" s="5"/>
      <c r="R3659" s="2"/>
    </row>
    <row r="3660" spans="2:18" x14ac:dyDescent="0.25">
      <c r="B3660" s="26">
        <f t="shared" ca="1" si="2075"/>
        <v>10</v>
      </c>
      <c r="C3660" s="35">
        <f ca="1">IF(B3660="","",VLOOKUP(B3660,Tabelle2!$D$1:$E$37,2,0))</f>
        <v>4</v>
      </c>
      <c r="D3660" s="33">
        <f t="shared" ca="1" si="2081"/>
        <v>4</v>
      </c>
      <c r="E3660" s="40">
        <f t="shared" ref="E3660:E3662" ca="1" si="2082">IF(E3659=6,1,IF(G3659="w",E3659+1,E3659))</f>
        <v>2</v>
      </c>
      <c r="F3660" s="33">
        <f t="shared" ca="1" si="2079"/>
        <v>24</v>
      </c>
      <c r="G3660" s="29" t="str">
        <f t="shared" ca="1" si="2076"/>
        <v>l</v>
      </c>
      <c r="H3660" s="1">
        <f t="shared" ca="1" si="2048"/>
        <v>-24</v>
      </c>
      <c r="I3660" s="54">
        <f t="shared" ref="I3660:I3662" ca="1" si="2083">H3660+I3659</f>
        <v>240</v>
      </c>
      <c r="J3660" s="1">
        <f t="shared" ca="1" si="2078"/>
        <v>24</v>
      </c>
      <c r="K3660" s="1">
        <f ca="1">IF(N3650="Win",1,K3650+1)</f>
        <v>2</v>
      </c>
      <c r="L3660" s="1">
        <f t="shared" si="2080"/>
        <v>10</v>
      </c>
      <c r="M3660" s="8"/>
      <c r="N3660" s="1"/>
      <c r="O3660" s="5"/>
      <c r="R3660" s="2"/>
    </row>
    <row r="3661" spans="2:18" ht="15.75" thickBot="1" x14ac:dyDescent="0.3">
      <c r="B3661" s="26">
        <f t="shared" ca="1" si="2075"/>
        <v>22</v>
      </c>
      <c r="C3661" s="36">
        <f ca="1">IF(B3661="","",VLOOKUP(B3661,Tabelle2!$D$1:$E$37,2,0))</f>
        <v>8</v>
      </c>
      <c r="D3661" s="33">
        <f t="shared" ca="1" si="2081"/>
        <v>8</v>
      </c>
      <c r="E3661" s="41">
        <f t="shared" ca="1" si="2082"/>
        <v>2</v>
      </c>
      <c r="F3661" s="33">
        <f t="shared" ca="1" si="2079"/>
        <v>24</v>
      </c>
      <c r="G3661" s="30" t="str">
        <f t="shared" ca="1" si="2076"/>
        <v>l</v>
      </c>
      <c r="H3661" s="18">
        <f t="shared" ca="1" si="2048"/>
        <v>-24</v>
      </c>
      <c r="I3661" s="55">
        <f t="shared" ca="1" si="2083"/>
        <v>216</v>
      </c>
      <c r="J3661" s="18">
        <f t="shared" ca="1" si="2078"/>
        <v>24</v>
      </c>
      <c r="K3661" s="18">
        <f ca="1">IF(N3650="Win",1,K3650+1)</f>
        <v>2</v>
      </c>
      <c r="L3661" s="18">
        <f t="shared" si="2080"/>
        <v>11</v>
      </c>
      <c r="M3661" s="19"/>
      <c r="N3661" s="18"/>
      <c r="O3661" s="5"/>
      <c r="R3661" s="2"/>
    </row>
    <row r="3662" spans="2:18" ht="15.75" thickBot="1" x14ac:dyDescent="0.3">
      <c r="B3662" s="26">
        <f t="shared" ca="1" si="2075"/>
        <v>25</v>
      </c>
      <c r="C3662" s="37">
        <f ca="1">IF(B3662="","",VLOOKUP(B3662,Tabelle2!$D$1:$E$37,2,0))</f>
        <v>9</v>
      </c>
      <c r="D3662" s="33">
        <f t="shared" ca="1" si="2081"/>
        <v>9</v>
      </c>
      <c r="E3662" s="42">
        <f t="shared" ca="1" si="2082"/>
        <v>2</v>
      </c>
      <c r="F3662" s="33">
        <f t="shared" ca="1" si="2079"/>
        <v>24</v>
      </c>
      <c r="G3662" s="20" t="str">
        <f t="shared" ca="1" si="2076"/>
        <v>l</v>
      </c>
      <c r="H3662" s="21">
        <f t="shared" ref="H3662:H3692" ca="1" si="2084">IF(AND(G3661="w",H3661&lt;&gt;0),0,IF(G3662="w",12*J3662-J3662,J3662*(-1)))</f>
        <v>-24</v>
      </c>
      <c r="I3662" s="56">
        <f t="shared" ca="1" si="2083"/>
        <v>192</v>
      </c>
      <c r="J3662" s="21">
        <f t="shared" ca="1" si="2078"/>
        <v>24</v>
      </c>
      <c r="K3662" s="21">
        <f ca="1">IF(N3650="Win",1,K3650+1)</f>
        <v>2</v>
      </c>
      <c r="L3662" s="21">
        <f t="shared" si="2080"/>
        <v>12</v>
      </c>
      <c r="M3662" s="21">
        <f ca="1">COUNTIF(H3651:H3662,-1*J3651)</f>
        <v>8</v>
      </c>
      <c r="N3662" s="22" t="str">
        <f ca="1">IF(M3662=12,"Lost","Win")</f>
        <v>Win</v>
      </c>
      <c r="O3662" s="5"/>
      <c r="R3662" s="2"/>
    </row>
    <row r="3663" spans="2:18" x14ac:dyDescent="0.25">
      <c r="B3663" s="26">
        <f t="shared" ca="1" si="2075"/>
        <v>35</v>
      </c>
      <c r="C3663" s="38">
        <f ca="1">IF(B3663="","",VLOOKUP(B3663,Tabelle2!$D$1:$E$37,2,0))</f>
        <v>12</v>
      </c>
      <c r="D3663" s="33">
        <f t="shared" ca="1" si="2081"/>
        <v>12</v>
      </c>
      <c r="E3663" s="43"/>
      <c r="F3663" s="33">
        <f t="shared" ca="1" si="2079"/>
        <v>12</v>
      </c>
      <c r="G3663" s="31" t="str">
        <f ca="1">IF(C3664=D3663,"w","l")</f>
        <v>l</v>
      </c>
      <c r="H3663" s="14">
        <f t="shared" ca="1" si="2084"/>
        <v>-12</v>
      </c>
      <c r="I3663" s="57">
        <f ca="1">I3662+H3663</f>
        <v>180</v>
      </c>
      <c r="J3663" s="14">
        <f ca="1">12*K3663</f>
        <v>12</v>
      </c>
      <c r="K3663" s="14">
        <f ca="1">IF(N3662="Win",1,K3662+1)</f>
        <v>1</v>
      </c>
      <c r="L3663" s="13">
        <v>1</v>
      </c>
      <c r="M3663" s="15"/>
      <c r="N3663" s="14"/>
      <c r="O3663" s="5"/>
      <c r="R3663" s="2"/>
    </row>
    <row r="3664" spans="2:18" x14ac:dyDescent="0.25">
      <c r="B3664" s="26">
        <f t="shared" ca="1" si="2075"/>
        <v>25</v>
      </c>
      <c r="C3664" s="35">
        <f ca="1">IF(B3664="","",VLOOKUP(B3664,Tabelle2!$D$1:$E$37,2,0))</f>
        <v>9</v>
      </c>
      <c r="D3664" s="33">
        <f t="shared" ca="1" si="2081"/>
        <v>9</v>
      </c>
      <c r="E3664" s="40"/>
      <c r="F3664" s="33">
        <f t="shared" ca="1" si="2079"/>
        <v>12</v>
      </c>
      <c r="G3664" s="29" t="str">
        <f t="shared" ref="G3664:G3674" ca="1" si="2085">IF(C3665=D3664,"w","l")</f>
        <v>l</v>
      </c>
      <c r="H3664" s="1">
        <f t="shared" ca="1" si="2084"/>
        <v>-12</v>
      </c>
      <c r="I3664" s="54">
        <f t="shared" ref="I3664:I3670" ca="1" si="2086">H3664+I3663</f>
        <v>168</v>
      </c>
      <c r="J3664" s="1">
        <f t="shared" ref="J3664:J3674" ca="1" si="2087">12*K3664</f>
        <v>12</v>
      </c>
      <c r="K3664" s="1">
        <f ca="1">IF(N3662="Win",1,K3662+1)</f>
        <v>1</v>
      </c>
      <c r="L3664" s="1">
        <f>IF(L3663=12,1,L3663+1)</f>
        <v>2</v>
      </c>
      <c r="M3664" s="8"/>
      <c r="N3664" s="1"/>
      <c r="O3664" s="5"/>
      <c r="R3664" s="2"/>
    </row>
    <row r="3665" spans="2:18" x14ac:dyDescent="0.25">
      <c r="B3665" s="26">
        <f t="shared" ca="1" si="2075"/>
        <v>35</v>
      </c>
      <c r="C3665" s="35">
        <f ca="1">IF(B3665="","",VLOOKUP(B3665,Tabelle2!$D$1:$E$37,2,0))</f>
        <v>12</v>
      </c>
      <c r="D3665" s="33">
        <f t="shared" ca="1" si="2081"/>
        <v>12</v>
      </c>
      <c r="E3665" s="40"/>
      <c r="F3665" s="33">
        <f t="shared" ca="1" si="2079"/>
        <v>12</v>
      </c>
      <c r="G3665" s="29" t="str">
        <f t="shared" ca="1" si="2085"/>
        <v>l</v>
      </c>
      <c r="H3665" s="1">
        <f t="shared" ca="1" si="2084"/>
        <v>-12</v>
      </c>
      <c r="I3665" s="54">
        <f t="shared" ca="1" si="2086"/>
        <v>156</v>
      </c>
      <c r="J3665" s="1">
        <f t="shared" ca="1" si="2087"/>
        <v>12</v>
      </c>
      <c r="K3665" s="1">
        <f ca="1">IF(N3662="Win",1,K3662+1)</f>
        <v>1</v>
      </c>
      <c r="L3665" s="1">
        <f t="shared" ref="L3665:L3674" si="2088">IF(L3664=12,1,L3664+1)</f>
        <v>3</v>
      </c>
      <c r="M3665" s="8"/>
      <c r="N3665" s="1"/>
      <c r="O3665" s="5"/>
      <c r="R3665" s="2"/>
    </row>
    <row r="3666" spans="2:18" x14ac:dyDescent="0.25">
      <c r="B3666" s="26">
        <f t="shared" ca="1" si="2075"/>
        <v>30</v>
      </c>
      <c r="C3666" s="35">
        <f ca="1">IF(B3666="","",VLOOKUP(B3666,Tabelle2!$D$1:$E$37,2,0))</f>
        <v>10</v>
      </c>
      <c r="D3666" s="33">
        <f t="shared" ca="1" si="2081"/>
        <v>10</v>
      </c>
      <c r="E3666" s="40">
        <v>1</v>
      </c>
      <c r="F3666" s="33">
        <f t="shared" ca="1" si="2079"/>
        <v>12</v>
      </c>
      <c r="G3666" s="29" t="str">
        <f t="shared" ca="1" si="2085"/>
        <v>l</v>
      </c>
      <c r="H3666" s="1">
        <f t="shared" ca="1" si="2084"/>
        <v>-12</v>
      </c>
      <c r="I3666" s="54">
        <f t="shared" ca="1" si="2086"/>
        <v>144</v>
      </c>
      <c r="J3666" s="1">
        <f t="shared" ca="1" si="2087"/>
        <v>12</v>
      </c>
      <c r="K3666" s="1">
        <f ca="1">IF(N3662="Win",1,K3662+1)</f>
        <v>1</v>
      </c>
      <c r="L3666" s="1">
        <f t="shared" si="2088"/>
        <v>4</v>
      </c>
      <c r="M3666" s="8"/>
      <c r="N3666" s="1"/>
      <c r="O3666" s="6"/>
      <c r="R3666" s="2"/>
    </row>
    <row r="3667" spans="2:18" x14ac:dyDescent="0.25">
      <c r="B3667" s="26">
        <f t="shared" ca="1" si="2075"/>
        <v>35</v>
      </c>
      <c r="C3667" s="35">
        <f ca="1">IF(B3667="","",VLOOKUP(B3667,Tabelle2!$D$1:$E$37,2,0))</f>
        <v>12</v>
      </c>
      <c r="D3667" s="33">
        <f t="shared" ca="1" si="2081"/>
        <v>12</v>
      </c>
      <c r="E3667" s="40">
        <f ca="1">IF(E3666=6,1,IF(G3666="w",E3666+1,E3666))</f>
        <v>1</v>
      </c>
      <c r="F3667" s="33">
        <f t="shared" ca="1" si="2079"/>
        <v>12</v>
      </c>
      <c r="G3667" s="29" t="str">
        <f t="shared" ca="1" si="2085"/>
        <v>l</v>
      </c>
      <c r="H3667" s="1">
        <f t="shared" ca="1" si="2084"/>
        <v>-12</v>
      </c>
      <c r="I3667" s="54">
        <f t="shared" ca="1" si="2086"/>
        <v>132</v>
      </c>
      <c r="J3667" s="1">
        <f t="shared" ca="1" si="2087"/>
        <v>12</v>
      </c>
      <c r="K3667" s="1">
        <f ca="1">IF(N3662="Win",1,K3662+1)</f>
        <v>1</v>
      </c>
      <c r="L3667" s="1">
        <f t="shared" si="2088"/>
        <v>5</v>
      </c>
      <c r="M3667" s="8"/>
      <c r="N3667" s="1"/>
      <c r="O3667" s="5"/>
      <c r="R3667" s="2"/>
    </row>
    <row r="3668" spans="2:18" x14ac:dyDescent="0.25">
      <c r="B3668" s="26">
        <f t="shared" ca="1" si="2075"/>
        <v>27</v>
      </c>
      <c r="C3668" s="35">
        <f ca="1">IF(B3668="","",VLOOKUP(B3668,Tabelle2!$D$1:$E$37,2,0))</f>
        <v>9</v>
      </c>
      <c r="D3668" s="33">
        <f t="shared" ca="1" si="2081"/>
        <v>9</v>
      </c>
      <c r="E3668" s="40">
        <f ca="1">IF(E3667=6,1,IF(G3667="w",E3667+1,E3667))</f>
        <v>1</v>
      </c>
      <c r="F3668" s="33">
        <f t="shared" ca="1" si="2079"/>
        <v>12</v>
      </c>
      <c r="G3668" s="29" t="str">
        <f t="shared" ca="1" si="2085"/>
        <v>l</v>
      </c>
      <c r="H3668" s="1">
        <f t="shared" ca="1" si="2084"/>
        <v>-12</v>
      </c>
      <c r="I3668" s="54">
        <f t="shared" ca="1" si="2086"/>
        <v>120</v>
      </c>
      <c r="J3668" s="1">
        <f t="shared" ca="1" si="2087"/>
        <v>12</v>
      </c>
      <c r="K3668" s="1">
        <f ca="1">IF(N3662="Win",1,K3662+1)</f>
        <v>1</v>
      </c>
      <c r="L3668" s="1">
        <f t="shared" si="2088"/>
        <v>6</v>
      </c>
      <c r="M3668" s="8"/>
      <c r="N3668" s="1"/>
      <c r="O3668" s="5"/>
      <c r="R3668" s="2"/>
    </row>
    <row r="3669" spans="2:18" x14ac:dyDescent="0.25">
      <c r="B3669" s="26">
        <f t="shared" ca="1" si="2075"/>
        <v>35</v>
      </c>
      <c r="C3669" s="35">
        <f ca="1">IF(B3669="","",VLOOKUP(B3669,Tabelle2!$D$1:$E$37,2,0))</f>
        <v>12</v>
      </c>
      <c r="D3669" s="33">
        <f t="shared" ca="1" si="2081"/>
        <v>12</v>
      </c>
      <c r="E3669" s="40">
        <f ca="1">IF(E3668=6,1,IF(G3668="w",E3668+1,E3668))</f>
        <v>1</v>
      </c>
      <c r="F3669" s="33">
        <f t="shared" ca="1" si="2079"/>
        <v>12</v>
      </c>
      <c r="G3669" s="29" t="str">
        <f t="shared" ca="1" si="2085"/>
        <v>l</v>
      </c>
      <c r="H3669" s="1">
        <f t="shared" ca="1" si="2084"/>
        <v>-12</v>
      </c>
      <c r="I3669" s="54">
        <f t="shared" ca="1" si="2086"/>
        <v>108</v>
      </c>
      <c r="J3669" s="1">
        <f t="shared" ca="1" si="2087"/>
        <v>12</v>
      </c>
      <c r="K3669" s="1">
        <f ca="1">IF(N3662="Win",1,K3662+1)</f>
        <v>1</v>
      </c>
      <c r="L3669" s="1">
        <f t="shared" si="2088"/>
        <v>7</v>
      </c>
      <c r="M3669" s="8"/>
      <c r="N3669" s="1"/>
      <c r="O3669" s="5"/>
      <c r="R3669" s="2"/>
    </row>
    <row r="3670" spans="2:18" x14ac:dyDescent="0.25">
      <c r="B3670" s="26">
        <f t="shared" ca="1" si="2075"/>
        <v>9</v>
      </c>
      <c r="C3670" s="35">
        <f ca="1">IF(B3670="","",VLOOKUP(B3670,Tabelle2!$D$1:$E$37,2,0))</f>
        <v>3</v>
      </c>
      <c r="D3670" s="33">
        <f t="shared" ca="1" si="2081"/>
        <v>3</v>
      </c>
      <c r="E3670" s="40">
        <f ca="1">IF(E3669=6,1,IF(G3669="w",E3669+1,E3669))</f>
        <v>1</v>
      </c>
      <c r="F3670" s="33">
        <f t="shared" ca="1" si="2079"/>
        <v>12</v>
      </c>
      <c r="G3670" s="29" t="str">
        <f t="shared" ca="1" si="2085"/>
        <v>l</v>
      </c>
      <c r="H3670" s="1">
        <f t="shared" ca="1" si="2084"/>
        <v>-12</v>
      </c>
      <c r="I3670" s="54">
        <f t="shared" ca="1" si="2086"/>
        <v>96</v>
      </c>
      <c r="J3670" s="1">
        <f t="shared" ca="1" si="2087"/>
        <v>12</v>
      </c>
      <c r="K3670" s="1">
        <f ca="1">IF(N3662="Win",1,K3662+1)</f>
        <v>1</v>
      </c>
      <c r="L3670" s="1">
        <f t="shared" si="2088"/>
        <v>8</v>
      </c>
      <c r="M3670" s="8"/>
      <c r="N3670" s="1"/>
      <c r="O3670" s="5"/>
      <c r="R3670" s="2"/>
    </row>
    <row r="3671" spans="2:18" x14ac:dyDescent="0.25">
      <c r="B3671" s="26">
        <f t="shared" ca="1" si="2075"/>
        <v>28</v>
      </c>
      <c r="C3671" s="35">
        <f ca="1">IF(B3671="","",VLOOKUP(B3671,Tabelle2!$D$1:$E$37,2,0))</f>
        <v>10</v>
      </c>
      <c r="D3671" s="33">
        <f t="shared" ca="1" si="2081"/>
        <v>10</v>
      </c>
      <c r="E3671" s="40">
        <f ca="1">IF(E3670=6,1,IF(G3670="w",E3670+1,E3670))</f>
        <v>1</v>
      </c>
      <c r="F3671" s="33">
        <f t="shared" ca="1" si="2079"/>
        <v>12</v>
      </c>
      <c r="G3671" s="29" t="str">
        <f t="shared" ca="1" si="2085"/>
        <v>l</v>
      </c>
      <c r="H3671" s="1">
        <f t="shared" ca="1" si="2084"/>
        <v>-12</v>
      </c>
      <c r="I3671" s="54">
        <f ca="1">H3671+I3670</f>
        <v>84</v>
      </c>
      <c r="J3671" s="1">
        <f t="shared" ca="1" si="2087"/>
        <v>12</v>
      </c>
      <c r="K3671" s="1">
        <f ca="1">IF(N3662="Win",1,K3662+1)</f>
        <v>1</v>
      </c>
      <c r="L3671" s="1">
        <f t="shared" si="2088"/>
        <v>9</v>
      </c>
      <c r="M3671" s="8"/>
      <c r="N3671" s="1"/>
      <c r="O3671" s="5"/>
      <c r="R3671" s="2"/>
    </row>
    <row r="3672" spans="2:18" x14ac:dyDescent="0.25">
      <c r="B3672" s="26">
        <f t="shared" ca="1" si="2075"/>
        <v>13</v>
      </c>
      <c r="C3672" s="35">
        <f ca="1">IF(B3672="","",VLOOKUP(B3672,Tabelle2!$D$1:$E$37,2,0))</f>
        <v>5</v>
      </c>
      <c r="D3672" s="33">
        <f t="shared" ca="1" si="2081"/>
        <v>5</v>
      </c>
      <c r="E3672" s="40">
        <f t="shared" ref="E3672:E3674" ca="1" si="2089">IF(E3671=6,1,IF(G3671="w",E3671+1,E3671))</f>
        <v>1</v>
      </c>
      <c r="F3672" s="33">
        <f t="shared" ca="1" si="2079"/>
        <v>12</v>
      </c>
      <c r="G3672" s="29" t="str">
        <f t="shared" ca="1" si="2085"/>
        <v>l</v>
      </c>
      <c r="H3672" s="1">
        <f t="shared" ca="1" si="2084"/>
        <v>-12</v>
      </c>
      <c r="I3672" s="54">
        <f t="shared" ref="I3672:I3674" ca="1" si="2090">H3672+I3671</f>
        <v>72</v>
      </c>
      <c r="J3672" s="1">
        <f t="shared" ca="1" si="2087"/>
        <v>12</v>
      </c>
      <c r="K3672" s="1">
        <f ca="1">IF(N3662="Win",1,K3662+1)</f>
        <v>1</v>
      </c>
      <c r="L3672" s="1">
        <f t="shared" si="2088"/>
        <v>10</v>
      </c>
      <c r="M3672" s="8"/>
      <c r="N3672" s="1"/>
      <c r="O3672" s="5"/>
      <c r="R3672" s="2"/>
    </row>
    <row r="3673" spans="2:18" ht="15.75" thickBot="1" x14ac:dyDescent="0.3">
      <c r="B3673" s="26">
        <f t="shared" ca="1" si="2075"/>
        <v>34</v>
      </c>
      <c r="C3673" s="36">
        <f ca="1">IF(B3673="","",VLOOKUP(B3673,Tabelle2!$D$1:$E$37,2,0))</f>
        <v>12</v>
      </c>
      <c r="D3673" s="33">
        <f t="shared" ca="1" si="2081"/>
        <v>12</v>
      </c>
      <c r="E3673" s="41">
        <f t="shared" ca="1" si="2089"/>
        <v>1</v>
      </c>
      <c r="F3673" s="33">
        <f t="shared" ca="1" si="2079"/>
        <v>12</v>
      </c>
      <c r="G3673" s="30" t="str">
        <f t="shared" ca="1" si="2085"/>
        <v>w</v>
      </c>
      <c r="H3673" s="18">
        <f t="shared" ca="1" si="2084"/>
        <v>132</v>
      </c>
      <c r="I3673" s="55">
        <f t="shared" ca="1" si="2090"/>
        <v>204</v>
      </c>
      <c r="J3673" s="18">
        <f t="shared" ca="1" si="2087"/>
        <v>12</v>
      </c>
      <c r="K3673" s="18">
        <f ca="1">IF(N3662="Win",1,K3662+1)</f>
        <v>1</v>
      </c>
      <c r="L3673" s="18">
        <f t="shared" si="2088"/>
        <v>11</v>
      </c>
      <c r="M3673" s="19"/>
      <c r="N3673" s="18"/>
      <c r="O3673" s="5"/>
      <c r="R3673" s="2"/>
    </row>
    <row r="3674" spans="2:18" ht="15.75" thickBot="1" x14ac:dyDescent="0.3">
      <c r="B3674" s="26">
        <f t="shared" ca="1" si="2075"/>
        <v>36</v>
      </c>
      <c r="C3674" s="37">
        <f ca="1">IF(B3674="","",VLOOKUP(B3674,Tabelle2!$D$1:$E$37,2,0))</f>
        <v>12</v>
      </c>
      <c r="D3674" s="33">
        <f t="shared" ca="1" si="2081"/>
        <v>12</v>
      </c>
      <c r="E3674" s="42">
        <f t="shared" ca="1" si="2089"/>
        <v>2</v>
      </c>
      <c r="F3674" s="33">
        <f t="shared" ca="1" si="2079"/>
        <v>12</v>
      </c>
      <c r="G3674" s="20" t="str">
        <f t="shared" ca="1" si="2085"/>
        <v>l</v>
      </c>
      <c r="H3674" s="21">
        <f t="shared" ca="1" si="2084"/>
        <v>0</v>
      </c>
      <c r="I3674" s="56">
        <f t="shared" ca="1" si="2090"/>
        <v>204</v>
      </c>
      <c r="J3674" s="21">
        <f t="shared" ca="1" si="2087"/>
        <v>12</v>
      </c>
      <c r="K3674" s="21">
        <f ca="1">IF(N3662="Win",1,K3662+1)</f>
        <v>1</v>
      </c>
      <c r="L3674" s="21">
        <f t="shared" si="2088"/>
        <v>12</v>
      </c>
      <c r="M3674" s="21">
        <f ca="1">COUNTIF(H3663:H3674,-1*J3663)</f>
        <v>10</v>
      </c>
      <c r="N3674" s="22" t="str">
        <f ca="1">IF(M3674=12,"Lost","Win")</f>
        <v>Win</v>
      </c>
      <c r="O3674" s="5"/>
      <c r="R3674" s="2"/>
    </row>
    <row r="3675" spans="2:18" x14ac:dyDescent="0.25">
      <c r="B3675" s="26">
        <f t="shared" ca="1" si="2075"/>
        <v>7</v>
      </c>
      <c r="C3675" s="38">
        <f ca="1">IF(B3675="","",VLOOKUP(B3675,Tabelle2!$D$1:$E$37,2,0))</f>
        <v>3</v>
      </c>
      <c r="D3675" s="33">
        <f t="shared" ca="1" si="2081"/>
        <v>3</v>
      </c>
      <c r="E3675" s="43"/>
      <c r="F3675" s="33">
        <f t="shared" ca="1" si="2079"/>
        <v>12</v>
      </c>
      <c r="G3675" s="31" t="str">
        <f ca="1">IF(C3676=D3675,"w","l")</f>
        <v>l</v>
      </c>
      <c r="H3675" s="14">
        <f t="shared" ca="1" si="2084"/>
        <v>-12</v>
      </c>
      <c r="I3675" s="57">
        <f ca="1">I3674+H3675</f>
        <v>192</v>
      </c>
      <c r="J3675" s="14">
        <f ca="1">12*K3675</f>
        <v>12</v>
      </c>
      <c r="K3675" s="14">
        <f ca="1">IF(N3674="Win",1,K3674+1)</f>
        <v>1</v>
      </c>
      <c r="L3675" s="13">
        <v>1</v>
      </c>
      <c r="M3675" s="15"/>
      <c r="N3675" s="14"/>
      <c r="O3675" s="5"/>
      <c r="R3675" s="2"/>
    </row>
    <row r="3676" spans="2:18" x14ac:dyDescent="0.25">
      <c r="B3676" s="26">
        <f t="shared" ca="1" si="2075"/>
        <v>35</v>
      </c>
      <c r="C3676" s="35">
        <f ca="1">IF(B3676="","",VLOOKUP(B3676,Tabelle2!$D$1:$E$37,2,0))</f>
        <v>12</v>
      </c>
      <c r="D3676" s="33">
        <f t="shared" ca="1" si="2081"/>
        <v>12</v>
      </c>
      <c r="E3676" s="40"/>
      <c r="F3676" s="33">
        <f t="shared" ca="1" si="2079"/>
        <v>12</v>
      </c>
      <c r="G3676" s="29" t="str">
        <f t="shared" ref="G3676:G3686" ca="1" si="2091">IF(C3677=D3676,"w","l")</f>
        <v>l</v>
      </c>
      <c r="H3676" s="1">
        <f t="shared" ca="1" si="2084"/>
        <v>-12</v>
      </c>
      <c r="I3676" s="54">
        <f t="shared" ref="I3676:I3682" ca="1" si="2092">H3676+I3675</f>
        <v>180</v>
      </c>
      <c r="J3676" s="1">
        <f t="shared" ref="J3676:J3686" ca="1" si="2093">12*K3676</f>
        <v>12</v>
      </c>
      <c r="K3676" s="1">
        <f ca="1">IF(N3674="Win",1,K3674+1)</f>
        <v>1</v>
      </c>
      <c r="L3676" s="1">
        <f>IF(L3675=12,1,L3675+1)</f>
        <v>2</v>
      </c>
      <c r="M3676" s="8"/>
      <c r="N3676" s="1"/>
      <c r="O3676" s="5"/>
      <c r="R3676" s="2"/>
    </row>
    <row r="3677" spans="2:18" x14ac:dyDescent="0.25">
      <c r="B3677" s="26">
        <f t="shared" ca="1" si="2075"/>
        <v>2</v>
      </c>
      <c r="C3677" s="35">
        <f ca="1">IF(B3677="","",VLOOKUP(B3677,Tabelle2!$D$1:$E$37,2,0))</f>
        <v>1</v>
      </c>
      <c r="D3677" s="33">
        <f t="shared" ca="1" si="2081"/>
        <v>1</v>
      </c>
      <c r="E3677" s="40"/>
      <c r="F3677" s="33">
        <f t="shared" ca="1" si="2079"/>
        <v>12</v>
      </c>
      <c r="G3677" s="29" t="str">
        <f t="shared" ca="1" si="2091"/>
        <v>l</v>
      </c>
      <c r="H3677" s="1">
        <f t="shared" ca="1" si="2084"/>
        <v>-12</v>
      </c>
      <c r="I3677" s="54">
        <f t="shared" ca="1" si="2092"/>
        <v>168</v>
      </c>
      <c r="J3677" s="1">
        <f t="shared" ca="1" si="2093"/>
        <v>12</v>
      </c>
      <c r="K3677" s="1">
        <f ca="1">IF(N3674="Win",1,K3674+1)</f>
        <v>1</v>
      </c>
      <c r="L3677" s="1">
        <f t="shared" ref="L3677:L3686" si="2094">IF(L3676=12,1,L3676+1)</f>
        <v>3</v>
      </c>
      <c r="M3677" s="8"/>
      <c r="N3677" s="1"/>
      <c r="O3677" s="5"/>
      <c r="R3677" s="2"/>
    </row>
    <row r="3678" spans="2:18" x14ac:dyDescent="0.25">
      <c r="B3678" s="26">
        <f t="shared" ca="1" si="2075"/>
        <v>18</v>
      </c>
      <c r="C3678" s="35">
        <f ca="1">IF(B3678="","",VLOOKUP(B3678,Tabelle2!$D$1:$E$37,2,0))</f>
        <v>6</v>
      </c>
      <c r="D3678" s="33">
        <f t="shared" ca="1" si="2081"/>
        <v>6</v>
      </c>
      <c r="E3678" s="40">
        <v>1</v>
      </c>
      <c r="F3678" s="33">
        <f t="shared" ca="1" si="2079"/>
        <v>12</v>
      </c>
      <c r="G3678" s="29" t="str">
        <f t="shared" ca="1" si="2091"/>
        <v>l</v>
      </c>
      <c r="H3678" s="1">
        <f t="shared" ca="1" si="2084"/>
        <v>-12</v>
      </c>
      <c r="I3678" s="54">
        <f t="shared" ca="1" si="2092"/>
        <v>156</v>
      </c>
      <c r="J3678" s="1">
        <f t="shared" ca="1" si="2093"/>
        <v>12</v>
      </c>
      <c r="K3678" s="1">
        <f ca="1">IF(N3674="Win",1,K3674+1)</f>
        <v>1</v>
      </c>
      <c r="L3678" s="1">
        <f t="shared" si="2094"/>
        <v>4</v>
      </c>
      <c r="M3678" s="8"/>
      <c r="N3678" s="1"/>
      <c r="O3678" s="6"/>
      <c r="R3678" s="2"/>
    </row>
    <row r="3679" spans="2:18" x14ac:dyDescent="0.25">
      <c r="B3679" s="26">
        <f t="shared" ca="1" si="2075"/>
        <v>3</v>
      </c>
      <c r="C3679" s="35">
        <f ca="1">IF(B3679="","",VLOOKUP(B3679,Tabelle2!$D$1:$E$37,2,0))</f>
        <v>1</v>
      </c>
      <c r="D3679" s="33">
        <f t="shared" ca="1" si="2081"/>
        <v>1</v>
      </c>
      <c r="E3679" s="40">
        <f ca="1">IF(E3678=6,1,IF(G3678="w",E3678+1,E3678))</f>
        <v>1</v>
      </c>
      <c r="F3679" s="33">
        <f t="shared" ca="1" si="2079"/>
        <v>12</v>
      </c>
      <c r="G3679" s="29" t="str">
        <f t="shared" ca="1" si="2091"/>
        <v>l</v>
      </c>
      <c r="H3679" s="1">
        <f t="shared" ca="1" si="2084"/>
        <v>-12</v>
      </c>
      <c r="I3679" s="54">
        <f t="shared" ca="1" si="2092"/>
        <v>144</v>
      </c>
      <c r="J3679" s="1">
        <f t="shared" ca="1" si="2093"/>
        <v>12</v>
      </c>
      <c r="K3679" s="1">
        <f ca="1">IF(N3674="Win",1,K3674+1)</f>
        <v>1</v>
      </c>
      <c r="L3679" s="1">
        <f t="shared" si="2094"/>
        <v>5</v>
      </c>
      <c r="M3679" s="8"/>
      <c r="N3679" s="1"/>
      <c r="O3679" s="5"/>
      <c r="R3679" s="2"/>
    </row>
    <row r="3680" spans="2:18" x14ac:dyDescent="0.25">
      <c r="B3680" s="26">
        <f t="shared" ca="1" si="2075"/>
        <v>5</v>
      </c>
      <c r="C3680" s="35">
        <f ca="1">IF(B3680="","",VLOOKUP(B3680,Tabelle2!$D$1:$E$37,2,0))</f>
        <v>2</v>
      </c>
      <c r="D3680" s="33">
        <f t="shared" ca="1" si="2081"/>
        <v>2</v>
      </c>
      <c r="E3680" s="40">
        <f ca="1">IF(E3679=6,1,IF(G3679="w",E3679+1,E3679))</f>
        <v>1</v>
      </c>
      <c r="F3680" s="33">
        <f t="shared" ca="1" si="2079"/>
        <v>12</v>
      </c>
      <c r="G3680" s="29" t="str">
        <f t="shared" ca="1" si="2091"/>
        <v>l</v>
      </c>
      <c r="H3680" s="1">
        <f t="shared" ca="1" si="2084"/>
        <v>-12</v>
      </c>
      <c r="I3680" s="54">
        <f t="shared" ca="1" si="2092"/>
        <v>132</v>
      </c>
      <c r="J3680" s="1">
        <f t="shared" ca="1" si="2093"/>
        <v>12</v>
      </c>
      <c r="K3680" s="1">
        <f ca="1">IF(N3674="Win",1,K3674+1)</f>
        <v>1</v>
      </c>
      <c r="L3680" s="1">
        <f t="shared" si="2094"/>
        <v>6</v>
      </c>
      <c r="M3680" s="8"/>
      <c r="N3680" s="1"/>
      <c r="O3680" s="5"/>
      <c r="R3680" s="2"/>
    </row>
    <row r="3681" spans="2:18" x14ac:dyDescent="0.25">
      <c r="B3681" s="26">
        <f t="shared" ca="1" si="2075"/>
        <v>12</v>
      </c>
      <c r="C3681" s="35">
        <f ca="1">IF(B3681="","",VLOOKUP(B3681,Tabelle2!$D$1:$E$37,2,0))</f>
        <v>4</v>
      </c>
      <c r="D3681" s="33">
        <f t="shared" ca="1" si="2081"/>
        <v>4</v>
      </c>
      <c r="E3681" s="40">
        <f ca="1">IF(E3680=6,1,IF(G3680="w",E3680+1,E3680))</f>
        <v>1</v>
      </c>
      <c r="F3681" s="33">
        <f t="shared" ca="1" si="2079"/>
        <v>12</v>
      </c>
      <c r="G3681" s="29" t="str">
        <f t="shared" ca="1" si="2091"/>
        <v>l</v>
      </c>
      <c r="H3681" s="1">
        <f t="shared" ca="1" si="2084"/>
        <v>-12</v>
      </c>
      <c r="I3681" s="54">
        <f t="shared" ca="1" si="2092"/>
        <v>120</v>
      </c>
      <c r="J3681" s="1">
        <f t="shared" ca="1" si="2093"/>
        <v>12</v>
      </c>
      <c r="K3681" s="1">
        <f ca="1">IF(N3674="Win",1,K3674+1)</f>
        <v>1</v>
      </c>
      <c r="L3681" s="1">
        <f t="shared" si="2094"/>
        <v>7</v>
      </c>
      <c r="M3681" s="8"/>
      <c r="N3681" s="1"/>
      <c r="O3681" s="5"/>
      <c r="R3681" s="2"/>
    </row>
    <row r="3682" spans="2:18" x14ac:dyDescent="0.25">
      <c r="B3682" s="26">
        <f t="shared" ca="1" si="2075"/>
        <v>14</v>
      </c>
      <c r="C3682" s="35">
        <f ca="1">IF(B3682="","",VLOOKUP(B3682,Tabelle2!$D$1:$E$37,2,0))</f>
        <v>5</v>
      </c>
      <c r="D3682" s="33">
        <f t="shared" ca="1" si="2081"/>
        <v>5</v>
      </c>
      <c r="E3682" s="40">
        <f ca="1">IF(E3681=6,1,IF(G3681="w",E3681+1,E3681))</f>
        <v>1</v>
      </c>
      <c r="F3682" s="33">
        <f t="shared" ca="1" si="2079"/>
        <v>12</v>
      </c>
      <c r="G3682" s="29" t="str">
        <f t="shared" ca="1" si="2091"/>
        <v>l</v>
      </c>
      <c r="H3682" s="1">
        <f t="shared" ca="1" si="2084"/>
        <v>-12</v>
      </c>
      <c r="I3682" s="54">
        <f t="shared" ca="1" si="2092"/>
        <v>108</v>
      </c>
      <c r="J3682" s="1">
        <f t="shared" ca="1" si="2093"/>
        <v>12</v>
      </c>
      <c r="K3682" s="1">
        <f ca="1">IF(N3674="Win",1,K3674+1)</f>
        <v>1</v>
      </c>
      <c r="L3682" s="1">
        <f t="shared" si="2094"/>
        <v>8</v>
      </c>
      <c r="M3682" s="8"/>
      <c r="N3682" s="1"/>
      <c r="O3682" s="5"/>
      <c r="R3682" s="2"/>
    </row>
    <row r="3683" spans="2:18" x14ac:dyDescent="0.25">
      <c r="B3683" s="26">
        <f t="shared" ca="1" si="2075"/>
        <v>0</v>
      </c>
      <c r="C3683" s="35">
        <f ca="1">IF(B3683="","",VLOOKUP(B3683,Tabelle2!$D$1:$E$37,2,0))</f>
        <v>0</v>
      </c>
      <c r="D3683" s="33">
        <f t="shared" ca="1" si="2081"/>
        <v>0</v>
      </c>
      <c r="E3683" s="40">
        <f ca="1">IF(E3682=6,1,IF(G3682="w",E3682+1,E3682))</f>
        <v>1</v>
      </c>
      <c r="F3683" s="33">
        <f t="shared" ca="1" si="2079"/>
        <v>12</v>
      </c>
      <c r="G3683" s="29" t="str">
        <f t="shared" ca="1" si="2091"/>
        <v>l</v>
      </c>
      <c r="H3683" s="1">
        <f t="shared" ca="1" si="2084"/>
        <v>-12</v>
      </c>
      <c r="I3683" s="54">
        <f ca="1">H3683+I3682</f>
        <v>96</v>
      </c>
      <c r="J3683" s="1">
        <f t="shared" ca="1" si="2093"/>
        <v>12</v>
      </c>
      <c r="K3683" s="1">
        <f ca="1">IF(N3674="Win",1,K3674+1)</f>
        <v>1</v>
      </c>
      <c r="L3683" s="1">
        <f t="shared" si="2094"/>
        <v>9</v>
      </c>
      <c r="M3683" s="8"/>
      <c r="N3683" s="1"/>
      <c r="O3683" s="5"/>
      <c r="R3683" s="2"/>
    </row>
    <row r="3684" spans="2:18" x14ac:dyDescent="0.25">
      <c r="B3684" s="26">
        <f t="shared" ca="1" si="2075"/>
        <v>3</v>
      </c>
      <c r="C3684" s="35">
        <f ca="1">IF(B3684="","",VLOOKUP(B3684,Tabelle2!$D$1:$E$37,2,0))</f>
        <v>1</v>
      </c>
      <c r="D3684" s="33">
        <f t="shared" ca="1" si="2081"/>
        <v>1</v>
      </c>
      <c r="E3684" s="40">
        <f t="shared" ref="E3684:E3686" ca="1" si="2095">IF(E3683=6,1,IF(G3683="w",E3683+1,E3683))</f>
        <v>1</v>
      </c>
      <c r="F3684" s="33">
        <f t="shared" ca="1" si="2079"/>
        <v>12</v>
      </c>
      <c r="G3684" s="29" t="str">
        <f t="shared" ca="1" si="2091"/>
        <v>l</v>
      </c>
      <c r="H3684" s="1">
        <f t="shared" ca="1" si="2084"/>
        <v>-12</v>
      </c>
      <c r="I3684" s="54">
        <f t="shared" ref="I3684:I3686" ca="1" si="2096">H3684+I3683</f>
        <v>84</v>
      </c>
      <c r="J3684" s="1">
        <f t="shared" ca="1" si="2093"/>
        <v>12</v>
      </c>
      <c r="K3684" s="1">
        <f ca="1">IF(N3674="Win",1,K3674+1)</f>
        <v>1</v>
      </c>
      <c r="L3684" s="1">
        <f t="shared" si="2094"/>
        <v>10</v>
      </c>
      <c r="M3684" s="8"/>
      <c r="N3684" s="1"/>
      <c r="O3684" s="5"/>
      <c r="R3684" s="2"/>
    </row>
    <row r="3685" spans="2:18" ht="15.75" thickBot="1" x14ac:dyDescent="0.3">
      <c r="B3685" s="26">
        <f t="shared" ca="1" si="2075"/>
        <v>20</v>
      </c>
      <c r="C3685" s="36">
        <f ca="1">IF(B3685="","",VLOOKUP(B3685,Tabelle2!$D$1:$E$37,2,0))</f>
        <v>7</v>
      </c>
      <c r="D3685" s="33">
        <f t="shared" ca="1" si="2081"/>
        <v>7</v>
      </c>
      <c r="E3685" s="41">
        <f t="shared" ca="1" si="2095"/>
        <v>1</v>
      </c>
      <c r="F3685" s="33">
        <f t="shared" ca="1" si="2079"/>
        <v>12</v>
      </c>
      <c r="G3685" s="30" t="str">
        <f t="shared" ca="1" si="2091"/>
        <v>w</v>
      </c>
      <c r="H3685" s="18">
        <f t="shared" ca="1" si="2084"/>
        <v>132</v>
      </c>
      <c r="I3685" s="55">
        <f t="shared" ca="1" si="2096"/>
        <v>216</v>
      </c>
      <c r="J3685" s="18">
        <f t="shared" ca="1" si="2093"/>
        <v>12</v>
      </c>
      <c r="K3685" s="18">
        <f ca="1">IF(N3674="Win",1,K3674+1)</f>
        <v>1</v>
      </c>
      <c r="L3685" s="18">
        <f t="shared" si="2094"/>
        <v>11</v>
      </c>
      <c r="M3685" s="19"/>
      <c r="N3685" s="18"/>
      <c r="O3685" s="5"/>
      <c r="R3685" s="2"/>
    </row>
    <row r="3686" spans="2:18" ht="15.75" thickBot="1" x14ac:dyDescent="0.3">
      <c r="B3686" s="26">
        <f t="shared" ca="1" si="2075"/>
        <v>19</v>
      </c>
      <c r="C3686" s="37">
        <f ca="1">IF(B3686="","",VLOOKUP(B3686,Tabelle2!$D$1:$E$37,2,0))</f>
        <v>7</v>
      </c>
      <c r="D3686" s="33">
        <f t="shared" ca="1" si="2081"/>
        <v>7</v>
      </c>
      <c r="E3686" s="42">
        <f t="shared" ca="1" si="2095"/>
        <v>2</v>
      </c>
      <c r="F3686" s="33">
        <f t="shared" ca="1" si="2079"/>
        <v>12</v>
      </c>
      <c r="G3686" s="20" t="str">
        <f t="shared" ca="1" si="2091"/>
        <v>w</v>
      </c>
      <c r="H3686" s="21">
        <f t="shared" ca="1" si="2084"/>
        <v>0</v>
      </c>
      <c r="I3686" s="56">
        <f t="shared" ca="1" si="2096"/>
        <v>216</v>
      </c>
      <c r="J3686" s="21">
        <f t="shared" ca="1" si="2093"/>
        <v>12</v>
      </c>
      <c r="K3686" s="21">
        <f ca="1">IF(N3674="Win",1,K3674+1)</f>
        <v>1</v>
      </c>
      <c r="L3686" s="21">
        <f t="shared" si="2094"/>
        <v>12</v>
      </c>
      <c r="M3686" s="21">
        <f ca="1">COUNTIF(H3675:H3686,-1*J3675)</f>
        <v>10</v>
      </c>
      <c r="N3686" s="22" t="str">
        <f ca="1">IF(M3686=12,"Lost","Win")</f>
        <v>Win</v>
      </c>
      <c r="O3686" s="5"/>
      <c r="R3686" s="2"/>
    </row>
    <row r="3687" spans="2:18" x14ac:dyDescent="0.25">
      <c r="B3687" s="26">
        <f t="shared" ca="1" si="2075"/>
        <v>19</v>
      </c>
      <c r="C3687" s="38">
        <f ca="1">IF(B3687="","",VLOOKUP(B3687,Tabelle2!$D$1:$E$37,2,0))</f>
        <v>7</v>
      </c>
      <c r="D3687" s="33">
        <f t="shared" ca="1" si="2081"/>
        <v>7</v>
      </c>
      <c r="E3687" s="43"/>
      <c r="F3687" s="33">
        <f t="shared" ca="1" si="2079"/>
        <v>12</v>
      </c>
      <c r="G3687" s="31" t="str">
        <f ca="1">IF(C3688=D3687,"w","l")</f>
        <v>l</v>
      </c>
      <c r="H3687" s="14">
        <f t="shared" ca="1" si="2084"/>
        <v>-12</v>
      </c>
      <c r="I3687" s="57">
        <f ca="1">I3686+H3687</f>
        <v>204</v>
      </c>
      <c r="J3687" s="14">
        <f ca="1">12*K3687</f>
        <v>12</v>
      </c>
      <c r="K3687" s="14">
        <f ca="1">IF(N3686="Win",1,K3686+1)</f>
        <v>1</v>
      </c>
      <c r="L3687" s="13">
        <v>1</v>
      </c>
      <c r="M3687" s="15"/>
      <c r="N3687" s="14"/>
      <c r="O3687" s="5"/>
      <c r="R3687" s="2"/>
    </row>
    <row r="3688" spans="2:18" x14ac:dyDescent="0.25">
      <c r="B3688" s="26">
        <f t="shared" ca="1" si="2075"/>
        <v>15</v>
      </c>
      <c r="C3688" s="35">
        <f ca="1">IF(B3688="","",VLOOKUP(B3688,Tabelle2!$D$1:$E$37,2,0))</f>
        <v>5</v>
      </c>
      <c r="D3688" s="33">
        <f t="shared" ca="1" si="2081"/>
        <v>5</v>
      </c>
      <c r="E3688" s="40"/>
      <c r="F3688" s="33">
        <f t="shared" ca="1" si="2079"/>
        <v>12</v>
      </c>
      <c r="G3688" s="29" t="str">
        <f t="shared" ref="G3688:G3698" ca="1" si="2097">IF(C3689=D3688,"w","l")</f>
        <v>l</v>
      </c>
      <c r="H3688" s="1">
        <f t="shared" ca="1" si="2084"/>
        <v>-12</v>
      </c>
      <c r="I3688" s="54">
        <f t="shared" ref="I3688:I3694" ca="1" si="2098">H3688+I3687</f>
        <v>192</v>
      </c>
      <c r="J3688" s="1">
        <f t="shared" ref="J3688:J3698" ca="1" si="2099">12*K3688</f>
        <v>12</v>
      </c>
      <c r="K3688" s="1">
        <f ca="1">IF(N3686="Win",1,K3686+1)</f>
        <v>1</v>
      </c>
      <c r="L3688" s="1">
        <f>IF(L3687=12,1,L3687+1)</f>
        <v>2</v>
      </c>
      <c r="M3688" s="8"/>
      <c r="N3688" s="1"/>
      <c r="O3688" s="5"/>
      <c r="R3688" s="2"/>
    </row>
    <row r="3689" spans="2:18" x14ac:dyDescent="0.25">
      <c r="B3689" s="26">
        <f t="shared" ca="1" si="2075"/>
        <v>31</v>
      </c>
      <c r="C3689" s="35">
        <f ca="1">IF(B3689="","",VLOOKUP(B3689,Tabelle2!$D$1:$E$37,2,0))</f>
        <v>11</v>
      </c>
      <c r="D3689" s="33">
        <f t="shared" ca="1" si="2081"/>
        <v>11</v>
      </c>
      <c r="E3689" s="40"/>
      <c r="F3689" s="33">
        <f t="shared" ca="1" si="2079"/>
        <v>12</v>
      </c>
      <c r="G3689" s="29" t="str">
        <f t="shared" ca="1" si="2097"/>
        <v>l</v>
      </c>
      <c r="H3689" s="1">
        <f t="shared" ca="1" si="2084"/>
        <v>-12</v>
      </c>
      <c r="I3689" s="54">
        <f t="shared" ca="1" si="2098"/>
        <v>180</v>
      </c>
      <c r="J3689" s="1">
        <f t="shared" ca="1" si="2099"/>
        <v>12</v>
      </c>
      <c r="K3689" s="1">
        <f ca="1">IF(N3686="Win",1,K3686+1)</f>
        <v>1</v>
      </c>
      <c r="L3689" s="1">
        <f t="shared" ref="L3689:L3698" si="2100">IF(L3688=12,1,L3688+1)</f>
        <v>3</v>
      </c>
      <c r="M3689" s="8"/>
      <c r="N3689" s="1"/>
      <c r="O3689" s="5"/>
      <c r="R3689" s="2"/>
    </row>
    <row r="3690" spans="2:18" x14ac:dyDescent="0.25">
      <c r="B3690" s="26">
        <f t="shared" ca="1" si="2075"/>
        <v>27</v>
      </c>
      <c r="C3690" s="35">
        <f ca="1">IF(B3690="","",VLOOKUP(B3690,Tabelle2!$D$1:$E$37,2,0))</f>
        <v>9</v>
      </c>
      <c r="D3690" s="33">
        <f t="shared" ca="1" si="2081"/>
        <v>9</v>
      </c>
      <c r="E3690" s="40">
        <v>1</v>
      </c>
      <c r="F3690" s="33">
        <f t="shared" ca="1" si="2079"/>
        <v>12</v>
      </c>
      <c r="G3690" s="29" t="str">
        <f t="shared" ca="1" si="2097"/>
        <v>l</v>
      </c>
      <c r="H3690" s="1">
        <f t="shared" ca="1" si="2084"/>
        <v>-12</v>
      </c>
      <c r="I3690" s="54">
        <f t="shared" ca="1" si="2098"/>
        <v>168</v>
      </c>
      <c r="J3690" s="1">
        <f t="shared" ca="1" si="2099"/>
        <v>12</v>
      </c>
      <c r="K3690" s="1">
        <f ca="1">IF(N3686="Win",1,K3686+1)</f>
        <v>1</v>
      </c>
      <c r="L3690" s="1">
        <f t="shared" si="2100"/>
        <v>4</v>
      </c>
      <c r="M3690" s="8"/>
      <c r="N3690" s="1"/>
      <c r="O3690" s="6"/>
      <c r="R3690" s="2"/>
    </row>
    <row r="3691" spans="2:18" x14ac:dyDescent="0.25">
      <c r="B3691" s="26">
        <f t="shared" ca="1" si="2075"/>
        <v>13</v>
      </c>
      <c r="C3691" s="35">
        <f ca="1">IF(B3691="","",VLOOKUP(B3691,Tabelle2!$D$1:$E$37,2,0))</f>
        <v>5</v>
      </c>
      <c r="D3691" s="33">
        <f t="shared" ca="1" si="2081"/>
        <v>5</v>
      </c>
      <c r="E3691" s="40">
        <f ca="1">IF(E3690=6,1,IF(G3690="w",E3690+1,E3690))</f>
        <v>1</v>
      </c>
      <c r="F3691" s="33">
        <f t="shared" ca="1" si="2079"/>
        <v>12</v>
      </c>
      <c r="G3691" s="29" t="str">
        <f t="shared" ca="1" si="2097"/>
        <v>l</v>
      </c>
      <c r="H3691" s="1">
        <f t="shared" ca="1" si="2084"/>
        <v>-12</v>
      </c>
      <c r="I3691" s="54">
        <f t="shared" ca="1" si="2098"/>
        <v>156</v>
      </c>
      <c r="J3691" s="1">
        <f t="shared" ca="1" si="2099"/>
        <v>12</v>
      </c>
      <c r="K3691" s="1">
        <f ca="1">IF(N3686="Win",1,K3686+1)</f>
        <v>1</v>
      </c>
      <c r="L3691" s="1">
        <f t="shared" si="2100"/>
        <v>5</v>
      </c>
      <c r="M3691" s="8"/>
      <c r="N3691" s="1"/>
      <c r="O3691" s="5"/>
      <c r="R3691" s="2"/>
    </row>
    <row r="3692" spans="2:18" x14ac:dyDescent="0.25">
      <c r="B3692" s="26">
        <f t="shared" ca="1" si="2075"/>
        <v>11</v>
      </c>
      <c r="C3692" s="35">
        <f ca="1">IF(B3692="","",VLOOKUP(B3692,Tabelle2!$D$1:$E$37,2,0))</f>
        <v>4</v>
      </c>
      <c r="D3692" s="33">
        <f t="shared" ca="1" si="2081"/>
        <v>4</v>
      </c>
      <c r="E3692" s="40">
        <f ca="1">IF(E3691=6,1,IF(G3691="w",E3691+1,E3691))</f>
        <v>1</v>
      </c>
      <c r="F3692" s="33">
        <f t="shared" ca="1" si="2079"/>
        <v>12</v>
      </c>
      <c r="G3692" s="29" t="str">
        <f t="shared" ca="1" si="2097"/>
        <v>l</v>
      </c>
      <c r="H3692" s="1">
        <f t="shared" ca="1" si="2084"/>
        <v>-12</v>
      </c>
      <c r="I3692" s="54">
        <f t="shared" ca="1" si="2098"/>
        <v>144</v>
      </c>
      <c r="J3692" s="1">
        <f t="shared" ca="1" si="2099"/>
        <v>12</v>
      </c>
      <c r="K3692" s="1">
        <f ca="1">IF(N3686="Win",1,K3686+1)</f>
        <v>1</v>
      </c>
      <c r="L3692" s="1">
        <f t="shared" si="2100"/>
        <v>6</v>
      </c>
      <c r="M3692" s="8"/>
      <c r="N3692" s="1"/>
      <c r="O3692" s="5"/>
      <c r="R3692" s="2"/>
    </row>
    <row r="3693" spans="2:18" x14ac:dyDescent="0.25">
      <c r="B3693" s="26">
        <f t="shared" ca="1" si="2075"/>
        <v>20</v>
      </c>
      <c r="C3693" s="35">
        <f ca="1">IF(B3693="","",VLOOKUP(B3693,Tabelle2!$D$1:$E$37,2,0))</f>
        <v>7</v>
      </c>
      <c r="D3693" s="33">
        <f t="shared" ca="1" si="2081"/>
        <v>7</v>
      </c>
      <c r="E3693" s="40">
        <f ca="1">IF(E3692=6,1,IF(G3692="w",E3692+1,E3692))</f>
        <v>1</v>
      </c>
      <c r="F3693" s="33">
        <f t="shared" ca="1" si="2079"/>
        <v>12</v>
      </c>
      <c r="G3693" s="29" t="str">
        <f t="shared" ca="1" si="2097"/>
        <v>l</v>
      </c>
      <c r="H3693" s="1">
        <f ca="1">IF(AND(G3692="w",H3692&lt;&gt;0),0,IF(G3693="w",12*J3693-J3693,J3693*(-1)))</f>
        <v>-12</v>
      </c>
      <c r="I3693" s="54">
        <f t="shared" ca="1" si="2098"/>
        <v>132</v>
      </c>
      <c r="J3693" s="1">
        <f t="shared" ca="1" si="2099"/>
        <v>12</v>
      </c>
      <c r="K3693" s="1">
        <f ca="1">IF(N3686="Win",1,K3686+1)</f>
        <v>1</v>
      </c>
      <c r="L3693" s="1">
        <f t="shared" si="2100"/>
        <v>7</v>
      </c>
      <c r="M3693" s="8"/>
      <c r="N3693" s="1"/>
      <c r="O3693" s="5"/>
      <c r="R3693" s="2"/>
    </row>
    <row r="3694" spans="2:18" x14ac:dyDescent="0.25">
      <c r="B3694" s="26">
        <f t="shared" ca="1" si="2075"/>
        <v>1</v>
      </c>
      <c r="C3694" s="35">
        <f ca="1">IF(B3694="","",VLOOKUP(B3694,Tabelle2!$D$1:$E$37,2,0))</f>
        <v>1</v>
      </c>
      <c r="D3694" s="33">
        <f t="shared" ca="1" si="2081"/>
        <v>1</v>
      </c>
      <c r="E3694" s="40">
        <f ca="1">IF(E3693=6,1,IF(G3693="w",E3693+1,E3693))</f>
        <v>1</v>
      </c>
      <c r="F3694" s="33">
        <f t="shared" ca="1" si="2079"/>
        <v>12</v>
      </c>
      <c r="G3694" s="29" t="str">
        <f t="shared" ca="1" si="2097"/>
        <v>l</v>
      </c>
      <c r="H3694" s="1">
        <f t="shared" ref="H3694:H3757" ca="1" si="2101">IF(AND(G3693="w",H3693&lt;&gt;0),0,IF(G3694="w",12*J3694-J3694,J3694*(-1)))</f>
        <v>-12</v>
      </c>
      <c r="I3694" s="54">
        <f t="shared" ca="1" si="2098"/>
        <v>120</v>
      </c>
      <c r="J3694" s="1">
        <f t="shared" ca="1" si="2099"/>
        <v>12</v>
      </c>
      <c r="K3694" s="1">
        <f ca="1">IF(N3686="Win",1,K3686+1)</f>
        <v>1</v>
      </c>
      <c r="L3694" s="1">
        <f t="shared" si="2100"/>
        <v>8</v>
      </c>
      <c r="M3694" s="8"/>
      <c r="N3694" s="1"/>
      <c r="O3694" s="5"/>
      <c r="R3694" s="2"/>
    </row>
    <row r="3695" spans="2:18" x14ac:dyDescent="0.25">
      <c r="B3695" s="26">
        <f t="shared" ca="1" si="2075"/>
        <v>5</v>
      </c>
      <c r="C3695" s="35">
        <f ca="1">IF(B3695="","",VLOOKUP(B3695,Tabelle2!$D$1:$E$37,2,0))</f>
        <v>2</v>
      </c>
      <c r="D3695" s="33">
        <f t="shared" ca="1" si="2081"/>
        <v>2</v>
      </c>
      <c r="E3695" s="40">
        <f ca="1">IF(E3694=6,1,IF(G3694="w",E3694+1,E3694))</f>
        <v>1</v>
      </c>
      <c r="F3695" s="33">
        <f t="shared" ca="1" si="2079"/>
        <v>12</v>
      </c>
      <c r="G3695" s="29" t="str">
        <f t="shared" ca="1" si="2097"/>
        <v>l</v>
      </c>
      <c r="H3695" s="1">
        <f t="shared" ca="1" si="2101"/>
        <v>-12</v>
      </c>
      <c r="I3695" s="54">
        <f ca="1">H3695+I3694</f>
        <v>108</v>
      </c>
      <c r="J3695" s="1">
        <f t="shared" ca="1" si="2099"/>
        <v>12</v>
      </c>
      <c r="K3695" s="1">
        <f ca="1">IF(N3686="Win",1,K3686+1)</f>
        <v>1</v>
      </c>
      <c r="L3695" s="1">
        <f t="shared" si="2100"/>
        <v>9</v>
      </c>
      <c r="M3695" s="8"/>
      <c r="N3695" s="1"/>
      <c r="O3695" s="5"/>
      <c r="R3695" s="2"/>
    </row>
    <row r="3696" spans="2:18" x14ac:dyDescent="0.25">
      <c r="B3696" s="26">
        <f t="shared" ca="1" si="2075"/>
        <v>17</v>
      </c>
      <c r="C3696" s="35">
        <f ca="1">IF(B3696="","",VLOOKUP(B3696,Tabelle2!$D$1:$E$37,2,0))</f>
        <v>6</v>
      </c>
      <c r="D3696" s="33">
        <f t="shared" ca="1" si="2081"/>
        <v>6</v>
      </c>
      <c r="E3696" s="40">
        <f t="shared" ref="E3696:E3698" ca="1" si="2102">IF(E3695=6,1,IF(G3695="w",E3695+1,E3695))</f>
        <v>1</v>
      </c>
      <c r="F3696" s="33">
        <f t="shared" ca="1" si="2079"/>
        <v>12</v>
      </c>
      <c r="G3696" s="29" t="str">
        <f t="shared" ca="1" si="2097"/>
        <v>w</v>
      </c>
      <c r="H3696" s="1">
        <f t="shared" ca="1" si="2101"/>
        <v>132</v>
      </c>
      <c r="I3696" s="54">
        <f t="shared" ref="I3696:I3698" ca="1" si="2103">H3696+I3695</f>
        <v>240</v>
      </c>
      <c r="J3696" s="1">
        <f t="shared" ca="1" si="2099"/>
        <v>12</v>
      </c>
      <c r="K3696" s="1">
        <f ca="1">IF(N3686="Win",1,K3686+1)</f>
        <v>1</v>
      </c>
      <c r="L3696" s="1">
        <f t="shared" si="2100"/>
        <v>10</v>
      </c>
      <c r="M3696" s="8"/>
      <c r="N3696" s="1"/>
      <c r="O3696" s="5"/>
      <c r="R3696" s="2"/>
    </row>
    <row r="3697" spans="2:18" ht="15.75" thickBot="1" x14ac:dyDescent="0.3">
      <c r="B3697" s="26">
        <f t="shared" ca="1" si="2075"/>
        <v>16</v>
      </c>
      <c r="C3697" s="36">
        <f ca="1">IF(B3697="","",VLOOKUP(B3697,Tabelle2!$D$1:$E$37,2,0))</f>
        <v>6</v>
      </c>
      <c r="D3697" s="33">
        <f t="shared" ca="1" si="2081"/>
        <v>6</v>
      </c>
      <c r="E3697" s="41">
        <f t="shared" ca="1" si="2102"/>
        <v>2</v>
      </c>
      <c r="F3697" s="33">
        <f t="shared" ca="1" si="2079"/>
        <v>12</v>
      </c>
      <c r="G3697" s="30" t="str">
        <f t="shared" ca="1" si="2097"/>
        <v>l</v>
      </c>
      <c r="H3697" s="18">
        <f t="shared" ca="1" si="2101"/>
        <v>0</v>
      </c>
      <c r="I3697" s="55">
        <f t="shared" ca="1" si="2103"/>
        <v>240</v>
      </c>
      <c r="J3697" s="18">
        <f t="shared" ca="1" si="2099"/>
        <v>12</v>
      </c>
      <c r="K3697" s="18">
        <f ca="1">IF(N3686="Win",1,K3686+1)</f>
        <v>1</v>
      </c>
      <c r="L3697" s="18">
        <f t="shared" si="2100"/>
        <v>11</v>
      </c>
      <c r="M3697" s="19"/>
      <c r="N3697" s="18"/>
      <c r="O3697" s="5"/>
      <c r="R3697" s="2"/>
    </row>
    <row r="3698" spans="2:18" ht="15.75" thickBot="1" x14ac:dyDescent="0.3">
      <c r="B3698" s="26">
        <f t="shared" ca="1" si="2075"/>
        <v>1</v>
      </c>
      <c r="C3698" s="37">
        <f ca="1">IF(B3698="","",VLOOKUP(B3698,Tabelle2!$D$1:$E$37,2,0))</f>
        <v>1</v>
      </c>
      <c r="D3698" s="33">
        <f t="shared" ca="1" si="2081"/>
        <v>1</v>
      </c>
      <c r="E3698" s="42">
        <f t="shared" ca="1" si="2102"/>
        <v>2</v>
      </c>
      <c r="F3698" s="33">
        <f t="shared" ca="1" si="2079"/>
        <v>12</v>
      </c>
      <c r="G3698" s="20" t="str">
        <f t="shared" ca="1" si="2097"/>
        <v>l</v>
      </c>
      <c r="H3698" s="21">
        <f t="shared" ca="1" si="2101"/>
        <v>-12</v>
      </c>
      <c r="I3698" s="56">
        <f t="shared" ca="1" si="2103"/>
        <v>228</v>
      </c>
      <c r="J3698" s="21">
        <f t="shared" ca="1" si="2099"/>
        <v>12</v>
      </c>
      <c r="K3698" s="21">
        <f ca="1">IF(N3686="Win",1,K3686+1)</f>
        <v>1</v>
      </c>
      <c r="L3698" s="21">
        <f t="shared" si="2100"/>
        <v>12</v>
      </c>
      <c r="M3698" s="21">
        <f ca="1">COUNTIF(H3687:H3698,-1*J3687)</f>
        <v>10</v>
      </c>
      <c r="N3698" s="22" t="str">
        <f ca="1">IF(M3698=12,"Lost","Win")</f>
        <v>Win</v>
      </c>
      <c r="O3698" s="5"/>
      <c r="R3698" s="2"/>
    </row>
    <row r="3699" spans="2:18" x14ac:dyDescent="0.25">
      <c r="B3699" s="26">
        <f t="shared" ca="1" si="2075"/>
        <v>25</v>
      </c>
      <c r="C3699" s="38">
        <f ca="1">IF(B3699="","",VLOOKUP(B3699,Tabelle2!$D$1:$E$37,2,0))</f>
        <v>9</v>
      </c>
      <c r="D3699" s="33">
        <f t="shared" ca="1" si="2081"/>
        <v>9</v>
      </c>
      <c r="E3699" s="43"/>
      <c r="F3699" s="33">
        <f t="shared" ca="1" si="2079"/>
        <v>12</v>
      </c>
      <c r="G3699" s="31" t="str">
        <f ca="1">IF(C3700=D3699,"w","l")</f>
        <v>w</v>
      </c>
      <c r="H3699" s="14">
        <f t="shared" ca="1" si="2101"/>
        <v>132</v>
      </c>
      <c r="I3699" s="57">
        <f ca="1">I3698+H3699</f>
        <v>360</v>
      </c>
      <c r="J3699" s="14">
        <f ca="1">12*K3699</f>
        <v>12</v>
      </c>
      <c r="K3699" s="14">
        <f ca="1">IF(N3698="Win",1,K3698+1)</f>
        <v>1</v>
      </c>
      <c r="L3699" s="13">
        <v>1</v>
      </c>
      <c r="M3699" s="15"/>
      <c r="N3699" s="14"/>
      <c r="O3699" s="5"/>
      <c r="R3699" s="2"/>
    </row>
    <row r="3700" spans="2:18" x14ac:dyDescent="0.25">
      <c r="B3700" s="26">
        <f t="shared" ca="1" si="2075"/>
        <v>25</v>
      </c>
      <c r="C3700" s="35">
        <f ca="1">IF(B3700="","",VLOOKUP(B3700,Tabelle2!$D$1:$E$37,2,0))</f>
        <v>9</v>
      </c>
      <c r="D3700" s="33">
        <f t="shared" ca="1" si="2081"/>
        <v>9</v>
      </c>
      <c r="E3700" s="40"/>
      <c r="F3700" s="33">
        <f t="shared" ca="1" si="2079"/>
        <v>12</v>
      </c>
      <c r="G3700" s="29" t="str">
        <f t="shared" ref="G3700:G3710" ca="1" si="2104">IF(C3701=D3700,"w","l")</f>
        <v>l</v>
      </c>
      <c r="H3700" s="1">
        <f t="shared" ca="1" si="2101"/>
        <v>0</v>
      </c>
      <c r="I3700" s="54">
        <f t="shared" ref="I3700:I3706" ca="1" si="2105">H3700+I3699</f>
        <v>360</v>
      </c>
      <c r="J3700" s="1">
        <f t="shared" ref="J3700:J3710" ca="1" si="2106">12*K3700</f>
        <v>12</v>
      </c>
      <c r="K3700" s="1">
        <f ca="1">IF(N3698="Win",1,K3698+1)</f>
        <v>1</v>
      </c>
      <c r="L3700" s="1">
        <f>IF(L3699=12,1,L3699+1)</f>
        <v>2</v>
      </c>
      <c r="M3700" s="8"/>
      <c r="N3700" s="1"/>
      <c r="O3700" s="5"/>
      <c r="R3700" s="2"/>
    </row>
    <row r="3701" spans="2:18" x14ac:dyDescent="0.25">
      <c r="B3701" s="26">
        <f t="shared" ca="1" si="2075"/>
        <v>19</v>
      </c>
      <c r="C3701" s="35">
        <f ca="1">IF(B3701="","",VLOOKUP(B3701,Tabelle2!$D$1:$E$37,2,0))</f>
        <v>7</v>
      </c>
      <c r="D3701" s="33">
        <f t="shared" ca="1" si="2081"/>
        <v>7</v>
      </c>
      <c r="E3701" s="40"/>
      <c r="F3701" s="33">
        <f t="shared" ca="1" si="2079"/>
        <v>12</v>
      </c>
      <c r="G3701" s="29" t="str">
        <f t="shared" ca="1" si="2104"/>
        <v>l</v>
      </c>
      <c r="H3701" s="1">
        <f t="shared" ca="1" si="2101"/>
        <v>-12</v>
      </c>
      <c r="I3701" s="54">
        <f t="shared" ca="1" si="2105"/>
        <v>348</v>
      </c>
      <c r="J3701" s="1">
        <f t="shared" ca="1" si="2106"/>
        <v>12</v>
      </c>
      <c r="K3701" s="1">
        <f ca="1">IF(N3698="Win",1,K3698+1)</f>
        <v>1</v>
      </c>
      <c r="L3701" s="1">
        <f t="shared" ref="L3701:L3710" si="2107">IF(L3700=12,1,L3700+1)</f>
        <v>3</v>
      </c>
      <c r="M3701" s="8"/>
      <c r="N3701" s="1"/>
      <c r="O3701" s="5"/>
      <c r="R3701" s="2"/>
    </row>
    <row r="3702" spans="2:18" x14ac:dyDescent="0.25">
      <c r="B3702" s="26">
        <f t="shared" ca="1" si="2075"/>
        <v>29</v>
      </c>
      <c r="C3702" s="35">
        <f ca="1">IF(B3702="","",VLOOKUP(B3702,Tabelle2!$D$1:$E$37,2,0))</f>
        <v>10</v>
      </c>
      <c r="D3702" s="33">
        <f t="shared" ca="1" si="2081"/>
        <v>10</v>
      </c>
      <c r="E3702" s="40">
        <v>1</v>
      </c>
      <c r="F3702" s="33">
        <f t="shared" ca="1" si="2079"/>
        <v>12</v>
      </c>
      <c r="G3702" s="29" t="str">
        <f t="shared" ca="1" si="2104"/>
        <v>w</v>
      </c>
      <c r="H3702" s="1">
        <f t="shared" ca="1" si="2101"/>
        <v>132</v>
      </c>
      <c r="I3702" s="54">
        <f t="shared" ca="1" si="2105"/>
        <v>480</v>
      </c>
      <c r="J3702" s="1">
        <f t="shared" ca="1" si="2106"/>
        <v>12</v>
      </c>
      <c r="K3702" s="1">
        <f ca="1">IF(N3698="Win",1,K3698+1)</f>
        <v>1</v>
      </c>
      <c r="L3702" s="1">
        <f t="shared" si="2107"/>
        <v>4</v>
      </c>
      <c r="M3702" s="8"/>
      <c r="N3702" s="1"/>
      <c r="O3702" s="6"/>
      <c r="R3702" s="2"/>
    </row>
    <row r="3703" spans="2:18" x14ac:dyDescent="0.25">
      <c r="B3703" s="26">
        <f t="shared" ca="1" si="2075"/>
        <v>29</v>
      </c>
      <c r="C3703" s="35">
        <f ca="1">IF(B3703="","",VLOOKUP(B3703,Tabelle2!$D$1:$E$37,2,0))</f>
        <v>10</v>
      </c>
      <c r="D3703" s="33">
        <f t="shared" ca="1" si="2081"/>
        <v>10</v>
      </c>
      <c r="E3703" s="40">
        <f ca="1">IF(E3702=6,1,IF(G3702="w",E3702+1,E3702))</f>
        <v>2</v>
      </c>
      <c r="F3703" s="33">
        <f t="shared" ca="1" si="2079"/>
        <v>12</v>
      </c>
      <c r="G3703" s="29" t="str">
        <f t="shared" ca="1" si="2104"/>
        <v>l</v>
      </c>
      <c r="H3703" s="1">
        <f t="shared" ca="1" si="2101"/>
        <v>0</v>
      </c>
      <c r="I3703" s="54">
        <f t="shared" ca="1" si="2105"/>
        <v>480</v>
      </c>
      <c r="J3703" s="1">
        <f t="shared" ca="1" si="2106"/>
        <v>12</v>
      </c>
      <c r="K3703" s="1">
        <f ca="1">IF(N3698="Win",1,K3698+1)</f>
        <v>1</v>
      </c>
      <c r="L3703" s="1">
        <f t="shared" si="2107"/>
        <v>5</v>
      </c>
      <c r="M3703" s="8"/>
      <c r="N3703" s="1"/>
      <c r="O3703" s="5"/>
      <c r="R3703" s="2"/>
    </row>
    <row r="3704" spans="2:18" x14ac:dyDescent="0.25">
      <c r="B3704" s="26">
        <f t="shared" ca="1" si="2075"/>
        <v>12</v>
      </c>
      <c r="C3704" s="35">
        <f ca="1">IF(B3704="","",VLOOKUP(B3704,Tabelle2!$D$1:$E$37,2,0))</f>
        <v>4</v>
      </c>
      <c r="D3704" s="33">
        <f t="shared" ca="1" si="2081"/>
        <v>4</v>
      </c>
      <c r="E3704" s="40">
        <f ca="1">IF(E3703=6,1,IF(G3703="w",E3703+1,E3703))</f>
        <v>2</v>
      </c>
      <c r="F3704" s="33">
        <f t="shared" ca="1" si="2079"/>
        <v>12</v>
      </c>
      <c r="G3704" s="29" t="str">
        <f t="shared" ca="1" si="2104"/>
        <v>l</v>
      </c>
      <c r="H3704" s="1">
        <f t="shared" ca="1" si="2101"/>
        <v>-12</v>
      </c>
      <c r="I3704" s="54">
        <f t="shared" ca="1" si="2105"/>
        <v>468</v>
      </c>
      <c r="J3704" s="1">
        <f t="shared" ca="1" si="2106"/>
        <v>12</v>
      </c>
      <c r="K3704" s="1">
        <f ca="1">IF(N3698="Win",1,K3698+1)</f>
        <v>1</v>
      </c>
      <c r="L3704" s="1">
        <f t="shared" si="2107"/>
        <v>6</v>
      </c>
      <c r="M3704" s="8"/>
      <c r="N3704" s="1"/>
      <c r="O3704" s="5"/>
      <c r="R3704" s="2"/>
    </row>
    <row r="3705" spans="2:18" x14ac:dyDescent="0.25">
      <c r="B3705" s="26">
        <f t="shared" ca="1" si="2075"/>
        <v>6</v>
      </c>
      <c r="C3705" s="35">
        <f ca="1">IF(B3705="","",VLOOKUP(B3705,Tabelle2!$D$1:$E$37,2,0))</f>
        <v>2</v>
      </c>
      <c r="D3705" s="33">
        <f t="shared" ca="1" si="2081"/>
        <v>2</v>
      </c>
      <c r="E3705" s="40">
        <f ca="1">IF(E3704=6,1,IF(G3704="w",E3704+1,E3704))</f>
        <v>2</v>
      </c>
      <c r="F3705" s="33">
        <f t="shared" ca="1" si="2079"/>
        <v>12</v>
      </c>
      <c r="G3705" s="29" t="str">
        <f t="shared" ca="1" si="2104"/>
        <v>l</v>
      </c>
      <c r="H3705" s="1">
        <f t="shared" ca="1" si="2101"/>
        <v>-12</v>
      </c>
      <c r="I3705" s="54">
        <f t="shared" ca="1" si="2105"/>
        <v>456</v>
      </c>
      <c r="J3705" s="1">
        <f t="shared" ca="1" si="2106"/>
        <v>12</v>
      </c>
      <c r="K3705" s="1">
        <f ca="1">IF(N3698="Win",1,K3698+1)</f>
        <v>1</v>
      </c>
      <c r="L3705" s="1">
        <f t="shared" si="2107"/>
        <v>7</v>
      </c>
      <c r="M3705" s="8"/>
      <c r="N3705" s="1"/>
      <c r="O3705" s="5"/>
      <c r="R3705" s="2"/>
    </row>
    <row r="3706" spans="2:18" x14ac:dyDescent="0.25">
      <c r="B3706" s="26">
        <f t="shared" ca="1" si="2075"/>
        <v>23</v>
      </c>
      <c r="C3706" s="35">
        <f ca="1">IF(B3706="","",VLOOKUP(B3706,Tabelle2!$D$1:$E$37,2,0))</f>
        <v>8</v>
      </c>
      <c r="D3706" s="33">
        <f t="shared" ca="1" si="2081"/>
        <v>8</v>
      </c>
      <c r="E3706" s="40">
        <f ca="1">IF(E3705=6,1,IF(G3705="w",E3705+1,E3705))</f>
        <v>2</v>
      </c>
      <c r="F3706" s="33">
        <f t="shared" ca="1" si="2079"/>
        <v>12</v>
      </c>
      <c r="G3706" s="29" t="str">
        <f t="shared" ca="1" si="2104"/>
        <v>l</v>
      </c>
      <c r="H3706" s="1">
        <f t="shared" ca="1" si="2101"/>
        <v>-12</v>
      </c>
      <c r="I3706" s="54">
        <f t="shared" ca="1" si="2105"/>
        <v>444</v>
      </c>
      <c r="J3706" s="1">
        <f t="shared" ca="1" si="2106"/>
        <v>12</v>
      </c>
      <c r="K3706" s="1">
        <f ca="1">IF(N3698="Win",1,K3698+1)</f>
        <v>1</v>
      </c>
      <c r="L3706" s="1">
        <f t="shared" si="2107"/>
        <v>8</v>
      </c>
      <c r="M3706" s="8"/>
      <c r="N3706" s="1"/>
      <c r="O3706" s="5"/>
      <c r="R3706" s="2"/>
    </row>
    <row r="3707" spans="2:18" x14ac:dyDescent="0.25">
      <c r="B3707" s="26">
        <f t="shared" ca="1" si="2075"/>
        <v>34</v>
      </c>
      <c r="C3707" s="35">
        <f ca="1">IF(B3707="","",VLOOKUP(B3707,Tabelle2!$D$1:$E$37,2,0))</f>
        <v>12</v>
      </c>
      <c r="D3707" s="33">
        <f t="shared" ca="1" si="2081"/>
        <v>12</v>
      </c>
      <c r="E3707" s="40">
        <f ca="1">IF(E3706=6,1,IF(G3706="w",E3706+1,E3706))</f>
        <v>2</v>
      </c>
      <c r="F3707" s="33">
        <f t="shared" ca="1" si="2079"/>
        <v>12</v>
      </c>
      <c r="G3707" s="29" t="str">
        <f t="shared" ca="1" si="2104"/>
        <v>l</v>
      </c>
      <c r="H3707" s="1">
        <f t="shared" ca="1" si="2101"/>
        <v>-12</v>
      </c>
      <c r="I3707" s="54">
        <f ca="1">H3707+I3706</f>
        <v>432</v>
      </c>
      <c r="J3707" s="1">
        <f t="shared" ca="1" si="2106"/>
        <v>12</v>
      </c>
      <c r="K3707" s="1">
        <f ca="1">IF(N3698="Win",1,K3698+1)</f>
        <v>1</v>
      </c>
      <c r="L3707" s="1">
        <f t="shared" si="2107"/>
        <v>9</v>
      </c>
      <c r="M3707" s="8"/>
      <c r="N3707" s="1"/>
      <c r="O3707" s="5"/>
      <c r="R3707" s="2"/>
    </row>
    <row r="3708" spans="2:18" x14ac:dyDescent="0.25">
      <c r="B3708" s="26">
        <f t="shared" ca="1" si="2075"/>
        <v>10</v>
      </c>
      <c r="C3708" s="35">
        <f ca="1">IF(B3708="","",VLOOKUP(B3708,Tabelle2!$D$1:$E$37,2,0))</f>
        <v>4</v>
      </c>
      <c r="D3708" s="33">
        <f t="shared" ca="1" si="2081"/>
        <v>4</v>
      </c>
      <c r="E3708" s="40">
        <f t="shared" ref="E3708:E3710" ca="1" si="2108">IF(E3707=6,1,IF(G3707="w",E3707+1,E3707))</f>
        <v>2</v>
      </c>
      <c r="F3708" s="33">
        <f t="shared" ca="1" si="2079"/>
        <v>12</v>
      </c>
      <c r="G3708" s="29" t="str">
        <f t="shared" ca="1" si="2104"/>
        <v>l</v>
      </c>
      <c r="H3708" s="1">
        <f t="shared" ca="1" si="2101"/>
        <v>-12</v>
      </c>
      <c r="I3708" s="54">
        <f t="shared" ref="I3708:I3710" ca="1" si="2109">H3708+I3707</f>
        <v>420</v>
      </c>
      <c r="J3708" s="1">
        <f t="shared" ca="1" si="2106"/>
        <v>12</v>
      </c>
      <c r="K3708" s="1">
        <f ca="1">IF(N3698="Win",1,K3698+1)</f>
        <v>1</v>
      </c>
      <c r="L3708" s="1">
        <f t="shared" si="2107"/>
        <v>10</v>
      </c>
      <c r="M3708" s="8"/>
      <c r="N3708" s="1"/>
      <c r="O3708" s="5"/>
      <c r="R3708" s="2"/>
    </row>
    <row r="3709" spans="2:18" ht="15.75" thickBot="1" x14ac:dyDescent="0.3">
      <c r="B3709" s="26">
        <f t="shared" ca="1" si="2075"/>
        <v>26</v>
      </c>
      <c r="C3709" s="36">
        <f ca="1">IF(B3709="","",VLOOKUP(B3709,Tabelle2!$D$1:$E$37,2,0))</f>
        <v>9</v>
      </c>
      <c r="D3709" s="33">
        <f t="shared" ca="1" si="2081"/>
        <v>9</v>
      </c>
      <c r="E3709" s="41">
        <f t="shared" ca="1" si="2108"/>
        <v>2</v>
      </c>
      <c r="F3709" s="33">
        <f t="shared" ca="1" si="2079"/>
        <v>12</v>
      </c>
      <c r="G3709" s="30" t="str">
        <f t="shared" ca="1" si="2104"/>
        <v>l</v>
      </c>
      <c r="H3709" s="18">
        <f t="shared" ca="1" si="2101"/>
        <v>-12</v>
      </c>
      <c r="I3709" s="55">
        <f t="shared" ca="1" si="2109"/>
        <v>408</v>
      </c>
      <c r="J3709" s="18">
        <f t="shared" ca="1" si="2106"/>
        <v>12</v>
      </c>
      <c r="K3709" s="18">
        <f ca="1">IF(N3698="Win",1,K3698+1)</f>
        <v>1</v>
      </c>
      <c r="L3709" s="18">
        <f t="shared" si="2107"/>
        <v>11</v>
      </c>
      <c r="M3709" s="19"/>
      <c r="N3709" s="18"/>
      <c r="O3709" s="5"/>
      <c r="R3709" s="2"/>
    </row>
    <row r="3710" spans="2:18" ht="15.75" thickBot="1" x14ac:dyDescent="0.3">
      <c r="B3710" s="26">
        <f t="shared" ca="1" si="2075"/>
        <v>24</v>
      </c>
      <c r="C3710" s="37">
        <f ca="1">IF(B3710="","",VLOOKUP(B3710,Tabelle2!$D$1:$E$37,2,0))</f>
        <v>8</v>
      </c>
      <c r="D3710" s="33">
        <f t="shared" ca="1" si="2081"/>
        <v>8</v>
      </c>
      <c r="E3710" s="42">
        <f t="shared" ca="1" si="2108"/>
        <v>2</v>
      </c>
      <c r="F3710" s="33">
        <f t="shared" ca="1" si="2079"/>
        <v>12</v>
      </c>
      <c r="G3710" s="20" t="str">
        <f t="shared" ca="1" si="2104"/>
        <v>l</v>
      </c>
      <c r="H3710" s="21">
        <f t="shared" ca="1" si="2101"/>
        <v>-12</v>
      </c>
      <c r="I3710" s="56">
        <f t="shared" ca="1" si="2109"/>
        <v>396</v>
      </c>
      <c r="J3710" s="21">
        <f t="shared" ca="1" si="2106"/>
        <v>12</v>
      </c>
      <c r="K3710" s="21">
        <f ca="1">IF(N3698="Win",1,K3698+1)</f>
        <v>1</v>
      </c>
      <c r="L3710" s="21">
        <f t="shared" si="2107"/>
        <v>12</v>
      </c>
      <c r="M3710" s="21">
        <f ca="1">COUNTIF(H3699:H3710,-1*J3699)</f>
        <v>8</v>
      </c>
      <c r="N3710" s="22" t="str">
        <f ca="1">IF(M3710=12,"Lost","Win")</f>
        <v>Win</v>
      </c>
      <c r="O3710" s="5"/>
      <c r="R3710" s="2"/>
    </row>
    <row r="3711" spans="2:18" x14ac:dyDescent="0.25">
      <c r="B3711" s="26">
        <f t="shared" ca="1" si="2075"/>
        <v>5</v>
      </c>
      <c r="C3711" s="38">
        <f ca="1">IF(B3711="","",VLOOKUP(B3711,Tabelle2!$D$1:$E$37,2,0))</f>
        <v>2</v>
      </c>
      <c r="D3711" s="33">
        <f t="shared" ca="1" si="2081"/>
        <v>2</v>
      </c>
      <c r="E3711" s="43"/>
      <c r="F3711" s="33">
        <f t="shared" ca="1" si="2079"/>
        <v>12</v>
      </c>
      <c r="G3711" s="31" t="str">
        <f ca="1">IF(C3712=D3711,"w","l")</f>
        <v>l</v>
      </c>
      <c r="H3711" s="14">
        <f t="shared" ca="1" si="2101"/>
        <v>-12</v>
      </c>
      <c r="I3711" s="57">
        <f ca="1">I3710+H3711</f>
        <v>384</v>
      </c>
      <c r="J3711" s="14">
        <f ca="1">12*K3711</f>
        <v>12</v>
      </c>
      <c r="K3711" s="14">
        <f ca="1">IF(N3710="Win",1,K3710+1)</f>
        <v>1</v>
      </c>
      <c r="L3711" s="13">
        <v>1</v>
      </c>
      <c r="M3711" s="15"/>
      <c r="N3711" s="14"/>
      <c r="O3711" s="5"/>
      <c r="R3711" s="2"/>
    </row>
    <row r="3712" spans="2:18" x14ac:dyDescent="0.25">
      <c r="B3712" s="26">
        <f t="shared" ca="1" si="2075"/>
        <v>35</v>
      </c>
      <c r="C3712" s="35">
        <f ca="1">IF(B3712="","",VLOOKUP(B3712,Tabelle2!$D$1:$E$37,2,0))</f>
        <v>12</v>
      </c>
      <c r="D3712" s="33">
        <f t="shared" ca="1" si="2081"/>
        <v>12</v>
      </c>
      <c r="E3712" s="40"/>
      <c r="F3712" s="33">
        <f t="shared" ca="1" si="2079"/>
        <v>12</v>
      </c>
      <c r="G3712" s="29" t="str">
        <f t="shared" ref="G3712:G3722" ca="1" si="2110">IF(C3713=D3712,"w","l")</f>
        <v>l</v>
      </c>
      <c r="H3712" s="1">
        <f t="shared" ca="1" si="2101"/>
        <v>-12</v>
      </c>
      <c r="I3712" s="54">
        <f t="shared" ref="I3712:I3718" ca="1" si="2111">H3712+I3711</f>
        <v>372</v>
      </c>
      <c r="J3712" s="1">
        <f t="shared" ref="J3712:J3722" ca="1" si="2112">12*K3712</f>
        <v>12</v>
      </c>
      <c r="K3712" s="1">
        <f ca="1">IF(N3710="Win",1,K3710+1)</f>
        <v>1</v>
      </c>
      <c r="L3712" s="1">
        <f>IF(L3711=12,1,L3711+1)</f>
        <v>2</v>
      </c>
      <c r="M3712" s="8"/>
      <c r="N3712" s="1"/>
      <c r="O3712" s="5"/>
      <c r="R3712" s="2"/>
    </row>
    <row r="3713" spans="2:18" x14ac:dyDescent="0.25">
      <c r="B3713" s="26">
        <f t="shared" ca="1" si="2075"/>
        <v>26</v>
      </c>
      <c r="C3713" s="35">
        <f ca="1">IF(B3713="","",VLOOKUP(B3713,Tabelle2!$D$1:$E$37,2,0))</f>
        <v>9</v>
      </c>
      <c r="D3713" s="33">
        <f t="shared" ca="1" si="2081"/>
        <v>9</v>
      </c>
      <c r="E3713" s="40"/>
      <c r="F3713" s="33">
        <f t="shared" ca="1" si="2079"/>
        <v>12</v>
      </c>
      <c r="G3713" s="29" t="str">
        <f t="shared" ca="1" si="2110"/>
        <v>l</v>
      </c>
      <c r="H3713" s="1">
        <f t="shared" ca="1" si="2101"/>
        <v>-12</v>
      </c>
      <c r="I3713" s="54">
        <f t="shared" ca="1" si="2111"/>
        <v>360</v>
      </c>
      <c r="J3713" s="1">
        <f t="shared" ca="1" si="2112"/>
        <v>12</v>
      </c>
      <c r="K3713" s="1">
        <f ca="1">IF(N3710="Win",1,K3710+1)</f>
        <v>1</v>
      </c>
      <c r="L3713" s="1">
        <f t="shared" ref="L3713:L3722" si="2113">IF(L3712=12,1,L3712+1)</f>
        <v>3</v>
      </c>
      <c r="M3713" s="8"/>
      <c r="N3713" s="1"/>
      <c r="O3713" s="5"/>
      <c r="R3713" s="2"/>
    </row>
    <row r="3714" spans="2:18" x14ac:dyDescent="0.25">
      <c r="B3714" s="26">
        <f t="shared" ca="1" si="2075"/>
        <v>6</v>
      </c>
      <c r="C3714" s="35">
        <f ca="1">IF(B3714="","",VLOOKUP(B3714,Tabelle2!$D$1:$E$37,2,0))</f>
        <v>2</v>
      </c>
      <c r="D3714" s="33">
        <f t="shared" ca="1" si="2081"/>
        <v>2</v>
      </c>
      <c r="E3714" s="40">
        <v>1</v>
      </c>
      <c r="F3714" s="33">
        <f t="shared" ca="1" si="2079"/>
        <v>12</v>
      </c>
      <c r="G3714" s="29" t="str">
        <f t="shared" ca="1" si="2110"/>
        <v>l</v>
      </c>
      <c r="H3714" s="1">
        <f t="shared" ca="1" si="2101"/>
        <v>-12</v>
      </c>
      <c r="I3714" s="54">
        <f t="shared" ca="1" si="2111"/>
        <v>348</v>
      </c>
      <c r="J3714" s="1">
        <f t="shared" ca="1" si="2112"/>
        <v>12</v>
      </c>
      <c r="K3714" s="1">
        <f ca="1">IF(N3710="Win",1,K3710+1)</f>
        <v>1</v>
      </c>
      <c r="L3714" s="1">
        <f t="shared" si="2113"/>
        <v>4</v>
      </c>
      <c r="M3714" s="8"/>
      <c r="N3714" s="1"/>
      <c r="O3714" s="6"/>
      <c r="R3714" s="2"/>
    </row>
    <row r="3715" spans="2:18" x14ac:dyDescent="0.25">
      <c r="B3715" s="26">
        <f t="shared" ca="1" si="2075"/>
        <v>16</v>
      </c>
      <c r="C3715" s="35">
        <f ca="1">IF(B3715="","",VLOOKUP(B3715,Tabelle2!$D$1:$E$37,2,0))</f>
        <v>6</v>
      </c>
      <c r="D3715" s="33">
        <f t="shared" ca="1" si="2081"/>
        <v>6</v>
      </c>
      <c r="E3715" s="40">
        <f ca="1">IF(E3714=6,1,IF(G3714="w",E3714+1,E3714))</f>
        <v>1</v>
      </c>
      <c r="F3715" s="33">
        <f t="shared" ca="1" si="2079"/>
        <v>12</v>
      </c>
      <c r="G3715" s="29" t="str">
        <f t="shared" ca="1" si="2110"/>
        <v>l</v>
      </c>
      <c r="H3715" s="1">
        <f t="shared" ca="1" si="2101"/>
        <v>-12</v>
      </c>
      <c r="I3715" s="54">
        <f t="shared" ca="1" si="2111"/>
        <v>336</v>
      </c>
      <c r="J3715" s="1">
        <f t="shared" ca="1" si="2112"/>
        <v>12</v>
      </c>
      <c r="K3715" s="1">
        <f ca="1">IF(N3710="Win",1,K3710+1)</f>
        <v>1</v>
      </c>
      <c r="L3715" s="1">
        <f t="shared" si="2113"/>
        <v>5</v>
      </c>
      <c r="M3715" s="8"/>
      <c r="N3715" s="1"/>
      <c r="O3715" s="5"/>
      <c r="R3715" s="2"/>
    </row>
    <row r="3716" spans="2:18" x14ac:dyDescent="0.25">
      <c r="B3716" s="26">
        <f t="shared" ref="B3716:B3779" ca="1" si="2114">RANDBETWEEN(0,36)</f>
        <v>6</v>
      </c>
      <c r="C3716" s="35">
        <f ca="1">IF(B3716="","",VLOOKUP(B3716,Tabelle2!$D$1:$E$37,2,0))</f>
        <v>2</v>
      </c>
      <c r="D3716" s="33">
        <f t="shared" ca="1" si="2081"/>
        <v>2</v>
      </c>
      <c r="E3716" s="40">
        <f ca="1">IF(E3715=6,1,IF(G3715="w",E3715+1,E3715))</f>
        <v>1</v>
      </c>
      <c r="F3716" s="33">
        <f t="shared" ca="1" si="2079"/>
        <v>12</v>
      </c>
      <c r="G3716" s="29" t="str">
        <f t="shared" ca="1" si="2110"/>
        <v>l</v>
      </c>
      <c r="H3716" s="1">
        <f t="shared" ca="1" si="2101"/>
        <v>-12</v>
      </c>
      <c r="I3716" s="54">
        <f t="shared" ca="1" si="2111"/>
        <v>324</v>
      </c>
      <c r="J3716" s="1">
        <f t="shared" ca="1" si="2112"/>
        <v>12</v>
      </c>
      <c r="K3716" s="1">
        <f ca="1">IF(N3710="Win",1,K3710+1)</f>
        <v>1</v>
      </c>
      <c r="L3716" s="1">
        <f t="shared" si="2113"/>
        <v>6</v>
      </c>
      <c r="M3716" s="8"/>
      <c r="N3716" s="1"/>
      <c r="O3716" s="5"/>
      <c r="R3716" s="2"/>
    </row>
    <row r="3717" spans="2:18" x14ac:dyDescent="0.25">
      <c r="B3717" s="26">
        <f t="shared" ca="1" si="2114"/>
        <v>20</v>
      </c>
      <c r="C3717" s="35">
        <f ca="1">IF(B3717="","",VLOOKUP(B3717,Tabelle2!$D$1:$E$37,2,0))</f>
        <v>7</v>
      </c>
      <c r="D3717" s="33">
        <f t="shared" ca="1" si="2081"/>
        <v>7</v>
      </c>
      <c r="E3717" s="40">
        <f ca="1">IF(E3716=6,1,IF(G3716="w",E3716+1,E3716))</f>
        <v>1</v>
      </c>
      <c r="F3717" s="33">
        <f t="shared" ref="F3717:F3780" ca="1" si="2115">J3717</f>
        <v>12</v>
      </c>
      <c r="G3717" s="29" t="str">
        <f t="shared" ca="1" si="2110"/>
        <v>l</v>
      </c>
      <c r="H3717" s="1">
        <f t="shared" ca="1" si="2101"/>
        <v>-12</v>
      </c>
      <c r="I3717" s="54">
        <f t="shared" ca="1" si="2111"/>
        <v>312</v>
      </c>
      <c r="J3717" s="1">
        <f t="shared" ca="1" si="2112"/>
        <v>12</v>
      </c>
      <c r="K3717" s="1">
        <f ca="1">IF(N3710="Win",1,K3710+1)</f>
        <v>1</v>
      </c>
      <c r="L3717" s="1">
        <f t="shared" si="2113"/>
        <v>7</v>
      </c>
      <c r="M3717" s="8"/>
      <c r="N3717" s="1"/>
      <c r="O3717" s="5"/>
      <c r="R3717" s="2"/>
    </row>
    <row r="3718" spans="2:18" x14ac:dyDescent="0.25">
      <c r="B3718" s="26">
        <f t="shared" ca="1" si="2114"/>
        <v>3</v>
      </c>
      <c r="C3718" s="35">
        <f ca="1">IF(B3718="","",VLOOKUP(B3718,Tabelle2!$D$1:$E$37,2,0))</f>
        <v>1</v>
      </c>
      <c r="D3718" s="33">
        <f t="shared" ca="1" si="2081"/>
        <v>1</v>
      </c>
      <c r="E3718" s="40">
        <f ca="1">IF(E3717=6,1,IF(G3717="w",E3717+1,E3717))</f>
        <v>1</v>
      </c>
      <c r="F3718" s="33">
        <f t="shared" ca="1" si="2115"/>
        <v>12</v>
      </c>
      <c r="G3718" s="29" t="str">
        <f t="shared" ca="1" si="2110"/>
        <v>l</v>
      </c>
      <c r="H3718" s="1">
        <f t="shared" ca="1" si="2101"/>
        <v>-12</v>
      </c>
      <c r="I3718" s="54">
        <f t="shared" ca="1" si="2111"/>
        <v>300</v>
      </c>
      <c r="J3718" s="1">
        <f t="shared" ca="1" si="2112"/>
        <v>12</v>
      </c>
      <c r="K3718" s="1">
        <f ca="1">IF(N3710="Win",1,K3710+1)</f>
        <v>1</v>
      </c>
      <c r="L3718" s="1">
        <f t="shared" si="2113"/>
        <v>8</v>
      </c>
      <c r="M3718" s="8"/>
      <c r="N3718" s="1"/>
      <c r="O3718" s="5"/>
      <c r="R3718" s="2"/>
    </row>
    <row r="3719" spans="2:18" x14ac:dyDescent="0.25">
      <c r="B3719" s="26">
        <f t="shared" ca="1" si="2114"/>
        <v>9</v>
      </c>
      <c r="C3719" s="35">
        <f ca="1">IF(B3719="","",VLOOKUP(B3719,Tabelle2!$D$1:$E$37,2,0))</f>
        <v>3</v>
      </c>
      <c r="D3719" s="33">
        <f t="shared" ca="1" si="2081"/>
        <v>3</v>
      </c>
      <c r="E3719" s="40">
        <f ca="1">IF(E3718=6,1,IF(G3718="w",E3718+1,E3718))</f>
        <v>1</v>
      </c>
      <c r="F3719" s="33">
        <f t="shared" ca="1" si="2115"/>
        <v>12</v>
      </c>
      <c r="G3719" s="29" t="str">
        <f t="shared" ca="1" si="2110"/>
        <v>l</v>
      </c>
      <c r="H3719" s="1">
        <f t="shared" ca="1" si="2101"/>
        <v>-12</v>
      </c>
      <c r="I3719" s="54">
        <f ca="1">H3719+I3718</f>
        <v>288</v>
      </c>
      <c r="J3719" s="1">
        <f t="shared" ca="1" si="2112"/>
        <v>12</v>
      </c>
      <c r="K3719" s="1">
        <f ca="1">IF(N3710="Win",1,K3710+1)</f>
        <v>1</v>
      </c>
      <c r="L3719" s="1">
        <f t="shared" si="2113"/>
        <v>9</v>
      </c>
      <c r="M3719" s="8"/>
      <c r="N3719" s="1"/>
      <c r="O3719" s="5"/>
      <c r="R3719" s="2"/>
    </row>
    <row r="3720" spans="2:18" x14ac:dyDescent="0.25">
      <c r="B3720" s="26">
        <f t="shared" ca="1" si="2114"/>
        <v>20</v>
      </c>
      <c r="C3720" s="35">
        <f ca="1">IF(B3720="","",VLOOKUP(B3720,Tabelle2!$D$1:$E$37,2,0))</f>
        <v>7</v>
      </c>
      <c r="D3720" s="33">
        <f t="shared" ca="1" si="2081"/>
        <v>7</v>
      </c>
      <c r="E3720" s="40">
        <f t="shared" ref="E3720:E3722" ca="1" si="2116">IF(E3719=6,1,IF(G3719="w",E3719+1,E3719))</f>
        <v>1</v>
      </c>
      <c r="F3720" s="33">
        <f t="shared" ca="1" si="2115"/>
        <v>12</v>
      </c>
      <c r="G3720" s="29" t="str">
        <f t="shared" ca="1" si="2110"/>
        <v>l</v>
      </c>
      <c r="H3720" s="1">
        <f t="shared" ca="1" si="2101"/>
        <v>-12</v>
      </c>
      <c r="I3720" s="54">
        <f t="shared" ref="I3720:I3722" ca="1" si="2117">H3720+I3719</f>
        <v>276</v>
      </c>
      <c r="J3720" s="1">
        <f t="shared" ca="1" si="2112"/>
        <v>12</v>
      </c>
      <c r="K3720" s="1">
        <f ca="1">IF(N3710="Win",1,K3710+1)</f>
        <v>1</v>
      </c>
      <c r="L3720" s="1">
        <f t="shared" si="2113"/>
        <v>10</v>
      </c>
      <c r="M3720" s="8"/>
      <c r="N3720" s="1"/>
      <c r="O3720" s="5"/>
      <c r="R3720" s="2"/>
    </row>
    <row r="3721" spans="2:18" ht="15.75" thickBot="1" x14ac:dyDescent="0.3">
      <c r="B3721" s="26">
        <f t="shared" ca="1" si="2114"/>
        <v>26</v>
      </c>
      <c r="C3721" s="36">
        <f ca="1">IF(B3721="","",VLOOKUP(B3721,Tabelle2!$D$1:$E$37,2,0))</f>
        <v>9</v>
      </c>
      <c r="D3721" s="33">
        <f t="shared" ca="1" si="2081"/>
        <v>9</v>
      </c>
      <c r="E3721" s="41">
        <f t="shared" ca="1" si="2116"/>
        <v>1</v>
      </c>
      <c r="F3721" s="33">
        <f t="shared" ca="1" si="2115"/>
        <v>12</v>
      </c>
      <c r="G3721" s="30" t="str">
        <f t="shared" ca="1" si="2110"/>
        <v>w</v>
      </c>
      <c r="H3721" s="18">
        <f t="shared" ca="1" si="2101"/>
        <v>132</v>
      </c>
      <c r="I3721" s="55">
        <f t="shared" ca="1" si="2117"/>
        <v>408</v>
      </c>
      <c r="J3721" s="18">
        <f t="shared" ca="1" si="2112"/>
        <v>12</v>
      </c>
      <c r="K3721" s="18">
        <f ca="1">IF(N3710="Win",1,K3710+1)</f>
        <v>1</v>
      </c>
      <c r="L3721" s="18">
        <f t="shared" si="2113"/>
        <v>11</v>
      </c>
      <c r="M3721" s="19"/>
      <c r="N3721" s="18"/>
      <c r="O3721" s="5"/>
      <c r="R3721" s="2"/>
    </row>
    <row r="3722" spans="2:18" ht="15.75" thickBot="1" x14ac:dyDescent="0.3">
      <c r="B3722" s="26">
        <f t="shared" ca="1" si="2114"/>
        <v>26</v>
      </c>
      <c r="C3722" s="37">
        <f ca="1">IF(B3722="","",VLOOKUP(B3722,Tabelle2!$D$1:$E$37,2,0))</f>
        <v>9</v>
      </c>
      <c r="D3722" s="33">
        <f t="shared" ca="1" si="2081"/>
        <v>9</v>
      </c>
      <c r="E3722" s="42">
        <f t="shared" ca="1" si="2116"/>
        <v>2</v>
      </c>
      <c r="F3722" s="33">
        <f t="shared" ca="1" si="2115"/>
        <v>12</v>
      </c>
      <c r="G3722" s="20" t="str">
        <f t="shared" ca="1" si="2110"/>
        <v>l</v>
      </c>
      <c r="H3722" s="21">
        <f t="shared" ca="1" si="2101"/>
        <v>0</v>
      </c>
      <c r="I3722" s="56">
        <f t="shared" ca="1" si="2117"/>
        <v>408</v>
      </c>
      <c r="J3722" s="21">
        <f t="shared" ca="1" si="2112"/>
        <v>12</v>
      </c>
      <c r="K3722" s="21">
        <f ca="1">IF(N3710="Win",1,K3710+1)</f>
        <v>1</v>
      </c>
      <c r="L3722" s="21">
        <f t="shared" si="2113"/>
        <v>12</v>
      </c>
      <c r="M3722" s="21">
        <f ca="1">COUNTIF(H3711:H3722,-1*J3711)</f>
        <v>10</v>
      </c>
      <c r="N3722" s="22" t="str">
        <f ca="1">IF(M3722=12,"Lost","Win")</f>
        <v>Win</v>
      </c>
      <c r="O3722" s="5"/>
      <c r="R3722" s="2"/>
    </row>
    <row r="3723" spans="2:18" x14ac:dyDescent="0.25">
      <c r="B3723" s="26">
        <f t="shared" ca="1" si="2114"/>
        <v>10</v>
      </c>
      <c r="C3723" s="38">
        <f ca="1">IF(B3723="","",VLOOKUP(B3723,Tabelle2!$D$1:$E$37,2,0))</f>
        <v>4</v>
      </c>
      <c r="D3723" s="33">
        <f t="shared" ref="D3723:D3786" ca="1" si="2118">IF(AND(L3722=1,C3723="R"),"B",IF(AND(L3722=1,C3723="B"),"R",C3723))</f>
        <v>4</v>
      </c>
      <c r="E3723" s="43"/>
      <c r="F3723" s="33">
        <f t="shared" ca="1" si="2115"/>
        <v>12</v>
      </c>
      <c r="G3723" s="31" t="str">
        <f ca="1">IF(C3724=D3723,"w","l")</f>
        <v>l</v>
      </c>
      <c r="H3723" s="14">
        <f t="shared" ca="1" si="2101"/>
        <v>-12</v>
      </c>
      <c r="I3723" s="57">
        <f ca="1">I3722+H3723</f>
        <v>396</v>
      </c>
      <c r="J3723" s="14">
        <f ca="1">12*K3723</f>
        <v>12</v>
      </c>
      <c r="K3723" s="14">
        <f ca="1">IF(N3722="Win",1,K3722+1)</f>
        <v>1</v>
      </c>
      <c r="L3723" s="13">
        <v>1</v>
      </c>
      <c r="M3723" s="15"/>
      <c r="N3723" s="14"/>
      <c r="O3723" s="5"/>
      <c r="R3723" s="2"/>
    </row>
    <row r="3724" spans="2:18" x14ac:dyDescent="0.25">
      <c r="B3724" s="26">
        <f t="shared" ca="1" si="2114"/>
        <v>4</v>
      </c>
      <c r="C3724" s="35">
        <f ca="1">IF(B3724="","",VLOOKUP(B3724,Tabelle2!$D$1:$E$37,2,0))</f>
        <v>2</v>
      </c>
      <c r="D3724" s="33">
        <f t="shared" ca="1" si="2118"/>
        <v>2</v>
      </c>
      <c r="E3724" s="40"/>
      <c r="F3724" s="33">
        <f t="shared" ca="1" si="2115"/>
        <v>12</v>
      </c>
      <c r="G3724" s="29" t="str">
        <f t="shared" ref="G3724:G3734" ca="1" si="2119">IF(C3725=D3724,"w","l")</f>
        <v>l</v>
      </c>
      <c r="H3724" s="1">
        <f t="shared" ca="1" si="2101"/>
        <v>-12</v>
      </c>
      <c r="I3724" s="54">
        <f t="shared" ref="I3724:I3730" ca="1" si="2120">H3724+I3723</f>
        <v>384</v>
      </c>
      <c r="J3724" s="1">
        <f t="shared" ref="J3724:J3734" ca="1" si="2121">12*K3724</f>
        <v>12</v>
      </c>
      <c r="K3724" s="1">
        <f ca="1">IF(N3722="Win",1,K3722+1)</f>
        <v>1</v>
      </c>
      <c r="L3724" s="1">
        <f>IF(L3723=12,1,L3723+1)</f>
        <v>2</v>
      </c>
      <c r="M3724" s="8"/>
      <c r="N3724" s="1"/>
      <c r="O3724" s="5"/>
      <c r="R3724" s="2"/>
    </row>
    <row r="3725" spans="2:18" x14ac:dyDescent="0.25">
      <c r="B3725" s="26">
        <f t="shared" ca="1" si="2114"/>
        <v>0</v>
      </c>
      <c r="C3725" s="35">
        <f ca="1">IF(B3725="","",VLOOKUP(B3725,Tabelle2!$D$1:$E$37,2,0))</f>
        <v>0</v>
      </c>
      <c r="D3725" s="33">
        <f t="shared" ca="1" si="2118"/>
        <v>0</v>
      </c>
      <c r="E3725" s="40"/>
      <c r="F3725" s="33">
        <f t="shared" ca="1" si="2115"/>
        <v>12</v>
      </c>
      <c r="G3725" s="29" t="str">
        <f t="shared" ca="1" si="2119"/>
        <v>l</v>
      </c>
      <c r="H3725" s="1">
        <f t="shared" ca="1" si="2101"/>
        <v>-12</v>
      </c>
      <c r="I3725" s="54">
        <f t="shared" ca="1" si="2120"/>
        <v>372</v>
      </c>
      <c r="J3725" s="1">
        <f t="shared" ca="1" si="2121"/>
        <v>12</v>
      </c>
      <c r="K3725" s="1">
        <f ca="1">IF(N3722="Win",1,K3722+1)</f>
        <v>1</v>
      </c>
      <c r="L3725" s="1">
        <f t="shared" ref="L3725:L3734" si="2122">IF(L3724=12,1,L3724+1)</f>
        <v>3</v>
      </c>
      <c r="M3725" s="8"/>
      <c r="N3725" s="1"/>
      <c r="O3725" s="5"/>
      <c r="R3725" s="2"/>
    </row>
    <row r="3726" spans="2:18" x14ac:dyDescent="0.25">
      <c r="B3726" s="26">
        <f t="shared" ca="1" si="2114"/>
        <v>8</v>
      </c>
      <c r="C3726" s="35">
        <f ca="1">IF(B3726="","",VLOOKUP(B3726,Tabelle2!$D$1:$E$37,2,0))</f>
        <v>3</v>
      </c>
      <c r="D3726" s="33">
        <f t="shared" ca="1" si="2118"/>
        <v>3</v>
      </c>
      <c r="E3726" s="40">
        <v>1</v>
      </c>
      <c r="F3726" s="33">
        <f t="shared" ca="1" si="2115"/>
        <v>12</v>
      </c>
      <c r="G3726" s="29" t="str">
        <f t="shared" ca="1" si="2119"/>
        <v>l</v>
      </c>
      <c r="H3726" s="1">
        <f t="shared" ca="1" si="2101"/>
        <v>-12</v>
      </c>
      <c r="I3726" s="54">
        <f t="shared" ca="1" si="2120"/>
        <v>360</v>
      </c>
      <c r="J3726" s="1">
        <f t="shared" ca="1" si="2121"/>
        <v>12</v>
      </c>
      <c r="K3726" s="1">
        <f ca="1">IF(N3722="Win",1,K3722+1)</f>
        <v>1</v>
      </c>
      <c r="L3726" s="1">
        <f t="shared" si="2122"/>
        <v>4</v>
      </c>
      <c r="M3726" s="8"/>
      <c r="N3726" s="1"/>
      <c r="O3726" s="6"/>
      <c r="R3726" s="2"/>
    </row>
    <row r="3727" spans="2:18" x14ac:dyDescent="0.25">
      <c r="B3727" s="26">
        <f t="shared" ca="1" si="2114"/>
        <v>29</v>
      </c>
      <c r="C3727" s="35">
        <f ca="1">IF(B3727="","",VLOOKUP(B3727,Tabelle2!$D$1:$E$37,2,0))</f>
        <v>10</v>
      </c>
      <c r="D3727" s="33">
        <f t="shared" ca="1" si="2118"/>
        <v>10</v>
      </c>
      <c r="E3727" s="40">
        <f ca="1">IF(E3726=6,1,IF(G3726="w",E3726+1,E3726))</f>
        <v>1</v>
      </c>
      <c r="F3727" s="33">
        <f t="shared" ca="1" si="2115"/>
        <v>12</v>
      </c>
      <c r="G3727" s="29" t="str">
        <f t="shared" ca="1" si="2119"/>
        <v>l</v>
      </c>
      <c r="H3727" s="1">
        <f t="shared" ca="1" si="2101"/>
        <v>-12</v>
      </c>
      <c r="I3727" s="54">
        <f t="shared" ca="1" si="2120"/>
        <v>348</v>
      </c>
      <c r="J3727" s="1">
        <f t="shared" ca="1" si="2121"/>
        <v>12</v>
      </c>
      <c r="K3727" s="1">
        <f ca="1">IF(N3722="Win",1,K3722+1)</f>
        <v>1</v>
      </c>
      <c r="L3727" s="1">
        <f t="shared" si="2122"/>
        <v>5</v>
      </c>
      <c r="M3727" s="8"/>
      <c r="N3727" s="1"/>
      <c r="O3727" s="5"/>
      <c r="R3727" s="2"/>
    </row>
    <row r="3728" spans="2:18" x14ac:dyDescent="0.25">
      <c r="B3728" s="26">
        <f t="shared" ca="1" si="2114"/>
        <v>7</v>
      </c>
      <c r="C3728" s="35">
        <f ca="1">IF(B3728="","",VLOOKUP(B3728,Tabelle2!$D$1:$E$37,2,0))</f>
        <v>3</v>
      </c>
      <c r="D3728" s="33">
        <f t="shared" ca="1" si="2118"/>
        <v>3</v>
      </c>
      <c r="E3728" s="40">
        <f ca="1">IF(E3727=6,1,IF(G3727="w",E3727+1,E3727))</f>
        <v>1</v>
      </c>
      <c r="F3728" s="33">
        <f t="shared" ca="1" si="2115"/>
        <v>12</v>
      </c>
      <c r="G3728" s="29" t="str">
        <f t="shared" ca="1" si="2119"/>
        <v>l</v>
      </c>
      <c r="H3728" s="1">
        <f t="shared" ca="1" si="2101"/>
        <v>-12</v>
      </c>
      <c r="I3728" s="54">
        <f t="shared" ca="1" si="2120"/>
        <v>336</v>
      </c>
      <c r="J3728" s="1">
        <f t="shared" ca="1" si="2121"/>
        <v>12</v>
      </c>
      <c r="K3728" s="1">
        <f ca="1">IF(N3722="Win",1,K3722+1)</f>
        <v>1</v>
      </c>
      <c r="L3728" s="1">
        <f t="shared" si="2122"/>
        <v>6</v>
      </c>
      <c r="M3728" s="8"/>
      <c r="N3728" s="1"/>
      <c r="O3728" s="5"/>
      <c r="R3728" s="2"/>
    </row>
    <row r="3729" spans="2:18" x14ac:dyDescent="0.25">
      <c r="B3729" s="26">
        <f t="shared" ca="1" si="2114"/>
        <v>27</v>
      </c>
      <c r="C3729" s="35">
        <f ca="1">IF(B3729="","",VLOOKUP(B3729,Tabelle2!$D$1:$E$37,2,0))</f>
        <v>9</v>
      </c>
      <c r="D3729" s="33">
        <f t="shared" ca="1" si="2118"/>
        <v>9</v>
      </c>
      <c r="E3729" s="40">
        <f ca="1">IF(E3728=6,1,IF(G3728="w",E3728+1,E3728))</f>
        <v>1</v>
      </c>
      <c r="F3729" s="33">
        <f t="shared" ca="1" si="2115"/>
        <v>12</v>
      </c>
      <c r="G3729" s="29" t="str">
        <f t="shared" ca="1" si="2119"/>
        <v>l</v>
      </c>
      <c r="H3729" s="1">
        <f t="shared" ca="1" si="2101"/>
        <v>-12</v>
      </c>
      <c r="I3729" s="54">
        <f t="shared" ca="1" si="2120"/>
        <v>324</v>
      </c>
      <c r="J3729" s="1">
        <f t="shared" ca="1" si="2121"/>
        <v>12</v>
      </c>
      <c r="K3729" s="1">
        <f ca="1">IF(N3722="Win",1,K3722+1)</f>
        <v>1</v>
      </c>
      <c r="L3729" s="1">
        <f t="shared" si="2122"/>
        <v>7</v>
      </c>
      <c r="M3729" s="8"/>
      <c r="N3729" s="1"/>
      <c r="O3729" s="5"/>
      <c r="R3729" s="2"/>
    </row>
    <row r="3730" spans="2:18" x14ac:dyDescent="0.25">
      <c r="B3730" s="26">
        <f t="shared" ca="1" si="2114"/>
        <v>9</v>
      </c>
      <c r="C3730" s="35">
        <f ca="1">IF(B3730="","",VLOOKUP(B3730,Tabelle2!$D$1:$E$37,2,0))</f>
        <v>3</v>
      </c>
      <c r="D3730" s="33">
        <f t="shared" ca="1" si="2118"/>
        <v>3</v>
      </c>
      <c r="E3730" s="40">
        <f ca="1">IF(E3729=6,1,IF(G3729="w",E3729+1,E3729))</f>
        <v>1</v>
      </c>
      <c r="F3730" s="33">
        <f t="shared" ca="1" si="2115"/>
        <v>12</v>
      </c>
      <c r="G3730" s="29" t="str">
        <f t="shared" ca="1" si="2119"/>
        <v>l</v>
      </c>
      <c r="H3730" s="1">
        <f t="shared" ca="1" si="2101"/>
        <v>-12</v>
      </c>
      <c r="I3730" s="54">
        <f t="shared" ca="1" si="2120"/>
        <v>312</v>
      </c>
      <c r="J3730" s="1">
        <f t="shared" ca="1" si="2121"/>
        <v>12</v>
      </c>
      <c r="K3730" s="1">
        <f ca="1">IF(N3722="Win",1,K3722+1)</f>
        <v>1</v>
      </c>
      <c r="L3730" s="1">
        <f t="shared" si="2122"/>
        <v>8</v>
      </c>
      <c r="M3730" s="8"/>
      <c r="N3730" s="1"/>
      <c r="O3730" s="5"/>
      <c r="R3730" s="2"/>
    </row>
    <row r="3731" spans="2:18" x14ac:dyDescent="0.25">
      <c r="B3731" s="26">
        <f t="shared" ca="1" si="2114"/>
        <v>33</v>
      </c>
      <c r="C3731" s="35">
        <f ca="1">IF(B3731="","",VLOOKUP(B3731,Tabelle2!$D$1:$E$37,2,0))</f>
        <v>11</v>
      </c>
      <c r="D3731" s="33">
        <f t="shared" ca="1" si="2118"/>
        <v>11</v>
      </c>
      <c r="E3731" s="40">
        <f ca="1">IF(E3730=6,1,IF(G3730="w",E3730+1,E3730))</f>
        <v>1</v>
      </c>
      <c r="F3731" s="33">
        <f t="shared" ca="1" si="2115"/>
        <v>12</v>
      </c>
      <c r="G3731" s="29" t="str">
        <f t="shared" ca="1" si="2119"/>
        <v>w</v>
      </c>
      <c r="H3731" s="1">
        <f t="shared" ca="1" si="2101"/>
        <v>132</v>
      </c>
      <c r="I3731" s="54">
        <f ca="1">H3731+I3730</f>
        <v>444</v>
      </c>
      <c r="J3731" s="1">
        <f t="shared" ca="1" si="2121"/>
        <v>12</v>
      </c>
      <c r="K3731" s="1">
        <f ca="1">IF(N3722="Win",1,K3722+1)</f>
        <v>1</v>
      </c>
      <c r="L3731" s="1">
        <f t="shared" si="2122"/>
        <v>9</v>
      </c>
      <c r="M3731" s="8"/>
      <c r="N3731" s="1"/>
      <c r="O3731" s="5"/>
      <c r="R3731" s="2"/>
    </row>
    <row r="3732" spans="2:18" x14ac:dyDescent="0.25">
      <c r="B3732" s="26">
        <f t="shared" ca="1" si="2114"/>
        <v>31</v>
      </c>
      <c r="C3732" s="35">
        <f ca="1">IF(B3732="","",VLOOKUP(B3732,Tabelle2!$D$1:$E$37,2,0))</f>
        <v>11</v>
      </c>
      <c r="D3732" s="33">
        <f t="shared" ca="1" si="2118"/>
        <v>11</v>
      </c>
      <c r="E3732" s="40">
        <f t="shared" ref="E3732:E3734" ca="1" si="2123">IF(E3731=6,1,IF(G3731="w",E3731+1,E3731))</f>
        <v>2</v>
      </c>
      <c r="F3732" s="33">
        <f t="shared" ca="1" si="2115"/>
        <v>12</v>
      </c>
      <c r="G3732" s="29" t="str">
        <f t="shared" ca="1" si="2119"/>
        <v>w</v>
      </c>
      <c r="H3732" s="1">
        <f t="shared" ca="1" si="2101"/>
        <v>0</v>
      </c>
      <c r="I3732" s="54">
        <f t="shared" ref="I3732:I3734" ca="1" si="2124">H3732+I3731</f>
        <v>444</v>
      </c>
      <c r="J3732" s="1">
        <f t="shared" ca="1" si="2121"/>
        <v>12</v>
      </c>
      <c r="K3732" s="1">
        <f ca="1">IF(N3722="Win",1,K3722+1)</f>
        <v>1</v>
      </c>
      <c r="L3732" s="1">
        <f t="shared" si="2122"/>
        <v>10</v>
      </c>
      <c r="M3732" s="8"/>
      <c r="N3732" s="1"/>
      <c r="O3732" s="5"/>
      <c r="R3732" s="2"/>
    </row>
    <row r="3733" spans="2:18" ht="15.75" thickBot="1" x14ac:dyDescent="0.3">
      <c r="B3733" s="26">
        <f t="shared" ca="1" si="2114"/>
        <v>31</v>
      </c>
      <c r="C3733" s="36">
        <f ca="1">IF(B3733="","",VLOOKUP(B3733,Tabelle2!$D$1:$E$37,2,0))</f>
        <v>11</v>
      </c>
      <c r="D3733" s="33">
        <f t="shared" ca="1" si="2118"/>
        <v>11</v>
      </c>
      <c r="E3733" s="41">
        <f t="shared" ca="1" si="2123"/>
        <v>3</v>
      </c>
      <c r="F3733" s="33">
        <f t="shared" ca="1" si="2115"/>
        <v>12</v>
      </c>
      <c r="G3733" s="30" t="str">
        <f t="shared" ca="1" si="2119"/>
        <v>l</v>
      </c>
      <c r="H3733" s="18">
        <f t="shared" ca="1" si="2101"/>
        <v>-12</v>
      </c>
      <c r="I3733" s="55">
        <f t="shared" ca="1" si="2124"/>
        <v>432</v>
      </c>
      <c r="J3733" s="18">
        <f t="shared" ca="1" si="2121"/>
        <v>12</v>
      </c>
      <c r="K3733" s="18">
        <f ca="1">IF(N3722="Win",1,K3722+1)</f>
        <v>1</v>
      </c>
      <c r="L3733" s="18">
        <f t="shared" si="2122"/>
        <v>11</v>
      </c>
      <c r="M3733" s="19"/>
      <c r="N3733" s="18"/>
      <c r="O3733" s="5"/>
      <c r="R3733" s="2"/>
    </row>
    <row r="3734" spans="2:18" ht="15.75" thickBot="1" x14ac:dyDescent="0.3">
      <c r="B3734" s="26">
        <f t="shared" ca="1" si="2114"/>
        <v>0</v>
      </c>
      <c r="C3734" s="37">
        <f ca="1">IF(B3734="","",VLOOKUP(B3734,Tabelle2!$D$1:$E$37,2,0))</f>
        <v>0</v>
      </c>
      <c r="D3734" s="33">
        <f t="shared" ca="1" si="2118"/>
        <v>0</v>
      </c>
      <c r="E3734" s="42">
        <f t="shared" ca="1" si="2123"/>
        <v>3</v>
      </c>
      <c r="F3734" s="33">
        <f t="shared" ca="1" si="2115"/>
        <v>12</v>
      </c>
      <c r="G3734" s="20" t="str">
        <f t="shared" ca="1" si="2119"/>
        <v>l</v>
      </c>
      <c r="H3734" s="21">
        <f t="shared" ca="1" si="2101"/>
        <v>-12</v>
      </c>
      <c r="I3734" s="56">
        <f t="shared" ca="1" si="2124"/>
        <v>420</v>
      </c>
      <c r="J3734" s="21">
        <f t="shared" ca="1" si="2121"/>
        <v>12</v>
      </c>
      <c r="K3734" s="21">
        <f ca="1">IF(N3722="Win",1,K3722+1)</f>
        <v>1</v>
      </c>
      <c r="L3734" s="21">
        <f t="shared" si="2122"/>
        <v>12</v>
      </c>
      <c r="M3734" s="21">
        <f ca="1">COUNTIF(H3723:H3734,-1*J3723)</f>
        <v>10</v>
      </c>
      <c r="N3734" s="22" t="str">
        <f ca="1">IF(M3734=12,"Lost","Win")</f>
        <v>Win</v>
      </c>
      <c r="O3734" s="5"/>
      <c r="R3734" s="2"/>
    </row>
    <row r="3735" spans="2:18" x14ac:dyDescent="0.25">
      <c r="B3735" s="26">
        <f t="shared" ca="1" si="2114"/>
        <v>16</v>
      </c>
      <c r="C3735" s="38">
        <f ca="1">IF(B3735="","",VLOOKUP(B3735,Tabelle2!$D$1:$E$37,2,0))</f>
        <v>6</v>
      </c>
      <c r="D3735" s="33">
        <f t="shared" ca="1" si="2118"/>
        <v>6</v>
      </c>
      <c r="E3735" s="43"/>
      <c r="F3735" s="33">
        <f t="shared" ca="1" si="2115"/>
        <v>12</v>
      </c>
      <c r="G3735" s="31" t="str">
        <f ca="1">IF(C3736=D3735,"w","l")</f>
        <v>l</v>
      </c>
      <c r="H3735" s="14">
        <f t="shared" ca="1" si="2101"/>
        <v>-12</v>
      </c>
      <c r="I3735" s="57">
        <f ca="1">I3734+H3735</f>
        <v>408</v>
      </c>
      <c r="J3735" s="14">
        <f ca="1">12*K3735</f>
        <v>12</v>
      </c>
      <c r="K3735" s="14">
        <f ca="1">IF(N3734="Win",1,K3734+1)</f>
        <v>1</v>
      </c>
      <c r="L3735" s="13">
        <v>1</v>
      </c>
      <c r="M3735" s="15"/>
      <c r="N3735" s="14"/>
      <c r="O3735" s="5"/>
      <c r="R3735" s="2"/>
    </row>
    <row r="3736" spans="2:18" x14ac:dyDescent="0.25">
      <c r="B3736" s="26">
        <f t="shared" ca="1" si="2114"/>
        <v>8</v>
      </c>
      <c r="C3736" s="35">
        <f ca="1">IF(B3736="","",VLOOKUP(B3736,Tabelle2!$D$1:$E$37,2,0))</f>
        <v>3</v>
      </c>
      <c r="D3736" s="33">
        <f t="shared" ca="1" si="2118"/>
        <v>3</v>
      </c>
      <c r="E3736" s="40"/>
      <c r="F3736" s="33">
        <f t="shared" ca="1" si="2115"/>
        <v>12</v>
      </c>
      <c r="G3736" s="29" t="str">
        <f t="shared" ref="G3736:G3746" ca="1" si="2125">IF(C3737=D3736,"w","l")</f>
        <v>l</v>
      </c>
      <c r="H3736" s="1">
        <f t="shared" ca="1" si="2101"/>
        <v>-12</v>
      </c>
      <c r="I3736" s="54">
        <f t="shared" ref="I3736:I3742" ca="1" si="2126">H3736+I3735</f>
        <v>396</v>
      </c>
      <c r="J3736" s="1">
        <f t="shared" ref="J3736:J3746" ca="1" si="2127">12*K3736</f>
        <v>12</v>
      </c>
      <c r="K3736" s="1">
        <f ca="1">IF(N3734="Win",1,K3734+1)</f>
        <v>1</v>
      </c>
      <c r="L3736" s="1">
        <f>IF(L3735=12,1,L3735+1)</f>
        <v>2</v>
      </c>
      <c r="M3736" s="8"/>
      <c r="N3736" s="1"/>
      <c r="O3736" s="5"/>
      <c r="R3736" s="2"/>
    </row>
    <row r="3737" spans="2:18" x14ac:dyDescent="0.25">
      <c r="B3737" s="26">
        <f t="shared" ca="1" si="2114"/>
        <v>5</v>
      </c>
      <c r="C3737" s="35">
        <f ca="1">IF(B3737="","",VLOOKUP(B3737,Tabelle2!$D$1:$E$37,2,0))</f>
        <v>2</v>
      </c>
      <c r="D3737" s="33">
        <f t="shared" ca="1" si="2118"/>
        <v>2</v>
      </c>
      <c r="E3737" s="40"/>
      <c r="F3737" s="33">
        <f t="shared" ca="1" si="2115"/>
        <v>12</v>
      </c>
      <c r="G3737" s="29" t="str">
        <f t="shared" ca="1" si="2125"/>
        <v>l</v>
      </c>
      <c r="H3737" s="1">
        <f t="shared" ca="1" si="2101"/>
        <v>-12</v>
      </c>
      <c r="I3737" s="54">
        <f t="shared" ca="1" si="2126"/>
        <v>384</v>
      </c>
      <c r="J3737" s="1">
        <f t="shared" ca="1" si="2127"/>
        <v>12</v>
      </c>
      <c r="K3737" s="1">
        <f ca="1">IF(N3734="Win",1,K3734+1)</f>
        <v>1</v>
      </c>
      <c r="L3737" s="1">
        <f t="shared" ref="L3737:L3746" si="2128">IF(L3736=12,1,L3736+1)</f>
        <v>3</v>
      </c>
      <c r="M3737" s="8"/>
      <c r="N3737" s="1"/>
      <c r="O3737" s="5"/>
      <c r="R3737" s="2"/>
    </row>
    <row r="3738" spans="2:18" x14ac:dyDescent="0.25">
      <c r="B3738" s="26">
        <f t="shared" ca="1" si="2114"/>
        <v>33</v>
      </c>
      <c r="C3738" s="35">
        <f ca="1">IF(B3738="","",VLOOKUP(B3738,Tabelle2!$D$1:$E$37,2,0))</f>
        <v>11</v>
      </c>
      <c r="D3738" s="33">
        <f t="shared" ca="1" si="2118"/>
        <v>11</v>
      </c>
      <c r="E3738" s="40">
        <v>1</v>
      </c>
      <c r="F3738" s="33">
        <f t="shared" ca="1" si="2115"/>
        <v>12</v>
      </c>
      <c r="G3738" s="29" t="str">
        <f t="shared" ca="1" si="2125"/>
        <v>w</v>
      </c>
      <c r="H3738" s="1">
        <f t="shared" ca="1" si="2101"/>
        <v>132</v>
      </c>
      <c r="I3738" s="54">
        <f t="shared" ca="1" si="2126"/>
        <v>516</v>
      </c>
      <c r="J3738" s="1">
        <f t="shared" ca="1" si="2127"/>
        <v>12</v>
      </c>
      <c r="K3738" s="1">
        <f ca="1">IF(N3734="Win",1,K3734+1)</f>
        <v>1</v>
      </c>
      <c r="L3738" s="1">
        <f t="shared" si="2128"/>
        <v>4</v>
      </c>
      <c r="M3738" s="8"/>
      <c r="N3738" s="1"/>
      <c r="O3738" s="6"/>
      <c r="R3738" s="2"/>
    </row>
    <row r="3739" spans="2:18" x14ac:dyDescent="0.25">
      <c r="B3739" s="26">
        <f t="shared" ca="1" si="2114"/>
        <v>33</v>
      </c>
      <c r="C3739" s="35">
        <f ca="1">IF(B3739="","",VLOOKUP(B3739,Tabelle2!$D$1:$E$37,2,0))</f>
        <v>11</v>
      </c>
      <c r="D3739" s="33">
        <f t="shared" ca="1" si="2118"/>
        <v>11</v>
      </c>
      <c r="E3739" s="40">
        <f ca="1">IF(E3738=6,1,IF(G3738="w",E3738+1,E3738))</f>
        <v>2</v>
      </c>
      <c r="F3739" s="33">
        <f t="shared" ca="1" si="2115"/>
        <v>12</v>
      </c>
      <c r="G3739" s="29" t="str">
        <f t="shared" ca="1" si="2125"/>
        <v>l</v>
      </c>
      <c r="H3739" s="1">
        <f t="shared" ca="1" si="2101"/>
        <v>0</v>
      </c>
      <c r="I3739" s="54">
        <f t="shared" ca="1" si="2126"/>
        <v>516</v>
      </c>
      <c r="J3739" s="1">
        <f t="shared" ca="1" si="2127"/>
        <v>12</v>
      </c>
      <c r="K3739" s="1">
        <f ca="1">IF(N3734="Win",1,K3734+1)</f>
        <v>1</v>
      </c>
      <c r="L3739" s="1">
        <f t="shared" si="2128"/>
        <v>5</v>
      </c>
      <c r="M3739" s="8"/>
      <c r="N3739" s="1"/>
      <c r="O3739" s="5"/>
      <c r="R3739" s="2"/>
    </row>
    <row r="3740" spans="2:18" x14ac:dyDescent="0.25">
      <c r="B3740" s="26">
        <f t="shared" ca="1" si="2114"/>
        <v>28</v>
      </c>
      <c r="C3740" s="35">
        <f ca="1">IF(B3740="","",VLOOKUP(B3740,Tabelle2!$D$1:$E$37,2,0))</f>
        <v>10</v>
      </c>
      <c r="D3740" s="33">
        <f t="shared" ca="1" si="2118"/>
        <v>10</v>
      </c>
      <c r="E3740" s="40">
        <f ca="1">IF(E3739=6,1,IF(G3739="w",E3739+1,E3739))</f>
        <v>2</v>
      </c>
      <c r="F3740" s="33">
        <f t="shared" ca="1" si="2115"/>
        <v>12</v>
      </c>
      <c r="G3740" s="29" t="str">
        <f t="shared" ca="1" si="2125"/>
        <v>l</v>
      </c>
      <c r="H3740" s="1">
        <f t="shared" ca="1" si="2101"/>
        <v>-12</v>
      </c>
      <c r="I3740" s="54">
        <f t="shared" ca="1" si="2126"/>
        <v>504</v>
      </c>
      <c r="J3740" s="1">
        <f t="shared" ca="1" si="2127"/>
        <v>12</v>
      </c>
      <c r="K3740" s="1">
        <f ca="1">IF(N3734="Win",1,K3734+1)</f>
        <v>1</v>
      </c>
      <c r="L3740" s="1">
        <f t="shared" si="2128"/>
        <v>6</v>
      </c>
      <c r="M3740" s="8"/>
      <c r="N3740" s="1"/>
      <c r="O3740" s="5"/>
      <c r="R3740" s="2"/>
    </row>
    <row r="3741" spans="2:18" x14ac:dyDescent="0.25">
      <c r="B3741" s="26">
        <f t="shared" ca="1" si="2114"/>
        <v>0</v>
      </c>
      <c r="C3741" s="35">
        <f ca="1">IF(B3741="","",VLOOKUP(B3741,Tabelle2!$D$1:$E$37,2,0))</f>
        <v>0</v>
      </c>
      <c r="D3741" s="33">
        <f t="shared" ca="1" si="2118"/>
        <v>0</v>
      </c>
      <c r="E3741" s="40">
        <f ca="1">IF(E3740=6,1,IF(G3740="w",E3740+1,E3740))</f>
        <v>2</v>
      </c>
      <c r="F3741" s="33">
        <f t="shared" ca="1" si="2115"/>
        <v>12</v>
      </c>
      <c r="G3741" s="29" t="str">
        <f t="shared" ca="1" si="2125"/>
        <v>l</v>
      </c>
      <c r="H3741" s="1">
        <f t="shared" ca="1" si="2101"/>
        <v>-12</v>
      </c>
      <c r="I3741" s="54">
        <f t="shared" ca="1" si="2126"/>
        <v>492</v>
      </c>
      <c r="J3741" s="1">
        <f t="shared" ca="1" si="2127"/>
        <v>12</v>
      </c>
      <c r="K3741" s="1">
        <f ca="1">IF(N3734="Win",1,K3734+1)</f>
        <v>1</v>
      </c>
      <c r="L3741" s="1">
        <f t="shared" si="2128"/>
        <v>7</v>
      </c>
      <c r="M3741" s="8"/>
      <c r="N3741" s="1"/>
      <c r="O3741" s="5"/>
      <c r="R3741" s="2"/>
    </row>
    <row r="3742" spans="2:18" x14ac:dyDescent="0.25">
      <c r="B3742" s="26">
        <f t="shared" ca="1" si="2114"/>
        <v>26</v>
      </c>
      <c r="C3742" s="35">
        <f ca="1">IF(B3742="","",VLOOKUP(B3742,Tabelle2!$D$1:$E$37,2,0))</f>
        <v>9</v>
      </c>
      <c r="D3742" s="33">
        <f t="shared" ca="1" si="2118"/>
        <v>9</v>
      </c>
      <c r="E3742" s="40">
        <f ca="1">IF(E3741=6,1,IF(G3741="w",E3741+1,E3741))</f>
        <v>2</v>
      </c>
      <c r="F3742" s="33">
        <f t="shared" ca="1" si="2115"/>
        <v>12</v>
      </c>
      <c r="G3742" s="29" t="str">
        <f t="shared" ca="1" si="2125"/>
        <v>l</v>
      </c>
      <c r="H3742" s="1">
        <f t="shared" ca="1" si="2101"/>
        <v>-12</v>
      </c>
      <c r="I3742" s="54">
        <f t="shared" ca="1" si="2126"/>
        <v>480</v>
      </c>
      <c r="J3742" s="1">
        <f t="shared" ca="1" si="2127"/>
        <v>12</v>
      </c>
      <c r="K3742" s="1">
        <f ca="1">IF(N3734="Win",1,K3734+1)</f>
        <v>1</v>
      </c>
      <c r="L3742" s="1">
        <f t="shared" si="2128"/>
        <v>8</v>
      </c>
      <c r="M3742" s="8"/>
      <c r="N3742" s="1"/>
      <c r="O3742" s="5"/>
      <c r="R3742" s="2"/>
    </row>
    <row r="3743" spans="2:18" x14ac:dyDescent="0.25">
      <c r="B3743" s="26">
        <f t="shared" ca="1" si="2114"/>
        <v>33</v>
      </c>
      <c r="C3743" s="35">
        <f ca="1">IF(B3743="","",VLOOKUP(B3743,Tabelle2!$D$1:$E$37,2,0))</f>
        <v>11</v>
      </c>
      <c r="D3743" s="33">
        <f t="shared" ca="1" si="2118"/>
        <v>11</v>
      </c>
      <c r="E3743" s="40">
        <f ca="1">IF(E3742=6,1,IF(G3742="w",E3742+1,E3742))</f>
        <v>2</v>
      </c>
      <c r="F3743" s="33">
        <f t="shared" ca="1" si="2115"/>
        <v>12</v>
      </c>
      <c r="G3743" s="29" t="str">
        <f t="shared" ca="1" si="2125"/>
        <v>l</v>
      </c>
      <c r="H3743" s="1">
        <f t="shared" ca="1" si="2101"/>
        <v>-12</v>
      </c>
      <c r="I3743" s="54">
        <f ca="1">H3743+I3742</f>
        <v>468</v>
      </c>
      <c r="J3743" s="1">
        <f t="shared" ca="1" si="2127"/>
        <v>12</v>
      </c>
      <c r="K3743" s="1">
        <f ca="1">IF(N3734="Win",1,K3734+1)</f>
        <v>1</v>
      </c>
      <c r="L3743" s="1">
        <f t="shared" si="2128"/>
        <v>9</v>
      </c>
      <c r="M3743" s="8"/>
      <c r="N3743" s="1"/>
      <c r="O3743" s="5"/>
      <c r="R3743" s="2"/>
    </row>
    <row r="3744" spans="2:18" x14ac:dyDescent="0.25">
      <c r="B3744" s="26">
        <f t="shared" ca="1" si="2114"/>
        <v>6</v>
      </c>
      <c r="C3744" s="35">
        <f ca="1">IF(B3744="","",VLOOKUP(B3744,Tabelle2!$D$1:$E$37,2,0))</f>
        <v>2</v>
      </c>
      <c r="D3744" s="33">
        <f t="shared" ca="1" si="2118"/>
        <v>2</v>
      </c>
      <c r="E3744" s="40">
        <f t="shared" ref="E3744:E3746" ca="1" si="2129">IF(E3743=6,1,IF(G3743="w",E3743+1,E3743))</f>
        <v>2</v>
      </c>
      <c r="F3744" s="33">
        <f t="shared" ca="1" si="2115"/>
        <v>12</v>
      </c>
      <c r="G3744" s="29" t="str">
        <f t="shared" ca="1" si="2125"/>
        <v>l</v>
      </c>
      <c r="H3744" s="1">
        <f t="shared" ca="1" si="2101"/>
        <v>-12</v>
      </c>
      <c r="I3744" s="54">
        <f t="shared" ref="I3744:I3746" ca="1" si="2130">H3744+I3743</f>
        <v>456</v>
      </c>
      <c r="J3744" s="1">
        <f t="shared" ca="1" si="2127"/>
        <v>12</v>
      </c>
      <c r="K3744" s="1">
        <f ca="1">IF(N3734="Win",1,K3734+1)</f>
        <v>1</v>
      </c>
      <c r="L3744" s="1">
        <f t="shared" si="2128"/>
        <v>10</v>
      </c>
      <c r="M3744" s="8"/>
      <c r="N3744" s="1"/>
      <c r="O3744" s="5"/>
      <c r="R3744" s="2"/>
    </row>
    <row r="3745" spans="2:18" ht="15.75" thickBot="1" x14ac:dyDescent="0.3">
      <c r="B3745" s="26">
        <f t="shared" ca="1" si="2114"/>
        <v>29</v>
      </c>
      <c r="C3745" s="36">
        <f ca="1">IF(B3745="","",VLOOKUP(B3745,Tabelle2!$D$1:$E$37,2,0))</f>
        <v>10</v>
      </c>
      <c r="D3745" s="33">
        <f t="shared" ca="1" si="2118"/>
        <v>10</v>
      </c>
      <c r="E3745" s="41">
        <f t="shared" ca="1" si="2129"/>
        <v>2</v>
      </c>
      <c r="F3745" s="33">
        <f t="shared" ca="1" si="2115"/>
        <v>12</v>
      </c>
      <c r="G3745" s="30" t="str">
        <f t="shared" ca="1" si="2125"/>
        <v>l</v>
      </c>
      <c r="H3745" s="18">
        <f t="shared" ca="1" si="2101"/>
        <v>-12</v>
      </c>
      <c r="I3745" s="55">
        <f t="shared" ca="1" si="2130"/>
        <v>444</v>
      </c>
      <c r="J3745" s="18">
        <f t="shared" ca="1" si="2127"/>
        <v>12</v>
      </c>
      <c r="K3745" s="18">
        <f ca="1">IF(N3734="Win",1,K3734+1)</f>
        <v>1</v>
      </c>
      <c r="L3745" s="18">
        <f t="shared" si="2128"/>
        <v>11</v>
      </c>
      <c r="M3745" s="19"/>
      <c r="N3745" s="18"/>
      <c r="O3745" s="5"/>
      <c r="R3745" s="2"/>
    </row>
    <row r="3746" spans="2:18" ht="15.75" thickBot="1" x14ac:dyDescent="0.3">
      <c r="B3746" s="26">
        <f t="shared" ca="1" si="2114"/>
        <v>7</v>
      </c>
      <c r="C3746" s="37">
        <f ca="1">IF(B3746="","",VLOOKUP(B3746,Tabelle2!$D$1:$E$37,2,0))</f>
        <v>3</v>
      </c>
      <c r="D3746" s="33">
        <f t="shared" ca="1" si="2118"/>
        <v>3</v>
      </c>
      <c r="E3746" s="42">
        <f t="shared" ca="1" si="2129"/>
        <v>2</v>
      </c>
      <c r="F3746" s="33">
        <f t="shared" ca="1" si="2115"/>
        <v>12</v>
      </c>
      <c r="G3746" s="20" t="str">
        <f t="shared" ca="1" si="2125"/>
        <v>l</v>
      </c>
      <c r="H3746" s="21">
        <f t="shared" ca="1" si="2101"/>
        <v>-12</v>
      </c>
      <c r="I3746" s="56">
        <f t="shared" ca="1" si="2130"/>
        <v>432</v>
      </c>
      <c r="J3746" s="21">
        <f t="shared" ca="1" si="2127"/>
        <v>12</v>
      </c>
      <c r="K3746" s="21">
        <f ca="1">IF(N3734="Win",1,K3734+1)</f>
        <v>1</v>
      </c>
      <c r="L3746" s="21">
        <f t="shared" si="2128"/>
        <v>12</v>
      </c>
      <c r="M3746" s="21">
        <f ca="1">COUNTIF(H3735:H3746,-1*J3735)</f>
        <v>10</v>
      </c>
      <c r="N3746" s="22" t="str">
        <f ca="1">IF(M3746=12,"Lost","Win")</f>
        <v>Win</v>
      </c>
      <c r="O3746" s="5"/>
      <c r="R3746" s="2"/>
    </row>
    <row r="3747" spans="2:18" x14ac:dyDescent="0.25">
      <c r="B3747" s="26">
        <f t="shared" ca="1" si="2114"/>
        <v>36</v>
      </c>
      <c r="C3747" s="38">
        <f ca="1">IF(B3747="","",VLOOKUP(B3747,Tabelle2!$D$1:$E$37,2,0))</f>
        <v>12</v>
      </c>
      <c r="D3747" s="33">
        <f t="shared" ca="1" si="2118"/>
        <v>12</v>
      </c>
      <c r="E3747" s="43"/>
      <c r="F3747" s="33">
        <f t="shared" ca="1" si="2115"/>
        <v>12</v>
      </c>
      <c r="G3747" s="31" t="str">
        <f ca="1">IF(C3748=D3747,"w","l")</f>
        <v>l</v>
      </c>
      <c r="H3747" s="14">
        <f t="shared" ca="1" si="2101"/>
        <v>-12</v>
      </c>
      <c r="I3747" s="57">
        <f ca="1">I3746+H3747</f>
        <v>420</v>
      </c>
      <c r="J3747" s="14">
        <f ca="1">12*K3747</f>
        <v>12</v>
      </c>
      <c r="K3747" s="14">
        <f ca="1">IF(N3746="Win",1,K3746+1)</f>
        <v>1</v>
      </c>
      <c r="L3747" s="13">
        <v>1</v>
      </c>
      <c r="M3747" s="15"/>
      <c r="N3747" s="14"/>
      <c r="O3747" s="5"/>
      <c r="R3747" s="2"/>
    </row>
    <row r="3748" spans="2:18" x14ac:dyDescent="0.25">
      <c r="B3748" s="26">
        <f t="shared" ca="1" si="2114"/>
        <v>33</v>
      </c>
      <c r="C3748" s="35">
        <f ca="1">IF(B3748="","",VLOOKUP(B3748,Tabelle2!$D$1:$E$37,2,0))</f>
        <v>11</v>
      </c>
      <c r="D3748" s="33">
        <f t="shared" ca="1" si="2118"/>
        <v>11</v>
      </c>
      <c r="E3748" s="40"/>
      <c r="F3748" s="33">
        <f t="shared" ca="1" si="2115"/>
        <v>12</v>
      </c>
      <c r="G3748" s="29" t="str">
        <f t="shared" ref="G3748:G3758" ca="1" si="2131">IF(C3749=D3748,"w","l")</f>
        <v>l</v>
      </c>
      <c r="H3748" s="1">
        <f t="shared" ca="1" si="2101"/>
        <v>-12</v>
      </c>
      <c r="I3748" s="54">
        <f t="shared" ref="I3748:I3754" ca="1" si="2132">H3748+I3747</f>
        <v>408</v>
      </c>
      <c r="J3748" s="1">
        <f t="shared" ref="J3748:J3758" ca="1" si="2133">12*K3748</f>
        <v>12</v>
      </c>
      <c r="K3748" s="1">
        <f ca="1">IF(N3746="Win",1,K3746+1)</f>
        <v>1</v>
      </c>
      <c r="L3748" s="1">
        <f>IF(L3747=12,1,L3747+1)</f>
        <v>2</v>
      </c>
      <c r="M3748" s="8"/>
      <c r="N3748" s="1"/>
      <c r="O3748" s="5"/>
      <c r="R3748" s="2"/>
    </row>
    <row r="3749" spans="2:18" x14ac:dyDescent="0.25">
      <c r="B3749" s="26">
        <f t="shared" ca="1" si="2114"/>
        <v>5</v>
      </c>
      <c r="C3749" s="35">
        <f ca="1">IF(B3749="","",VLOOKUP(B3749,Tabelle2!$D$1:$E$37,2,0))</f>
        <v>2</v>
      </c>
      <c r="D3749" s="33">
        <f t="shared" ca="1" si="2118"/>
        <v>2</v>
      </c>
      <c r="E3749" s="40"/>
      <c r="F3749" s="33">
        <f t="shared" ca="1" si="2115"/>
        <v>12</v>
      </c>
      <c r="G3749" s="29" t="str">
        <f t="shared" ca="1" si="2131"/>
        <v>l</v>
      </c>
      <c r="H3749" s="1">
        <f t="shared" ca="1" si="2101"/>
        <v>-12</v>
      </c>
      <c r="I3749" s="54">
        <f t="shared" ca="1" si="2132"/>
        <v>396</v>
      </c>
      <c r="J3749" s="1">
        <f t="shared" ca="1" si="2133"/>
        <v>12</v>
      </c>
      <c r="K3749" s="1">
        <f ca="1">IF(N3746="Win",1,K3746+1)</f>
        <v>1</v>
      </c>
      <c r="L3749" s="1">
        <f t="shared" ref="L3749:L3758" si="2134">IF(L3748=12,1,L3748+1)</f>
        <v>3</v>
      </c>
      <c r="M3749" s="8"/>
      <c r="N3749" s="1"/>
      <c r="O3749" s="5"/>
      <c r="R3749" s="2"/>
    </row>
    <row r="3750" spans="2:18" x14ac:dyDescent="0.25">
      <c r="B3750" s="26">
        <f t="shared" ca="1" si="2114"/>
        <v>3</v>
      </c>
      <c r="C3750" s="35">
        <f ca="1">IF(B3750="","",VLOOKUP(B3750,Tabelle2!$D$1:$E$37,2,0))</f>
        <v>1</v>
      </c>
      <c r="D3750" s="33">
        <f t="shared" ca="1" si="2118"/>
        <v>1</v>
      </c>
      <c r="E3750" s="40">
        <v>1</v>
      </c>
      <c r="F3750" s="33">
        <f t="shared" ca="1" si="2115"/>
        <v>12</v>
      </c>
      <c r="G3750" s="29" t="str">
        <f t="shared" ca="1" si="2131"/>
        <v>l</v>
      </c>
      <c r="H3750" s="1">
        <f t="shared" ca="1" si="2101"/>
        <v>-12</v>
      </c>
      <c r="I3750" s="54">
        <f t="shared" ca="1" si="2132"/>
        <v>384</v>
      </c>
      <c r="J3750" s="1">
        <f t="shared" ca="1" si="2133"/>
        <v>12</v>
      </c>
      <c r="K3750" s="1">
        <f ca="1">IF(N3746="Win",1,K3746+1)</f>
        <v>1</v>
      </c>
      <c r="L3750" s="1">
        <f t="shared" si="2134"/>
        <v>4</v>
      </c>
      <c r="M3750" s="8"/>
      <c r="N3750" s="1"/>
      <c r="O3750" s="6"/>
      <c r="R3750" s="2"/>
    </row>
    <row r="3751" spans="2:18" x14ac:dyDescent="0.25">
      <c r="B3751" s="26">
        <f t="shared" ca="1" si="2114"/>
        <v>24</v>
      </c>
      <c r="C3751" s="35">
        <f ca="1">IF(B3751="","",VLOOKUP(B3751,Tabelle2!$D$1:$E$37,2,0))</f>
        <v>8</v>
      </c>
      <c r="D3751" s="33">
        <f t="shared" ca="1" si="2118"/>
        <v>8</v>
      </c>
      <c r="E3751" s="40">
        <f ca="1">IF(E3750=6,1,IF(G3750="w",E3750+1,E3750))</f>
        <v>1</v>
      </c>
      <c r="F3751" s="33">
        <f t="shared" ca="1" si="2115"/>
        <v>12</v>
      </c>
      <c r="G3751" s="29" t="str">
        <f t="shared" ca="1" si="2131"/>
        <v>l</v>
      </c>
      <c r="H3751" s="1">
        <f t="shared" ca="1" si="2101"/>
        <v>-12</v>
      </c>
      <c r="I3751" s="54">
        <f t="shared" ca="1" si="2132"/>
        <v>372</v>
      </c>
      <c r="J3751" s="1">
        <f t="shared" ca="1" si="2133"/>
        <v>12</v>
      </c>
      <c r="K3751" s="1">
        <f ca="1">IF(N3746="Win",1,K3746+1)</f>
        <v>1</v>
      </c>
      <c r="L3751" s="1">
        <f t="shared" si="2134"/>
        <v>5</v>
      </c>
      <c r="M3751" s="8"/>
      <c r="N3751" s="1"/>
      <c r="O3751" s="5"/>
      <c r="R3751" s="2"/>
    </row>
    <row r="3752" spans="2:18" x14ac:dyDescent="0.25">
      <c r="B3752" s="26">
        <f t="shared" ca="1" si="2114"/>
        <v>1</v>
      </c>
      <c r="C3752" s="35">
        <f ca="1">IF(B3752="","",VLOOKUP(B3752,Tabelle2!$D$1:$E$37,2,0))</f>
        <v>1</v>
      </c>
      <c r="D3752" s="33">
        <f t="shared" ca="1" si="2118"/>
        <v>1</v>
      </c>
      <c r="E3752" s="40">
        <f ca="1">IF(E3751=6,1,IF(G3751="w",E3751+1,E3751))</f>
        <v>1</v>
      </c>
      <c r="F3752" s="33">
        <f t="shared" ca="1" si="2115"/>
        <v>12</v>
      </c>
      <c r="G3752" s="29" t="str">
        <f t="shared" ca="1" si="2131"/>
        <v>l</v>
      </c>
      <c r="H3752" s="1">
        <f t="shared" ca="1" si="2101"/>
        <v>-12</v>
      </c>
      <c r="I3752" s="54">
        <f t="shared" ca="1" si="2132"/>
        <v>360</v>
      </c>
      <c r="J3752" s="1">
        <f t="shared" ca="1" si="2133"/>
        <v>12</v>
      </c>
      <c r="K3752" s="1">
        <f ca="1">IF(N3746="Win",1,K3746+1)</f>
        <v>1</v>
      </c>
      <c r="L3752" s="1">
        <f t="shared" si="2134"/>
        <v>6</v>
      </c>
      <c r="M3752" s="8"/>
      <c r="N3752" s="1"/>
      <c r="O3752" s="5"/>
      <c r="R3752" s="2"/>
    </row>
    <row r="3753" spans="2:18" x14ac:dyDescent="0.25">
      <c r="B3753" s="26">
        <f t="shared" ca="1" si="2114"/>
        <v>18</v>
      </c>
      <c r="C3753" s="35">
        <f ca="1">IF(B3753="","",VLOOKUP(B3753,Tabelle2!$D$1:$E$37,2,0))</f>
        <v>6</v>
      </c>
      <c r="D3753" s="33">
        <f t="shared" ca="1" si="2118"/>
        <v>6</v>
      </c>
      <c r="E3753" s="40">
        <f ca="1">IF(E3752=6,1,IF(G3752="w",E3752+1,E3752))</f>
        <v>1</v>
      </c>
      <c r="F3753" s="33">
        <f t="shared" ca="1" si="2115"/>
        <v>12</v>
      </c>
      <c r="G3753" s="29" t="str">
        <f t="shared" ca="1" si="2131"/>
        <v>l</v>
      </c>
      <c r="H3753" s="1">
        <f t="shared" ca="1" si="2101"/>
        <v>-12</v>
      </c>
      <c r="I3753" s="54">
        <f t="shared" ca="1" si="2132"/>
        <v>348</v>
      </c>
      <c r="J3753" s="1">
        <f t="shared" ca="1" si="2133"/>
        <v>12</v>
      </c>
      <c r="K3753" s="1">
        <f ca="1">IF(N3746="Win",1,K3746+1)</f>
        <v>1</v>
      </c>
      <c r="L3753" s="1">
        <f t="shared" si="2134"/>
        <v>7</v>
      </c>
      <c r="M3753" s="8"/>
      <c r="N3753" s="1"/>
      <c r="O3753" s="5"/>
      <c r="R3753" s="2"/>
    </row>
    <row r="3754" spans="2:18" x14ac:dyDescent="0.25">
      <c r="B3754" s="26">
        <f t="shared" ca="1" si="2114"/>
        <v>35</v>
      </c>
      <c r="C3754" s="35">
        <f ca="1">IF(B3754="","",VLOOKUP(B3754,Tabelle2!$D$1:$E$37,2,0))</f>
        <v>12</v>
      </c>
      <c r="D3754" s="33">
        <f t="shared" ca="1" si="2118"/>
        <v>12</v>
      </c>
      <c r="E3754" s="40">
        <f ca="1">IF(E3753=6,1,IF(G3753="w",E3753+1,E3753))</f>
        <v>1</v>
      </c>
      <c r="F3754" s="33">
        <f t="shared" ca="1" si="2115"/>
        <v>12</v>
      </c>
      <c r="G3754" s="29" t="str">
        <f t="shared" ca="1" si="2131"/>
        <v>l</v>
      </c>
      <c r="H3754" s="1">
        <f t="shared" ca="1" si="2101"/>
        <v>-12</v>
      </c>
      <c r="I3754" s="54">
        <f t="shared" ca="1" si="2132"/>
        <v>336</v>
      </c>
      <c r="J3754" s="1">
        <f t="shared" ca="1" si="2133"/>
        <v>12</v>
      </c>
      <c r="K3754" s="1">
        <f ca="1">IF(N3746="Win",1,K3746+1)</f>
        <v>1</v>
      </c>
      <c r="L3754" s="1">
        <f t="shared" si="2134"/>
        <v>8</v>
      </c>
      <c r="M3754" s="8"/>
      <c r="N3754" s="1"/>
      <c r="O3754" s="5"/>
      <c r="R3754" s="2"/>
    </row>
    <row r="3755" spans="2:18" x14ac:dyDescent="0.25">
      <c r="B3755" s="26">
        <f t="shared" ca="1" si="2114"/>
        <v>29</v>
      </c>
      <c r="C3755" s="35">
        <f ca="1">IF(B3755="","",VLOOKUP(B3755,Tabelle2!$D$1:$E$37,2,0))</f>
        <v>10</v>
      </c>
      <c r="D3755" s="33">
        <f t="shared" ca="1" si="2118"/>
        <v>10</v>
      </c>
      <c r="E3755" s="40">
        <f ca="1">IF(E3754=6,1,IF(G3754="w",E3754+1,E3754))</f>
        <v>1</v>
      </c>
      <c r="F3755" s="33">
        <f t="shared" ca="1" si="2115"/>
        <v>12</v>
      </c>
      <c r="G3755" s="29" t="str">
        <f t="shared" ca="1" si="2131"/>
        <v>l</v>
      </c>
      <c r="H3755" s="1">
        <f t="shared" ca="1" si="2101"/>
        <v>-12</v>
      </c>
      <c r="I3755" s="54">
        <f ca="1">H3755+I3754</f>
        <v>324</v>
      </c>
      <c r="J3755" s="1">
        <f t="shared" ca="1" si="2133"/>
        <v>12</v>
      </c>
      <c r="K3755" s="1">
        <f ca="1">IF(N3746="Win",1,K3746+1)</f>
        <v>1</v>
      </c>
      <c r="L3755" s="1">
        <f t="shared" si="2134"/>
        <v>9</v>
      </c>
      <c r="M3755" s="8"/>
      <c r="N3755" s="1"/>
      <c r="O3755" s="5"/>
      <c r="R3755" s="2"/>
    </row>
    <row r="3756" spans="2:18" x14ac:dyDescent="0.25">
      <c r="B3756" s="26">
        <f t="shared" ca="1" si="2114"/>
        <v>21</v>
      </c>
      <c r="C3756" s="35">
        <f ca="1">IF(B3756="","",VLOOKUP(B3756,Tabelle2!$D$1:$E$37,2,0))</f>
        <v>7</v>
      </c>
      <c r="D3756" s="33">
        <f t="shared" ca="1" si="2118"/>
        <v>7</v>
      </c>
      <c r="E3756" s="40">
        <f t="shared" ref="E3756:E3758" ca="1" si="2135">IF(E3755=6,1,IF(G3755="w",E3755+1,E3755))</f>
        <v>1</v>
      </c>
      <c r="F3756" s="33">
        <f t="shared" ca="1" si="2115"/>
        <v>12</v>
      </c>
      <c r="G3756" s="29" t="str">
        <f t="shared" ca="1" si="2131"/>
        <v>l</v>
      </c>
      <c r="H3756" s="1">
        <f t="shared" ca="1" si="2101"/>
        <v>-12</v>
      </c>
      <c r="I3756" s="54">
        <f t="shared" ref="I3756:I3758" ca="1" si="2136">H3756+I3755</f>
        <v>312</v>
      </c>
      <c r="J3756" s="1">
        <f t="shared" ca="1" si="2133"/>
        <v>12</v>
      </c>
      <c r="K3756" s="1">
        <f ca="1">IF(N3746="Win",1,K3746+1)</f>
        <v>1</v>
      </c>
      <c r="L3756" s="1">
        <f t="shared" si="2134"/>
        <v>10</v>
      </c>
      <c r="M3756" s="8"/>
      <c r="N3756" s="1"/>
      <c r="O3756" s="5"/>
      <c r="R3756" s="2"/>
    </row>
    <row r="3757" spans="2:18" ht="15.75" thickBot="1" x14ac:dyDescent="0.3">
      <c r="B3757" s="26">
        <f t="shared" ca="1" si="2114"/>
        <v>22</v>
      </c>
      <c r="C3757" s="36">
        <f ca="1">IF(B3757="","",VLOOKUP(B3757,Tabelle2!$D$1:$E$37,2,0))</f>
        <v>8</v>
      </c>
      <c r="D3757" s="33">
        <f t="shared" ca="1" si="2118"/>
        <v>8</v>
      </c>
      <c r="E3757" s="41">
        <f t="shared" ca="1" si="2135"/>
        <v>1</v>
      </c>
      <c r="F3757" s="33">
        <f t="shared" ca="1" si="2115"/>
        <v>12</v>
      </c>
      <c r="G3757" s="30" t="str">
        <f t="shared" ca="1" si="2131"/>
        <v>w</v>
      </c>
      <c r="H3757" s="18">
        <f t="shared" ca="1" si="2101"/>
        <v>132</v>
      </c>
      <c r="I3757" s="55">
        <f t="shared" ca="1" si="2136"/>
        <v>444</v>
      </c>
      <c r="J3757" s="18">
        <f t="shared" ca="1" si="2133"/>
        <v>12</v>
      </c>
      <c r="K3757" s="18">
        <f ca="1">IF(N3746="Win",1,K3746+1)</f>
        <v>1</v>
      </c>
      <c r="L3757" s="18">
        <f t="shared" si="2134"/>
        <v>11</v>
      </c>
      <c r="M3757" s="19"/>
      <c r="N3757" s="18"/>
      <c r="O3757" s="5"/>
      <c r="R3757" s="2"/>
    </row>
    <row r="3758" spans="2:18" ht="15.75" thickBot="1" x14ac:dyDescent="0.3">
      <c r="B3758" s="26">
        <f t="shared" ca="1" si="2114"/>
        <v>23</v>
      </c>
      <c r="C3758" s="37">
        <f ca="1">IF(B3758="","",VLOOKUP(B3758,Tabelle2!$D$1:$E$37,2,0))</f>
        <v>8</v>
      </c>
      <c r="D3758" s="33">
        <f t="shared" ca="1" si="2118"/>
        <v>8</v>
      </c>
      <c r="E3758" s="42">
        <f t="shared" ca="1" si="2135"/>
        <v>2</v>
      </c>
      <c r="F3758" s="33">
        <f t="shared" ca="1" si="2115"/>
        <v>12</v>
      </c>
      <c r="G3758" s="20" t="str">
        <f t="shared" ca="1" si="2131"/>
        <v>l</v>
      </c>
      <c r="H3758" s="21">
        <f t="shared" ref="H3758:H3788" ca="1" si="2137">IF(AND(G3757="w",H3757&lt;&gt;0),0,IF(G3758="w",12*J3758-J3758,J3758*(-1)))</f>
        <v>0</v>
      </c>
      <c r="I3758" s="56">
        <f t="shared" ca="1" si="2136"/>
        <v>444</v>
      </c>
      <c r="J3758" s="21">
        <f t="shared" ca="1" si="2133"/>
        <v>12</v>
      </c>
      <c r="K3758" s="21">
        <f ca="1">IF(N3746="Win",1,K3746+1)</f>
        <v>1</v>
      </c>
      <c r="L3758" s="21">
        <f t="shared" si="2134"/>
        <v>12</v>
      </c>
      <c r="M3758" s="21">
        <f ca="1">COUNTIF(H3747:H3758,-1*J3747)</f>
        <v>10</v>
      </c>
      <c r="N3758" s="22" t="str">
        <f ca="1">IF(M3758=12,"Lost","Win")</f>
        <v>Win</v>
      </c>
      <c r="O3758" s="5"/>
      <c r="R3758" s="2"/>
    </row>
    <row r="3759" spans="2:18" x14ac:dyDescent="0.25">
      <c r="B3759" s="26">
        <f t="shared" ca="1" si="2114"/>
        <v>15</v>
      </c>
      <c r="C3759" s="38">
        <f ca="1">IF(B3759="","",VLOOKUP(B3759,Tabelle2!$D$1:$E$37,2,0))</f>
        <v>5</v>
      </c>
      <c r="D3759" s="33">
        <f t="shared" ca="1" si="2118"/>
        <v>5</v>
      </c>
      <c r="E3759" s="43"/>
      <c r="F3759" s="33">
        <f t="shared" ca="1" si="2115"/>
        <v>12</v>
      </c>
      <c r="G3759" s="31" t="str">
        <f ca="1">IF(C3760=D3759,"w","l")</f>
        <v>l</v>
      </c>
      <c r="H3759" s="14">
        <f t="shared" ca="1" si="2137"/>
        <v>-12</v>
      </c>
      <c r="I3759" s="57">
        <f ca="1">I3758+H3759</f>
        <v>432</v>
      </c>
      <c r="J3759" s="14">
        <f ca="1">12*K3759</f>
        <v>12</v>
      </c>
      <c r="K3759" s="14">
        <f ca="1">IF(N3758="Win",1,K3758+1)</f>
        <v>1</v>
      </c>
      <c r="L3759" s="13">
        <v>1</v>
      </c>
      <c r="M3759" s="15"/>
      <c r="N3759" s="14"/>
      <c r="O3759" s="5"/>
      <c r="R3759" s="2"/>
    </row>
    <row r="3760" spans="2:18" x14ac:dyDescent="0.25">
      <c r="B3760" s="26">
        <f t="shared" ca="1" si="2114"/>
        <v>33</v>
      </c>
      <c r="C3760" s="35">
        <f ca="1">IF(B3760="","",VLOOKUP(B3760,Tabelle2!$D$1:$E$37,2,0))</f>
        <v>11</v>
      </c>
      <c r="D3760" s="33">
        <f t="shared" ca="1" si="2118"/>
        <v>11</v>
      </c>
      <c r="E3760" s="40"/>
      <c r="F3760" s="33">
        <f t="shared" ca="1" si="2115"/>
        <v>12</v>
      </c>
      <c r="G3760" s="29" t="str">
        <f t="shared" ref="G3760:G3770" ca="1" si="2138">IF(C3761=D3760,"w","l")</f>
        <v>l</v>
      </c>
      <c r="H3760" s="1">
        <f t="shared" ca="1" si="2137"/>
        <v>-12</v>
      </c>
      <c r="I3760" s="54">
        <f t="shared" ref="I3760:I3766" ca="1" si="2139">H3760+I3759</f>
        <v>420</v>
      </c>
      <c r="J3760" s="1">
        <f t="shared" ref="J3760:J3770" ca="1" si="2140">12*K3760</f>
        <v>12</v>
      </c>
      <c r="K3760" s="1">
        <f ca="1">IF(N3758="Win",1,K3758+1)</f>
        <v>1</v>
      </c>
      <c r="L3760" s="1">
        <f>IF(L3759=12,1,L3759+1)</f>
        <v>2</v>
      </c>
      <c r="M3760" s="8"/>
      <c r="N3760" s="1"/>
      <c r="O3760" s="5"/>
      <c r="R3760" s="2"/>
    </row>
    <row r="3761" spans="2:18" x14ac:dyDescent="0.25">
      <c r="B3761" s="26">
        <f t="shared" ca="1" si="2114"/>
        <v>7</v>
      </c>
      <c r="C3761" s="35">
        <f ca="1">IF(B3761="","",VLOOKUP(B3761,Tabelle2!$D$1:$E$37,2,0))</f>
        <v>3</v>
      </c>
      <c r="D3761" s="33">
        <f t="shared" ca="1" si="2118"/>
        <v>3</v>
      </c>
      <c r="E3761" s="40"/>
      <c r="F3761" s="33">
        <f t="shared" ca="1" si="2115"/>
        <v>12</v>
      </c>
      <c r="G3761" s="29" t="str">
        <f t="shared" ca="1" si="2138"/>
        <v>l</v>
      </c>
      <c r="H3761" s="1">
        <f t="shared" ca="1" si="2137"/>
        <v>-12</v>
      </c>
      <c r="I3761" s="54">
        <f t="shared" ca="1" si="2139"/>
        <v>408</v>
      </c>
      <c r="J3761" s="1">
        <f t="shared" ca="1" si="2140"/>
        <v>12</v>
      </c>
      <c r="K3761" s="1">
        <f ca="1">IF(N3758="Win",1,K3758+1)</f>
        <v>1</v>
      </c>
      <c r="L3761" s="1">
        <f t="shared" ref="L3761:L3770" si="2141">IF(L3760=12,1,L3760+1)</f>
        <v>3</v>
      </c>
      <c r="M3761" s="8"/>
      <c r="N3761" s="1"/>
      <c r="O3761" s="5"/>
      <c r="R3761" s="2"/>
    </row>
    <row r="3762" spans="2:18" x14ac:dyDescent="0.25">
      <c r="B3762" s="26">
        <f t="shared" ca="1" si="2114"/>
        <v>20</v>
      </c>
      <c r="C3762" s="35">
        <f ca="1">IF(B3762="","",VLOOKUP(B3762,Tabelle2!$D$1:$E$37,2,0))</f>
        <v>7</v>
      </c>
      <c r="D3762" s="33">
        <f t="shared" ca="1" si="2118"/>
        <v>7</v>
      </c>
      <c r="E3762" s="40">
        <v>1</v>
      </c>
      <c r="F3762" s="33">
        <f t="shared" ca="1" si="2115"/>
        <v>12</v>
      </c>
      <c r="G3762" s="29" t="str">
        <f t="shared" ca="1" si="2138"/>
        <v>l</v>
      </c>
      <c r="H3762" s="1">
        <f t="shared" ca="1" si="2137"/>
        <v>-12</v>
      </c>
      <c r="I3762" s="54">
        <f t="shared" ca="1" si="2139"/>
        <v>396</v>
      </c>
      <c r="J3762" s="1">
        <f t="shared" ca="1" si="2140"/>
        <v>12</v>
      </c>
      <c r="K3762" s="1">
        <f ca="1">IF(N3758="Win",1,K3758+1)</f>
        <v>1</v>
      </c>
      <c r="L3762" s="1">
        <f t="shared" si="2141"/>
        <v>4</v>
      </c>
      <c r="M3762" s="8"/>
      <c r="N3762" s="1"/>
      <c r="O3762" s="6"/>
      <c r="R3762" s="2"/>
    </row>
    <row r="3763" spans="2:18" x14ac:dyDescent="0.25">
      <c r="B3763" s="26">
        <f t="shared" ca="1" si="2114"/>
        <v>27</v>
      </c>
      <c r="C3763" s="35">
        <f ca="1">IF(B3763="","",VLOOKUP(B3763,Tabelle2!$D$1:$E$37,2,0))</f>
        <v>9</v>
      </c>
      <c r="D3763" s="33">
        <f t="shared" ca="1" si="2118"/>
        <v>9</v>
      </c>
      <c r="E3763" s="40">
        <f ca="1">IF(E3762=6,1,IF(G3762="w",E3762+1,E3762))</f>
        <v>1</v>
      </c>
      <c r="F3763" s="33">
        <f t="shared" ca="1" si="2115"/>
        <v>12</v>
      </c>
      <c r="G3763" s="29" t="str">
        <f t="shared" ca="1" si="2138"/>
        <v>l</v>
      </c>
      <c r="H3763" s="1">
        <f t="shared" ca="1" si="2137"/>
        <v>-12</v>
      </c>
      <c r="I3763" s="54">
        <f t="shared" ca="1" si="2139"/>
        <v>384</v>
      </c>
      <c r="J3763" s="1">
        <f t="shared" ca="1" si="2140"/>
        <v>12</v>
      </c>
      <c r="K3763" s="1">
        <f ca="1">IF(N3758="Win",1,K3758+1)</f>
        <v>1</v>
      </c>
      <c r="L3763" s="1">
        <f t="shared" si="2141"/>
        <v>5</v>
      </c>
      <c r="M3763" s="8"/>
      <c r="N3763" s="1"/>
      <c r="O3763" s="5"/>
      <c r="R3763" s="2"/>
    </row>
    <row r="3764" spans="2:18" x14ac:dyDescent="0.25">
      <c r="B3764" s="26">
        <f t="shared" ca="1" si="2114"/>
        <v>21</v>
      </c>
      <c r="C3764" s="35">
        <f ca="1">IF(B3764="","",VLOOKUP(B3764,Tabelle2!$D$1:$E$37,2,0))</f>
        <v>7</v>
      </c>
      <c r="D3764" s="33">
        <f t="shared" ca="1" si="2118"/>
        <v>7</v>
      </c>
      <c r="E3764" s="40">
        <f ca="1">IF(E3763=6,1,IF(G3763="w",E3763+1,E3763))</f>
        <v>1</v>
      </c>
      <c r="F3764" s="33">
        <f t="shared" ca="1" si="2115"/>
        <v>12</v>
      </c>
      <c r="G3764" s="29" t="str">
        <f t="shared" ca="1" si="2138"/>
        <v>l</v>
      </c>
      <c r="H3764" s="1">
        <f t="shared" ca="1" si="2137"/>
        <v>-12</v>
      </c>
      <c r="I3764" s="54">
        <f t="shared" ca="1" si="2139"/>
        <v>372</v>
      </c>
      <c r="J3764" s="1">
        <f t="shared" ca="1" si="2140"/>
        <v>12</v>
      </c>
      <c r="K3764" s="1">
        <f ca="1">IF(N3758="Win",1,K3758+1)</f>
        <v>1</v>
      </c>
      <c r="L3764" s="1">
        <f t="shared" si="2141"/>
        <v>6</v>
      </c>
      <c r="M3764" s="8"/>
      <c r="N3764" s="1"/>
      <c r="O3764" s="5"/>
      <c r="R3764" s="2"/>
    </row>
    <row r="3765" spans="2:18" x14ac:dyDescent="0.25">
      <c r="B3765" s="26">
        <f t="shared" ca="1" si="2114"/>
        <v>26</v>
      </c>
      <c r="C3765" s="35">
        <f ca="1">IF(B3765="","",VLOOKUP(B3765,Tabelle2!$D$1:$E$37,2,0))</f>
        <v>9</v>
      </c>
      <c r="D3765" s="33">
        <f t="shared" ca="1" si="2118"/>
        <v>9</v>
      </c>
      <c r="E3765" s="40">
        <f ca="1">IF(E3764=6,1,IF(G3764="w",E3764+1,E3764))</f>
        <v>1</v>
      </c>
      <c r="F3765" s="33">
        <f t="shared" ca="1" si="2115"/>
        <v>12</v>
      </c>
      <c r="G3765" s="29" t="str">
        <f t="shared" ca="1" si="2138"/>
        <v>l</v>
      </c>
      <c r="H3765" s="1">
        <f t="shared" ca="1" si="2137"/>
        <v>-12</v>
      </c>
      <c r="I3765" s="54">
        <f t="shared" ca="1" si="2139"/>
        <v>360</v>
      </c>
      <c r="J3765" s="1">
        <f t="shared" ca="1" si="2140"/>
        <v>12</v>
      </c>
      <c r="K3765" s="1">
        <f ca="1">IF(N3758="Win",1,K3758+1)</f>
        <v>1</v>
      </c>
      <c r="L3765" s="1">
        <f t="shared" si="2141"/>
        <v>7</v>
      </c>
      <c r="M3765" s="8"/>
      <c r="N3765" s="1"/>
      <c r="O3765" s="5"/>
      <c r="R3765" s="2"/>
    </row>
    <row r="3766" spans="2:18" x14ac:dyDescent="0.25">
      <c r="B3766" s="26">
        <f t="shared" ca="1" si="2114"/>
        <v>2</v>
      </c>
      <c r="C3766" s="35">
        <f ca="1">IF(B3766="","",VLOOKUP(B3766,Tabelle2!$D$1:$E$37,2,0))</f>
        <v>1</v>
      </c>
      <c r="D3766" s="33">
        <f t="shared" ca="1" si="2118"/>
        <v>1</v>
      </c>
      <c r="E3766" s="40">
        <f ca="1">IF(E3765=6,1,IF(G3765="w",E3765+1,E3765))</f>
        <v>1</v>
      </c>
      <c r="F3766" s="33">
        <f t="shared" ca="1" si="2115"/>
        <v>12</v>
      </c>
      <c r="G3766" s="29" t="str">
        <f t="shared" ca="1" si="2138"/>
        <v>l</v>
      </c>
      <c r="H3766" s="1">
        <f t="shared" ca="1" si="2137"/>
        <v>-12</v>
      </c>
      <c r="I3766" s="54">
        <f t="shared" ca="1" si="2139"/>
        <v>348</v>
      </c>
      <c r="J3766" s="1">
        <f t="shared" ca="1" si="2140"/>
        <v>12</v>
      </c>
      <c r="K3766" s="1">
        <f ca="1">IF(N3758="Win",1,K3758+1)</f>
        <v>1</v>
      </c>
      <c r="L3766" s="1">
        <f t="shared" si="2141"/>
        <v>8</v>
      </c>
      <c r="M3766" s="8"/>
      <c r="N3766" s="1"/>
      <c r="O3766" s="5"/>
      <c r="R3766" s="2"/>
    </row>
    <row r="3767" spans="2:18" x14ac:dyDescent="0.25">
      <c r="B3767" s="26">
        <f t="shared" ca="1" si="2114"/>
        <v>6</v>
      </c>
      <c r="C3767" s="35">
        <f ca="1">IF(B3767="","",VLOOKUP(B3767,Tabelle2!$D$1:$E$37,2,0))</f>
        <v>2</v>
      </c>
      <c r="D3767" s="33">
        <f t="shared" ca="1" si="2118"/>
        <v>2</v>
      </c>
      <c r="E3767" s="40">
        <f ca="1">IF(E3766=6,1,IF(G3766="w",E3766+1,E3766))</f>
        <v>1</v>
      </c>
      <c r="F3767" s="33">
        <f t="shared" ca="1" si="2115"/>
        <v>12</v>
      </c>
      <c r="G3767" s="29" t="str">
        <f t="shared" ca="1" si="2138"/>
        <v>w</v>
      </c>
      <c r="H3767" s="1">
        <f t="shared" ca="1" si="2137"/>
        <v>132</v>
      </c>
      <c r="I3767" s="54">
        <f ca="1">H3767+I3766</f>
        <v>480</v>
      </c>
      <c r="J3767" s="1">
        <f t="shared" ca="1" si="2140"/>
        <v>12</v>
      </c>
      <c r="K3767" s="1">
        <f ca="1">IF(N3758="Win",1,K3758+1)</f>
        <v>1</v>
      </c>
      <c r="L3767" s="1">
        <f t="shared" si="2141"/>
        <v>9</v>
      </c>
      <c r="M3767" s="8"/>
      <c r="N3767" s="1"/>
      <c r="O3767" s="5"/>
      <c r="R3767" s="2"/>
    </row>
    <row r="3768" spans="2:18" x14ac:dyDescent="0.25">
      <c r="B3768" s="26">
        <f t="shared" ca="1" si="2114"/>
        <v>4</v>
      </c>
      <c r="C3768" s="35">
        <f ca="1">IF(B3768="","",VLOOKUP(B3768,Tabelle2!$D$1:$E$37,2,0))</f>
        <v>2</v>
      </c>
      <c r="D3768" s="33">
        <f t="shared" ca="1" si="2118"/>
        <v>2</v>
      </c>
      <c r="E3768" s="40">
        <f t="shared" ref="E3768:E3770" ca="1" si="2142">IF(E3767=6,1,IF(G3767="w",E3767+1,E3767))</f>
        <v>2</v>
      </c>
      <c r="F3768" s="33">
        <f t="shared" ca="1" si="2115"/>
        <v>12</v>
      </c>
      <c r="G3768" s="29" t="str">
        <f t="shared" ca="1" si="2138"/>
        <v>l</v>
      </c>
      <c r="H3768" s="1">
        <f t="shared" ca="1" si="2137"/>
        <v>0</v>
      </c>
      <c r="I3768" s="54">
        <f t="shared" ref="I3768:I3770" ca="1" si="2143">H3768+I3767</f>
        <v>480</v>
      </c>
      <c r="J3768" s="1">
        <f t="shared" ca="1" si="2140"/>
        <v>12</v>
      </c>
      <c r="K3768" s="1">
        <f ca="1">IF(N3758="Win",1,K3758+1)</f>
        <v>1</v>
      </c>
      <c r="L3768" s="1">
        <f t="shared" si="2141"/>
        <v>10</v>
      </c>
      <c r="M3768" s="8"/>
      <c r="N3768" s="1"/>
      <c r="O3768" s="5"/>
      <c r="R3768" s="2"/>
    </row>
    <row r="3769" spans="2:18" ht="15.75" thickBot="1" x14ac:dyDescent="0.3">
      <c r="B3769" s="26">
        <f t="shared" ca="1" si="2114"/>
        <v>25</v>
      </c>
      <c r="C3769" s="36">
        <f ca="1">IF(B3769="","",VLOOKUP(B3769,Tabelle2!$D$1:$E$37,2,0))</f>
        <v>9</v>
      </c>
      <c r="D3769" s="33">
        <f t="shared" ca="1" si="2118"/>
        <v>9</v>
      </c>
      <c r="E3769" s="41">
        <f t="shared" ca="1" si="2142"/>
        <v>2</v>
      </c>
      <c r="F3769" s="33">
        <f t="shared" ca="1" si="2115"/>
        <v>12</v>
      </c>
      <c r="G3769" s="30" t="str">
        <f t="shared" ca="1" si="2138"/>
        <v>l</v>
      </c>
      <c r="H3769" s="18">
        <f t="shared" ca="1" si="2137"/>
        <v>-12</v>
      </c>
      <c r="I3769" s="55">
        <f t="shared" ca="1" si="2143"/>
        <v>468</v>
      </c>
      <c r="J3769" s="18">
        <f t="shared" ca="1" si="2140"/>
        <v>12</v>
      </c>
      <c r="K3769" s="18">
        <f ca="1">IF(N3758="Win",1,K3758+1)</f>
        <v>1</v>
      </c>
      <c r="L3769" s="18">
        <f t="shared" si="2141"/>
        <v>11</v>
      </c>
      <c r="M3769" s="19"/>
      <c r="N3769" s="18"/>
      <c r="O3769" s="5"/>
      <c r="R3769" s="2"/>
    </row>
    <row r="3770" spans="2:18" ht="15.75" thickBot="1" x14ac:dyDescent="0.3">
      <c r="B3770" s="26">
        <f t="shared" ca="1" si="2114"/>
        <v>4</v>
      </c>
      <c r="C3770" s="37">
        <f ca="1">IF(B3770="","",VLOOKUP(B3770,Tabelle2!$D$1:$E$37,2,0))</f>
        <v>2</v>
      </c>
      <c r="D3770" s="33">
        <f t="shared" ca="1" si="2118"/>
        <v>2</v>
      </c>
      <c r="E3770" s="42">
        <f t="shared" ca="1" si="2142"/>
        <v>2</v>
      </c>
      <c r="F3770" s="33">
        <f t="shared" ca="1" si="2115"/>
        <v>12</v>
      </c>
      <c r="G3770" s="20" t="str">
        <f t="shared" ca="1" si="2138"/>
        <v>l</v>
      </c>
      <c r="H3770" s="21">
        <f t="shared" ca="1" si="2137"/>
        <v>-12</v>
      </c>
      <c r="I3770" s="56">
        <f t="shared" ca="1" si="2143"/>
        <v>456</v>
      </c>
      <c r="J3770" s="21">
        <f t="shared" ca="1" si="2140"/>
        <v>12</v>
      </c>
      <c r="K3770" s="21">
        <f ca="1">IF(N3758="Win",1,K3758+1)</f>
        <v>1</v>
      </c>
      <c r="L3770" s="21">
        <f t="shared" si="2141"/>
        <v>12</v>
      </c>
      <c r="M3770" s="21">
        <f ca="1">COUNTIF(H3759:H3770,-1*J3759)</f>
        <v>10</v>
      </c>
      <c r="N3770" s="22" t="str">
        <f ca="1">IF(M3770=12,"Lost","Win")</f>
        <v>Win</v>
      </c>
      <c r="O3770" s="5"/>
      <c r="R3770" s="2"/>
    </row>
    <row r="3771" spans="2:18" x14ac:dyDescent="0.25">
      <c r="B3771" s="26">
        <f t="shared" ca="1" si="2114"/>
        <v>32</v>
      </c>
      <c r="C3771" s="38">
        <f ca="1">IF(B3771="","",VLOOKUP(B3771,Tabelle2!$D$1:$E$37,2,0))</f>
        <v>11</v>
      </c>
      <c r="D3771" s="33">
        <f t="shared" ca="1" si="2118"/>
        <v>11</v>
      </c>
      <c r="E3771" s="43"/>
      <c r="F3771" s="33">
        <f t="shared" ca="1" si="2115"/>
        <v>12</v>
      </c>
      <c r="G3771" s="31" t="str">
        <f ca="1">IF(C3772=D3771,"w","l")</f>
        <v>l</v>
      </c>
      <c r="H3771" s="14">
        <f t="shared" ca="1" si="2137"/>
        <v>-12</v>
      </c>
      <c r="I3771" s="57">
        <f ca="1">I3770+H3771</f>
        <v>444</v>
      </c>
      <c r="J3771" s="14">
        <f ca="1">12*K3771</f>
        <v>12</v>
      </c>
      <c r="K3771" s="14">
        <f ca="1">IF(N3770="Win",1,K3770+1)</f>
        <v>1</v>
      </c>
      <c r="L3771" s="13">
        <v>1</v>
      </c>
      <c r="M3771" s="15"/>
      <c r="N3771" s="14"/>
      <c r="O3771" s="5"/>
      <c r="R3771" s="2"/>
    </row>
    <row r="3772" spans="2:18" x14ac:dyDescent="0.25">
      <c r="B3772" s="26">
        <f t="shared" ca="1" si="2114"/>
        <v>36</v>
      </c>
      <c r="C3772" s="35">
        <f ca="1">IF(B3772="","",VLOOKUP(B3772,Tabelle2!$D$1:$E$37,2,0))</f>
        <v>12</v>
      </c>
      <c r="D3772" s="33">
        <f t="shared" ca="1" si="2118"/>
        <v>12</v>
      </c>
      <c r="E3772" s="40"/>
      <c r="F3772" s="33">
        <f t="shared" ca="1" si="2115"/>
        <v>12</v>
      </c>
      <c r="G3772" s="29" t="str">
        <f t="shared" ref="G3772:G3782" ca="1" si="2144">IF(C3773=D3772,"w","l")</f>
        <v>l</v>
      </c>
      <c r="H3772" s="1">
        <f t="shared" ca="1" si="2137"/>
        <v>-12</v>
      </c>
      <c r="I3772" s="54">
        <f t="shared" ref="I3772:I3778" ca="1" si="2145">H3772+I3771</f>
        <v>432</v>
      </c>
      <c r="J3772" s="1">
        <f t="shared" ref="J3772:J3782" ca="1" si="2146">12*K3772</f>
        <v>12</v>
      </c>
      <c r="K3772" s="1">
        <f ca="1">IF(N3770="Win",1,K3770+1)</f>
        <v>1</v>
      </c>
      <c r="L3772" s="1">
        <f>IF(L3771=12,1,L3771+1)</f>
        <v>2</v>
      </c>
      <c r="M3772" s="8"/>
      <c r="N3772" s="1"/>
      <c r="O3772" s="5"/>
      <c r="R3772" s="2"/>
    </row>
    <row r="3773" spans="2:18" x14ac:dyDescent="0.25">
      <c r="B3773" s="26">
        <f t="shared" ca="1" si="2114"/>
        <v>14</v>
      </c>
      <c r="C3773" s="35">
        <f ca="1">IF(B3773="","",VLOOKUP(B3773,Tabelle2!$D$1:$E$37,2,0))</f>
        <v>5</v>
      </c>
      <c r="D3773" s="33">
        <f t="shared" ca="1" si="2118"/>
        <v>5</v>
      </c>
      <c r="E3773" s="40"/>
      <c r="F3773" s="33">
        <f t="shared" ca="1" si="2115"/>
        <v>12</v>
      </c>
      <c r="G3773" s="29" t="str">
        <f t="shared" ca="1" si="2144"/>
        <v>l</v>
      </c>
      <c r="H3773" s="1">
        <f t="shared" ca="1" si="2137"/>
        <v>-12</v>
      </c>
      <c r="I3773" s="54">
        <f t="shared" ca="1" si="2145"/>
        <v>420</v>
      </c>
      <c r="J3773" s="1">
        <f t="shared" ca="1" si="2146"/>
        <v>12</v>
      </c>
      <c r="K3773" s="1">
        <f ca="1">IF(N3770="Win",1,K3770+1)</f>
        <v>1</v>
      </c>
      <c r="L3773" s="1">
        <f t="shared" ref="L3773:L3782" si="2147">IF(L3772=12,1,L3772+1)</f>
        <v>3</v>
      </c>
      <c r="M3773" s="8"/>
      <c r="N3773" s="1"/>
      <c r="O3773" s="5"/>
      <c r="R3773" s="2"/>
    </row>
    <row r="3774" spans="2:18" x14ac:dyDescent="0.25">
      <c r="B3774" s="26">
        <f t="shared" ca="1" si="2114"/>
        <v>20</v>
      </c>
      <c r="C3774" s="35">
        <f ca="1">IF(B3774="","",VLOOKUP(B3774,Tabelle2!$D$1:$E$37,2,0))</f>
        <v>7</v>
      </c>
      <c r="D3774" s="33">
        <f t="shared" ca="1" si="2118"/>
        <v>7</v>
      </c>
      <c r="E3774" s="40">
        <v>1</v>
      </c>
      <c r="F3774" s="33">
        <f t="shared" ca="1" si="2115"/>
        <v>12</v>
      </c>
      <c r="G3774" s="29" t="str">
        <f t="shared" ca="1" si="2144"/>
        <v>l</v>
      </c>
      <c r="H3774" s="1">
        <f t="shared" ca="1" si="2137"/>
        <v>-12</v>
      </c>
      <c r="I3774" s="54">
        <f t="shared" ca="1" si="2145"/>
        <v>408</v>
      </c>
      <c r="J3774" s="1">
        <f t="shared" ca="1" si="2146"/>
        <v>12</v>
      </c>
      <c r="K3774" s="1">
        <f ca="1">IF(N3770="Win",1,K3770+1)</f>
        <v>1</v>
      </c>
      <c r="L3774" s="1">
        <f t="shared" si="2147"/>
        <v>4</v>
      </c>
      <c r="M3774" s="8"/>
      <c r="N3774" s="1"/>
      <c r="O3774" s="6"/>
      <c r="R3774" s="2"/>
    </row>
    <row r="3775" spans="2:18" x14ac:dyDescent="0.25">
      <c r="B3775" s="26">
        <f t="shared" ca="1" si="2114"/>
        <v>14</v>
      </c>
      <c r="C3775" s="35">
        <f ca="1">IF(B3775="","",VLOOKUP(B3775,Tabelle2!$D$1:$E$37,2,0))</f>
        <v>5</v>
      </c>
      <c r="D3775" s="33">
        <f t="shared" ca="1" si="2118"/>
        <v>5</v>
      </c>
      <c r="E3775" s="40">
        <f ca="1">IF(E3774=6,1,IF(G3774="w",E3774+1,E3774))</f>
        <v>1</v>
      </c>
      <c r="F3775" s="33">
        <f t="shared" ca="1" si="2115"/>
        <v>12</v>
      </c>
      <c r="G3775" s="29" t="str">
        <f t="shared" ca="1" si="2144"/>
        <v>w</v>
      </c>
      <c r="H3775" s="1">
        <f t="shared" ca="1" si="2137"/>
        <v>132</v>
      </c>
      <c r="I3775" s="54">
        <f t="shared" ca="1" si="2145"/>
        <v>540</v>
      </c>
      <c r="J3775" s="1">
        <f t="shared" ca="1" si="2146"/>
        <v>12</v>
      </c>
      <c r="K3775" s="1">
        <f ca="1">IF(N3770="Win",1,K3770+1)</f>
        <v>1</v>
      </c>
      <c r="L3775" s="1">
        <f t="shared" si="2147"/>
        <v>5</v>
      </c>
      <c r="M3775" s="8"/>
      <c r="N3775" s="1"/>
      <c r="O3775" s="5"/>
      <c r="R3775" s="2"/>
    </row>
    <row r="3776" spans="2:18" x14ac:dyDescent="0.25">
      <c r="B3776" s="26">
        <f t="shared" ca="1" si="2114"/>
        <v>14</v>
      </c>
      <c r="C3776" s="35">
        <f ca="1">IF(B3776="","",VLOOKUP(B3776,Tabelle2!$D$1:$E$37,2,0))</f>
        <v>5</v>
      </c>
      <c r="D3776" s="33">
        <f t="shared" ca="1" si="2118"/>
        <v>5</v>
      </c>
      <c r="E3776" s="40">
        <f ca="1">IF(E3775=6,1,IF(G3775="w",E3775+1,E3775))</f>
        <v>2</v>
      </c>
      <c r="F3776" s="33">
        <f t="shared" ca="1" si="2115"/>
        <v>12</v>
      </c>
      <c r="G3776" s="29" t="str">
        <f t="shared" ca="1" si="2144"/>
        <v>l</v>
      </c>
      <c r="H3776" s="1">
        <f t="shared" ca="1" si="2137"/>
        <v>0</v>
      </c>
      <c r="I3776" s="54">
        <f t="shared" ca="1" si="2145"/>
        <v>540</v>
      </c>
      <c r="J3776" s="1">
        <f t="shared" ca="1" si="2146"/>
        <v>12</v>
      </c>
      <c r="K3776" s="1">
        <f ca="1">IF(N3770="Win",1,K3770+1)</f>
        <v>1</v>
      </c>
      <c r="L3776" s="1">
        <f t="shared" si="2147"/>
        <v>6</v>
      </c>
      <c r="M3776" s="8"/>
      <c r="N3776" s="1"/>
      <c r="O3776" s="5"/>
      <c r="R3776" s="2"/>
    </row>
    <row r="3777" spans="2:18" x14ac:dyDescent="0.25">
      <c r="B3777" s="26">
        <f t="shared" ca="1" si="2114"/>
        <v>6</v>
      </c>
      <c r="C3777" s="35">
        <f ca="1">IF(B3777="","",VLOOKUP(B3777,Tabelle2!$D$1:$E$37,2,0))</f>
        <v>2</v>
      </c>
      <c r="D3777" s="33">
        <f t="shared" ca="1" si="2118"/>
        <v>2</v>
      </c>
      <c r="E3777" s="40">
        <f ca="1">IF(E3776=6,1,IF(G3776="w",E3776+1,E3776))</f>
        <v>2</v>
      </c>
      <c r="F3777" s="33">
        <f t="shared" ca="1" si="2115"/>
        <v>12</v>
      </c>
      <c r="G3777" s="29" t="str">
        <f t="shared" ca="1" si="2144"/>
        <v>l</v>
      </c>
      <c r="H3777" s="1">
        <f t="shared" ca="1" si="2137"/>
        <v>-12</v>
      </c>
      <c r="I3777" s="54">
        <f t="shared" ca="1" si="2145"/>
        <v>528</v>
      </c>
      <c r="J3777" s="1">
        <f t="shared" ca="1" si="2146"/>
        <v>12</v>
      </c>
      <c r="K3777" s="1">
        <f ca="1">IF(N3770="Win",1,K3770+1)</f>
        <v>1</v>
      </c>
      <c r="L3777" s="1">
        <f t="shared" si="2147"/>
        <v>7</v>
      </c>
      <c r="M3777" s="8"/>
      <c r="N3777" s="1"/>
      <c r="O3777" s="5"/>
      <c r="R3777" s="2"/>
    </row>
    <row r="3778" spans="2:18" x14ac:dyDescent="0.25">
      <c r="B3778" s="26">
        <f t="shared" ca="1" si="2114"/>
        <v>26</v>
      </c>
      <c r="C3778" s="35">
        <f ca="1">IF(B3778="","",VLOOKUP(B3778,Tabelle2!$D$1:$E$37,2,0))</f>
        <v>9</v>
      </c>
      <c r="D3778" s="33">
        <f t="shared" ca="1" si="2118"/>
        <v>9</v>
      </c>
      <c r="E3778" s="40">
        <f ca="1">IF(E3777=6,1,IF(G3777="w",E3777+1,E3777))</f>
        <v>2</v>
      </c>
      <c r="F3778" s="33">
        <f t="shared" ca="1" si="2115"/>
        <v>12</v>
      </c>
      <c r="G3778" s="29" t="str">
        <f t="shared" ca="1" si="2144"/>
        <v>l</v>
      </c>
      <c r="H3778" s="1">
        <f t="shared" ca="1" si="2137"/>
        <v>-12</v>
      </c>
      <c r="I3778" s="54">
        <f t="shared" ca="1" si="2145"/>
        <v>516</v>
      </c>
      <c r="J3778" s="1">
        <f t="shared" ca="1" si="2146"/>
        <v>12</v>
      </c>
      <c r="K3778" s="1">
        <f ca="1">IF(N3770="Win",1,K3770+1)</f>
        <v>1</v>
      </c>
      <c r="L3778" s="1">
        <f t="shared" si="2147"/>
        <v>8</v>
      </c>
      <c r="M3778" s="8"/>
      <c r="N3778" s="1"/>
      <c r="O3778" s="5"/>
      <c r="R3778" s="2"/>
    </row>
    <row r="3779" spans="2:18" x14ac:dyDescent="0.25">
      <c r="B3779" s="26">
        <f t="shared" ca="1" si="2114"/>
        <v>12</v>
      </c>
      <c r="C3779" s="35">
        <f ca="1">IF(B3779="","",VLOOKUP(B3779,Tabelle2!$D$1:$E$37,2,0))</f>
        <v>4</v>
      </c>
      <c r="D3779" s="33">
        <f t="shared" ca="1" si="2118"/>
        <v>4</v>
      </c>
      <c r="E3779" s="40">
        <f ca="1">IF(E3778=6,1,IF(G3778="w",E3778+1,E3778))</f>
        <v>2</v>
      </c>
      <c r="F3779" s="33">
        <f t="shared" ca="1" si="2115"/>
        <v>12</v>
      </c>
      <c r="G3779" s="29" t="str">
        <f t="shared" ca="1" si="2144"/>
        <v>l</v>
      </c>
      <c r="H3779" s="1">
        <f t="shared" ca="1" si="2137"/>
        <v>-12</v>
      </c>
      <c r="I3779" s="54">
        <f ca="1">H3779+I3778</f>
        <v>504</v>
      </c>
      <c r="J3779" s="1">
        <f t="shared" ca="1" si="2146"/>
        <v>12</v>
      </c>
      <c r="K3779" s="1">
        <f ca="1">IF(N3770="Win",1,K3770+1)</f>
        <v>1</v>
      </c>
      <c r="L3779" s="1">
        <f t="shared" si="2147"/>
        <v>9</v>
      </c>
      <c r="M3779" s="8"/>
      <c r="N3779" s="1"/>
      <c r="O3779" s="5"/>
      <c r="R3779" s="2"/>
    </row>
    <row r="3780" spans="2:18" x14ac:dyDescent="0.25">
      <c r="B3780" s="26">
        <f t="shared" ref="B3780:B3843" ca="1" si="2148">RANDBETWEEN(0,36)</f>
        <v>30</v>
      </c>
      <c r="C3780" s="35">
        <f ca="1">IF(B3780="","",VLOOKUP(B3780,Tabelle2!$D$1:$E$37,2,0))</f>
        <v>10</v>
      </c>
      <c r="D3780" s="33">
        <f t="shared" ca="1" si="2118"/>
        <v>10</v>
      </c>
      <c r="E3780" s="40">
        <f t="shared" ref="E3780:E3782" ca="1" si="2149">IF(E3779=6,1,IF(G3779="w",E3779+1,E3779))</f>
        <v>2</v>
      </c>
      <c r="F3780" s="33">
        <f t="shared" ca="1" si="2115"/>
        <v>12</v>
      </c>
      <c r="G3780" s="29" t="str">
        <f t="shared" ca="1" si="2144"/>
        <v>l</v>
      </c>
      <c r="H3780" s="1">
        <f t="shared" ca="1" si="2137"/>
        <v>-12</v>
      </c>
      <c r="I3780" s="54">
        <f t="shared" ref="I3780:I3782" ca="1" si="2150">H3780+I3779</f>
        <v>492</v>
      </c>
      <c r="J3780" s="1">
        <f t="shared" ca="1" si="2146"/>
        <v>12</v>
      </c>
      <c r="K3780" s="1">
        <f ca="1">IF(N3770="Win",1,K3770+1)</f>
        <v>1</v>
      </c>
      <c r="L3780" s="1">
        <f t="shared" si="2147"/>
        <v>10</v>
      </c>
      <c r="M3780" s="8"/>
      <c r="N3780" s="1"/>
      <c r="O3780" s="5"/>
      <c r="R3780" s="2"/>
    </row>
    <row r="3781" spans="2:18" ht="15.75" thickBot="1" x14ac:dyDescent="0.3">
      <c r="B3781" s="26">
        <f t="shared" ca="1" si="2148"/>
        <v>2</v>
      </c>
      <c r="C3781" s="36">
        <f ca="1">IF(B3781="","",VLOOKUP(B3781,Tabelle2!$D$1:$E$37,2,0))</f>
        <v>1</v>
      </c>
      <c r="D3781" s="33">
        <f t="shared" ca="1" si="2118"/>
        <v>1</v>
      </c>
      <c r="E3781" s="41">
        <f t="shared" ca="1" si="2149"/>
        <v>2</v>
      </c>
      <c r="F3781" s="33">
        <f t="shared" ref="F3781:F3844" ca="1" si="2151">J3781</f>
        <v>12</v>
      </c>
      <c r="G3781" s="30" t="str">
        <f t="shared" ca="1" si="2144"/>
        <v>l</v>
      </c>
      <c r="H3781" s="18">
        <f t="shared" ca="1" si="2137"/>
        <v>-12</v>
      </c>
      <c r="I3781" s="55">
        <f t="shared" ca="1" si="2150"/>
        <v>480</v>
      </c>
      <c r="J3781" s="18">
        <f t="shared" ca="1" si="2146"/>
        <v>12</v>
      </c>
      <c r="K3781" s="18">
        <f ca="1">IF(N3770="Win",1,K3770+1)</f>
        <v>1</v>
      </c>
      <c r="L3781" s="18">
        <f t="shared" si="2147"/>
        <v>11</v>
      </c>
      <c r="M3781" s="19"/>
      <c r="N3781" s="18"/>
      <c r="O3781" s="5"/>
      <c r="R3781" s="2"/>
    </row>
    <row r="3782" spans="2:18" ht="15.75" thickBot="1" x14ac:dyDescent="0.3">
      <c r="B3782" s="26">
        <f t="shared" ca="1" si="2148"/>
        <v>30</v>
      </c>
      <c r="C3782" s="37">
        <f ca="1">IF(B3782="","",VLOOKUP(B3782,Tabelle2!$D$1:$E$37,2,0))</f>
        <v>10</v>
      </c>
      <c r="D3782" s="33">
        <f t="shared" ca="1" si="2118"/>
        <v>10</v>
      </c>
      <c r="E3782" s="42">
        <f t="shared" ca="1" si="2149"/>
        <v>2</v>
      </c>
      <c r="F3782" s="33">
        <f t="shared" ca="1" si="2151"/>
        <v>12</v>
      </c>
      <c r="G3782" s="20" t="str">
        <f t="shared" ca="1" si="2144"/>
        <v>l</v>
      </c>
      <c r="H3782" s="21">
        <f t="shared" ca="1" si="2137"/>
        <v>-12</v>
      </c>
      <c r="I3782" s="56">
        <f t="shared" ca="1" si="2150"/>
        <v>468</v>
      </c>
      <c r="J3782" s="21">
        <f t="shared" ca="1" si="2146"/>
        <v>12</v>
      </c>
      <c r="K3782" s="21">
        <f ca="1">IF(N3770="Win",1,K3770+1)</f>
        <v>1</v>
      </c>
      <c r="L3782" s="21">
        <f t="shared" si="2147"/>
        <v>12</v>
      </c>
      <c r="M3782" s="21">
        <f ca="1">COUNTIF(H3771:H3782,-1*J3771)</f>
        <v>10</v>
      </c>
      <c r="N3782" s="22" t="str">
        <f ca="1">IF(M3782=12,"Lost","Win")</f>
        <v>Win</v>
      </c>
      <c r="O3782" s="5"/>
      <c r="R3782" s="2"/>
    </row>
    <row r="3783" spans="2:18" x14ac:dyDescent="0.25">
      <c r="B3783" s="26">
        <f t="shared" ca="1" si="2148"/>
        <v>14</v>
      </c>
      <c r="C3783" s="38">
        <f ca="1">IF(B3783="","",VLOOKUP(B3783,Tabelle2!$D$1:$E$37,2,0))</f>
        <v>5</v>
      </c>
      <c r="D3783" s="33">
        <f t="shared" ca="1" si="2118"/>
        <v>5</v>
      </c>
      <c r="E3783" s="43"/>
      <c r="F3783" s="33">
        <f t="shared" ca="1" si="2151"/>
        <v>12</v>
      </c>
      <c r="G3783" s="31" t="str">
        <f ca="1">IF(C3784=D3783,"w","l")</f>
        <v>l</v>
      </c>
      <c r="H3783" s="14">
        <f t="shared" ca="1" si="2137"/>
        <v>-12</v>
      </c>
      <c r="I3783" s="57">
        <f ca="1">I3782+H3783</f>
        <v>456</v>
      </c>
      <c r="J3783" s="14">
        <f ca="1">12*K3783</f>
        <v>12</v>
      </c>
      <c r="K3783" s="14">
        <f ca="1">IF(N3782="Win",1,K3782+1)</f>
        <v>1</v>
      </c>
      <c r="L3783" s="13">
        <v>1</v>
      </c>
      <c r="M3783" s="15"/>
      <c r="N3783" s="14"/>
      <c r="O3783" s="5"/>
      <c r="R3783" s="2"/>
    </row>
    <row r="3784" spans="2:18" x14ac:dyDescent="0.25">
      <c r="B3784" s="26">
        <f t="shared" ca="1" si="2148"/>
        <v>6</v>
      </c>
      <c r="C3784" s="35">
        <f ca="1">IF(B3784="","",VLOOKUP(B3784,Tabelle2!$D$1:$E$37,2,0))</f>
        <v>2</v>
      </c>
      <c r="D3784" s="33">
        <f t="shared" ca="1" si="2118"/>
        <v>2</v>
      </c>
      <c r="E3784" s="40"/>
      <c r="F3784" s="33">
        <f t="shared" ca="1" si="2151"/>
        <v>12</v>
      </c>
      <c r="G3784" s="29" t="str">
        <f t="shared" ref="G3784:G3794" ca="1" si="2152">IF(C3785=D3784,"w","l")</f>
        <v>l</v>
      </c>
      <c r="H3784" s="1">
        <f t="shared" ca="1" si="2137"/>
        <v>-12</v>
      </c>
      <c r="I3784" s="54">
        <f t="shared" ref="I3784:I3790" ca="1" si="2153">H3784+I3783</f>
        <v>444</v>
      </c>
      <c r="J3784" s="1">
        <f t="shared" ref="J3784:J3794" ca="1" si="2154">12*K3784</f>
        <v>12</v>
      </c>
      <c r="K3784" s="1">
        <f ca="1">IF(N3782="Win",1,K3782+1)</f>
        <v>1</v>
      </c>
      <c r="L3784" s="1">
        <f>IF(L3783=12,1,L3783+1)</f>
        <v>2</v>
      </c>
      <c r="M3784" s="8"/>
      <c r="N3784" s="1"/>
      <c r="O3784" s="5"/>
      <c r="R3784" s="2"/>
    </row>
    <row r="3785" spans="2:18" x14ac:dyDescent="0.25">
      <c r="B3785" s="26">
        <f t="shared" ca="1" si="2148"/>
        <v>25</v>
      </c>
      <c r="C3785" s="35">
        <f ca="1">IF(B3785="","",VLOOKUP(B3785,Tabelle2!$D$1:$E$37,2,0))</f>
        <v>9</v>
      </c>
      <c r="D3785" s="33">
        <f t="shared" ca="1" si="2118"/>
        <v>9</v>
      </c>
      <c r="E3785" s="40"/>
      <c r="F3785" s="33">
        <f t="shared" ca="1" si="2151"/>
        <v>12</v>
      </c>
      <c r="G3785" s="29" t="str">
        <f t="shared" ca="1" si="2152"/>
        <v>w</v>
      </c>
      <c r="H3785" s="1">
        <f t="shared" ca="1" si="2137"/>
        <v>132</v>
      </c>
      <c r="I3785" s="54">
        <f t="shared" ca="1" si="2153"/>
        <v>576</v>
      </c>
      <c r="J3785" s="1">
        <f t="shared" ca="1" si="2154"/>
        <v>12</v>
      </c>
      <c r="K3785" s="1">
        <f ca="1">IF(N3782="Win",1,K3782+1)</f>
        <v>1</v>
      </c>
      <c r="L3785" s="1">
        <f t="shared" ref="L3785:L3794" si="2155">IF(L3784=12,1,L3784+1)</f>
        <v>3</v>
      </c>
      <c r="M3785" s="8"/>
      <c r="N3785" s="1"/>
      <c r="O3785" s="5"/>
      <c r="R3785" s="2"/>
    </row>
    <row r="3786" spans="2:18" x14ac:dyDescent="0.25">
      <c r="B3786" s="26">
        <f t="shared" ca="1" si="2148"/>
        <v>25</v>
      </c>
      <c r="C3786" s="35">
        <f ca="1">IF(B3786="","",VLOOKUP(B3786,Tabelle2!$D$1:$E$37,2,0))</f>
        <v>9</v>
      </c>
      <c r="D3786" s="33">
        <f t="shared" ca="1" si="2118"/>
        <v>9</v>
      </c>
      <c r="E3786" s="40">
        <v>1</v>
      </c>
      <c r="F3786" s="33">
        <f t="shared" ca="1" si="2151"/>
        <v>12</v>
      </c>
      <c r="G3786" s="29" t="str">
        <f t="shared" ca="1" si="2152"/>
        <v>l</v>
      </c>
      <c r="H3786" s="1">
        <f t="shared" ca="1" si="2137"/>
        <v>0</v>
      </c>
      <c r="I3786" s="54">
        <f t="shared" ca="1" si="2153"/>
        <v>576</v>
      </c>
      <c r="J3786" s="1">
        <f t="shared" ca="1" si="2154"/>
        <v>12</v>
      </c>
      <c r="K3786" s="1">
        <f ca="1">IF(N3782="Win",1,K3782+1)</f>
        <v>1</v>
      </c>
      <c r="L3786" s="1">
        <f t="shared" si="2155"/>
        <v>4</v>
      </c>
      <c r="M3786" s="8"/>
      <c r="N3786" s="1"/>
      <c r="O3786" s="6"/>
      <c r="R3786" s="2"/>
    </row>
    <row r="3787" spans="2:18" x14ac:dyDescent="0.25">
      <c r="B3787" s="26">
        <f t="shared" ca="1" si="2148"/>
        <v>20</v>
      </c>
      <c r="C3787" s="35">
        <f ca="1">IF(B3787="","",VLOOKUP(B3787,Tabelle2!$D$1:$E$37,2,0))</f>
        <v>7</v>
      </c>
      <c r="D3787" s="33">
        <f t="shared" ref="D3787:D3850" ca="1" si="2156">IF(AND(L3786=1,C3787="R"),"B",IF(AND(L3786=1,C3787="B"),"R",C3787))</f>
        <v>7</v>
      </c>
      <c r="E3787" s="40">
        <f ca="1">IF(E3786=6,1,IF(G3786="w",E3786+1,E3786))</f>
        <v>1</v>
      </c>
      <c r="F3787" s="33">
        <f t="shared" ca="1" si="2151"/>
        <v>12</v>
      </c>
      <c r="G3787" s="29" t="str">
        <f t="shared" ca="1" si="2152"/>
        <v>l</v>
      </c>
      <c r="H3787" s="1">
        <f t="shared" ca="1" si="2137"/>
        <v>-12</v>
      </c>
      <c r="I3787" s="54">
        <f t="shared" ca="1" si="2153"/>
        <v>564</v>
      </c>
      <c r="J3787" s="1">
        <f t="shared" ca="1" si="2154"/>
        <v>12</v>
      </c>
      <c r="K3787" s="1">
        <f ca="1">IF(N3782="Win",1,K3782+1)</f>
        <v>1</v>
      </c>
      <c r="L3787" s="1">
        <f t="shared" si="2155"/>
        <v>5</v>
      </c>
      <c r="M3787" s="8"/>
      <c r="N3787" s="1"/>
      <c r="O3787" s="5"/>
      <c r="R3787" s="2"/>
    </row>
    <row r="3788" spans="2:18" x14ac:dyDescent="0.25">
      <c r="B3788" s="26">
        <f t="shared" ca="1" si="2148"/>
        <v>32</v>
      </c>
      <c r="C3788" s="35">
        <f ca="1">IF(B3788="","",VLOOKUP(B3788,Tabelle2!$D$1:$E$37,2,0))</f>
        <v>11</v>
      </c>
      <c r="D3788" s="33">
        <f t="shared" ca="1" si="2156"/>
        <v>11</v>
      </c>
      <c r="E3788" s="40">
        <f ca="1">IF(E3787=6,1,IF(G3787="w",E3787+1,E3787))</f>
        <v>1</v>
      </c>
      <c r="F3788" s="33">
        <f t="shared" ca="1" si="2151"/>
        <v>12</v>
      </c>
      <c r="G3788" s="29" t="str">
        <f t="shared" ca="1" si="2152"/>
        <v>l</v>
      </c>
      <c r="H3788" s="1">
        <f t="shared" ca="1" si="2137"/>
        <v>-12</v>
      </c>
      <c r="I3788" s="54">
        <f t="shared" ca="1" si="2153"/>
        <v>552</v>
      </c>
      <c r="J3788" s="1">
        <f t="shared" ca="1" si="2154"/>
        <v>12</v>
      </c>
      <c r="K3788" s="1">
        <f ca="1">IF(N3782="Win",1,K3782+1)</f>
        <v>1</v>
      </c>
      <c r="L3788" s="1">
        <f t="shared" si="2155"/>
        <v>6</v>
      </c>
      <c r="M3788" s="8"/>
      <c r="N3788" s="1"/>
      <c r="O3788" s="5"/>
      <c r="R3788" s="2"/>
    </row>
    <row r="3789" spans="2:18" x14ac:dyDescent="0.25">
      <c r="B3789" s="26">
        <f t="shared" ca="1" si="2148"/>
        <v>21</v>
      </c>
      <c r="C3789" s="35">
        <f ca="1">IF(B3789="","",VLOOKUP(B3789,Tabelle2!$D$1:$E$37,2,0))</f>
        <v>7</v>
      </c>
      <c r="D3789" s="33">
        <f t="shared" ca="1" si="2156"/>
        <v>7</v>
      </c>
      <c r="E3789" s="40">
        <f ca="1">IF(E3788=6,1,IF(G3788="w",E3788+1,E3788))</f>
        <v>1</v>
      </c>
      <c r="F3789" s="33">
        <f t="shared" ca="1" si="2151"/>
        <v>12</v>
      </c>
      <c r="G3789" s="29" t="str">
        <f t="shared" ca="1" si="2152"/>
        <v>l</v>
      </c>
      <c r="H3789" s="1">
        <f ca="1">IF(AND(G3788="w",H3788&lt;&gt;0),0,IF(G3789="w",12*J3789-J3789,J3789*(-1)))</f>
        <v>-12</v>
      </c>
      <c r="I3789" s="54">
        <f t="shared" ca="1" si="2153"/>
        <v>540</v>
      </c>
      <c r="J3789" s="1">
        <f t="shared" ca="1" si="2154"/>
        <v>12</v>
      </c>
      <c r="K3789" s="1">
        <f ca="1">IF(N3782="Win",1,K3782+1)</f>
        <v>1</v>
      </c>
      <c r="L3789" s="1">
        <f t="shared" si="2155"/>
        <v>7</v>
      </c>
      <c r="M3789" s="8"/>
      <c r="N3789" s="1"/>
      <c r="O3789" s="5"/>
      <c r="R3789" s="2"/>
    </row>
    <row r="3790" spans="2:18" x14ac:dyDescent="0.25">
      <c r="B3790" s="26">
        <f t="shared" ca="1" si="2148"/>
        <v>29</v>
      </c>
      <c r="C3790" s="35">
        <f ca="1">IF(B3790="","",VLOOKUP(B3790,Tabelle2!$D$1:$E$37,2,0))</f>
        <v>10</v>
      </c>
      <c r="D3790" s="33">
        <f t="shared" ca="1" si="2156"/>
        <v>10</v>
      </c>
      <c r="E3790" s="40">
        <f ca="1">IF(E3789=6,1,IF(G3789="w",E3789+1,E3789))</f>
        <v>1</v>
      </c>
      <c r="F3790" s="33">
        <f t="shared" ca="1" si="2151"/>
        <v>12</v>
      </c>
      <c r="G3790" s="29" t="str">
        <f t="shared" ca="1" si="2152"/>
        <v>l</v>
      </c>
      <c r="H3790" s="1">
        <f t="shared" ref="H3790:H3853" ca="1" si="2157">IF(AND(G3789="w",H3789&lt;&gt;0),0,IF(G3790="w",12*J3790-J3790,J3790*(-1)))</f>
        <v>-12</v>
      </c>
      <c r="I3790" s="54">
        <f t="shared" ca="1" si="2153"/>
        <v>528</v>
      </c>
      <c r="J3790" s="1">
        <f t="shared" ca="1" si="2154"/>
        <v>12</v>
      </c>
      <c r="K3790" s="1">
        <f ca="1">IF(N3782="Win",1,K3782+1)</f>
        <v>1</v>
      </c>
      <c r="L3790" s="1">
        <f t="shared" si="2155"/>
        <v>8</v>
      </c>
      <c r="M3790" s="8"/>
      <c r="N3790" s="1"/>
      <c r="O3790" s="5"/>
      <c r="R3790" s="2"/>
    </row>
    <row r="3791" spans="2:18" x14ac:dyDescent="0.25">
      <c r="B3791" s="26">
        <f t="shared" ca="1" si="2148"/>
        <v>6</v>
      </c>
      <c r="C3791" s="35">
        <f ca="1">IF(B3791="","",VLOOKUP(B3791,Tabelle2!$D$1:$E$37,2,0))</f>
        <v>2</v>
      </c>
      <c r="D3791" s="33">
        <f t="shared" ca="1" si="2156"/>
        <v>2</v>
      </c>
      <c r="E3791" s="40">
        <f ca="1">IF(E3790=6,1,IF(G3790="w",E3790+1,E3790))</f>
        <v>1</v>
      </c>
      <c r="F3791" s="33">
        <f t="shared" ca="1" si="2151"/>
        <v>12</v>
      </c>
      <c r="G3791" s="29" t="str">
        <f t="shared" ca="1" si="2152"/>
        <v>l</v>
      </c>
      <c r="H3791" s="1">
        <f t="shared" ca="1" si="2157"/>
        <v>-12</v>
      </c>
      <c r="I3791" s="54">
        <f ca="1">H3791+I3790</f>
        <v>516</v>
      </c>
      <c r="J3791" s="1">
        <f t="shared" ca="1" si="2154"/>
        <v>12</v>
      </c>
      <c r="K3791" s="1">
        <f ca="1">IF(N3782="Win",1,K3782+1)</f>
        <v>1</v>
      </c>
      <c r="L3791" s="1">
        <f t="shared" si="2155"/>
        <v>9</v>
      </c>
      <c r="M3791" s="8"/>
      <c r="N3791" s="1"/>
      <c r="O3791" s="5"/>
      <c r="R3791" s="2"/>
    </row>
    <row r="3792" spans="2:18" x14ac:dyDescent="0.25">
      <c r="B3792" s="26">
        <f t="shared" ca="1" si="2148"/>
        <v>2</v>
      </c>
      <c r="C3792" s="35">
        <f ca="1">IF(B3792="","",VLOOKUP(B3792,Tabelle2!$D$1:$E$37,2,0))</f>
        <v>1</v>
      </c>
      <c r="D3792" s="33">
        <f t="shared" ca="1" si="2156"/>
        <v>1</v>
      </c>
      <c r="E3792" s="40">
        <f t="shared" ref="E3792:E3794" ca="1" si="2158">IF(E3791=6,1,IF(G3791="w",E3791+1,E3791))</f>
        <v>1</v>
      </c>
      <c r="F3792" s="33">
        <f t="shared" ca="1" si="2151"/>
        <v>12</v>
      </c>
      <c r="G3792" s="29" t="str">
        <f t="shared" ca="1" si="2152"/>
        <v>l</v>
      </c>
      <c r="H3792" s="1">
        <f t="shared" ca="1" si="2157"/>
        <v>-12</v>
      </c>
      <c r="I3792" s="54">
        <f t="shared" ref="I3792:I3794" ca="1" si="2159">H3792+I3791</f>
        <v>504</v>
      </c>
      <c r="J3792" s="1">
        <f t="shared" ca="1" si="2154"/>
        <v>12</v>
      </c>
      <c r="K3792" s="1">
        <f ca="1">IF(N3782="Win",1,K3782+1)</f>
        <v>1</v>
      </c>
      <c r="L3792" s="1">
        <f t="shared" si="2155"/>
        <v>10</v>
      </c>
      <c r="M3792" s="8"/>
      <c r="N3792" s="1"/>
      <c r="O3792" s="5"/>
      <c r="R3792" s="2"/>
    </row>
    <row r="3793" spans="2:18" ht="15.75" thickBot="1" x14ac:dyDescent="0.3">
      <c r="B3793" s="26">
        <f t="shared" ca="1" si="2148"/>
        <v>20</v>
      </c>
      <c r="C3793" s="36">
        <f ca="1">IF(B3793="","",VLOOKUP(B3793,Tabelle2!$D$1:$E$37,2,0))</f>
        <v>7</v>
      </c>
      <c r="D3793" s="33">
        <f t="shared" ca="1" si="2156"/>
        <v>7</v>
      </c>
      <c r="E3793" s="41">
        <f t="shared" ca="1" si="2158"/>
        <v>1</v>
      </c>
      <c r="F3793" s="33">
        <f t="shared" ca="1" si="2151"/>
        <v>12</v>
      </c>
      <c r="G3793" s="30" t="str">
        <f t="shared" ca="1" si="2152"/>
        <v>l</v>
      </c>
      <c r="H3793" s="18">
        <f t="shared" ca="1" si="2157"/>
        <v>-12</v>
      </c>
      <c r="I3793" s="55">
        <f t="shared" ca="1" si="2159"/>
        <v>492</v>
      </c>
      <c r="J3793" s="18">
        <f t="shared" ca="1" si="2154"/>
        <v>12</v>
      </c>
      <c r="K3793" s="18">
        <f ca="1">IF(N3782="Win",1,K3782+1)</f>
        <v>1</v>
      </c>
      <c r="L3793" s="18">
        <f t="shared" si="2155"/>
        <v>11</v>
      </c>
      <c r="M3793" s="19"/>
      <c r="N3793" s="18"/>
      <c r="O3793" s="5"/>
      <c r="R3793" s="2"/>
    </row>
    <row r="3794" spans="2:18" ht="15.75" thickBot="1" x14ac:dyDescent="0.3">
      <c r="B3794" s="26">
        <f t="shared" ca="1" si="2148"/>
        <v>6</v>
      </c>
      <c r="C3794" s="37">
        <f ca="1">IF(B3794="","",VLOOKUP(B3794,Tabelle2!$D$1:$E$37,2,0))</f>
        <v>2</v>
      </c>
      <c r="D3794" s="33">
        <f t="shared" ca="1" si="2156"/>
        <v>2</v>
      </c>
      <c r="E3794" s="42">
        <f t="shared" ca="1" si="2158"/>
        <v>1</v>
      </c>
      <c r="F3794" s="33">
        <f t="shared" ca="1" si="2151"/>
        <v>12</v>
      </c>
      <c r="G3794" s="20" t="str">
        <f t="shared" ca="1" si="2152"/>
        <v>l</v>
      </c>
      <c r="H3794" s="21">
        <f t="shared" ca="1" si="2157"/>
        <v>-12</v>
      </c>
      <c r="I3794" s="56">
        <f t="shared" ca="1" si="2159"/>
        <v>480</v>
      </c>
      <c r="J3794" s="21">
        <f t="shared" ca="1" si="2154"/>
        <v>12</v>
      </c>
      <c r="K3794" s="21">
        <f ca="1">IF(N3782="Win",1,K3782+1)</f>
        <v>1</v>
      </c>
      <c r="L3794" s="21">
        <f t="shared" si="2155"/>
        <v>12</v>
      </c>
      <c r="M3794" s="21">
        <f ca="1">COUNTIF(H3783:H3794,-1*J3783)</f>
        <v>10</v>
      </c>
      <c r="N3794" s="22" t="str">
        <f ca="1">IF(M3794=12,"Lost","Win")</f>
        <v>Win</v>
      </c>
      <c r="O3794" s="5"/>
      <c r="R3794" s="2"/>
    </row>
    <row r="3795" spans="2:18" x14ac:dyDescent="0.25">
      <c r="B3795" s="26">
        <f t="shared" ca="1" si="2148"/>
        <v>12</v>
      </c>
      <c r="C3795" s="38">
        <f ca="1">IF(B3795="","",VLOOKUP(B3795,Tabelle2!$D$1:$E$37,2,0))</f>
        <v>4</v>
      </c>
      <c r="D3795" s="33">
        <f t="shared" ca="1" si="2156"/>
        <v>4</v>
      </c>
      <c r="E3795" s="43"/>
      <c r="F3795" s="33">
        <f t="shared" ca="1" si="2151"/>
        <v>12</v>
      </c>
      <c r="G3795" s="31" t="str">
        <f ca="1">IF(C3796=D3795,"w","l")</f>
        <v>l</v>
      </c>
      <c r="H3795" s="14">
        <f t="shared" ca="1" si="2157"/>
        <v>-12</v>
      </c>
      <c r="I3795" s="57">
        <f ca="1">I3794+H3795</f>
        <v>468</v>
      </c>
      <c r="J3795" s="14">
        <f ca="1">12*K3795</f>
        <v>12</v>
      </c>
      <c r="K3795" s="14">
        <f ca="1">IF(N3794="Win",1,K3794+1)</f>
        <v>1</v>
      </c>
      <c r="L3795" s="13">
        <v>1</v>
      </c>
      <c r="M3795" s="15"/>
      <c r="N3795" s="14"/>
      <c r="O3795" s="5"/>
      <c r="R3795" s="2"/>
    </row>
    <row r="3796" spans="2:18" x14ac:dyDescent="0.25">
      <c r="B3796" s="26">
        <f t="shared" ca="1" si="2148"/>
        <v>0</v>
      </c>
      <c r="C3796" s="35">
        <f ca="1">IF(B3796="","",VLOOKUP(B3796,Tabelle2!$D$1:$E$37,2,0))</f>
        <v>0</v>
      </c>
      <c r="D3796" s="33">
        <f t="shared" ca="1" si="2156"/>
        <v>0</v>
      </c>
      <c r="E3796" s="40"/>
      <c r="F3796" s="33">
        <f t="shared" ca="1" si="2151"/>
        <v>12</v>
      </c>
      <c r="G3796" s="29" t="str">
        <f t="shared" ref="G3796:G3806" ca="1" si="2160">IF(C3797=D3796,"w","l")</f>
        <v>l</v>
      </c>
      <c r="H3796" s="1">
        <f t="shared" ca="1" si="2157"/>
        <v>-12</v>
      </c>
      <c r="I3796" s="54">
        <f t="shared" ref="I3796:I3802" ca="1" si="2161">H3796+I3795</f>
        <v>456</v>
      </c>
      <c r="J3796" s="1">
        <f t="shared" ref="J3796:J3806" ca="1" si="2162">12*K3796</f>
        <v>12</v>
      </c>
      <c r="K3796" s="1">
        <f ca="1">IF(N3794="Win",1,K3794+1)</f>
        <v>1</v>
      </c>
      <c r="L3796" s="1">
        <f>IF(L3795=12,1,L3795+1)</f>
        <v>2</v>
      </c>
      <c r="M3796" s="8"/>
      <c r="N3796" s="1"/>
      <c r="O3796" s="5"/>
      <c r="R3796" s="2"/>
    </row>
    <row r="3797" spans="2:18" x14ac:dyDescent="0.25">
      <c r="B3797" s="26">
        <f t="shared" ca="1" si="2148"/>
        <v>8</v>
      </c>
      <c r="C3797" s="35">
        <f ca="1">IF(B3797="","",VLOOKUP(B3797,Tabelle2!$D$1:$E$37,2,0))</f>
        <v>3</v>
      </c>
      <c r="D3797" s="33">
        <f t="shared" ca="1" si="2156"/>
        <v>3</v>
      </c>
      <c r="E3797" s="40"/>
      <c r="F3797" s="33">
        <f t="shared" ca="1" si="2151"/>
        <v>12</v>
      </c>
      <c r="G3797" s="29" t="str">
        <f t="shared" ca="1" si="2160"/>
        <v>w</v>
      </c>
      <c r="H3797" s="1">
        <f t="shared" ca="1" si="2157"/>
        <v>132</v>
      </c>
      <c r="I3797" s="54">
        <f t="shared" ca="1" si="2161"/>
        <v>588</v>
      </c>
      <c r="J3797" s="1">
        <f t="shared" ca="1" si="2162"/>
        <v>12</v>
      </c>
      <c r="K3797" s="1">
        <f ca="1">IF(N3794="Win",1,K3794+1)</f>
        <v>1</v>
      </c>
      <c r="L3797" s="1">
        <f t="shared" ref="L3797:L3806" si="2163">IF(L3796=12,1,L3796+1)</f>
        <v>3</v>
      </c>
      <c r="M3797" s="8"/>
      <c r="N3797" s="1"/>
      <c r="O3797" s="5"/>
      <c r="R3797" s="2"/>
    </row>
    <row r="3798" spans="2:18" x14ac:dyDescent="0.25">
      <c r="B3798" s="26">
        <f t="shared" ca="1" si="2148"/>
        <v>7</v>
      </c>
      <c r="C3798" s="35">
        <f ca="1">IF(B3798="","",VLOOKUP(B3798,Tabelle2!$D$1:$E$37,2,0))</f>
        <v>3</v>
      </c>
      <c r="D3798" s="33">
        <f t="shared" ca="1" si="2156"/>
        <v>3</v>
      </c>
      <c r="E3798" s="40">
        <v>1</v>
      </c>
      <c r="F3798" s="33">
        <f t="shared" ca="1" si="2151"/>
        <v>12</v>
      </c>
      <c r="G3798" s="29" t="str">
        <f t="shared" ca="1" si="2160"/>
        <v>l</v>
      </c>
      <c r="H3798" s="1">
        <f t="shared" ca="1" si="2157"/>
        <v>0</v>
      </c>
      <c r="I3798" s="54">
        <f t="shared" ca="1" si="2161"/>
        <v>588</v>
      </c>
      <c r="J3798" s="1">
        <f t="shared" ca="1" si="2162"/>
        <v>12</v>
      </c>
      <c r="K3798" s="1">
        <f ca="1">IF(N3794="Win",1,K3794+1)</f>
        <v>1</v>
      </c>
      <c r="L3798" s="1">
        <f t="shared" si="2163"/>
        <v>4</v>
      </c>
      <c r="M3798" s="8"/>
      <c r="N3798" s="1"/>
      <c r="O3798" s="6"/>
      <c r="R3798" s="2"/>
    </row>
    <row r="3799" spans="2:18" x14ac:dyDescent="0.25">
      <c r="B3799" s="26">
        <f t="shared" ca="1" si="2148"/>
        <v>13</v>
      </c>
      <c r="C3799" s="35">
        <f ca="1">IF(B3799="","",VLOOKUP(B3799,Tabelle2!$D$1:$E$37,2,0))</f>
        <v>5</v>
      </c>
      <c r="D3799" s="33">
        <f t="shared" ca="1" si="2156"/>
        <v>5</v>
      </c>
      <c r="E3799" s="40">
        <f ca="1">IF(E3798=6,1,IF(G3798="w",E3798+1,E3798))</f>
        <v>1</v>
      </c>
      <c r="F3799" s="33">
        <f t="shared" ca="1" si="2151"/>
        <v>12</v>
      </c>
      <c r="G3799" s="29" t="str">
        <f t="shared" ca="1" si="2160"/>
        <v>l</v>
      </c>
      <c r="H3799" s="1">
        <f t="shared" ca="1" si="2157"/>
        <v>-12</v>
      </c>
      <c r="I3799" s="54">
        <f t="shared" ca="1" si="2161"/>
        <v>576</v>
      </c>
      <c r="J3799" s="1">
        <f t="shared" ca="1" si="2162"/>
        <v>12</v>
      </c>
      <c r="K3799" s="1">
        <f ca="1">IF(N3794="Win",1,K3794+1)</f>
        <v>1</v>
      </c>
      <c r="L3799" s="1">
        <f t="shared" si="2163"/>
        <v>5</v>
      </c>
      <c r="M3799" s="8"/>
      <c r="N3799" s="1"/>
      <c r="O3799" s="5"/>
      <c r="R3799" s="2"/>
    </row>
    <row r="3800" spans="2:18" x14ac:dyDescent="0.25">
      <c r="B3800" s="26">
        <f t="shared" ca="1" si="2148"/>
        <v>10</v>
      </c>
      <c r="C3800" s="35">
        <f ca="1">IF(B3800="","",VLOOKUP(B3800,Tabelle2!$D$1:$E$37,2,0))</f>
        <v>4</v>
      </c>
      <c r="D3800" s="33">
        <f t="shared" ca="1" si="2156"/>
        <v>4</v>
      </c>
      <c r="E3800" s="40">
        <f ca="1">IF(E3799=6,1,IF(G3799="w",E3799+1,E3799))</f>
        <v>1</v>
      </c>
      <c r="F3800" s="33">
        <f t="shared" ca="1" si="2151"/>
        <v>12</v>
      </c>
      <c r="G3800" s="29" t="str">
        <f t="shared" ca="1" si="2160"/>
        <v>l</v>
      </c>
      <c r="H3800" s="1">
        <f t="shared" ca="1" si="2157"/>
        <v>-12</v>
      </c>
      <c r="I3800" s="54">
        <f t="shared" ca="1" si="2161"/>
        <v>564</v>
      </c>
      <c r="J3800" s="1">
        <f t="shared" ca="1" si="2162"/>
        <v>12</v>
      </c>
      <c r="K3800" s="1">
        <f ca="1">IF(N3794="Win",1,K3794+1)</f>
        <v>1</v>
      </c>
      <c r="L3800" s="1">
        <f t="shared" si="2163"/>
        <v>6</v>
      </c>
      <c r="M3800" s="8"/>
      <c r="N3800" s="1"/>
      <c r="O3800" s="5"/>
      <c r="R3800" s="2"/>
    </row>
    <row r="3801" spans="2:18" x14ac:dyDescent="0.25">
      <c r="B3801" s="26">
        <f t="shared" ca="1" si="2148"/>
        <v>32</v>
      </c>
      <c r="C3801" s="35">
        <f ca="1">IF(B3801="","",VLOOKUP(B3801,Tabelle2!$D$1:$E$37,2,0))</f>
        <v>11</v>
      </c>
      <c r="D3801" s="33">
        <f t="shared" ca="1" si="2156"/>
        <v>11</v>
      </c>
      <c r="E3801" s="40">
        <f ca="1">IF(E3800=6,1,IF(G3800="w",E3800+1,E3800))</f>
        <v>1</v>
      </c>
      <c r="F3801" s="33">
        <f t="shared" ca="1" si="2151"/>
        <v>12</v>
      </c>
      <c r="G3801" s="29" t="str">
        <f t="shared" ca="1" si="2160"/>
        <v>l</v>
      </c>
      <c r="H3801" s="1">
        <f t="shared" ca="1" si="2157"/>
        <v>-12</v>
      </c>
      <c r="I3801" s="54">
        <f t="shared" ca="1" si="2161"/>
        <v>552</v>
      </c>
      <c r="J3801" s="1">
        <f t="shared" ca="1" si="2162"/>
        <v>12</v>
      </c>
      <c r="K3801" s="1">
        <f ca="1">IF(N3794="Win",1,K3794+1)</f>
        <v>1</v>
      </c>
      <c r="L3801" s="1">
        <f t="shared" si="2163"/>
        <v>7</v>
      </c>
      <c r="M3801" s="8"/>
      <c r="N3801" s="1"/>
      <c r="O3801" s="5"/>
      <c r="R3801" s="2"/>
    </row>
    <row r="3802" spans="2:18" x14ac:dyDescent="0.25">
      <c r="B3802" s="26">
        <f t="shared" ca="1" si="2148"/>
        <v>36</v>
      </c>
      <c r="C3802" s="35">
        <f ca="1">IF(B3802="","",VLOOKUP(B3802,Tabelle2!$D$1:$E$37,2,0))</f>
        <v>12</v>
      </c>
      <c r="D3802" s="33">
        <f t="shared" ca="1" si="2156"/>
        <v>12</v>
      </c>
      <c r="E3802" s="40">
        <f ca="1">IF(E3801=6,1,IF(G3801="w",E3801+1,E3801))</f>
        <v>1</v>
      </c>
      <c r="F3802" s="33">
        <f t="shared" ca="1" si="2151"/>
        <v>12</v>
      </c>
      <c r="G3802" s="29" t="str">
        <f t="shared" ca="1" si="2160"/>
        <v>l</v>
      </c>
      <c r="H3802" s="1">
        <f t="shared" ca="1" si="2157"/>
        <v>-12</v>
      </c>
      <c r="I3802" s="54">
        <f t="shared" ca="1" si="2161"/>
        <v>540</v>
      </c>
      <c r="J3802" s="1">
        <f t="shared" ca="1" si="2162"/>
        <v>12</v>
      </c>
      <c r="K3802" s="1">
        <f ca="1">IF(N3794="Win",1,K3794+1)</f>
        <v>1</v>
      </c>
      <c r="L3802" s="1">
        <f t="shared" si="2163"/>
        <v>8</v>
      </c>
      <c r="M3802" s="8"/>
      <c r="N3802" s="1"/>
      <c r="O3802" s="5"/>
      <c r="R3802" s="2"/>
    </row>
    <row r="3803" spans="2:18" x14ac:dyDescent="0.25">
      <c r="B3803" s="26">
        <f t="shared" ca="1" si="2148"/>
        <v>25</v>
      </c>
      <c r="C3803" s="35">
        <f ca="1">IF(B3803="","",VLOOKUP(B3803,Tabelle2!$D$1:$E$37,2,0))</f>
        <v>9</v>
      </c>
      <c r="D3803" s="33">
        <f t="shared" ca="1" si="2156"/>
        <v>9</v>
      </c>
      <c r="E3803" s="40">
        <f ca="1">IF(E3802=6,1,IF(G3802="w",E3802+1,E3802))</f>
        <v>1</v>
      </c>
      <c r="F3803" s="33">
        <f t="shared" ca="1" si="2151"/>
        <v>12</v>
      </c>
      <c r="G3803" s="29" t="str">
        <f t="shared" ca="1" si="2160"/>
        <v>l</v>
      </c>
      <c r="H3803" s="1">
        <f t="shared" ca="1" si="2157"/>
        <v>-12</v>
      </c>
      <c r="I3803" s="54">
        <f ca="1">H3803+I3802</f>
        <v>528</v>
      </c>
      <c r="J3803" s="1">
        <f t="shared" ca="1" si="2162"/>
        <v>12</v>
      </c>
      <c r="K3803" s="1">
        <f ca="1">IF(N3794="Win",1,K3794+1)</f>
        <v>1</v>
      </c>
      <c r="L3803" s="1">
        <f t="shared" si="2163"/>
        <v>9</v>
      </c>
      <c r="M3803" s="8"/>
      <c r="N3803" s="1"/>
      <c r="O3803" s="5"/>
      <c r="R3803" s="2"/>
    </row>
    <row r="3804" spans="2:18" x14ac:dyDescent="0.25">
      <c r="B3804" s="26">
        <f t="shared" ca="1" si="2148"/>
        <v>9</v>
      </c>
      <c r="C3804" s="35">
        <f ca="1">IF(B3804="","",VLOOKUP(B3804,Tabelle2!$D$1:$E$37,2,0))</f>
        <v>3</v>
      </c>
      <c r="D3804" s="33">
        <f t="shared" ca="1" si="2156"/>
        <v>3</v>
      </c>
      <c r="E3804" s="40">
        <f t="shared" ref="E3804:E3806" ca="1" si="2164">IF(E3803=6,1,IF(G3803="w",E3803+1,E3803))</f>
        <v>1</v>
      </c>
      <c r="F3804" s="33">
        <f t="shared" ca="1" si="2151"/>
        <v>12</v>
      </c>
      <c r="G3804" s="29" t="str">
        <f t="shared" ca="1" si="2160"/>
        <v>l</v>
      </c>
      <c r="H3804" s="1">
        <f t="shared" ca="1" si="2157"/>
        <v>-12</v>
      </c>
      <c r="I3804" s="54">
        <f t="shared" ref="I3804:I3806" ca="1" si="2165">H3804+I3803</f>
        <v>516</v>
      </c>
      <c r="J3804" s="1">
        <f t="shared" ca="1" si="2162"/>
        <v>12</v>
      </c>
      <c r="K3804" s="1">
        <f ca="1">IF(N3794="Win",1,K3794+1)</f>
        <v>1</v>
      </c>
      <c r="L3804" s="1">
        <f t="shared" si="2163"/>
        <v>10</v>
      </c>
      <c r="M3804" s="8"/>
      <c r="N3804" s="1"/>
      <c r="O3804" s="5"/>
      <c r="R3804" s="2"/>
    </row>
    <row r="3805" spans="2:18" ht="15.75" thickBot="1" x14ac:dyDescent="0.3">
      <c r="B3805" s="26">
        <f t="shared" ca="1" si="2148"/>
        <v>27</v>
      </c>
      <c r="C3805" s="36">
        <f ca="1">IF(B3805="","",VLOOKUP(B3805,Tabelle2!$D$1:$E$37,2,0))</f>
        <v>9</v>
      </c>
      <c r="D3805" s="33">
        <f t="shared" ca="1" si="2156"/>
        <v>9</v>
      </c>
      <c r="E3805" s="41">
        <f t="shared" ca="1" si="2164"/>
        <v>1</v>
      </c>
      <c r="F3805" s="33">
        <f t="shared" ca="1" si="2151"/>
        <v>12</v>
      </c>
      <c r="G3805" s="30" t="str">
        <f t="shared" ca="1" si="2160"/>
        <v>l</v>
      </c>
      <c r="H3805" s="18">
        <f t="shared" ca="1" si="2157"/>
        <v>-12</v>
      </c>
      <c r="I3805" s="55">
        <f t="shared" ca="1" si="2165"/>
        <v>504</v>
      </c>
      <c r="J3805" s="18">
        <f t="shared" ca="1" si="2162"/>
        <v>12</v>
      </c>
      <c r="K3805" s="18">
        <f ca="1">IF(N3794="Win",1,K3794+1)</f>
        <v>1</v>
      </c>
      <c r="L3805" s="18">
        <f t="shared" si="2163"/>
        <v>11</v>
      </c>
      <c r="M3805" s="19"/>
      <c r="N3805" s="18"/>
      <c r="O3805" s="5"/>
      <c r="R3805" s="2"/>
    </row>
    <row r="3806" spans="2:18" ht="15.75" thickBot="1" x14ac:dyDescent="0.3">
      <c r="B3806" s="26">
        <f t="shared" ca="1" si="2148"/>
        <v>19</v>
      </c>
      <c r="C3806" s="37">
        <f ca="1">IF(B3806="","",VLOOKUP(B3806,Tabelle2!$D$1:$E$37,2,0))</f>
        <v>7</v>
      </c>
      <c r="D3806" s="33">
        <f t="shared" ca="1" si="2156"/>
        <v>7</v>
      </c>
      <c r="E3806" s="42">
        <f t="shared" ca="1" si="2164"/>
        <v>1</v>
      </c>
      <c r="F3806" s="33">
        <f t="shared" ca="1" si="2151"/>
        <v>12</v>
      </c>
      <c r="G3806" s="20" t="str">
        <f t="shared" ca="1" si="2160"/>
        <v>w</v>
      </c>
      <c r="H3806" s="21">
        <f t="shared" ca="1" si="2157"/>
        <v>132</v>
      </c>
      <c r="I3806" s="56">
        <f t="shared" ca="1" si="2165"/>
        <v>636</v>
      </c>
      <c r="J3806" s="21">
        <f t="shared" ca="1" si="2162"/>
        <v>12</v>
      </c>
      <c r="K3806" s="21">
        <f ca="1">IF(N3794="Win",1,K3794+1)</f>
        <v>1</v>
      </c>
      <c r="L3806" s="21">
        <f t="shared" si="2163"/>
        <v>12</v>
      </c>
      <c r="M3806" s="21">
        <f ca="1">COUNTIF(H3795:H3806,-1*J3795)</f>
        <v>9</v>
      </c>
      <c r="N3806" s="22" t="str">
        <f ca="1">IF(M3806=12,"Lost","Win")</f>
        <v>Win</v>
      </c>
      <c r="O3806" s="5"/>
      <c r="R3806" s="2"/>
    </row>
    <row r="3807" spans="2:18" x14ac:dyDescent="0.25">
      <c r="B3807" s="26">
        <f t="shared" ca="1" si="2148"/>
        <v>19</v>
      </c>
      <c r="C3807" s="38">
        <f ca="1">IF(B3807="","",VLOOKUP(B3807,Tabelle2!$D$1:$E$37,2,0))</f>
        <v>7</v>
      </c>
      <c r="D3807" s="33">
        <f t="shared" ca="1" si="2156"/>
        <v>7</v>
      </c>
      <c r="E3807" s="43"/>
      <c r="F3807" s="33">
        <f t="shared" ca="1" si="2151"/>
        <v>12</v>
      </c>
      <c r="G3807" s="31" t="str">
        <f ca="1">IF(C3808=D3807,"w","l")</f>
        <v>w</v>
      </c>
      <c r="H3807" s="14">
        <f t="shared" ca="1" si="2157"/>
        <v>0</v>
      </c>
      <c r="I3807" s="57">
        <f ca="1">I3806+H3807</f>
        <v>636</v>
      </c>
      <c r="J3807" s="14">
        <f ca="1">12*K3807</f>
        <v>12</v>
      </c>
      <c r="K3807" s="14">
        <f ca="1">IF(N3806="Win",1,K3806+1)</f>
        <v>1</v>
      </c>
      <c r="L3807" s="13">
        <v>1</v>
      </c>
      <c r="M3807" s="15"/>
      <c r="N3807" s="14"/>
      <c r="O3807" s="5"/>
      <c r="R3807" s="2"/>
    </row>
    <row r="3808" spans="2:18" x14ac:dyDescent="0.25">
      <c r="B3808" s="26">
        <f t="shared" ca="1" si="2148"/>
        <v>21</v>
      </c>
      <c r="C3808" s="35">
        <f ca="1">IF(B3808="","",VLOOKUP(B3808,Tabelle2!$D$1:$E$37,2,0))</f>
        <v>7</v>
      </c>
      <c r="D3808" s="33">
        <f t="shared" ca="1" si="2156"/>
        <v>7</v>
      </c>
      <c r="E3808" s="40"/>
      <c r="F3808" s="33">
        <f t="shared" ca="1" si="2151"/>
        <v>12</v>
      </c>
      <c r="G3808" s="29" t="str">
        <f t="shared" ref="G3808:G3818" ca="1" si="2166">IF(C3809=D3808,"w","l")</f>
        <v>l</v>
      </c>
      <c r="H3808" s="1">
        <f t="shared" ca="1" si="2157"/>
        <v>-12</v>
      </c>
      <c r="I3808" s="54">
        <f t="shared" ref="I3808:I3814" ca="1" si="2167">H3808+I3807</f>
        <v>624</v>
      </c>
      <c r="J3808" s="1">
        <f t="shared" ref="J3808:J3818" ca="1" si="2168">12*K3808</f>
        <v>12</v>
      </c>
      <c r="K3808" s="1">
        <f ca="1">IF(N3806="Win",1,K3806+1)</f>
        <v>1</v>
      </c>
      <c r="L3808" s="1">
        <f>IF(L3807=12,1,L3807+1)</f>
        <v>2</v>
      </c>
      <c r="M3808" s="8"/>
      <c r="N3808" s="1"/>
      <c r="O3808" s="5"/>
      <c r="R3808" s="2"/>
    </row>
    <row r="3809" spans="2:18" x14ac:dyDescent="0.25">
      <c r="B3809" s="26">
        <f t="shared" ca="1" si="2148"/>
        <v>18</v>
      </c>
      <c r="C3809" s="35">
        <f ca="1">IF(B3809="","",VLOOKUP(B3809,Tabelle2!$D$1:$E$37,2,0))</f>
        <v>6</v>
      </c>
      <c r="D3809" s="33">
        <f t="shared" ca="1" si="2156"/>
        <v>6</v>
      </c>
      <c r="E3809" s="40"/>
      <c r="F3809" s="33">
        <f t="shared" ca="1" si="2151"/>
        <v>12</v>
      </c>
      <c r="G3809" s="29" t="str">
        <f t="shared" ca="1" si="2166"/>
        <v>l</v>
      </c>
      <c r="H3809" s="1">
        <f t="shared" ca="1" si="2157"/>
        <v>-12</v>
      </c>
      <c r="I3809" s="54">
        <f t="shared" ca="1" si="2167"/>
        <v>612</v>
      </c>
      <c r="J3809" s="1">
        <f t="shared" ca="1" si="2168"/>
        <v>12</v>
      </c>
      <c r="K3809" s="1">
        <f ca="1">IF(N3806="Win",1,K3806+1)</f>
        <v>1</v>
      </c>
      <c r="L3809" s="1">
        <f t="shared" ref="L3809:L3818" si="2169">IF(L3808=12,1,L3808+1)</f>
        <v>3</v>
      </c>
      <c r="M3809" s="8"/>
      <c r="N3809" s="1"/>
      <c r="O3809" s="5"/>
      <c r="R3809" s="2"/>
    </row>
    <row r="3810" spans="2:18" x14ac:dyDescent="0.25">
      <c r="B3810" s="26">
        <f t="shared" ca="1" si="2148"/>
        <v>7</v>
      </c>
      <c r="C3810" s="35">
        <f ca="1">IF(B3810="","",VLOOKUP(B3810,Tabelle2!$D$1:$E$37,2,0))</f>
        <v>3</v>
      </c>
      <c r="D3810" s="33">
        <f t="shared" ca="1" si="2156"/>
        <v>3</v>
      </c>
      <c r="E3810" s="40">
        <v>1</v>
      </c>
      <c r="F3810" s="33">
        <f t="shared" ca="1" si="2151"/>
        <v>12</v>
      </c>
      <c r="G3810" s="29" t="str">
        <f t="shared" ca="1" si="2166"/>
        <v>l</v>
      </c>
      <c r="H3810" s="1">
        <f t="shared" ca="1" si="2157"/>
        <v>-12</v>
      </c>
      <c r="I3810" s="54">
        <f t="shared" ca="1" si="2167"/>
        <v>600</v>
      </c>
      <c r="J3810" s="1">
        <f t="shared" ca="1" si="2168"/>
        <v>12</v>
      </c>
      <c r="K3810" s="1">
        <f ca="1">IF(N3806="Win",1,K3806+1)</f>
        <v>1</v>
      </c>
      <c r="L3810" s="1">
        <f t="shared" si="2169"/>
        <v>4</v>
      </c>
      <c r="M3810" s="8"/>
      <c r="N3810" s="1"/>
      <c r="O3810" s="6"/>
      <c r="R3810" s="2"/>
    </row>
    <row r="3811" spans="2:18" x14ac:dyDescent="0.25">
      <c r="B3811" s="26">
        <f t="shared" ca="1" si="2148"/>
        <v>24</v>
      </c>
      <c r="C3811" s="35">
        <f ca="1">IF(B3811="","",VLOOKUP(B3811,Tabelle2!$D$1:$E$37,2,0))</f>
        <v>8</v>
      </c>
      <c r="D3811" s="33">
        <f t="shared" ca="1" si="2156"/>
        <v>8</v>
      </c>
      <c r="E3811" s="40">
        <f ca="1">IF(E3810=6,1,IF(G3810="w",E3810+1,E3810))</f>
        <v>1</v>
      </c>
      <c r="F3811" s="33">
        <f t="shared" ca="1" si="2151"/>
        <v>12</v>
      </c>
      <c r="G3811" s="29" t="str">
        <f t="shared" ca="1" si="2166"/>
        <v>w</v>
      </c>
      <c r="H3811" s="1">
        <f t="shared" ca="1" si="2157"/>
        <v>132</v>
      </c>
      <c r="I3811" s="54">
        <f t="shared" ca="1" si="2167"/>
        <v>732</v>
      </c>
      <c r="J3811" s="1">
        <f t="shared" ca="1" si="2168"/>
        <v>12</v>
      </c>
      <c r="K3811" s="1">
        <f ca="1">IF(N3806="Win",1,K3806+1)</f>
        <v>1</v>
      </c>
      <c r="L3811" s="1">
        <f t="shared" si="2169"/>
        <v>5</v>
      </c>
      <c r="M3811" s="8"/>
      <c r="N3811" s="1"/>
      <c r="O3811" s="5"/>
      <c r="R3811" s="2"/>
    </row>
    <row r="3812" spans="2:18" x14ac:dyDescent="0.25">
      <c r="B3812" s="26">
        <f t="shared" ca="1" si="2148"/>
        <v>23</v>
      </c>
      <c r="C3812" s="35">
        <f ca="1">IF(B3812="","",VLOOKUP(B3812,Tabelle2!$D$1:$E$37,2,0))</f>
        <v>8</v>
      </c>
      <c r="D3812" s="33">
        <f t="shared" ca="1" si="2156"/>
        <v>8</v>
      </c>
      <c r="E3812" s="40">
        <f ca="1">IF(E3811=6,1,IF(G3811="w",E3811+1,E3811))</f>
        <v>2</v>
      </c>
      <c r="F3812" s="33">
        <f t="shared" ca="1" si="2151"/>
        <v>12</v>
      </c>
      <c r="G3812" s="29" t="str">
        <f t="shared" ca="1" si="2166"/>
        <v>l</v>
      </c>
      <c r="H3812" s="1">
        <f t="shared" ca="1" si="2157"/>
        <v>0</v>
      </c>
      <c r="I3812" s="54">
        <f t="shared" ca="1" si="2167"/>
        <v>732</v>
      </c>
      <c r="J3812" s="1">
        <f t="shared" ca="1" si="2168"/>
        <v>12</v>
      </c>
      <c r="K3812" s="1">
        <f ca="1">IF(N3806="Win",1,K3806+1)</f>
        <v>1</v>
      </c>
      <c r="L3812" s="1">
        <f t="shared" si="2169"/>
        <v>6</v>
      </c>
      <c r="M3812" s="8"/>
      <c r="N3812" s="1"/>
      <c r="O3812" s="5"/>
      <c r="R3812" s="2"/>
    </row>
    <row r="3813" spans="2:18" x14ac:dyDescent="0.25">
      <c r="B3813" s="26">
        <f t="shared" ca="1" si="2148"/>
        <v>10</v>
      </c>
      <c r="C3813" s="35">
        <f ca="1">IF(B3813="","",VLOOKUP(B3813,Tabelle2!$D$1:$E$37,2,0))</f>
        <v>4</v>
      </c>
      <c r="D3813" s="33">
        <f t="shared" ca="1" si="2156"/>
        <v>4</v>
      </c>
      <c r="E3813" s="40">
        <f ca="1">IF(E3812=6,1,IF(G3812="w",E3812+1,E3812))</f>
        <v>2</v>
      </c>
      <c r="F3813" s="33">
        <f t="shared" ca="1" si="2151"/>
        <v>12</v>
      </c>
      <c r="G3813" s="29" t="str">
        <f t="shared" ca="1" si="2166"/>
        <v>l</v>
      </c>
      <c r="H3813" s="1">
        <f t="shared" ca="1" si="2157"/>
        <v>-12</v>
      </c>
      <c r="I3813" s="54">
        <f t="shared" ca="1" si="2167"/>
        <v>720</v>
      </c>
      <c r="J3813" s="1">
        <f t="shared" ca="1" si="2168"/>
        <v>12</v>
      </c>
      <c r="K3813" s="1">
        <f ca="1">IF(N3806="Win",1,K3806+1)</f>
        <v>1</v>
      </c>
      <c r="L3813" s="1">
        <f t="shared" si="2169"/>
        <v>7</v>
      </c>
      <c r="M3813" s="8"/>
      <c r="N3813" s="1"/>
      <c r="O3813" s="5"/>
      <c r="R3813" s="2"/>
    </row>
    <row r="3814" spans="2:18" x14ac:dyDescent="0.25">
      <c r="B3814" s="26">
        <f t="shared" ca="1" si="2148"/>
        <v>8</v>
      </c>
      <c r="C3814" s="35">
        <f ca="1">IF(B3814="","",VLOOKUP(B3814,Tabelle2!$D$1:$E$37,2,0))</f>
        <v>3</v>
      </c>
      <c r="D3814" s="33">
        <f t="shared" ca="1" si="2156"/>
        <v>3</v>
      </c>
      <c r="E3814" s="40">
        <f ca="1">IF(E3813=6,1,IF(G3813="w",E3813+1,E3813))</f>
        <v>2</v>
      </c>
      <c r="F3814" s="33">
        <f t="shared" ca="1" si="2151"/>
        <v>12</v>
      </c>
      <c r="G3814" s="29" t="str">
        <f t="shared" ca="1" si="2166"/>
        <v>l</v>
      </c>
      <c r="H3814" s="1">
        <f t="shared" ca="1" si="2157"/>
        <v>-12</v>
      </c>
      <c r="I3814" s="54">
        <f t="shared" ca="1" si="2167"/>
        <v>708</v>
      </c>
      <c r="J3814" s="1">
        <f t="shared" ca="1" si="2168"/>
        <v>12</v>
      </c>
      <c r="K3814" s="1">
        <f ca="1">IF(N3806="Win",1,K3806+1)</f>
        <v>1</v>
      </c>
      <c r="L3814" s="1">
        <f t="shared" si="2169"/>
        <v>8</v>
      </c>
      <c r="M3814" s="8"/>
      <c r="N3814" s="1"/>
      <c r="O3814" s="5"/>
      <c r="R3814" s="2"/>
    </row>
    <row r="3815" spans="2:18" x14ac:dyDescent="0.25">
      <c r="B3815" s="26">
        <f t="shared" ca="1" si="2148"/>
        <v>31</v>
      </c>
      <c r="C3815" s="35">
        <f ca="1">IF(B3815="","",VLOOKUP(B3815,Tabelle2!$D$1:$E$37,2,0))</f>
        <v>11</v>
      </c>
      <c r="D3815" s="33">
        <f t="shared" ca="1" si="2156"/>
        <v>11</v>
      </c>
      <c r="E3815" s="40">
        <f ca="1">IF(E3814=6,1,IF(G3814="w",E3814+1,E3814))</f>
        <v>2</v>
      </c>
      <c r="F3815" s="33">
        <f t="shared" ca="1" si="2151"/>
        <v>12</v>
      </c>
      <c r="G3815" s="29" t="str">
        <f t="shared" ca="1" si="2166"/>
        <v>l</v>
      </c>
      <c r="H3815" s="1">
        <f t="shared" ca="1" si="2157"/>
        <v>-12</v>
      </c>
      <c r="I3815" s="54">
        <f ca="1">H3815+I3814</f>
        <v>696</v>
      </c>
      <c r="J3815" s="1">
        <f t="shared" ca="1" si="2168"/>
        <v>12</v>
      </c>
      <c r="K3815" s="1">
        <f ca="1">IF(N3806="Win",1,K3806+1)</f>
        <v>1</v>
      </c>
      <c r="L3815" s="1">
        <f t="shared" si="2169"/>
        <v>9</v>
      </c>
      <c r="M3815" s="8"/>
      <c r="N3815" s="1"/>
      <c r="O3815" s="5"/>
      <c r="R3815" s="2"/>
    </row>
    <row r="3816" spans="2:18" x14ac:dyDescent="0.25">
      <c r="B3816" s="26">
        <f t="shared" ca="1" si="2148"/>
        <v>3</v>
      </c>
      <c r="C3816" s="35">
        <f ca="1">IF(B3816="","",VLOOKUP(B3816,Tabelle2!$D$1:$E$37,2,0))</f>
        <v>1</v>
      </c>
      <c r="D3816" s="33">
        <f t="shared" ca="1" si="2156"/>
        <v>1</v>
      </c>
      <c r="E3816" s="40">
        <f t="shared" ref="E3816:E3818" ca="1" si="2170">IF(E3815=6,1,IF(G3815="w",E3815+1,E3815))</f>
        <v>2</v>
      </c>
      <c r="F3816" s="33">
        <f t="shared" ca="1" si="2151"/>
        <v>12</v>
      </c>
      <c r="G3816" s="29" t="str">
        <f t="shared" ca="1" si="2166"/>
        <v>w</v>
      </c>
      <c r="H3816" s="1">
        <f t="shared" ca="1" si="2157"/>
        <v>132</v>
      </c>
      <c r="I3816" s="54">
        <f t="shared" ref="I3816:I3818" ca="1" si="2171">H3816+I3815</f>
        <v>828</v>
      </c>
      <c r="J3816" s="1">
        <f t="shared" ca="1" si="2168"/>
        <v>12</v>
      </c>
      <c r="K3816" s="1">
        <f ca="1">IF(N3806="Win",1,K3806+1)</f>
        <v>1</v>
      </c>
      <c r="L3816" s="1">
        <f t="shared" si="2169"/>
        <v>10</v>
      </c>
      <c r="M3816" s="8"/>
      <c r="N3816" s="1"/>
      <c r="O3816" s="5"/>
      <c r="R3816" s="2"/>
    </row>
    <row r="3817" spans="2:18" ht="15.75" thickBot="1" x14ac:dyDescent="0.3">
      <c r="B3817" s="26">
        <f t="shared" ca="1" si="2148"/>
        <v>1</v>
      </c>
      <c r="C3817" s="36">
        <f ca="1">IF(B3817="","",VLOOKUP(B3817,Tabelle2!$D$1:$E$37,2,0))</f>
        <v>1</v>
      </c>
      <c r="D3817" s="33">
        <f t="shared" ca="1" si="2156"/>
        <v>1</v>
      </c>
      <c r="E3817" s="41">
        <f t="shared" ca="1" si="2170"/>
        <v>3</v>
      </c>
      <c r="F3817" s="33">
        <f t="shared" ca="1" si="2151"/>
        <v>12</v>
      </c>
      <c r="G3817" s="30" t="str">
        <f t="shared" ca="1" si="2166"/>
        <v>l</v>
      </c>
      <c r="H3817" s="18">
        <f t="shared" ca="1" si="2157"/>
        <v>0</v>
      </c>
      <c r="I3817" s="55">
        <f t="shared" ca="1" si="2171"/>
        <v>828</v>
      </c>
      <c r="J3817" s="18">
        <f t="shared" ca="1" si="2168"/>
        <v>12</v>
      </c>
      <c r="K3817" s="18">
        <f ca="1">IF(N3806="Win",1,K3806+1)</f>
        <v>1</v>
      </c>
      <c r="L3817" s="18">
        <f t="shared" si="2169"/>
        <v>11</v>
      </c>
      <c r="M3817" s="19"/>
      <c r="N3817" s="18"/>
      <c r="O3817" s="5"/>
      <c r="R3817" s="2"/>
    </row>
    <row r="3818" spans="2:18" ht="15.75" thickBot="1" x14ac:dyDescent="0.3">
      <c r="B3818" s="26">
        <f t="shared" ca="1" si="2148"/>
        <v>22</v>
      </c>
      <c r="C3818" s="37">
        <f ca="1">IF(B3818="","",VLOOKUP(B3818,Tabelle2!$D$1:$E$37,2,0))</f>
        <v>8</v>
      </c>
      <c r="D3818" s="33">
        <f t="shared" ca="1" si="2156"/>
        <v>8</v>
      </c>
      <c r="E3818" s="42">
        <f t="shared" ca="1" si="2170"/>
        <v>3</v>
      </c>
      <c r="F3818" s="33">
        <f t="shared" ca="1" si="2151"/>
        <v>12</v>
      </c>
      <c r="G3818" s="20" t="str">
        <f t="shared" ca="1" si="2166"/>
        <v>l</v>
      </c>
      <c r="H3818" s="21">
        <f t="shared" ca="1" si="2157"/>
        <v>-12</v>
      </c>
      <c r="I3818" s="56">
        <f t="shared" ca="1" si="2171"/>
        <v>816</v>
      </c>
      <c r="J3818" s="21">
        <f t="shared" ca="1" si="2168"/>
        <v>12</v>
      </c>
      <c r="K3818" s="21">
        <f ca="1">IF(N3806="Win",1,K3806+1)</f>
        <v>1</v>
      </c>
      <c r="L3818" s="21">
        <f t="shared" si="2169"/>
        <v>12</v>
      </c>
      <c r="M3818" s="21">
        <f ca="1">COUNTIF(H3807:H3818,-1*J3807)</f>
        <v>7</v>
      </c>
      <c r="N3818" s="22" t="str">
        <f ca="1">IF(M3818=12,"Lost","Win")</f>
        <v>Win</v>
      </c>
      <c r="O3818" s="5"/>
      <c r="R3818" s="2"/>
    </row>
    <row r="3819" spans="2:18" x14ac:dyDescent="0.25">
      <c r="B3819" s="26">
        <f t="shared" ca="1" si="2148"/>
        <v>35</v>
      </c>
      <c r="C3819" s="38">
        <f ca="1">IF(B3819="","",VLOOKUP(B3819,Tabelle2!$D$1:$E$37,2,0))</f>
        <v>12</v>
      </c>
      <c r="D3819" s="33">
        <f t="shared" ca="1" si="2156"/>
        <v>12</v>
      </c>
      <c r="E3819" s="43"/>
      <c r="F3819" s="33">
        <f t="shared" ca="1" si="2151"/>
        <v>12</v>
      </c>
      <c r="G3819" s="31" t="str">
        <f ca="1">IF(C3820=D3819,"w","l")</f>
        <v>l</v>
      </c>
      <c r="H3819" s="14">
        <f t="shared" ca="1" si="2157"/>
        <v>-12</v>
      </c>
      <c r="I3819" s="57">
        <f ca="1">I3818+H3819</f>
        <v>804</v>
      </c>
      <c r="J3819" s="14">
        <f ca="1">12*K3819</f>
        <v>12</v>
      </c>
      <c r="K3819" s="14">
        <f ca="1">IF(N3818="Win",1,K3818+1)</f>
        <v>1</v>
      </c>
      <c r="L3819" s="13">
        <v>1</v>
      </c>
      <c r="M3819" s="15"/>
      <c r="N3819" s="14"/>
      <c r="O3819" s="5"/>
      <c r="R3819" s="2"/>
    </row>
    <row r="3820" spans="2:18" x14ac:dyDescent="0.25">
      <c r="B3820" s="26">
        <f t="shared" ca="1" si="2148"/>
        <v>32</v>
      </c>
      <c r="C3820" s="35">
        <f ca="1">IF(B3820="","",VLOOKUP(B3820,Tabelle2!$D$1:$E$37,2,0))</f>
        <v>11</v>
      </c>
      <c r="D3820" s="33">
        <f t="shared" ca="1" si="2156"/>
        <v>11</v>
      </c>
      <c r="E3820" s="40"/>
      <c r="F3820" s="33">
        <f t="shared" ca="1" si="2151"/>
        <v>12</v>
      </c>
      <c r="G3820" s="29" t="str">
        <f t="shared" ref="G3820:G3830" ca="1" si="2172">IF(C3821=D3820,"w","l")</f>
        <v>l</v>
      </c>
      <c r="H3820" s="1">
        <f t="shared" ca="1" si="2157"/>
        <v>-12</v>
      </c>
      <c r="I3820" s="54">
        <f t="shared" ref="I3820:I3826" ca="1" si="2173">H3820+I3819</f>
        <v>792</v>
      </c>
      <c r="J3820" s="1">
        <f t="shared" ref="J3820:J3830" ca="1" si="2174">12*K3820</f>
        <v>12</v>
      </c>
      <c r="K3820" s="1">
        <f ca="1">IF(N3818="Win",1,K3818+1)</f>
        <v>1</v>
      </c>
      <c r="L3820" s="1">
        <f>IF(L3819=12,1,L3819+1)</f>
        <v>2</v>
      </c>
      <c r="M3820" s="8"/>
      <c r="N3820" s="1"/>
      <c r="O3820" s="5"/>
      <c r="R3820" s="2"/>
    </row>
    <row r="3821" spans="2:18" x14ac:dyDescent="0.25">
      <c r="B3821" s="26">
        <f t="shared" ca="1" si="2148"/>
        <v>29</v>
      </c>
      <c r="C3821" s="35">
        <f ca="1">IF(B3821="","",VLOOKUP(B3821,Tabelle2!$D$1:$E$37,2,0))</f>
        <v>10</v>
      </c>
      <c r="D3821" s="33">
        <f t="shared" ca="1" si="2156"/>
        <v>10</v>
      </c>
      <c r="E3821" s="40"/>
      <c r="F3821" s="33">
        <f t="shared" ca="1" si="2151"/>
        <v>12</v>
      </c>
      <c r="G3821" s="29" t="str">
        <f t="shared" ca="1" si="2172"/>
        <v>l</v>
      </c>
      <c r="H3821" s="1">
        <f t="shared" ca="1" si="2157"/>
        <v>-12</v>
      </c>
      <c r="I3821" s="54">
        <f t="shared" ca="1" si="2173"/>
        <v>780</v>
      </c>
      <c r="J3821" s="1">
        <f t="shared" ca="1" si="2174"/>
        <v>12</v>
      </c>
      <c r="K3821" s="1">
        <f ca="1">IF(N3818="Win",1,K3818+1)</f>
        <v>1</v>
      </c>
      <c r="L3821" s="1">
        <f t="shared" ref="L3821:L3830" si="2175">IF(L3820=12,1,L3820+1)</f>
        <v>3</v>
      </c>
      <c r="M3821" s="8"/>
      <c r="N3821" s="1"/>
      <c r="O3821" s="5"/>
      <c r="R3821" s="2"/>
    </row>
    <row r="3822" spans="2:18" x14ac:dyDescent="0.25">
      <c r="B3822" s="26">
        <f t="shared" ca="1" si="2148"/>
        <v>27</v>
      </c>
      <c r="C3822" s="35">
        <f ca="1">IF(B3822="","",VLOOKUP(B3822,Tabelle2!$D$1:$E$37,2,0))</f>
        <v>9</v>
      </c>
      <c r="D3822" s="33">
        <f t="shared" ca="1" si="2156"/>
        <v>9</v>
      </c>
      <c r="E3822" s="40">
        <v>1</v>
      </c>
      <c r="F3822" s="33">
        <f t="shared" ca="1" si="2151"/>
        <v>12</v>
      </c>
      <c r="G3822" s="29" t="str">
        <f t="shared" ca="1" si="2172"/>
        <v>l</v>
      </c>
      <c r="H3822" s="1">
        <f t="shared" ca="1" si="2157"/>
        <v>-12</v>
      </c>
      <c r="I3822" s="54">
        <f t="shared" ca="1" si="2173"/>
        <v>768</v>
      </c>
      <c r="J3822" s="1">
        <f t="shared" ca="1" si="2174"/>
        <v>12</v>
      </c>
      <c r="K3822" s="1">
        <f ca="1">IF(N3818="Win",1,K3818+1)</f>
        <v>1</v>
      </c>
      <c r="L3822" s="1">
        <f t="shared" si="2175"/>
        <v>4</v>
      </c>
      <c r="M3822" s="8"/>
      <c r="N3822" s="1"/>
      <c r="O3822" s="6"/>
      <c r="R3822" s="2"/>
    </row>
    <row r="3823" spans="2:18" x14ac:dyDescent="0.25">
      <c r="B3823" s="26">
        <f t="shared" ca="1" si="2148"/>
        <v>24</v>
      </c>
      <c r="C3823" s="35">
        <f ca="1">IF(B3823="","",VLOOKUP(B3823,Tabelle2!$D$1:$E$37,2,0))</f>
        <v>8</v>
      </c>
      <c r="D3823" s="33">
        <f t="shared" ca="1" si="2156"/>
        <v>8</v>
      </c>
      <c r="E3823" s="40">
        <f ca="1">IF(E3822=6,1,IF(G3822="w",E3822+1,E3822))</f>
        <v>1</v>
      </c>
      <c r="F3823" s="33">
        <f t="shared" ca="1" si="2151"/>
        <v>12</v>
      </c>
      <c r="G3823" s="29" t="str">
        <f t="shared" ca="1" si="2172"/>
        <v>l</v>
      </c>
      <c r="H3823" s="1">
        <f t="shared" ca="1" si="2157"/>
        <v>-12</v>
      </c>
      <c r="I3823" s="54">
        <f t="shared" ca="1" si="2173"/>
        <v>756</v>
      </c>
      <c r="J3823" s="1">
        <f t="shared" ca="1" si="2174"/>
        <v>12</v>
      </c>
      <c r="K3823" s="1">
        <f ca="1">IF(N3818="Win",1,K3818+1)</f>
        <v>1</v>
      </c>
      <c r="L3823" s="1">
        <f t="shared" si="2175"/>
        <v>5</v>
      </c>
      <c r="M3823" s="8"/>
      <c r="N3823" s="1"/>
      <c r="O3823" s="5"/>
      <c r="R3823" s="2"/>
    </row>
    <row r="3824" spans="2:18" x14ac:dyDescent="0.25">
      <c r="B3824" s="26">
        <f t="shared" ca="1" si="2148"/>
        <v>2</v>
      </c>
      <c r="C3824" s="35">
        <f ca="1">IF(B3824="","",VLOOKUP(B3824,Tabelle2!$D$1:$E$37,2,0))</f>
        <v>1</v>
      </c>
      <c r="D3824" s="33">
        <f t="shared" ca="1" si="2156"/>
        <v>1</v>
      </c>
      <c r="E3824" s="40">
        <f ca="1">IF(E3823=6,1,IF(G3823="w",E3823+1,E3823))</f>
        <v>1</v>
      </c>
      <c r="F3824" s="33">
        <f t="shared" ca="1" si="2151"/>
        <v>12</v>
      </c>
      <c r="G3824" s="29" t="str">
        <f t="shared" ca="1" si="2172"/>
        <v>l</v>
      </c>
      <c r="H3824" s="1">
        <f t="shared" ca="1" si="2157"/>
        <v>-12</v>
      </c>
      <c r="I3824" s="54">
        <f t="shared" ca="1" si="2173"/>
        <v>744</v>
      </c>
      <c r="J3824" s="1">
        <f t="shared" ca="1" si="2174"/>
        <v>12</v>
      </c>
      <c r="K3824" s="1">
        <f ca="1">IF(N3818="Win",1,K3818+1)</f>
        <v>1</v>
      </c>
      <c r="L3824" s="1">
        <f t="shared" si="2175"/>
        <v>6</v>
      </c>
      <c r="M3824" s="8"/>
      <c r="N3824" s="1"/>
      <c r="O3824" s="5"/>
      <c r="R3824" s="2"/>
    </row>
    <row r="3825" spans="2:18" x14ac:dyDescent="0.25">
      <c r="B3825" s="26">
        <f t="shared" ca="1" si="2148"/>
        <v>12</v>
      </c>
      <c r="C3825" s="35">
        <f ca="1">IF(B3825="","",VLOOKUP(B3825,Tabelle2!$D$1:$E$37,2,0))</f>
        <v>4</v>
      </c>
      <c r="D3825" s="33">
        <f t="shared" ca="1" si="2156"/>
        <v>4</v>
      </c>
      <c r="E3825" s="40">
        <f ca="1">IF(E3824=6,1,IF(G3824="w",E3824+1,E3824))</f>
        <v>1</v>
      </c>
      <c r="F3825" s="33">
        <f t="shared" ca="1" si="2151"/>
        <v>12</v>
      </c>
      <c r="G3825" s="29" t="str">
        <f t="shared" ca="1" si="2172"/>
        <v>l</v>
      </c>
      <c r="H3825" s="1">
        <f t="shared" ca="1" si="2157"/>
        <v>-12</v>
      </c>
      <c r="I3825" s="54">
        <f t="shared" ca="1" si="2173"/>
        <v>732</v>
      </c>
      <c r="J3825" s="1">
        <f t="shared" ca="1" si="2174"/>
        <v>12</v>
      </c>
      <c r="K3825" s="1">
        <f ca="1">IF(N3818="Win",1,K3818+1)</f>
        <v>1</v>
      </c>
      <c r="L3825" s="1">
        <f t="shared" si="2175"/>
        <v>7</v>
      </c>
      <c r="M3825" s="8"/>
      <c r="N3825" s="1"/>
      <c r="O3825" s="5"/>
      <c r="R3825" s="2"/>
    </row>
    <row r="3826" spans="2:18" x14ac:dyDescent="0.25">
      <c r="B3826" s="26">
        <f t="shared" ca="1" si="2148"/>
        <v>8</v>
      </c>
      <c r="C3826" s="35">
        <f ca="1">IF(B3826="","",VLOOKUP(B3826,Tabelle2!$D$1:$E$37,2,0))</f>
        <v>3</v>
      </c>
      <c r="D3826" s="33">
        <f t="shared" ca="1" si="2156"/>
        <v>3</v>
      </c>
      <c r="E3826" s="40">
        <f ca="1">IF(E3825=6,1,IF(G3825="w",E3825+1,E3825))</f>
        <v>1</v>
      </c>
      <c r="F3826" s="33">
        <f t="shared" ca="1" si="2151"/>
        <v>12</v>
      </c>
      <c r="G3826" s="29" t="str">
        <f t="shared" ca="1" si="2172"/>
        <v>w</v>
      </c>
      <c r="H3826" s="1">
        <f t="shared" ca="1" si="2157"/>
        <v>132</v>
      </c>
      <c r="I3826" s="54">
        <f t="shared" ca="1" si="2173"/>
        <v>864</v>
      </c>
      <c r="J3826" s="1">
        <f t="shared" ca="1" si="2174"/>
        <v>12</v>
      </c>
      <c r="K3826" s="1">
        <f ca="1">IF(N3818="Win",1,K3818+1)</f>
        <v>1</v>
      </c>
      <c r="L3826" s="1">
        <f t="shared" si="2175"/>
        <v>8</v>
      </c>
      <c r="M3826" s="8"/>
      <c r="N3826" s="1"/>
      <c r="O3826" s="5"/>
      <c r="R3826" s="2"/>
    </row>
    <row r="3827" spans="2:18" x14ac:dyDescent="0.25">
      <c r="B3827" s="26">
        <f t="shared" ca="1" si="2148"/>
        <v>8</v>
      </c>
      <c r="C3827" s="35">
        <f ca="1">IF(B3827="","",VLOOKUP(B3827,Tabelle2!$D$1:$E$37,2,0))</f>
        <v>3</v>
      </c>
      <c r="D3827" s="33">
        <f t="shared" ca="1" si="2156"/>
        <v>3</v>
      </c>
      <c r="E3827" s="40">
        <f ca="1">IF(E3826=6,1,IF(G3826="w",E3826+1,E3826))</f>
        <v>2</v>
      </c>
      <c r="F3827" s="33">
        <f t="shared" ca="1" si="2151"/>
        <v>12</v>
      </c>
      <c r="G3827" s="29" t="str">
        <f t="shared" ca="1" si="2172"/>
        <v>l</v>
      </c>
      <c r="H3827" s="1">
        <f t="shared" ca="1" si="2157"/>
        <v>0</v>
      </c>
      <c r="I3827" s="54">
        <f ca="1">H3827+I3826</f>
        <v>864</v>
      </c>
      <c r="J3827" s="1">
        <f t="shared" ca="1" si="2174"/>
        <v>12</v>
      </c>
      <c r="K3827" s="1">
        <f ca="1">IF(N3818="Win",1,K3818+1)</f>
        <v>1</v>
      </c>
      <c r="L3827" s="1">
        <f t="shared" si="2175"/>
        <v>9</v>
      </c>
      <c r="M3827" s="8"/>
      <c r="N3827" s="1"/>
      <c r="O3827" s="5"/>
      <c r="R3827" s="2"/>
    </row>
    <row r="3828" spans="2:18" x14ac:dyDescent="0.25">
      <c r="B3828" s="26">
        <f t="shared" ca="1" si="2148"/>
        <v>18</v>
      </c>
      <c r="C3828" s="35">
        <f ca="1">IF(B3828="","",VLOOKUP(B3828,Tabelle2!$D$1:$E$37,2,0))</f>
        <v>6</v>
      </c>
      <c r="D3828" s="33">
        <f t="shared" ca="1" si="2156"/>
        <v>6</v>
      </c>
      <c r="E3828" s="40">
        <f t="shared" ref="E3828:E3830" ca="1" si="2176">IF(E3827=6,1,IF(G3827="w",E3827+1,E3827))</f>
        <v>2</v>
      </c>
      <c r="F3828" s="33">
        <f t="shared" ca="1" si="2151"/>
        <v>12</v>
      </c>
      <c r="G3828" s="29" t="str">
        <f t="shared" ca="1" si="2172"/>
        <v>l</v>
      </c>
      <c r="H3828" s="1">
        <f t="shared" ca="1" si="2157"/>
        <v>-12</v>
      </c>
      <c r="I3828" s="54">
        <f t="shared" ref="I3828:I3830" ca="1" si="2177">H3828+I3827</f>
        <v>852</v>
      </c>
      <c r="J3828" s="1">
        <f t="shared" ca="1" si="2174"/>
        <v>12</v>
      </c>
      <c r="K3828" s="1">
        <f ca="1">IF(N3818="Win",1,K3818+1)</f>
        <v>1</v>
      </c>
      <c r="L3828" s="1">
        <f t="shared" si="2175"/>
        <v>10</v>
      </c>
      <c r="M3828" s="8"/>
      <c r="N3828" s="1"/>
      <c r="O3828" s="5"/>
      <c r="R3828" s="2"/>
    </row>
    <row r="3829" spans="2:18" ht="15.75" thickBot="1" x14ac:dyDescent="0.3">
      <c r="B3829" s="26">
        <f t="shared" ca="1" si="2148"/>
        <v>25</v>
      </c>
      <c r="C3829" s="36">
        <f ca="1">IF(B3829="","",VLOOKUP(B3829,Tabelle2!$D$1:$E$37,2,0))</f>
        <v>9</v>
      </c>
      <c r="D3829" s="33">
        <f t="shared" ca="1" si="2156"/>
        <v>9</v>
      </c>
      <c r="E3829" s="41">
        <f t="shared" ca="1" si="2176"/>
        <v>2</v>
      </c>
      <c r="F3829" s="33">
        <f t="shared" ca="1" si="2151"/>
        <v>12</v>
      </c>
      <c r="G3829" s="30" t="str">
        <f t="shared" ca="1" si="2172"/>
        <v>l</v>
      </c>
      <c r="H3829" s="18">
        <f t="shared" ca="1" si="2157"/>
        <v>-12</v>
      </c>
      <c r="I3829" s="55">
        <f t="shared" ca="1" si="2177"/>
        <v>840</v>
      </c>
      <c r="J3829" s="18">
        <f t="shared" ca="1" si="2174"/>
        <v>12</v>
      </c>
      <c r="K3829" s="18">
        <f ca="1">IF(N3818="Win",1,K3818+1)</f>
        <v>1</v>
      </c>
      <c r="L3829" s="18">
        <f t="shared" si="2175"/>
        <v>11</v>
      </c>
      <c r="M3829" s="19"/>
      <c r="N3829" s="18"/>
      <c r="O3829" s="5"/>
      <c r="R3829" s="2"/>
    </row>
    <row r="3830" spans="2:18" ht="15.75" thickBot="1" x14ac:dyDescent="0.3">
      <c r="B3830" s="26">
        <f t="shared" ca="1" si="2148"/>
        <v>0</v>
      </c>
      <c r="C3830" s="37">
        <f ca="1">IF(B3830="","",VLOOKUP(B3830,Tabelle2!$D$1:$E$37,2,0))</f>
        <v>0</v>
      </c>
      <c r="D3830" s="33">
        <f t="shared" ca="1" si="2156"/>
        <v>0</v>
      </c>
      <c r="E3830" s="42">
        <f t="shared" ca="1" si="2176"/>
        <v>2</v>
      </c>
      <c r="F3830" s="33">
        <f t="shared" ca="1" si="2151"/>
        <v>12</v>
      </c>
      <c r="G3830" s="20" t="str">
        <f t="shared" ca="1" si="2172"/>
        <v>l</v>
      </c>
      <c r="H3830" s="21">
        <f t="shared" ca="1" si="2157"/>
        <v>-12</v>
      </c>
      <c r="I3830" s="56">
        <f t="shared" ca="1" si="2177"/>
        <v>828</v>
      </c>
      <c r="J3830" s="21">
        <f t="shared" ca="1" si="2174"/>
        <v>12</v>
      </c>
      <c r="K3830" s="21">
        <f ca="1">IF(N3818="Win",1,K3818+1)</f>
        <v>1</v>
      </c>
      <c r="L3830" s="21">
        <f t="shared" si="2175"/>
        <v>12</v>
      </c>
      <c r="M3830" s="21">
        <f ca="1">COUNTIF(H3819:H3830,-1*J3819)</f>
        <v>10</v>
      </c>
      <c r="N3830" s="22" t="str">
        <f ca="1">IF(M3830=12,"Lost","Win")</f>
        <v>Win</v>
      </c>
      <c r="O3830" s="5"/>
      <c r="R3830" s="2"/>
    </row>
    <row r="3831" spans="2:18" x14ac:dyDescent="0.25">
      <c r="B3831" s="26">
        <f t="shared" ca="1" si="2148"/>
        <v>20</v>
      </c>
      <c r="C3831" s="38">
        <f ca="1">IF(B3831="","",VLOOKUP(B3831,Tabelle2!$D$1:$E$37,2,0))</f>
        <v>7</v>
      </c>
      <c r="D3831" s="33">
        <f t="shared" ca="1" si="2156"/>
        <v>7</v>
      </c>
      <c r="E3831" s="43"/>
      <c r="F3831" s="33">
        <f t="shared" ca="1" si="2151"/>
        <v>12</v>
      </c>
      <c r="G3831" s="31" t="str">
        <f ca="1">IF(C3832=D3831,"w","l")</f>
        <v>l</v>
      </c>
      <c r="H3831" s="14">
        <f t="shared" ca="1" si="2157"/>
        <v>-12</v>
      </c>
      <c r="I3831" s="57">
        <f ca="1">I3830+H3831</f>
        <v>816</v>
      </c>
      <c r="J3831" s="14">
        <f ca="1">12*K3831</f>
        <v>12</v>
      </c>
      <c r="K3831" s="14">
        <f ca="1">IF(N3830="Win",1,K3830+1)</f>
        <v>1</v>
      </c>
      <c r="L3831" s="13">
        <v>1</v>
      </c>
      <c r="M3831" s="15"/>
      <c r="N3831" s="14"/>
      <c r="O3831" s="5"/>
      <c r="R3831" s="2"/>
    </row>
    <row r="3832" spans="2:18" x14ac:dyDescent="0.25">
      <c r="B3832" s="26">
        <f t="shared" ca="1" si="2148"/>
        <v>15</v>
      </c>
      <c r="C3832" s="35">
        <f ca="1">IF(B3832="","",VLOOKUP(B3832,Tabelle2!$D$1:$E$37,2,0))</f>
        <v>5</v>
      </c>
      <c r="D3832" s="33">
        <f t="shared" ca="1" si="2156"/>
        <v>5</v>
      </c>
      <c r="E3832" s="40"/>
      <c r="F3832" s="33">
        <f t="shared" ca="1" si="2151"/>
        <v>12</v>
      </c>
      <c r="G3832" s="29" t="str">
        <f t="shared" ref="G3832:G3842" ca="1" si="2178">IF(C3833=D3832,"w","l")</f>
        <v>l</v>
      </c>
      <c r="H3832" s="1">
        <f t="shared" ca="1" si="2157"/>
        <v>-12</v>
      </c>
      <c r="I3832" s="54">
        <f t="shared" ref="I3832:I3838" ca="1" si="2179">H3832+I3831</f>
        <v>804</v>
      </c>
      <c r="J3832" s="1">
        <f t="shared" ref="J3832:J3842" ca="1" si="2180">12*K3832</f>
        <v>12</v>
      </c>
      <c r="K3832" s="1">
        <f ca="1">IF(N3830="Win",1,K3830+1)</f>
        <v>1</v>
      </c>
      <c r="L3832" s="1">
        <f>IF(L3831=12,1,L3831+1)</f>
        <v>2</v>
      </c>
      <c r="M3832" s="8"/>
      <c r="N3832" s="1"/>
      <c r="O3832" s="5"/>
      <c r="R3832" s="2"/>
    </row>
    <row r="3833" spans="2:18" x14ac:dyDescent="0.25">
      <c r="B3833" s="26">
        <f t="shared" ca="1" si="2148"/>
        <v>32</v>
      </c>
      <c r="C3833" s="35">
        <f ca="1">IF(B3833="","",VLOOKUP(B3833,Tabelle2!$D$1:$E$37,2,0))</f>
        <v>11</v>
      </c>
      <c r="D3833" s="33">
        <f t="shared" ca="1" si="2156"/>
        <v>11</v>
      </c>
      <c r="E3833" s="40"/>
      <c r="F3833" s="33">
        <f t="shared" ca="1" si="2151"/>
        <v>12</v>
      </c>
      <c r="G3833" s="29" t="str">
        <f t="shared" ca="1" si="2178"/>
        <v>l</v>
      </c>
      <c r="H3833" s="1">
        <f t="shared" ca="1" si="2157"/>
        <v>-12</v>
      </c>
      <c r="I3833" s="54">
        <f t="shared" ca="1" si="2179"/>
        <v>792</v>
      </c>
      <c r="J3833" s="1">
        <f t="shared" ca="1" si="2180"/>
        <v>12</v>
      </c>
      <c r="K3833" s="1">
        <f ca="1">IF(N3830="Win",1,K3830+1)</f>
        <v>1</v>
      </c>
      <c r="L3833" s="1">
        <f t="shared" ref="L3833:L3842" si="2181">IF(L3832=12,1,L3832+1)</f>
        <v>3</v>
      </c>
      <c r="M3833" s="8"/>
      <c r="N3833" s="1"/>
      <c r="O3833" s="5"/>
      <c r="R3833" s="2"/>
    </row>
    <row r="3834" spans="2:18" x14ac:dyDescent="0.25">
      <c r="B3834" s="26">
        <f t="shared" ca="1" si="2148"/>
        <v>28</v>
      </c>
      <c r="C3834" s="35">
        <f ca="1">IF(B3834="","",VLOOKUP(B3834,Tabelle2!$D$1:$E$37,2,0))</f>
        <v>10</v>
      </c>
      <c r="D3834" s="33">
        <f t="shared" ca="1" si="2156"/>
        <v>10</v>
      </c>
      <c r="E3834" s="40">
        <v>1</v>
      </c>
      <c r="F3834" s="33">
        <f t="shared" ca="1" si="2151"/>
        <v>12</v>
      </c>
      <c r="G3834" s="29" t="str">
        <f t="shared" ca="1" si="2178"/>
        <v>l</v>
      </c>
      <c r="H3834" s="1">
        <f t="shared" ca="1" si="2157"/>
        <v>-12</v>
      </c>
      <c r="I3834" s="54">
        <f t="shared" ca="1" si="2179"/>
        <v>780</v>
      </c>
      <c r="J3834" s="1">
        <f t="shared" ca="1" si="2180"/>
        <v>12</v>
      </c>
      <c r="K3834" s="1">
        <f ca="1">IF(N3830="Win",1,K3830+1)</f>
        <v>1</v>
      </c>
      <c r="L3834" s="1">
        <f t="shared" si="2181"/>
        <v>4</v>
      </c>
      <c r="M3834" s="8"/>
      <c r="N3834" s="1"/>
      <c r="O3834" s="6"/>
      <c r="R3834" s="2"/>
    </row>
    <row r="3835" spans="2:18" x14ac:dyDescent="0.25">
      <c r="B3835" s="26">
        <f t="shared" ca="1" si="2148"/>
        <v>9</v>
      </c>
      <c r="C3835" s="35">
        <f ca="1">IF(B3835="","",VLOOKUP(B3835,Tabelle2!$D$1:$E$37,2,0))</f>
        <v>3</v>
      </c>
      <c r="D3835" s="33">
        <f t="shared" ca="1" si="2156"/>
        <v>3</v>
      </c>
      <c r="E3835" s="40">
        <f ca="1">IF(E3834=6,1,IF(G3834="w",E3834+1,E3834))</f>
        <v>1</v>
      </c>
      <c r="F3835" s="33">
        <f t="shared" ca="1" si="2151"/>
        <v>12</v>
      </c>
      <c r="G3835" s="29" t="str">
        <f t="shared" ca="1" si="2178"/>
        <v>l</v>
      </c>
      <c r="H3835" s="1">
        <f t="shared" ca="1" si="2157"/>
        <v>-12</v>
      </c>
      <c r="I3835" s="54">
        <f t="shared" ca="1" si="2179"/>
        <v>768</v>
      </c>
      <c r="J3835" s="1">
        <f t="shared" ca="1" si="2180"/>
        <v>12</v>
      </c>
      <c r="K3835" s="1">
        <f ca="1">IF(N3830="Win",1,K3830+1)</f>
        <v>1</v>
      </c>
      <c r="L3835" s="1">
        <f t="shared" si="2181"/>
        <v>5</v>
      </c>
      <c r="M3835" s="8"/>
      <c r="N3835" s="1"/>
      <c r="O3835" s="5"/>
      <c r="R3835" s="2"/>
    </row>
    <row r="3836" spans="2:18" x14ac:dyDescent="0.25">
      <c r="B3836" s="26">
        <f t="shared" ca="1" si="2148"/>
        <v>32</v>
      </c>
      <c r="C3836" s="35">
        <f ca="1">IF(B3836="","",VLOOKUP(B3836,Tabelle2!$D$1:$E$37,2,0))</f>
        <v>11</v>
      </c>
      <c r="D3836" s="33">
        <f t="shared" ca="1" si="2156"/>
        <v>11</v>
      </c>
      <c r="E3836" s="40">
        <f ca="1">IF(E3835=6,1,IF(G3835="w",E3835+1,E3835))</f>
        <v>1</v>
      </c>
      <c r="F3836" s="33">
        <f t="shared" ca="1" si="2151"/>
        <v>12</v>
      </c>
      <c r="G3836" s="29" t="str">
        <f t="shared" ca="1" si="2178"/>
        <v>l</v>
      </c>
      <c r="H3836" s="1">
        <f t="shared" ca="1" si="2157"/>
        <v>-12</v>
      </c>
      <c r="I3836" s="54">
        <f t="shared" ca="1" si="2179"/>
        <v>756</v>
      </c>
      <c r="J3836" s="1">
        <f t="shared" ca="1" si="2180"/>
        <v>12</v>
      </c>
      <c r="K3836" s="1">
        <f ca="1">IF(N3830="Win",1,K3830+1)</f>
        <v>1</v>
      </c>
      <c r="L3836" s="1">
        <f t="shared" si="2181"/>
        <v>6</v>
      </c>
      <c r="M3836" s="8"/>
      <c r="N3836" s="1"/>
      <c r="O3836" s="5"/>
      <c r="R3836" s="2"/>
    </row>
    <row r="3837" spans="2:18" x14ac:dyDescent="0.25">
      <c r="B3837" s="26">
        <f t="shared" ca="1" si="2148"/>
        <v>28</v>
      </c>
      <c r="C3837" s="35">
        <f ca="1">IF(B3837="","",VLOOKUP(B3837,Tabelle2!$D$1:$E$37,2,0))</f>
        <v>10</v>
      </c>
      <c r="D3837" s="33">
        <f t="shared" ca="1" si="2156"/>
        <v>10</v>
      </c>
      <c r="E3837" s="40">
        <f ca="1">IF(E3836=6,1,IF(G3836="w",E3836+1,E3836))</f>
        <v>1</v>
      </c>
      <c r="F3837" s="33">
        <f t="shared" ca="1" si="2151"/>
        <v>12</v>
      </c>
      <c r="G3837" s="29" t="str">
        <f t="shared" ca="1" si="2178"/>
        <v>l</v>
      </c>
      <c r="H3837" s="1">
        <f t="shared" ca="1" si="2157"/>
        <v>-12</v>
      </c>
      <c r="I3837" s="54">
        <f t="shared" ca="1" si="2179"/>
        <v>744</v>
      </c>
      <c r="J3837" s="1">
        <f t="shared" ca="1" si="2180"/>
        <v>12</v>
      </c>
      <c r="K3837" s="1">
        <f ca="1">IF(N3830="Win",1,K3830+1)</f>
        <v>1</v>
      </c>
      <c r="L3837" s="1">
        <f t="shared" si="2181"/>
        <v>7</v>
      </c>
      <c r="M3837" s="8"/>
      <c r="N3837" s="1"/>
      <c r="O3837" s="5"/>
      <c r="R3837" s="2"/>
    </row>
    <row r="3838" spans="2:18" x14ac:dyDescent="0.25">
      <c r="B3838" s="26">
        <f t="shared" ca="1" si="2148"/>
        <v>20</v>
      </c>
      <c r="C3838" s="35">
        <f ca="1">IF(B3838="","",VLOOKUP(B3838,Tabelle2!$D$1:$E$37,2,0))</f>
        <v>7</v>
      </c>
      <c r="D3838" s="33">
        <f t="shared" ca="1" si="2156"/>
        <v>7</v>
      </c>
      <c r="E3838" s="40">
        <f ca="1">IF(E3837=6,1,IF(G3837="w",E3837+1,E3837))</f>
        <v>1</v>
      </c>
      <c r="F3838" s="33">
        <f t="shared" ca="1" si="2151"/>
        <v>12</v>
      </c>
      <c r="G3838" s="29" t="str">
        <f t="shared" ca="1" si="2178"/>
        <v>l</v>
      </c>
      <c r="H3838" s="1">
        <f t="shared" ca="1" si="2157"/>
        <v>-12</v>
      </c>
      <c r="I3838" s="54">
        <f t="shared" ca="1" si="2179"/>
        <v>732</v>
      </c>
      <c r="J3838" s="1">
        <f t="shared" ca="1" si="2180"/>
        <v>12</v>
      </c>
      <c r="K3838" s="1">
        <f ca="1">IF(N3830="Win",1,K3830+1)</f>
        <v>1</v>
      </c>
      <c r="L3838" s="1">
        <f t="shared" si="2181"/>
        <v>8</v>
      </c>
      <c r="M3838" s="8"/>
      <c r="N3838" s="1"/>
      <c r="O3838" s="5"/>
      <c r="R3838" s="2"/>
    </row>
    <row r="3839" spans="2:18" x14ac:dyDescent="0.25">
      <c r="B3839" s="26">
        <f t="shared" ca="1" si="2148"/>
        <v>16</v>
      </c>
      <c r="C3839" s="35">
        <f ca="1">IF(B3839="","",VLOOKUP(B3839,Tabelle2!$D$1:$E$37,2,0))</f>
        <v>6</v>
      </c>
      <c r="D3839" s="33">
        <f t="shared" ca="1" si="2156"/>
        <v>6</v>
      </c>
      <c r="E3839" s="40">
        <f ca="1">IF(E3838=6,1,IF(G3838="w",E3838+1,E3838))</f>
        <v>1</v>
      </c>
      <c r="F3839" s="33">
        <f t="shared" ca="1" si="2151"/>
        <v>12</v>
      </c>
      <c r="G3839" s="29" t="str">
        <f t="shared" ca="1" si="2178"/>
        <v>l</v>
      </c>
      <c r="H3839" s="1">
        <f t="shared" ca="1" si="2157"/>
        <v>-12</v>
      </c>
      <c r="I3839" s="54">
        <f ca="1">H3839+I3838</f>
        <v>720</v>
      </c>
      <c r="J3839" s="1">
        <f t="shared" ca="1" si="2180"/>
        <v>12</v>
      </c>
      <c r="K3839" s="1">
        <f ca="1">IF(N3830="Win",1,K3830+1)</f>
        <v>1</v>
      </c>
      <c r="L3839" s="1">
        <f t="shared" si="2181"/>
        <v>9</v>
      </c>
      <c r="M3839" s="8"/>
      <c r="N3839" s="1"/>
      <c r="O3839" s="5"/>
      <c r="R3839" s="2"/>
    </row>
    <row r="3840" spans="2:18" x14ac:dyDescent="0.25">
      <c r="B3840" s="26">
        <f t="shared" ca="1" si="2148"/>
        <v>20</v>
      </c>
      <c r="C3840" s="35">
        <f ca="1">IF(B3840="","",VLOOKUP(B3840,Tabelle2!$D$1:$E$37,2,0))</f>
        <v>7</v>
      </c>
      <c r="D3840" s="33">
        <f t="shared" ca="1" si="2156"/>
        <v>7</v>
      </c>
      <c r="E3840" s="40">
        <f t="shared" ref="E3840:E3842" ca="1" si="2182">IF(E3839=6,1,IF(G3839="w",E3839+1,E3839))</f>
        <v>1</v>
      </c>
      <c r="F3840" s="33">
        <f t="shared" ca="1" si="2151"/>
        <v>12</v>
      </c>
      <c r="G3840" s="29" t="str">
        <f t="shared" ca="1" si="2178"/>
        <v>l</v>
      </c>
      <c r="H3840" s="1">
        <f t="shared" ca="1" si="2157"/>
        <v>-12</v>
      </c>
      <c r="I3840" s="54">
        <f t="shared" ref="I3840:I3842" ca="1" si="2183">H3840+I3839</f>
        <v>708</v>
      </c>
      <c r="J3840" s="1">
        <f t="shared" ca="1" si="2180"/>
        <v>12</v>
      </c>
      <c r="K3840" s="1">
        <f ca="1">IF(N3830="Win",1,K3830+1)</f>
        <v>1</v>
      </c>
      <c r="L3840" s="1">
        <f t="shared" si="2181"/>
        <v>10</v>
      </c>
      <c r="M3840" s="8"/>
      <c r="N3840" s="1"/>
      <c r="O3840" s="5"/>
      <c r="R3840" s="2"/>
    </row>
    <row r="3841" spans="2:18" ht="15.75" thickBot="1" x14ac:dyDescent="0.3">
      <c r="B3841" s="26">
        <f t="shared" ca="1" si="2148"/>
        <v>13</v>
      </c>
      <c r="C3841" s="36">
        <f ca="1">IF(B3841="","",VLOOKUP(B3841,Tabelle2!$D$1:$E$37,2,0))</f>
        <v>5</v>
      </c>
      <c r="D3841" s="33">
        <f t="shared" ca="1" si="2156"/>
        <v>5</v>
      </c>
      <c r="E3841" s="41">
        <f t="shared" ca="1" si="2182"/>
        <v>1</v>
      </c>
      <c r="F3841" s="33">
        <f t="shared" ca="1" si="2151"/>
        <v>12</v>
      </c>
      <c r="G3841" s="30" t="str">
        <f t="shared" ca="1" si="2178"/>
        <v>l</v>
      </c>
      <c r="H3841" s="18">
        <f t="shared" ca="1" si="2157"/>
        <v>-12</v>
      </c>
      <c r="I3841" s="55">
        <f t="shared" ca="1" si="2183"/>
        <v>696</v>
      </c>
      <c r="J3841" s="18">
        <f t="shared" ca="1" si="2180"/>
        <v>12</v>
      </c>
      <c r="K3841" s="18">
        <f ca="1">IF(N3830="Win",1,K3830+1)</f>
        <v>1</v>
      </c>
      <c r="L3841" s="18">
        <f t="shared" si="2181"/>
        <v>11</v>
      </c>
      <c r="M3841" s="19"/>
      <c r="N3841" s="18"/>
      <c r="O3841" s="5"/>
      <c r="R3841" s="2"/>
    </row>
    <row r="3842" spans="2:18" ht="15.75" thickBot="1" x14ac:dyDescent="0.3">
      <c r="B3842" s="26">
        <f t="shared" ca="1" si="2148"/>
        <v>17</v>
      </c>
      <c r="C3842" s="37">
        <f ca="1">IF(B3842="","",VLOOKUP(B3842,Tabelle2!$D$1:$E$37,2,0))</f>
        <v>6</v>
      </c>
      <c r="D3842" s="33">
        <f t="shared" ca="1" si="2156"/>
        <v>6</v>
      </c>
      <c r="E3842" s="42">
        <f t="shared" ca="1" si="2182"/>
        <v>1</v>
      </c>
      <c r="F3842" s="33">
        <f t="shared" ca="1" si="2151"/>
        <v>12</v>
      </c>
      <c r="G3842" s="20" t="str">
        <f t="shared" ca="1" si="2178"/>
        <v>l</v>
      </c>
      <c r="H3842" s="21">
        <f t="shared" ca="1" si="2157"/>
        <v>-12</v>
      </c>
      <c r="I3842" s="56">
        <f t="shared" ca="1" si="2183"/>
        <v>684</v>
      </c>
      <c r="J3842" s="21">
        <f t="shared" ca="1" si="2180"/>
        <v>12</v>
      </c>
      <c r="K3842" s="21">
        <f ca="1">IF(N3830="Win",1,K3830+1)</f>
        <v>1</v>
      </c>
      <c r="L3842" s="21">
        <f t="shared" si="2181"/>
        <v>12</v>
      </c>
      <c r="M3842" s="21">
        <f ca="1">COUNTIF(H3831:H3842,-1*J3831)</f>
        <v>12</v>
      </c>
      <c r="N3842" s="22" t="str">
        <f ca="1">IF(M3842=12,"Lost","Win")</f>
        <v>Lost</v>
      </c>
      <c r="O3842" s="5"/>
      <c r="R3842" s="2"/>
    </row>
    <row r="3843" spans="2:18" x14ac:dyDescent="0.25">
      <c r="B3843" s="26">
        <f t="shared" ca="1" si="2148"/>
        <v>34</v>
      </c>
      <c r="C3843" s="38">
        <f ca="1">IF(B3843="","",VLOOKUP(B3843,Tabelle2!$D$1:$E$37,2,0))</f>
        <v>12</v>
      </c>
      <c r="D3843" s="33">
        <f t="shared" ca="1" si="2156"/>
        <v>12</v>
      </c>
      <c r="E3843" s="43"/>
      <c r="F3843" s="33">
        <f t="shared" ca="1" si="2151"/>
        <v>24</v>
      </c>
      <c r="G3843" s="31" t="str">
        <f ca="1">IF(C3844=D3843,"w","l")</f>
        <v>l</v>
      </c>
      <c r="H3843" s="14">
        <f t="shared" ca="1" si="2157"/>
        <v>-24</v>
      </c>
      <c r="I3843" s="57">
        <f ca="1">I3842+H3843</f>
        <v>660</v>
      </c>
      <c r="J3843" s="14">
        <f ca="1">12*K3843</f>
        <v>24</v>
      </c>
      <c r="K3843" s="14">
        <f ca="1">IF(N3842="Win",1,K3842+1)</f>
        <v>2</v>
      </c>
      <c r="L3843" s="13">
        <v>1</v>
      </c>
      <c r="M3843" s="15"/>
      <c r="N3843" s="14"/>
      <c r="O3843" s="5"/>
      <c r="R3843" s="2"/>
    </row>
    <row r="3844" spans="2:18" x14ac:dyDescent="0.25">
      <c r="B3844" s="26">
        <f t="shared" ref="B3844:B3907" ca="1" si="2184">RANDBETWEEN(0,36)</f>
        <v>27</v>
      </c>
      <c r="C3844" s="35">
        <f ca="1">IF(B3844="","",VLOOKUP(B3844,Tabelle2!$D$1:$E$37,2,0))</f>
        <v>9</v>
      </c>
      <c r="D3844" s="33">
        <f t="shared" ca="1" si="2156"/>
        <v>9</v>
      </c>
      <c r="E3844" s="40"/>
      <c r="F3844" s="33">
        <f t="shared" ca="1" si="2151"/>
        <v>24</v>
      </c>
      <c r="G3844" s="29" t="str">
        <f t="shared" ref="G3844:G3854" ca="1" si="2185">IF(C3845=D3844,"w","l")</f>
        <v>l</v>
      </c>
      <c r="H3844" s="1">
        <f t="shared" ca="1" si="2157"/>
        <v>-24</v>
      </c>
      <c r="I3844" s="54">
        <f t="shared" ref="I3844:I3850" ca="1" si="2186">H3844+I3843</f>
        <v>636</v>
      </c>
      <c r="J3844" s="1">
        <f t="shared" ref="J3844:J3854" ca="1" si="2187">12*K3844</f>
        <v>24</v>
      </c>
      <c r="K3844" s="1">
        <f ca="1">IF(N3842="Win",1,K3842+1)</f>
        <v>2</v>
      </c>
      <c r="L3844" s="1">
        <f>IF(L3843=12,1,L3843+1)</f>
        <v>2</v>
      </c>
      <c r="M3844" s="8"/>
      <c r="N3844" s="1"/>
      <c r="O3844" s="5"/>
      <c r="R3844" s="2"/>
    </row>
    <row r="3845" spans="2:18" x14ac:dyDescent="0.25">
      <c r="B3845" s="26">
        <f t="shared" ca="1" si="2184"/>
        <v>1</v>
      </c>
      <c r="C3845" s="35">
        <f ca="1">IF(B3845="","",VLOOKUP(B3845,Tabelle2!$D$1:$E$37,2,0))</f>
        <v>1</v>
      </c>
      <c r="D3845" s="33">
        <f t="shared" ca="1" si="2156"/>
        <v>1</v>
      </c>
      <c r="E3845" s="40"/>
      <c r="F3845" s="33">
        <f t="shared" ref="F3845:F3908" ca="1" si="2188">J3845</f>
        <v>24</v>
      </c>
      <c r="G3845" s="29" t="str">
        <f t="shared" ca="1" si="2185"/>
        <v>w</v>
      </c>
      <c r="H3845" s="1">
        <f t="shared" ca="1" si="2157"/>
        <v>264</v>
      </c>
      <c r="I3845" s="54">
        <f t="shared" ca="1" si="2186"/>
        <v>900</v>
      </c>
      <c r="J3845" s="1">
        <f t="shared" ca="1" si="2187"/>
        <v>24</v>
      </c>
      <c r="K3845" s="1">
        <f ca="1">IF(N3842="Win",1,K3842+1)</f>
        <v>2</v>
      </c>
      <c r="L3845" s="1">
        <f t="shared" ref="L3845:L3854" si="2189">IF(L3844=12,1,L3844+1)</f>
        <v>3</v>
      </c>
      <c r="M3845" s="8"/>
      <c r="N3845" s="1"/>
      <c r="O3845" s="5"/>
      <c r="R3845" s="2"/>
    </row>
    <row r="3846" spans="2:18" x14ac:dyDescent="0.25">
      <c r="B3846" s="26">
        <f t="shared" ca="1" si="2184"/>
        <v>3</v>
      </c>
      <c r="C3846" s="35">
        <f ca="1">IF(B3846="","",VLOOKUP(B3846,Tabelle2!$D$1:$E$37,2,0))</f>
        <v>1</v>
      </c>
      <c r="D3846" s="33">
        <f t="shared" ca="1" si="2156"/>
        <v>1</v>
      </c>
      <c r="E3846" s="40">
        <v>1</v>
      </c>
      <c r="F3846" s="33">
        <f t="shared" ca="1" si="2188"/>
        <v>24</v>
      </c>
      <c r="G3846" s="29" t="str">
        <f t="shared" ca="1" si="2185"/>
        <v>l</v>
      </c>
      <c r="H3846" s="1">
        <f t="shared" ca="1" si="2157"/>
        <v>0</v>
      </c>
      <c r="I3846" s="54">
        <f t="shared" ca="1" si="2186"/>
        <v>900</v>
      </c>
      <c r="J3846" s="1">
        <f t="shared" ca="1" si="2187"/>
        <v>24</v>
      </c>
      <c r="K3846" s="1">
        <f ca="1">IF(N3842="Win",1,K3842+1)</f>
        <v>2</v>
      </c>
      <c r="L3846" s="1">
        <f t="shared" si="2189"/>
        <v>4</v>
      </c>
      <c r="M3846" s="8"/>
      <c r="N3846" s="1"/>
      <c r="O3846" s="6"/>
      <c r="R3846" s="2"/>
    </row>
    <row r="3847" spans="2:18" x14ac:dyDescent="0.25">
      <c r="B3847" s="26">
        <f t="shared" ca="1" si="2184"/>
        <v>17</v>
      </c>
      <c r="C3847" s="35">
        <f ca="1">IF(B3847="","",VLOOKUP(B3847,Tabelle2!$D$1:$E$37,2,0))</f>
        <v>6</v>
      </c>
      <c r="D3847" s="33">
        <f t="shared" ca="1" si="2156"/>
        <v>6</v>
      </c>
      <c r="E3847" s="40">
        <f ca="1">IF(E3846=6,1,IF(G3846="w",E3846+1,E3846))</f>
        <v>1</v>
      </c>
      <c r="F3847" s="33">
        <f t="shared" ca="1" si="2188"/>
        <v>24</v>
      </c>
      <c r="G3847" s="29" t="str">
        <f t="shared" ca="1" si="2185"/>
        <v>l</v>
      </c>
      <c r="H3847" s="1">
        <f t="shared" ca="1" si="2157"/>
        <v>-24</v>
      </c>
      <c r="I3847" s="54">
        <f t="shared" ca="1" si="2186"/>
        <v>876</v>
      </c>
      <c r="J3847" s="1">
        <f t="shared" ca="1" si="2187"/>
        <v>24</v>
      </c>
      <c r="K3847" s="1">
        <f ca="1">IF(N3842="Win",1,K3842+1)</f>
        <v>2</v>
      </c>
      <c r="L3847" s="1">
        <f t="shared" si="2189"/>
        <v>5</v>
      </c>
      <c r="M3847" s="8"/>
      <c r="N3847" s="1"/>
      <c r="O3847" s="5"/>
      <c r="R3847" s="2"/>
    </row>
    <row r="3848" spans="2:18" x14ac:dyDescent="0.25">
      <c r="B3848" s="26">
        <f t="shared" ca="1" si="2184"/>
        <v>6</v>
      </c>
      <c r="C3848" s="35">
        <f ca="1">IF(B3848="","",VLOOKUP(B3848,Tabelle2!$D$1:$E$37,2,0))</f>
        <v>2</v>
      </c>
      <c r="D3848" s="33">
        <f t="shared" ca="1" si="2156"/>
        <v>2</v>
      </c>
      <c r="E3848" s="40">
        <f ca="1">IF(E3847=6,1,IF(G3847="w",E3847+1,E3847))</f>
        <v>1</v>
      </c>
      <c r="F3848" s="33">
        <f t="shared" ca="1" si="2188"/>
        <v>24</v>
      </c>
      <c r="G3848" s="29" t="str">
        <f t="shared" ca="1" si="2185"/>
        <v>l</v>
      </c>
      <c r="H3848" s="1">
        <f t="shared" ca="1" si="2157"/>
        <v>-24</v>
      </c>
      <c r="I3848" s="54">
        <f t="shared" ca="1" si="2186"/>
        <v>852</v>
      </c>
      <c r="J3848" s="1">
        <f t="shared" ca="1" si="2187"/>
        <v>24</v>
      </c>
      <c r="K3848" s="1">
        <f ca="1">IF(N3842="Win",1,K3842+1)</f>
        <v>2</v>
      </c>
      <c r="L3848" s="1">
        <f t="shared" si="2189"/>
        <v>6</v>
      </c>
      <c r="M3848" s="8"/>
      <c r="N3848" s="1"/>
      <c r="O3848" s="5"/>
      <c r="R3848" s="2"/>
    </row>
    <row r="3849" spans="2:18" x14ac:dyDescent="0.25">
      <c r="B3849" s="26">
        <f t="shared" ca="1" si="2184"/>
        <v>11</v>
      </c>
      <c r="C3849" s="35">
        <f ca="1">IF(B3849="","",VLOOKUP(B3849,Tabelle2!$D$1:$E$37,2,0))</f>
        <v>4</v>
      </c>
      <c r="D3849" s="33">
        <f t="shared" ca="1" si="2156"/>
        <v>4</v>
      </c>
      <c r="E3849" s="40">
        <f ca="1">IF(E3848=6,1,IF(G3848="w",E3848+1,E3848))</f>
        <v>1</v>
      </c>
      <c r="F3849" s="33">
        <f t="shared" ca="1" si="2188"/>
        <v>24</v>
      </c>
      <c r="G3849" s="29" t="str">
        <f t="shared" ca="1" si="2185"/>
        <v>l</v>
      </c>
      <c r="H3849" s="1">
        <f t="shared" ca="1" si="2157"/>
        <v>-24</v>
      </c>
      <c r="I3849" s="54">
        <f t="shared" ca="1" si="2186"/>
        <v>828</v>
      </c>
      <c r="J3849" s="1">
        <f t="shared" ca="1" si="2187"/>
        <v>24</v>
      </c>
      <c r="K3849" s="1">
        <f ca="1">IF(N3842="Win",1,K3842+1)</f>
        <v>2</v>
      </c>
      <c r="L3849" s="1">
        <f t="shared" si="2189"/>
        <v>7</v>
      </c>
      <c r="M3849" s="8"/>
      <c r="N3849" s="1"/>
      <c r="O3849" s="5"/>
      <c r="R3849" s="2"/>
    </row>
    <row r="3850" spans="2:18" x14ac:dyDescent="0.25">
      <c r="B3850" s="26">
        <f t="shared" ca="1" si="2184"/>
        <v>35</v>
      </c>
      <c r="C3850" s="35">
        <f ca="1">IF(B3850="","",VLOOKUP(B3850,Tabelle2!$D$1:$E$37,2,0))</f>
        <v>12</v>
      </c>
      <c r="D3850" s="33">
        <f t="shared" ca="1" si="2156"/>
        <v>12</v>
      </c>
      <c r="E3850" s="40">
        <f ca="1">IF(E3849=6,1,IF(G3849="w",E3849+1,E3849))</f>
        <v>1</v>
      </c>
      <c r="F3850" s="33">
        <f t="shared" ca="1" si="2188"/>
        <v>24</v>
      </c>
      <c r="G3850" s="29" t="str">
        <f t="shared" ca="1" si="2185"/>
        <v>l</v>
      </c>
      <c r="H3850" s="1">
        <f t="shared" ca="1" si="2157"/>
        <v>-24</v>
      </c>
      <c r="I3850" s="54">
        <f t="shared" ca="1" si="2186"/>
        <v>804</v>
      </c>
      <c r="J3850" s="1">
        <f t="shared" ca="1" si="2187"/>
        <v>24</v>
      </c>
      <c r="K3850" s="1">
        <f ca="1">IF(N3842="Win",1,K3842+1)</f>
        <v>2</v>
      </c>
      <c r="L3850" s="1">
        <f t="shared" si="2189"/>
        <v>8</v>
      </c>
      <c r="M3850" s="8"/>
      <c r="N3850" s="1"/>
      <c r="O3850" s="5"/>
      <c r="R3850" s="2"/>
    </row>
    <row r="3851" spans="2:18" x14ac:dyDescent="0.25">
      <c r="B3851" s="26">
        <f t="shared" ca="1" si="2184"/>
        <v>29</v>
      </c>
      <c r="C3851" s="35">
        <f ca="1">IF(B3851="","",VLOOKUP(B3851,Tabelle2!$D$1:$E$37,2,0))</f>
        <v>10</v>
      </c>
      <c r="D3851" s="33">
        <f t="shared" ref="D3851:D3914" ca="1" si="2190">IF(AND(L3850=1,C3851="R"),"B",IF(AND(L3850=1,C3851="B"),"R",C3851))</f>
        <v>10</v>
      </c>
      <c r="E3851" s="40">
        <f ca="1">IF(E3850=6,1,IF(G3850="w",E3850+1,E3850))</f>
        <v>1</v>
      </c>
      <c r="F3851" s="33">
        <f t="shared" ca="1" si="2188"/>
        <v>24</v>
      </c>
      <c r="G3851" s="29" t="str">
        <f t="shared" ca="1" si="2185"/>
        <v>l</v>
      </c>
      <c r="H3851" s="1">
        <f t="shared" ca="1" si="2157"/>
        <v>-24</v>
      </c>
      <c r="I3851" s="54">
        <f ca="1">H3851+I3850</f>
        <v>780</v>
      </c>
      <c r="J3851" s="1">
        <f t="shared" ca="1" si="2187"/>
        <v>24</v>
      </c>
      <c r="K3851" s="1">
        <f ca="1">IF(N3842="Win",1,K3842+1)</f>
        <v>2</v>
      </c>
      <c r="L3851" s="1">
        <f t="shared" si="2189"/>
        <v>9</v>
      </c>
      <c r="M3851" s="8"/>
      <c r="N3851" s="1"/>
      <c r="O3851" s="5"/>
      <c r="R3851" s="2"/>
    </row>
    <row r="3852" spans="2:18" x14ac:dyDescent="0.25">
      <c r="B3852" s="26">
        <f t="shared" ca="1" si="2184"/>
        <v>34</v>
      </c>
      <c r="C3852" s="35">
        <f ca="1">IF(B3852="","",VLOOKUP(B3852,Tabelle2!$D$1:$E$37,2,0))</f>
        <v>12</v>
      </c>
      <c r="D3852" s="33">
        <f t="shared" ca="1" si="2190"/>
        <v>12</v>
      </c>
      <c r="E3852" s="40">
        <f t="shared" ref="E3852:E3854" ca="1" si="2191">IF(E3851=6,1,IF(G3851="w",E3851+1,E3851))</f>
        <v>1</v>
      </c>
      <c r="F3852" s="33">
        <f t="shared" ca="1" si="2188"/>
        <v>24</v>
      </c>
      <c r="G3852" s="29" t="str">
        <f t="shared" ca="1" si="2185"/>
        <v>l</v>
      </c>
      <c r="H3852" s="1">
        <f t="shared" ca="1" si="2157"/>
        <v>-24</v>
      </c>
      <c r="I3852" s="54">
        <f t="shared" ref="I3852:I3854" ca="1" si="2192">H3852+I3851</f>
        <v>756</v>
      </c>
      <c r="J3852" s="1">
        <f t="shared" ca="1" si="2187"/>
        <v>24</v>
      </c>
      <c r="K3852" s="1">
        <f ca="1">IF(N3842="Win",1,K3842+1)</f>
        <v>2</v>
      </c>
      <c r="L3852" s="1">
        <f t="shared" si="2189"/>
        <v>10</v>
      </c>
      <c r="M3852" s="8"/>
      <c r="N3852" s="1"/>
      <c r="O3852" s="5"/>
      <c r="R3852" s="2"/>
    </row>
    <row r="3853" spans="2:18" ht="15.75" thickBot="1" x14ac:dyDescent="0.3">
      <c r="B3853" s="26">
        <f t="shared" ca="1" si="2184"/>
        <v>15</v>
      </c>
      <c r="C3853" s="36">
        <f ca="1">IF(B3853="","",VLOOKUP(B3853,Tabelle2!$D$1:$E$37,2,0))</f>
        <v>5</v>
      </c>
      <c r="D3853" s="33">
        <f t="shared" ca="1" si="2190"/>
        <v>5</v>
      </c>
      <c r="E3853" s="41">
        <f t="shared" ca="1" si="2191"/>
        <v>1</v>
      </c>
      <c r="F3853" s="33">
        <f t="shared" ca="1" si="2188"/>
        <v>24</v>
      </c>
      <c r="G3853" s="30" t="str">
        <f t="shared" ca="1" si="2185"/>
        <v>l</v>
      </c>
      <c r="H3853" s="18">
        <f t="shared" ca="1" si="2157"/>
        <v>-24</v>
      </c>
      <c r="I3853" s="55">
        <f t="shared" ca="1" si="2192"/>
        <v>732</v>
      </c>
      <c r="J3853" s="18">
        <f t="shared" ca="1" si="2187"/>
        <v>24</v>
      </c>
      <c r="K3853" s="18">
        <f ca="1">IF(N3842="Win",1,K3842+1)</f>
        <v>2</v>
      </c>
      <c r="L3853" s="18">
        <f t="shared" si="2189"/>
        <v>11</v>
      </c>
      <c r="M3853" s="19"/>
      <c r="N3853" s="18"/>
      <c r="O3853" s="5"/>
      <c r="R3853" s="2"/>
    </row>
    <row r="3854" spans="2:18" ht="15.75" thickBot="1" x14ac:dyDescent="0.3">
      <c r="B3854" s="26">
        <f t="shared" ca="1" si="2184"/>
        <v>33</v>
      </c>
      <c r="C3854" s="37">
        <f ca="1">IF(B3854="","",VLOOKUP(B3854,Tabelle2!$D$1:$E$37,2,0))</f>
        <v>11</v>
      </c>
      <c r="D3854" s="33">
        <f t="shared" ca="1" si="2190"/>
        <v>11</v>
      </c>
      <c r="E3854" s="42">
        <f t="shared" ca="1" si="2191"/>
        <v>1</v>
      </c>
      <c r="F3854" s="33">
        <f t="shared" ca="1" si="2188"/>
        <v>24</v>
      </c>
      <c r="G3854" s="20" t="str">
        <f t="shared" ca="1" si="2185"/>
        <v>w</v>
      </c>
      <c r="H3854" s="21">
        <f t="shared" ref="H3854:H3884" ca="1" si="2193">IF(AND(G3853="w",H3853&lt;&gt;0),0,IF(G3854="w",12*J3854-J3854,J3854*(-1)))</f>
        <v>264</v>
      </c>
      <c r="I3854" s="56">
        <f t="shared" ca="1" si="2192"/>
        <v>996</v>
      </c>
      <c r="J3854" s="21">
        <f t="shared" ca="1" si="2187"/>
        <v>24</v>
      </c>
      <c r="K3854" s="21">
        <f ca="1">IF(N3842="Win",1,K3842+1)</f>
        <v>2</v>
      </c>
      <c r="L3854" s="21">
        <f t="shared" si="2189"/>
        <v>12</v>
      </c>
      <c r="M3854" s="21">
        <f ca="1">COUNTIF(H3843:H3854,-1*J3843)</f>
        <v>9</v>
      </c>
      <c r="N3854" s="22" t="str">
        <f ca="1">IF(M3854=12,"Lost","Win")</f>
        <v>Win</v>
      </c>
      <c r="O3854" s="5"/>
      <c r="R3854" s="2"/>
    </row>
    <row r="3855" spans="2:18" x14ac:dyDescent="0.25">
      <c r="B3855" s="26">
        <f t="shared" ca="1" si="2184"/>
        <v>32</v>
      </c>
      <c r="C3855" s="38">
        <f ca="1">IF(B3855="","",VLOOKUP(B3855,Tabelle2!$D$1:$E$37,2,0))</f>
        <v>11</v>
      </c>
      <c r="D3855" s="33">
        <f t="shared" ca="1" si="2190"/>
        <v>11</v>
      </c>
      <c r="E3855" s="43"/>
      <c r="F3855" s="33">
        <f t="shared" ca="1" si="2188"/>
        <v>12</v>
      </c>
      <c r="G3855" s="31" t="str">
        <f ca="1">IF(C3856=D3855,"w","l")</f>
        <v>l</v>
      </c>
      <c r="H3855" s="14">
        <f t="shared" ca="1" si="2193"/>
        <v>0</v>
      </c>
      <c r="I3855" s="57">
        <f ca="1">I3854+H3855</f>
        <v>996</v>
      </c>
      <c r="J3855" s="14">
        <f ca="1">12*K3855</f>
        <v>12</v>
      </c>
      <c r="K3855" s="14">
        <f ca="1">IF(N3854="Win",1,K3854+1)</f>
        <v>1</v>
      </c>
      <c r="L3855" s="13">
        <v>1</v>
      </c>
      <c r="M3855" s="15"/>
      <c r="N3855" s="14"/>
      <c r="O3855" s="5"/>
      <c r="R3855" s="2"/>
    </row>
    <row r="3856" spans="2:18" x14ac:dyDescent="0.25">
      <c r="B3856" s="26">
        <f t="shared" ca="1" si="2184"/>
        <v>17</v>
      </c>
      <c r="C3856" s="35">
        <f ca="1">IF(B3856="","",VLOOKUP(B3856,Tabelle2!$D$1:$E$37,2,0))</f>
        <v>6</v>
      </c>
      <c r="D3856" s="33">
        <f t="shared" ca="1" si="2190"/>
        <v>6</v>
      </c>
      <c r="E3856" s="40"/>
      <c r="F3856" s="33">
        <f t="shared" ca="1" si="2188"/>
        <v>12</v>
      </c>
      <c r="G3856" s="29" t="str">
        <f t="shared" ref="G3856:G3866" ca="1" si="2194">IF(C3857=D3856,"w","l")</f>
        <v>l</v>
      </c>
      <c r="H3856" s="1">
        <f t="shared" ca="1" si="2193"/>
        <v>-12</v>
      </c>
      <c r="I3856" s="54">
        <f t="shared" ref="I3856:I3862" ca="1" si="2195">H3856+I3855</f>
        <v>984</v>
      </c>
      <c r="J3856" s="1">
        <f t="shared" ref="J3856:J3866" ca="1" si="2196">12*K3856</f>
        <v>12</v>
      </c>
      <c r="K3856" s="1">
        <f ca="1">IF(N3854="Win",1,K3854+1)</f>
        <v>1</v>
      </c>
      <c r="L3856" s="1">
        <f>IF(L3855=12,1,L3855+1)</f>
        <v>2</v>
      </c>
      <c r="M3856" s="8"/>
      <c r="N3856" s="1"/>
      <c r="O3856" s="5"/>
      <c r="R3856" s="2"/>
    </row>
    <row r="3857" spans="2:18" x14ac:dyDescent="0.25">
      <c r="B3857" s="26">
        <f t="shared" ca="1" si="2184"/>
        <v>34</v>
      </c>
      <c r="C3857" s="35">
        <f ca="1">IF(B3857="","",VLOOKUP(B3857,Tabelle2!$D$1:$E$37,2,0))</f>
        <v>12</v>
      </c>
      <c r="D3857" s="33">
        <f t="shared" ca="1" si="2190"/>
        <v>12</v>
      </c>
      <c r="E3857" s="40"/>
      <c r="F3857" s="33">
        <f t="shared" ca="1" si="2188"/>
        <v>12</v>
      </c>
      <c r="G3857" s="29" t="str">
        <f t="shared" ca="1" si="2194"/>
        <v>l</v>
      </c>
      <c r="H3857" s="1">
        <f t="shared" ca="1" si="2193"/>
        <v>-12</v>
      </c>
      <c r="I3857" s="54">
        <f t="shared" ca="1" si="2195"/>
        <v>972</v>
      </c>
      <c r="J3857" s="1">
        <f t="shared" ca="1" si="2196"/>
        <v>12</v>
      </c>
      <c r="K3857" s="1">
        <f ca="1">IF(N3854="Win",1,K3854+1)</f>
        <v>1</v>
      </c>
      <c r="L3857" s="1">
        <f t="shared" ref="L3857:L3866" si="2197">IF(L3856=12,1,L3856+1)</f>
        <v>3</v>
      </c>
      <c r="M3857" s="8"/>
      <c r="N3857" s="1"/>
      <c r="O3857" s="5"/>
      <c r="R3857" s="2"/>
    </row>
    <row r="3858" spans="2:18" x14ac:dyDescent="0.25">
      <c r="B3858" s="26">
        <f t="shared" ca="1" si="2184"/>
        <v>14</v>
      </c>
      <c r="C3858" s="35">
        <f ca="1">IF(B3858="","",VLOOKUP(B3858,Tabelle2!$D$1:$E$37,2,0))</f>
        <v>5</v>
      </c>
      <c r="D3858" s="33">
        <f t="shared" ca="1" si="2190"/>
        <v>5</v>
      </c>
      <c r="E3858" s="40">
        <v>1</v>
      </c>
      <c r="F3858" s="33">
        <f t="shared" ca="1" si="2188"/>
        <v>12</v>
      </c>
      <c r="G3858" s="29" t="str">
        <f t="shared" ca="1" si="2194"/>
        <v>l</v>
      </c>
      <c r="H3858" s="1">
        <f t="shared" ca="1" si="2193"/>
        <v>-12</v>
      </c>
      <c r="I3858" s="54">
        <f t="shared" ca="1" si="2195"/>
        <v>960</v>
      </c>
      <c r="J3858" s="1">
        <f t="shared" ca="1" si="2196"/>
        <v>12</v>
      </c>
      <c r="K3858" s="1">
        <f ca="1">IF(N3854="Win",1,K3854+1)</f>
        <v>1</v>
      </c>
      <c r="L3858" s="1">
        <f t="shared" si="2197"/>
        <v>4</v>
      </c>
      <c r="M3858" s="8"/>
      <c r="N3858" s="1"/>
      <c r="O3858" s="6"/>
      <c r="R3858" s="2"/>
    </row>
    <row r="3859" spans="2:18" x14ac:dyDescent="0.25">
      <c r="B3859" s="26">
        <f t="shared" ca="1" si="2184"/>
        <v>27</v>
      </c>
      <c r="C3859" s="35">
        <f ca="1">IF(B3859="","",VLOOKUP(B3859,Tabelle2!$D$1:$E$37,2,0))</f>
        <v>9</v>
      </c>
      <c r="D3859" s="33">
        <f t="shared" ca="1" si="2190"/>
        <v>9</v>
      </c>
      <c r="E3859" s="40">
        <f ca="1">IF(E3858=6,1,IF(G3858="w",E3858+1,E3858))</f>
        <v>1</v>
      </c>
      <c r="F3859" s="33">
        <f t="shared" ca="1" si="2188"/>
        <v>12</v>
      </c>
      <c r="G3859" s="29" t="str">
        <f t="shared" ca="1" si="2194"/>
        <v>l</v>
      </c>
      <c r="H3859" s="1">
        <f t="shared" ca="1" si="2193"/>
        <v>-12</v>
      </c>
      <c r="I3859" s="54">
        <f t="shared" ca="1" si="2195"/>
        <v>948</v>
      </c>
      <c r="J3859" s="1">
        <f t="shared" ca="1" si="2196"/>
        <v>12</v>
      </c>
      <c r="K3859" s="1">
        <f ca="1">IF(N3854="Win",1,K3854+1)</f>
        <v>1</v>
      </c>
      <c r="L3859" s="1">
        <f t="shared" si="2197"/>
        <v>5</v>
      </c>
      <c r="M3859" s="8"/>
      <c r="N3859" s="1"/>
      <c r="O3859" s="5"/>
      <c r="R3859" s="2"/>
    </row>
    <row r="3860" spans="2:18" x14ac:dyDescent="0.25">
      <c r="B3860" s="26">
        <f t="shared" ca="1" si="2184"/>
        <v>20</v>
      </c>
      <c r="C3860" s="35">
        <f ca="1">IF(B3860="","",VLOOKUP(B3860,Tabelle2!$D$1:$E$37,2,0))</f>
        <v>7</v>
      </c>
      <c r="D3860" s="33">
        <f t="shared" ca="1" si="2190"/>
        <v>7</v>
      </c>
      <c r="E3860" s="40">
        <f ca="1">IF(E3859=6,1,IF(G3859="w",E3859+1,E3859))</f>
        <v>1</v>
      </c>
      <c r="F3860" s="33">
        <f t="shared" ca="1" si="2188"/>
        <v>12</v>
      </c>
      <c r="G3860" s="29" t="str">
        <f t="shared" ca="1" si="2194"/>
        <v>w</v>
      </c>
      <c r="H3860" s="1">
        <f t="shared" ca="1" si="2193"/>
        <v>132</v>
      </c>
      <c r="I3860" s="54">
        <f t="shared" ca="1" si="2195"/>
        <v>1080</v>
      </c>
      <c r="J3860" s="1">
        <f t="shared" ca="1" si="2196"/>
        <v>12</v>
      </c>
      <c r="K3860" s="1">
        <f ca="1">IF(N3854="Win",1,K3854+1)</f>
        <v>1</v>
      </c>
      <c r="L3860" s="1">
        <f t="shared" si="2197"/>
        <v>6</v>
      </c>
      <c r="M3860" s="8"/>
      <c r="N3860" s="1"/>
      <c r="O3860" s="5"/>
      <c r="R3860" s="2"/>
    </row>
    <row r="3861" spans="2:18" x14ac:dyDescent="0.25">
      <c r="B3861" s="26">
        <f t="shared" ca="1" si="2184"/>
        <v>21</v>
      </c>
      <c r="C3861" s="35">
        <f ca="1">IF(B3861="","",VLOOKUP(B3861,Tabelle2!$D$1:$E$37,2,0))</f>
        <v>7</v>
      </c>
      <c r="D3861" s="33">
        <f t="shared" ca="1" si="2190"/>
        <v>7</v>
      </c>
      <c r="E3861" s="40">
        <f ca="1">IF(E3860=6,1,IF(G3860="w",E3860+1,E3860))</f>
        <v>2</v>
      </c>
      <c r="F3861" s="33">
        <f t="shared" ca="1" si="2188"/>
        <v>12</v>
      </c>
      <c r="G3861" s="29" t="str">
        <f t="shared" ca="1" si="2194"/>
        <v>l</v>
      </c>
      <c r="H3861" s="1">
        <f t="shared" ca="1" si="2193"/>
        <v>0</v>
      </c>
      <c r="I3861" s="54">
        <f t="shared" ca="1" si="2195"/>
        <v>1080</v>
      </c>
      <c r="J3861" s="1">
        <f t="shared" ca="1" si="2196"/>
        <v>12</v>
      </c>
      <c r="K3861" s="1">
        <f ca="1">IF(N3854="Win",1,K3854+1)</f>
        <v>1</v>
      </c>
      <c r="L3861" s="1">
        <f t="shared" si="2197"/>
        <v>7</v>
      </c>
      <c r="M3861" s="8"/>
      <c r="N3861" s="1"/>
      <c r="O3861" s="5"/>
      <c r="R3861" s="2"/>
    </row>
    <row r="3862" spans="2:18" x14ac:dyDescent="0.25">
      <c r="B3862" s="26">
        <f t="shared" ca="1" si="2184"/>
        <v>34</v>
      </c>
      <c r="C3862" s="35">
        <f ca="1">IF(B3862="","",VLOOKUP(B3862,Tabelle2!$D$1:$E$37,2,0))</f>
        <v>12</v>
      </c>
      <c r="D3862" s="33">
        <f t="shared" ca="1" si="2190"/>
        <v>12</v>
      </c>
      <c r="E3862" s="40">
        <f ca="1">IF(E3861=6,1,IF(G3861="w",E3861+1,E3861))</f>
        <v>2</v>
      </c>
      <c r="F3862" s="33">
        <f t="shared" ca="1" si="2188"/>
        <v>12</v>
      </c>
      <c r="G3862" s="29" t="str">
        <f t="shared" ca="1" si="2194"/>
        <v>l</v>
      </c>
      <c r="H3862" s="1">
        <f t="shared" ca="1" si="2193"/>
        <v>-12</v>
      </c>
      <c r="I3862" s="54">
        <f t="shared" ca="1" si="2195"/>
        <v>1068</v>
      </c>
      <c r="J3862" s="1">
        <f t="shared" ca="1" si="2196"/>
        <v>12</v>
      </c>
      <c r="K3862" s="1">
        <f ca="1">IF(N3854="Win",1,K3854+1)</f>
        <v>1</v>
      </c>
      <c r="L3862" s="1">
        <f t="shared" si="2197"/>
        <v>8</v>
      </c>
      <c r="M3862" s="8"/>
      <c r="N3862" s="1"/>
      <c r="O3862" s="5"/>
      <c r="R3862" s="2"/>
    </row>
    <row r="3863" spans="2:18" x14ac:dyDescent="0.25">
      <c r="B3863" s="26">
        <f t="shared" ca="1" si="2184"/>
        <v>16</v>
      </c>
      <c r="C3863" s="35">
        <f ca="1">IF(B3863="","",VLOOKUP(B3863,Tabelle2!$D$1:$E$37,2,0))</f>
        <v>6</v>
      </c>
      <c r="D3863" s="33">
        <f t="shared" ca="1" si="2190"/>
        <v>6</v>
      </c>
      <c r="E3863" s="40">
        <f ca="1">IF(E3862=6,1,IF(G3862="w",E3862+1,E3862))</f>
        <v>2</v>
      </c>
      <c r="F3863" s="33">
        <f t="shared" ca="1" si="2188"/>
        <v>12</v>
      </c>
      <c r="G3863" s="29" t="str">
        <f t="shared" ca="1" si="2194"/>
        <v>w</v>
      </c>
      <c r="H3863" s="1">
        <f t="shared" ca="1" si="2193"/>
        <v>132</v>
      </c>
      <c r="I3863" s="54">
        <f ca="1">H3863+I3862</f>
        <v>1200</v>
      </c>
      <c r="J3863" s="1">
        <f t="shared" ca="1" si="2196"/>
        <v>12</v>
      </c>
      <c r="K3863" s="1">
        <f ca="1">IF(N3854="Win",1,K3854+1)</f>
        <v>1</v>
      </c>
      <c r="L3863" s="1">
        <f t="shared" si="2197"/>
        <v>9</v>
      </c>
      <c r="M3863" s="8"/>
      <c r="N3863" s="1"/>
      <c r="O3863" s="5"/>
      <c r="R3863" s="2"/>
    </row>
    <row r="3864" spans="2:18" x14ac:dyDescent="0.25">
      <c r="B3864" s="26">
        <f t="shared" ca="1" si="2184"/>
        <v>16</v>
      </c>
      <c r="C3864" s="35">
        <f ca="1">IF(B3864="","",VLOOKUP(B3864,Tabelle2!$D$1:$E$37,2,0))</f>
        <v>6</v>
      </c>
      <c r="D3864" s="33">
        <f t="shared" ca="1" si="2190"/>
        <v>6</v>
      </c>
      <c r="E3864" s="40">
        <f t="shared" ref="E3864:E3866" ca="1" si="2198">IF(E3863=6,1,IF(G3863="w",E3863+1,E3863))</f>
        <v>3</v>
      </c>
      <c r="F3864" s="33">
        <f t="shared" ca="1" si="2188"/>
        <v>12</v>
      </c>
      <c r="G3864" s="29" t="str">
        <f t="shared" ca="1" si="2194"/>
        <v>l</v>
      </c>
      <c r="H3864" s="1">
        <f t="shared" ca="1" si="2193"/>
        <v>0</v>
      </c>
      <c r="I3864" s="54">
        <f t="shared" ref="I3864:I3866" ca="1" si="2199">H3864+I3863</f>
        <v>1200</v>
      </c>
      <c r="J3864" s="1">
        <f t="shared" ca="1" si="2196"/>
        <v>12</v>
      </c>
      <c r="K3864" s="1">
        <f ca="1">IF(N3854="Win",1,K3854+1)</f>
        <v>1</v>
      </c>
      <c r="L3864" s="1">
        <f t="shared" si="2197"/>
        <v>10</v>
      </c>
      <c r="M3864" s="8"/>
      <c r="N3864" s="1"/>
      <c r="O3864" s="5"/>
      <c r="R3864" s="2"/>
    </row>
    <row r="3865" spans="2:18" ht="15.75" thickBot="1" x14ac:dyDescent="0.3">
      <c r="B3865" s="26">
        <f t="shared" ca="1" si="2184"/>
        <v>9</v>
      </c>
      <c r="C3865" s="36">
        <f ca="1">IF(B3865="","",VLOOKUP(B3865,Tabelle2!$D$1:$E$37,2,0))</f>
        <v>3</v>
      </c>
      <c r="D3865" s="33">
        <f t="shared" ca="1" si="2190"/>
        <v>3</v>
      </c>
      <c r="E3865" s="41">
        <f t="shared" ca="1" si="2198"/>
        <v>3</v>
      </c>
      <c r="F3865" s="33">
        <f t="shared" ca="1" si="2188"/>
        <v>12</v>
      </c>
      <c r="G3865" s="30" t="str">
        <f t="shared" ca="1" si="2194"/>
        <v>l</v>
      </c>
      <c r="H3865" s="18">
        <f t="shared" ca="1" si="2193"/>
        <v>-12</v>
      </c>
      <c r="I3865" s="55">
        <f t="shared" ca="1" si="2199"/>
        <v>1188</v>
      </c>
      <c r="J3865" s="18">
        <f t="shared" ca="1" si="2196"/>
        <v>12</v>
      </c>
      <c r="K3865" s="18">
        <f ca="1">IF(N3854="Win",1,K3854+1)</f>
        <v>1</v>
      </c>
      <c r="L3865" s="18">
        <f t="shared" si="2197"/>
        <v>11</v>
      </c>
      <c r="M3865" s="19"/>
      <c r="N3865" s="18"/>
      <c r="O3865" s="5"/>
      <c r="R3865" s="2"/>
    </row>
    <row r="3866" spans="2:18" ht="15.75" thickBot="1" x14ac:dyDescent="0.3">
      <c r="B3866" s="26">
        <f t="shared" ca="1" si="2184"/>
        <v>23</v>
      </c>
      <c r="C3866" s="37">
        <f ca="1">IF(B3866="","",VLOOKUP(B3866,Tabelle2!$D$1:$E$37,2,0))</f>
        <v>8</v>
      </c>
      <c r="D3866" s="33">
        <f t="shared" ca="1" si="2190"/>
        <v>8</v>
      </c>
      <c r="E3866" s="42">
        <f t="shared" ca="1" si="2198"/>
        <v>3</v>
      </c>
      <c r="F3866" s="33">
        <f t="shared" ca="1" si="2188"/>
        <v>12</v>
      </c>
      <c r="G3866" s="20" t="str">
        <f t="shared" ca="1" si="2194"/>
        <v>l</v>
      </c>
      <c r="H3866" s="21">
        <f t="shared" ca="1" si="2193"/>
        <v>-12</v>
      </c>
      <c r="I3866" s="56">
        <f t="shared" ca="1" si="2199"/>
        <v>1176</v>
      </c>
      <c r="J3866" s="21">
        <f t="shared" ca="1" si="2196"/>
        <v>12</v>
      </c>
      <c r="K3866" s="21">
        <f ca="1">IF(N3854="Win",1,K3854+1)</f>
        <v>1</v>
      </c>
      <c r="L3866" s="21">
        <f t="shared" si="2197"/>
        <v>12</v>
      </c>
      <c r="M3866" s="21">
        <f ca="1">COUNTIF(H3855:H3866,-1*J3855)</f>
        <v>7</v>
      </c>
      <c r="N3866" s="22" t="str">
        <f ca="1">IF(M3866=12,"Lost","Win")</f>
        <v>Win</v>
      </c>
      <c r="O3866" s="5"/>
      <c r="R3866" s="2"/>
    </row>
    <row r="3867" spans="2:18" x14ac:dyDescent="0.25">
      <c r="B3867" s="26">
        <f t="shared" ca="1" si="2184"/>
        <v>5</v>
      </c>
      <c r="C3867" s="38">
        <f ca="1">IF(B3867="","",VLOOKUP(B3867,Tabelle2!$D$1:$E$37,2,0))</f>
        <v>2</v>
      </c>
      <c r="D3867" s="33">
        <f t="shared" ca="1" si="2190"/>
        <v>2</v>
      </c>
      <c r="E3867" s="43"/>
      <c r="F3867" s="33">
        <f t="shared" ca="1" si="2188"/>
        <v>12</v>
      </c>
      <c r="G3867" s="31" t="str">
        <f ca="1">IF(C3868=D3867,"w","l")</f>
        <v>l</v>
      </c>
      <c r="H3867" s="14">
        <f t="shared" ca="1" si="2193"/>
        <v>-12</v>
      </c>
      <c r="I3867" s="57">
        <f ca="1">I3866+H3867</f>
        <v>1164</v>
      </c>
      <c r="J3867" s="14">
        <f ca="1">12*K3867</f>
        <v>12</v>
      </c>
      <c r="K3867" s="14">
        <f ca="1">IF(N3866="Win",1,K3866+1)</f>
        <v>1</v>
      </c>
      <c r="L3867" s="13">
        <v>1</v>
      </c>
      <c r="M3867" s="15"/>
      <c r="N3867" s="14"/>
      <c r="O3867" s="5"/>
      <c r="R3867" s="2"/>
    </row>
    <row r="3868" spans="2:18" x14ac:dyDescent="0.25">
      <c r="B3868" s="26">
        <f t="shared" ca="1" si="2184"/>
        <v>24</v>
      </c>
      <c r="C3868" s="35">
        <f ca="1">IF(B3868="","",VLOOKUP(B3868,Tabelle2!$D$1:$E$37,2,0))</f>
        <v>8</v>
      </c>
      <c r="D3868" s="33">
        <f t="shared" ca="1" si="2190"/>
        <v>8</v>
      </c>
      <c r="E3868" s="40"/>
      <c r="F3868" s="33">
        <f t="shared" ca="1" si="2188"/>
        <v>12</v>
      </c>
      <c r="G3868" s="29" t="str">
        <f t="shared" ref="G3868:G3878" ca="1" si="2200">IF(C3869=D3868,"w","l")</f>
        <v>l</v>
      </c>
      <c r="H3868" s="1">
        <f t="shared" ca="1" si="2193"/>
        <v>-12</v>
      </c>
      <c r="I3868" s="54">
        <f t="shared" ref="I3868:I3874" ca="1" si="2201">H3868+I3867</f>
        <v>1152</v>
      </c>
      <c r="J3868" s="1">
        <f t="shared" ref="J3868:J3878" ca="1" si="2202">12*K3868</f>
        <v>12</v>
      </c>
      <c r="K3868" s="1">
        <f ca="1">IF(N3866="Win",1,K3866+1)</f>
        <v>1</v>
      </c>
      <c r="L3868" s="1">
        <f>IF(L3867=12,1,L3867+1)</f>
        <v>2</v>
      </c>
      <c r="M3868" s="8"/>
      <c r="N3868" s="1"/>
      <c r="O3868" s="5"/>
      <c r="R3868" s="2"/>
    </row>
    <row r="3869" spans="2:18" x14ac:dyDescent="0.25">
      <c r="B3869" s="26">
        <f t="shared" ca="1" si="2184"/>
        <v>32</v>
      </c>
      <c r="C3869" s="35">
        <f ca="1">IF(B3869="","",VLOOKUP(B3869,Tabelle2!$D$1:$E$37,2,0))</f>
        <v>11</v>
      </c>
      <c r="D3869" s="33">
        <f t="shared" ca="1" si="2190"/>
        <v>11</v>
      </c>
      <c r="E3869" s="40"/>
      <c r="F3869" s="33">
        <f t="shared" ca="1" si="2188"/>
        <v>12</v>
      </c>
      <c r="G3869" s="29" t="str">
        <f t="shared" ca="1" si="2200"/>
        <v>l</v>
      </c>
      <c r="H3869" s="1">
        <f t="shared" ca="1" si="2193"/>
        <v>-12</v>
      </c>
      <c r="I3869" s="54">
        <f t="shared" ca="1" si="2201"/>
        <v>1140</v>
      </c>
      <c r="J3869" s="1">
        <f t="shared" ca="1" si="2202"/>
        <v>12</v>
      </c>
      <c r="K3869" s="1">
        <f ca="1">IF(N3866="Win",1,K3866+1)</f>
        <v>1</v>
      </c>
      <c r="L3869" s="1">
        <f t="shared" ref="L3869:L3878" si="2203">IF(L3868=12,1,L3868+1)</f>
        <v>3</v>
      </c>
      <c r="M3869" s="8"/>
      <c r="N3869" s="1"/>
      <c r="O3869" s="5"/>
      <c r="R3869" s="2"/>
    </row>
    <row r="3870" spans="2:18" x14ac:dyDescent="0.25">
      <c r="B3870" s="26">
        <f t="shared" ca="1" si="2184"/>
        <v>9</v>
      </c>
      <c r="C3870" s="35">
        <f ca="1">IF(B3870="","",VLOOKUP(B3870,Tabelle2!$D$1:$E$37,2,0))</f>
        <v>3</v>
      </c>
      <c r="D3870" s="33">
        <f t="shared" ca="1" si="2190"/>
        <v>3</v>
      </c>
      <c r="E3870" s="40">
        <v>1</v>
      </c>
      <c r="F3870" s="33">
        <f t="shared" ca="1" si="2188"/>
        <v>12</v>
      </c>
      <c r="G3870" s="29" t="str">
        <f t="shared" ca="1" si="2200"/>
        <v>l</v>
      </c>
      <c r="H3870" s="1">
        <f t="shared" ca="1" si="2193"/>
        <v>-12</v>
      </c>
      <c r="I3870" s="54">
        <f t="shared" ca="1" si="2201"/>
        <v>1128</v>
      </c>
      <c r="J3870" s="1">
        <f t="shared" ca="1" si="2202"/>
        <v>12</v>
      </c>
      <c r="K3870" s="1">
        <f ca="1">IF(N3866="Win",1,K3866+1)</f>
        <v>1</v>
      </c>
      <c r="L3870" s="1">
        <f t="shared" si="2203"/>
        <v>4</v>
      </c>
      <c r="M3870" s="8"/>
      <c r="N3870" s="1"/>
      <c r="O3870" s="6"/>
      <c r="R3870" s="2"/>
    </row>
    <row r="3871" spans="2:18" x14ac:dyDescent="0.25">
      <c r="B3871" s="26">
        <f t="shared" ca="1" si="2184"/>
        <v>22</v>
      </c>
      <c r="C3871" s="35">
        <f ca="1">IF(B3871="","",VLOOKUP(B3871,Tabelle2!$D$1:$E$37,2,0))</f>
        <v>8</v>
      </c>
      <c r="D3871" s="33">
        <f t="shared" ca="1" si="2190"/>
        <v>8</v>
      </c>
      <c r="E3871" s="40">
        <f ca="1">IF(E3870=6,1,IF(G3870="w",E3870+1,E3870))</f>
        <v>1</v>
      </c>
      <c r="F3871" s="33">
        <f t="shared" ca="1" si="2188"/>
        <v>12</v>
      </c>
      <c r="G3871" s="29" t="str">
        <f t="shared" ca="1" si="2200"/>
        <v>l</v>
      </c>
      <c r="H3871" s="1">
        <f t="shared" ca="1" si="2193"/>
        <v>-12</v>
      </c>
      <c r="I3871" s="54">
        <f t="shared" ca="1" si="2201"/>
        <v>1116</v>
      </c>
      <c r="J3871" s="1">
        <f t="shared" ca="1" si="2202"/>
        <v>12</v>
      </c>
      <c r="K3871" s="1">
        <f ca="1">IF(N3866="Win",1,K3866+1)</f>
        <v>1</v>
      </c>
      <c r="L3871" s="1">
        <f t="shared" si="2203"/>
        <v>5</v>
      </c>
      <c r="M3871" s="8"/>
      <c r="N3871" s="1"/>
      <c r="O3871" s="5"/>
      <c r="R3871" s="2"/>
    </row>
    <row r="3872" spans="2:18" x14ac:dyDescent="0.25">
      <c r="B3872" s="26">
        <f t="shared" ca="1" si="2184"/>
        <v>7</v>
      </c>
      <c r="C3872" s="35">
        <f ca="1">IF(B3872="","",VLOOKUP(B3872,Tabelle2!$D$1:$E$37,2,0))</f>
        <v>3</v>
      </c>
      <c r="D3872" s="33">
        <f t="shared" ca="1" si="2190"/>
        <v>3</v>
      </c>
      <c r="E3872" s="40">
        <f ca="1">IF(E3871=6,1,IF(G3871="w",E3871+1,E3871))</f>
        <v>1</v>
      </c>
      <c r="F3872" s="33">
        <f t="shared" ca="1" si="2188"/>
        <v>12</v>
      </c>
      <c r="G3872" s="29" t="str">
        <f t="shared" ca="1" si="2200"/>
        <v>l</v>
      </c>
      <c r="H3872" s="1">
        <f t="shared" ca="1" si="2193"/>
        <v>-12</v>
      </c>
      <c r="I3872" s="54">
        <f t="shared" ca="1" si="2201"/>
        <v>1104</v>
      </c>
      <c r="J3872" s="1">
        <f t="shared" ca="1" si="2202"/>
        <v>12</v>
      </c>
      <c r="K3872" s="1">
        <f ca="1">IF(N3866="Win",1,K3866+1)</f>
        <v>1</v>
      </c>
      <c r="L3872" s="1">
        <f t="shared" si="2203"/>
        <v>6</v>
      </c>
      <c r="M3872" s="8"/>
      <c r="N3872" s="1"/>
      <c r="O3872" s="5"/>
      <c r="R3872" s="2"/>
    </row>
    <row r="3873" spans="2:18" x14ac:dyDescent="0.25">
      <c r="B3873" s="26">
        <f t="shared" ca="1" si="2184"/>
        <v>2</v>
      </c>
      <c r="C3873" s="35">
        <f ca="1">IF(B3873="","",VLOOKUP(B3873,Tabelle2!$D$1:$E$37,2,0))</f>
        <v>1</v>
      </c>
      <c r="D3873" s="33">
        <f t="shared" ca="1" si="2190"/>
        <v>1</v>
      </c>
      <c r="E3873" s="40">
        <f ca="1">IF(E3872=6,1,IF(G3872="w",E3872+1,E3872))</f>
        <v>1</v>
      </c>
      <c r="F3873" s="33">
        <f t="shared" ca="1" si="2188"/>
        <v>12</v>
      </c>
      <c r="G3873" s="29" t="str">
        <f t="shared" ca="1" si="2200"/>
        <v>w</v>
      </c>
      <c r="H3873" s="1">
        <f t="shared" ca="1" si="2193"/>
        <v>132</v>
      </c>
      <c r="I3873" s="54">
        <f t="shared" ca="1" si="2201"/>
        <v>1236</v>
      </c>
      <c r="J3873" s="1">
        <f t="shared" ca="1" si="2202"/>
        <v>12</v>
      </c>
      <c r="K3873" s="1">
        <f ca="1">IF(N3866="Win",1,K3866+1)</f>
        <v>1</v>
      </c>
      <c r="L3873" s="1">
        <f t="shared" si="2203"/>
        <v>7</v>
      </c>
      <c r="M3873" s="8"/>
      <c r="N3873" s="1"/>
      <c r="O3873" s="5"/>
      <c r="R3873" s="2"/>
    </row>
    <row r="3874" spans="2:18" x14ac:dyDescent="0.25">
      <c r="B3874" s="26">
        <f t="shared" ca="1" si="2184"/>
        <v>2</v>
      </c>
      <c r="C3874" s="35">
        <f ca="1">IF(B3874="","",VLOOKUP(B3874,Tabelle2!$D$1:$E$37,2,0))</f>
        <v>1</v>
      </c>
      <c r="D3874" s="33">
        <f t="shared" ca="1" si="2190"/>
        <v>1</v>
      </c>
      <c r="E3874" s="40">
        <f ca="1">IF(E3873=6,1,IF(G3873="w",E3873+1,E3873))</f>
        <v>2</v>
      </c>
      <c r="F3874" s="33">
        <f t="shared" ca="1" si="2188"/>
        <v>12</v>
      </c>
      <c r="G3874" s="29" t="str">
        <f t="shared" ca="1" si="2200"/>
        <v>l</v>
      </c>
      <c r="H3874" s="1">
        <f t="shared" ca="1" si="2193"/>
        <v>0</v>
      </c>
      <c r="I3874" s="54">
        <f t="shared" ca="1" si="2201"/>
        <v>1236</v>
      </c>
      <c r="J3874" s="1">
        <f t="shared" ca="1" si="2202"/>
        <v>12</v>
      </c>
      <c r="K3874" s="1">
        <f ca="1">IF(N3866="Win",1,K3866+1)</f>
        <v>1</v>
      </c>
      <c r="L3874" s="1">
        <f t="shared" si="2203"/>
        <v>8</v>
      </c>
      <c r="M3874" s="8"/>
      <c r="N3874" s="1"/>
      <c r="O3874" s="5"/>
      <c r="R3874" s="2"/>
    </row>
    <row r="3875" spans="2:18" x14ac:dyDescent="0.25">
      <c r="B3875" s="26">
        <f t="shared" ca="1" si="2184"/>
        <v>30</v>
      </c>
      <c r="C3875" s="35">
        <f ca="1">IF(B3875="","",VLOOKUP(B3875,Tabelle2!$D$1:$E$37,2,0))</f>
        <v>10</v>
      </c>
      <c r="D3875" s="33">
        <f t="shared" ca="1" si="2190"/>
        <v>10</v>
      </c>
      <c r="E3875" s="40">
        <f ca="1">IF(E3874=6,1,IF(G3874="w",E3874+1,E3874))</f>
        <v>2</v>
      </c>
      <c r="F3875" s="33">
        <f t="shared" ca="1" si="2188"/>
        <v>12</v>
      </c>
      <c r="G3875" s="29" t="str">
        <f t="shared" ca="1" si="2200"/>
        <v>l</v>
      </c>
      <c r="H3875" s="1">
        <f t="shared" ca="1" si="2193"/>
        <v>-12</v>
      </c>
      <c r="I3875" s="54">
        <f ca="1">H3875+I3874</f>
        <v>1224</v>
      </c>
      <c r="J3875" s="1">
        <f t="shared" ca="1" si="2202"/>
        <v>12</v>
      </c>
      <c r="K3875" s="1">
        <f ca="1">IF(N3866="Win",1,K3866+1)</f>
        <v>1</v>
      </c>
      <c r="L3875" s="1">
        <f t="shared" si="2203"/>
        <v>9</v>
      </c>
      <c r="M3875" s="8"/>
      <c r="N3875" s="1"/>
      <c r="O3875" s="5"/>
      <c r="R3875" s="2"/>
    </row>
    <row r="3876" spans="2:18" x14ac:dyDescent="0.25">
      <c r="B3876" s="26">
        <f t="shared" ca="1" si="2184"/>
        <v>19</v>
      </c>
      <c r="C3876" s="35">
        <f ca="1">IF(B3876="","",VLOOKUP(B3876,Tabelle2!$D$1:$E$37,2,0))</f>
        <v>7</v>
      </c>
      <c r="D3876" s="33">
        <f t="shared" ca="1" si="2190"/>
        <v>7</v>
      </c>
      <c r="E3876" s="40">
        <f t="shared" ref="E3876:E3878" ca="1" si="2204">IF(E3875=6,1,IF(G3875="w",E3875+1,E3875))</f>
        <v>2</v>
      </c>
      <c r="F3876" s="33">
        <f t="shared" ca="1" si="2188"/>
        <v>12</v>
      </c>
      <c r="G3876" s="29" t="str">
        <f t="shared" ca="1" si="2200"/>
        <v>l</v>
      </c>
      <c r="H3876" s="1">
        <f t="shared" ca="1" si="2193"/>
        <v>-12</v>
      </c>
      <c r="I3876" s="54">
        <f t="shared" ref="I3876:I3878" ca="1" si="2205">H3876+I3875</f>
        <v>1212</v>
      </c>
      <c r="J3876" s="1">
        <f t="shared" ca="1" si="2202"/>
        <v>12</v>
      </c>
      <c r="K3876" s="1">
        <f ca="1">IF(N3866="Win",1,K3866+1)</f>
        <v>1</v>
      </c>
      <c r="L3876" s="1">
        <f t="shared" si="2203"/>
        <v>10</v>
      </c>
      <c r="M3876" s="8"/>
      <c r="N3876" s="1"/>
      <c r="O3876" s="5"/>
      <c r="R3876" s="2"/>
    </row>
    <row r="3877" spans="2:18" ht="15.75" thickBot="1" x14ac:dyDescent="0.3">
      <c r="B3877" s="26">
        <f t="shared" ca="1" si="2184"/>
        <v>25</v>
      </c>
      <c r="C3877" s="36">
        <f ca="1">IF(B3877="","",VLOOKUP(B3877,Tabelle2!$D$1:$E$37,2,0))</f>
        <v>9</v>
      </c>
      <c r="D3877" s="33">
        <f t="shared" ca="1" si="2190"/>
        <v>9</v>
      </c>
      <c r="E3877" s="41">
        <f t="shared" ca="1" si="2204"/>
        <v>2</v>
      </c>
      <c r="F3877" s="33">
        <f t="shared" ca="1" si="2188"/>
        <v>12</v>
      </c>
      <c r="G3877" s="30" t="str">
        <f t="shared" ca="1" si="2200"/>
        <v>l</v>
      </c>
      <c r="H3877" s="18">
        <f t="shared" ca="1" si="2193"/>
        <v>-12</v>
      </c>
      <c r="I3877" s="55">
        <f t="shared" ca="1" si="2205"/>
        <v>1200</v>
      </c>
      <c r="J3877" s="18">
        <f t="shared" ca="1" si="2202"/>
        <v>12</v>
      </c>
      <c r="K3877" s="18">
        <f ca="1">IF(N3866="Win",1,K3866+1)</f>
        <v>1</v>
      </c>
      <c r="L3877" s="18">
        <f t="shared" si="2203"/>
        <v>11</v>
      </c>
      <c r="M3877" s="19"/>
      <c r="N3877" s="18"/>
      <c r="O3877" s="5"/>
      <c r="R3877" s="2"/>
    </row>
    <row r="3878" spans="2:18" ht="15.75" thickBot="1" x14ac:dyDescent="0.3">
      <c r="B3878" s="26">
        <f t="shared" ca="1" si="2184"/>
        <v>2</v>
      </c>
      <c r="C3878" s="37">
        <f ca="1">IF(B3878="","",VLOOKUP(B3878,Tabelle2!$D$1:$E$37,2,0))</f>
        <v>1</v>
      </c>
      <c r="D3878" s="33">
        <f t="shared" ca="1" si="2190"/>
        <v>1</v>
      </c>
      <c r="E3878" s="42">
        <f t="shared" ca="1" si="2204"/>
        <v>2</v>
      </c>
      <c r="F3878" s="33">
        <f t="shared" ca="1" si="2188"/>
        <v>12</v>
      </c>
      <c r="G3878" s="20" t="str">
        <f t="shared" ca="1" si="2200"/>
        <v>l</v>
      </c>
      <c r="H3878" s="21">
        <f t="shared" ca="1" si="2193"/>
        <v>-12</v>
      </c>
      <c r="I3878" s="56">
        <f t="shared" ca="1" si="2205"/>
        <v>1188</v>
      </c>
      <c r="J3878" s="21">
        <f t="shared" ca="1" si="2202"/>
        <v>12</v>
      </c>
      <c r="K3878" s="21">
        <f ca="1">IF(N3866="Win",1,K3866+1)</f>
        <v>1</v>
      </c>
      <c r="L3878" s="21">
        <f t="shared" si="2203"/>
        <v>12</v>
      </c>
      <c r="M3878" s="21">
        <f ca="1">COUNTIF(H3867:H3878,-1*J3867)</f>
        <v>10</v>
      </c>
      <c r="N3878" s="22" t="str">
        <f ca="1">IF(M3878=12,"Lost","Win")</f>
        <v>Win</v>
      </c>
      <c r="O3878" s="5"/>
      <c r="R3878" s="2"/>
    </row>
    <row r="3879" spans="2:18" x14ac:dyDescent="0.25">
      <c r="B3879" s="26">
        <f t="shared" ca="1" si="2184"/>
        <v>11</v>
      </c>
      <c r="C3879" s="38">
        <f ca="1">IF(B3879="","",VLOOKUP(B3879,Tabelle2!$D$1:$E$37,2,0))</f>
        <v>4</v>
      </c>
      <c r="D3879" s="33">
        <f t="shared" ca="1" si="2190"/>
        <v>4</v>
      </c>
      <c r="E3879" s="43"/>
      <c r="F3879" s="33">
        <f t="shared" ca="1" si="2188"/>
        <v>12</v>
      </c>
      <c r="G3879" s="31" t="str">
        <f ca="1">IF(C3880=D3879,"w","l")</f>
        <v>l</v>
      </c>
      <c r="H3879" s="14">
        <f t="shared" ca="1" si="2193"/>
        <v>-12</v>
      </c>
      <c r="I3879" s="57">
        <f ca="1">I3878+H3879</f>
        <v>1176</v>
      </c>
      <c r="J3879" s="14">
        <f ca="1">12*K3879</f>
        <v>12</v>
      </c>
      <c r="K3879" s="14">
        <f ca="1">IF(N3878="Win",1,K3878+1)</f>
        <v>1</v>
      </c>
      <c r="L3879" s="13">
        <v>1</v>
      </c>
      <c r="M3879" s="15"/>
      <c r="N3879" s="14"/>
      <c r="O3879" s="5"/>
      <c r="R3879" s="2"/>
    </row>
    <row r="3880" spans="2:18" x14ac:dyDescent="0.25">
      <c r="B3880" s="26">
        <f t="shared" ca="1" si="2184"/>
        <v>22</v>
      </c>
      <c r="C3880" s="35">
        <f ca="1">IF(B3880="","",VLOOKUP(B3880,Tabelle2!$D$1:$E$37,2,0))</f>
        <v>8</v>
      </c>
      <c r="D3880" s="33">
        <f t="shared" ca="1" si="2190"/>
        <v>8</v>
      </c>
      <c r="E3880" s="40"/>
      <c r="F3880" s="33">
        <f t="shared" ca="1" si="2188"/>
        <v>12</v>
      </c>
      <c r="G3880" s="29" t="str">
        <f t="shared" ref="G3880:G3890" ca="1" si="2206">IF(C3881=D3880,"w","l")</f>
        <v>l</v>
      </c>
      <c r="H3880" s="1">
        <f t="shared" ca="1" si="2193"/>
        <v>-12</v>
      </c>
      <c r="I3880" s="54">
        <f t="shared" ref="I3880:I3886" ca="1" si="2207">H3880+I3879</f>
        <v>1164</v>
      </c>
      <c r="J3880" s="1">
        <f t="shared" ref="J3880:J3890" ca="1" si="2208">12*K3880</f>
        <v>12</v>
      </c>
      <c r="K3880" s="1">
        <f ca="1">IF(N3878="Win",1,K3878+1)</f>
        <v>1</v>
      </c>
      <c r="L3880" s="1">
        <f>IF(L3879=12,1,L3879+1)</f>
        <v>2</v>
      </c>
      <c r="M3880" s="8"/>
      <c r="N3880" s="1"/>
      <c r="O3880" s="5"/>
      <c r="R3880" s="2"/>
    </row>
    <row r="3881" spans="2:18" x14ac:dyDescent="0.25">
      <c r="B3881" s="26">
        <f t="shared" ca="1" si="2184"/>
        <v>11</v>
      </c>
      <c r="C3881" s="35">
        <f ca="1">IF(B3881="","",VLOOKUP(B3881,Tabelle2!$D$1:$E$37,2,0))</f>
        <v>4</v>
      </c>
      <c r="D3881" s="33">
        <f t="shared" ca="1" si="2190"/>
        <v>4</v>
      </c>
      <c r="E3881" s="40"/>
      <c r="F3881" s="33">
        <f t="shared" ca="1" si="2188"/>
        <v>12</v>
      </c>
      <c r="G3881" s="29" t="str">
        <f t="shared" ca="1" si="2206"/>
        <v>l</v>
      </c>
      <c r="H3881" s="1">
        <f t="shared" ca="1" si="2193"/>
        <v>-12</v>
      </c>
      <c r="I3881" s="54">
        <f t="shared" ca="1" si="2207"/>
        <v>1152</v>
      </c>
      <c r="J3881" s="1">
        <f t="shared" ca="1" si="2208"/>
        <v>12</v>
      </c>
      <c r="K3881" s="1">
        <f ca="1">IF(N3878="Win",1,K3878+1)</f>
        <v>1</v>
      </c>
      <c r="L3881" s="1">
        <f t="shared" ref="L3881:L3890" si="2209">IF(L3880=12,1,L3880+1)</f>
        <v>3</v>
      </c>
      <c r="M3881" s="8"/>
      <c r="N3881" s="1"/>
      <c r="O3881" s="5"/>
      <c r="R3881" s="2"/>
    </row>
    <row r="3882" spans="2:18" x14ac:dyDescent="0.25">
      <c r="B3882" s="26">
        <f t="shared" ca="1" si="2184"/>
        <v>21</v>
      </c>
      <c r="C3882" s="35">
        <f ca="1">IF(B3882="","",VLOOKUP(B3882,Tabelle2!$D$1:$E$37,2,0))</f>
        <v>7</v>
      </c>
      <c r="D3882" s="33">
        <f t="shared" ca="1" si="2190"/>
        <v>7</v>
      </c>
      <c r="E3882" s="40">
        <v>1</v>
      </c>
      <c r="F3882" s="33">
        <f t="shared" ca="1" si="2188"/>
        <v>12</v>
      </c>
      <c r="G3882" s="29" t="str">
        <f t="shared" ca="1" si="2206"/>
        <v>l</v>
      </c>
      <c r="H3882" s="1">
        <f t="shared" ca="1" si="2193"/>
        <v>-12</v>
      </c>
      <c r="I3882" s="54">
        <f t="shared" ca="1" si="2207"/>
        <v>1140</v>
      </c>
      <c r="J3882" s="1">
        <f t="shared" ca="1" si="2208"/>
        <v>12</v>
      </c>
      <c r="K3882" s="1">
        <f ca="1">IF(N3878="Win",1,K3878+1)</f>
        <v>1</v>
      </c>
      <c r="L3882" s="1">
        <f t="shared" si="2209"/>
        <v>4</v>
      </c>
      <c r="M3882" s="8"/>
      <c r="N3882" s="1"/>
      <c r="O3882" s="6"/>
      <c r="R3882" s="2"/>
    </row>
    <row r="3883" spans="2:18" x14ac:dyDescent="0.25">
      <c r="B3883" s="26">
        <f t="shared" ca="1" si="2184"/>
        <v>4</v>
      </c>
      <c r="C3883" s="35">
        <f ca="1">IF(B3883="","",VLOOKUP(B3883,Tabelle2!$D$1:$E$37,2,0))</f>
        <v>2</v>
      </c>
      <c r="D3883" s="33">
        <f t="shared" ca="1" si="2190"/>
        <v>2</v>
      </c>
      <c r="E3883" s="40">
        <f ca="1">IF(E3882=6,1,IF(G3882="w",E3882+1,E3882))</f>
        <v>1</v>
      </c>
      <c r="F3883" s="33">
        <f t="shared" ca="1" si="2188"/>
        <v>12</v>
      </c>
      <c r="G3883" s="29" t="str">
        <f t="shared" ca="1" si="2206"/>
        <v>l</v>
      </c>
      <c r="H3883" s="1">
        <f t="shared" ca="1" si="2193"/>
        <v>-12</v>
      </c>
      <c r="I3883" s="54">
        <f t="shared" ca="1" si="2207"/>
        <v>1128</v>
      </c>
      <c r="J3883" s="1">
        <f t="shared" ca="1" si="2208"/>
        <v>12</v>
      </c>
      <c r="K3883" s="1">
        <f ca="1">IF(N3878="Win",1,K3878+1)</f>
        <v>1</v>
      </c>
      <c r="L3883" s="1">
        <f t="shared" si="2209"/>
        <v>5</v>
      </c>
      <c r="M3883" s="8"/>
      <c r="N3883" s="1"/>
      <c r="O3883" s="5"/>
      <c r="R3883" s="2"/>
    </row>
    <row r="3884" spans="2:18" x14ac:dyDescent="0.25">
      <c r="B3884" s="26">
        <f t="shared" ca="1" si="2184"/>
        <v>32</v>
      </c>
      <c r="C3884" s="35">
        <f ca="1">IF(B3884="","",VLOOKUP(B3884,Tabelle2!$D$1:$E$37,2,0))</f>
        <v>11</v>
      </c>
      <c r="D3884" s="33">
        <f t="shared" ca="1" si="2190"/>
        <v>11</v>
      </c>
      <c r="E3884" s="40">
        <f ca="1">IF(E3883=6,1,IF(G3883="w",E3883+1,E3883))</f>
        <v>1</v>
      </c>
      <c r="F3884" s="33">
        <f t="shared" ca="1" si="2188"/>
        <v>12</v>
      </c>
      <c r="G3884" s="29" t="str">
        <f t="shared" ca="1" si="2206"/>
        <v>l</v>
      </c>
      <c r="H3884" s="1">
        <f t="shared" ca="1" si="2193"/>
        <v>-12</v>
      </c>
      <c r="I3884" s="54">
        <f t="shared" ca="1" si="2207"/>
        <v>1116</v>
      </c>
      <c r="J3884" s="1">
        <f t="shared" ca="1" si="2208"/>
        <v>12</v>
      </c>
      <c r="K3884" s="1">
        <f ca="1">IF(N3878="Win",1,K3878+1)</f>
        <v>1</v>
      </c>
      <c r="L3884" s="1">
        <f t="shared" si="2209"/>
        <v>6</v>
      </c>
      <c r="M3884" s="8"/>
      <c r="N3884" s="1"/>
      <c r="O3884" s="5"/>
      <c r="R3884" s="2"/>
    </row>
    <row r="3885" spans="2:18" x14ac:dyDescent="0.25">
      <c r="B3885" s="26">
        <f t="shared" ca="1" si="2184"/>
        <v>29</v>
      </c>
      <c r="C3885" s="35">
        <f ca="1">IF(B3885="","",VLOOKUP(B3885,Tabelle2!$D$1:$E$37,2,0))</f>
        <v>10</v>
      </c>
      <c r="D3885" s="33">
        <f t="shared" ca="1" si="2190"/>
        <v>10</v>
      </c>
      <c r="E3885" s="40">
        <f ca="1">IF(E3884=6,1,IF(G3884="w",E3884+1,E3884))</f>
        <v>1</v>
      </c>
      <c r="F3885" s="33">
        <f t="shared" ca="1" si="2188"/>
        <v>12</v>
      </c>
      <c r="G3885" s="29" t="str">
        <f t="shared" ca="1" si="2206"/>
        <v>l</v>
      </c>
      <c r="H3885" s="1">
        <f ca="1">IF(AND(G3884="w",H3884&lt;&gt;0),0,IF(G3885="w",12*J3885-J3885,J3885*(-1)))</f>
        <v>-12</v>
      </c>
      <c r="I3885" s="54">
        <f t="shared" ca="1" si="2207"/>
        <v>1104</v>
      </c>
      <c r="J3885" s="1">
        <f t="shared" ca="1" si="2208"/>
        <v>12</v>
      </c>
      <c r="K3885" s="1">
        <f ca="1">IF(N3878="Win",1,K3878+1)</f>
        <v>1</v>
      </c>
      <c r="L3885" s="1">
        <f t="shared" si="2209"/>
        <v>7</v>
      </c>
      <c r="M3885" s="8"/>
      <c r="N3885" s="1"/>
      <c r="O3885" s="5"/>
      <c r="R3885" s="2"/>
    </row>
    <row r="3886" spans="2:18" x14ac:dyDescent="0.25">
      <c r="B3886" s="26">
        <f t="shared" ca="1" si="2184"/>
        <v>16</v>
      </c>
      <c r="C3886" s="35">
        <f ca="1">IF(B3886="","",VLOOKUP(B3886,Tabelle2!$D$1:$E$37,2,0))</f>
        <v>6</v>
      </c>
      <c r="D3886" s="33">
        <f t="shared" ca="1" si="2190"/>
        <v>6</v>
      </c>
      <c r="E3886" s="40">
        <f ca="1">IF(E3885=6,1,IF(G3885="w",E3885+1,E3885))</f>
        <v>1</v>
      </c>
      <c r="F3886" s="33">
        <f t="shared" ca="1" si="2188"/>
        <v>12</v>
      </c>
      <c r="G3886" s="29" t="str">
        <f t="shared" ca="1" si="2206"/>
        <v>l</v>
      </c>
      <c r="H3886" s="1">
        <f t="shared" ref="H3886:H3949" ca="1" si="2210">IF(AND(G3885="w",H3885&lt;&gt;0),0,IF(G3886="w",12*J3886-J3886,J3886*(-1)))</f>
        <v>-12</v>
      </c>
      <c r="I3886" s="54">
        <f t="shared" ca="1" si="2207"/>
        <v>1092</v>
      </c>
      <c r="J3886" s="1">
        <f t="shared" ca="1" si="2208"/>
        <v>12</v>
      </c>
      <c r="K3886" s="1">
        <f ca="1">IF(N3878="Win",1,K3878+1)</f>
        <v>1</v>
      </c>
      <c r="L3886" s="1">
        <f t="shared" si="2209"/>
        <v>8</v>
      </c>
      <c r="M3886" s="8"/>
      <c r="N3886" s="1"/>
      <c r="O3886" s="5"/>
      <c r="R3886" s="2"/>
    </row>
    <row r="3887" spans="2:18" x14ac:dyDescent="0.25">
      <c r="B3887" s="26">
        <f t="shared" ca="1" si="2184"/>
        <v>5</v>
      </c>
      <c r="C3887" s="35">
        <f ca="1">IF(B3887="","",VLOOKUP(B3887,Tabelle2!$D$1:$E$37,2,0))</f>
        <v>2</v>
      </c>
      <c r="D3887" s="33">
        <f t="shared" ca="1" si="2190"/>
        <v>2</v>
      </c>
      <c r="E3887" s="40">
        <f ca="1">IF(E3886=6,1,IF(G3886="w",E3886+1,E3886))</f>
        <v>1</v>
      </c>
      <c r="F3887" s="33">
        <f t="shared" ca="1" si="2188"/>
        <v>12</v>
      </c>
      <c r="G3887" s="29" t="str">
        <f t="shared" ca="1" si="2206"/>
        <v>l</v>
      </c>
      <c r="H3887" s="1">
        <f t="shared" ca="1" si="2210"/>
        <v>-12</v>
      </c>
      <c r="I3887" s="54">
        <f ca="1">H3887+I3886</f>
        <v>1080</v>
      </c>
      <c r="J3887" s="1">
        <f t="shared" ca="1" si="2208"/>
        <v>12</v>
      </c>
      <c r="K3887" s="1">
        <f ca="1">IF(N3878="Win",1,K3878+1)</f>
        <v>1</v>
      </c>
      <c r="L3887" s="1">
        <f t="shared" si="2209"/>
        <v>9</v>
      </c>
      <c r="M3887" s="8"/>
      <c r="N3887" s="1"/>
      <c r="O3887" s="5"/>
      <c r="R3887" s="2"/>
    </row>
    <row r="3888" spans="2:18" x14ac:dyDescent="0.25">
      <c r="B3888" s="26">
        <f t="shared" ca="1" si="2184"/>
        <v>35</v>
      </c>
      <c r="C3888" s="35">
        <f ca="1">IF(B3888="","",VLOOKUP(B3888,Tabelle2!$D$1:$E$37,2,0))</f>
        <v>12</v>
      </c>
      <c r="D3888" s="33">
        <f t="shared" ca="1" si="2190"/>
        <v>12</v>
      </c>
      <c r="E3888" s="40">
        <f t="shared" ref="E3888:E3890" ca="1" si="2211">IF(E3887=6,1,IF(G3887="w",E3887+1,E3887))</f>
        <v>1</v>
      </c>
      <c r="F3888" s="33">
        <f t="shared" ca="1" si="2188"/>
        <v>12</v>
      </c>
      <c r="G3888" s="29" t="str">
        <f t="shared" ca="1" si="2206"/>
        <v>l</v>
      </c>
      <c r="H3888" s="1">
        <f t="shared" ca="1" si="2210"/>
        <v>-12</v>
      </c>
      <c r="I3888" s="54">
        <f t="shared" ref="I3888:I3890" ca="1" si="2212">H3888+I3887</f>
        <v>1068</v>
      </c>
      <c r="J3888" s="1">
        <f t="shared" ca="1" si="2208"/>
        <v>12</v>
      </c>
      <c r="K3888" s="1">
        <f ca="1">IF(N3878="Win",1,K3878+1)</f>
        <v>1</v>
      </c>
      <c r="L3888" s="1">
        <f t="shared" si="2209"/>
        <v>10</v>
      </c>
      <c r="M3888" s="8"/>
      <c r="N3888" s="1"/>
      <c r="O3888" s="5"/>
      <c r="R3888" s="2"/>
    </row>
    <row r="3889" spans="2:18" ht="15.75" thickBot="1" x14ac:dyDescent="0.3">
      <c r="B3889" s="26">
        <f t="shared" ca="1" si="2184"/>
        <v>13</v>
      </c>
      <c r="C3889" s="36">
        <f ca="1">IF(B3889="","",VLOOKUP(B3889,Tabelle2!$D$1:$E$37,2,0))</f>
        <v>5</v>
      </c>
      <c r="D3889" s="33">
        <f t="shared" ca="1" si="2190"/>
        <v>5</v>
      </c>
      <c r="E3889" s="41">
        <f t="shared" ca="1" si="2211"/>
        <v>1</v>
      </c>
      <c r="F3889" s="33">
        <f t="shared" ca="1" si="2188"/>
        <v>12</v>
      </c>
      <c r="G3889" s="30" t="str">
        <f t="shared" ca="1" si="2206"/>
        <v>l</v>
      </c>
      <c r="H3889" s="18">
        <f t="shared" ca="1" si="2210"/>
        <v>-12</v>
      </c>
      <c r="I3889" s="55">
        <f t="shared" ca="1" si="2212"/>
        <v>1056</v>
      </c>
      <c r="J3889" s="18">
        <f t="shared" ca="1" si="2208"/>
        <v>12</v>
      </c>
      <c r="K3889" s="18">
        <f ca="1">IF(N3878="Win",1,K3878+1)</f>
        <v>1</v>
      </c>
      <c r="L3889" s="18">
        <f t="shared" si="2209"/>
        <v>11</v>
      </c>
      <c r="M3889" s="19"/>
      <c r="N3889" s="18"/>
      <c r="O3889" s="5"/>
      <c r="R3889" s="2"/>
    </row>
    <row r="3890" spans="2:18" ht="15.75" thickBot="1" x14ac:dyDescent="0.3">
      <c r="B3890" s="26">
        <f t="shared" ca="1" si="2184"/>
        <v>31</v>
      </c>
      <c r="C3890" s="37">
        <f ca="1">IF(B3890="","",VLOOKUP(B3890,Tabelle2!$D$1:$E$37,2,0))</f>
        <v>11</v>
      </c>
      <c r="D3890" s="33">
        <f t="shared" ca="1" si="2190"/>
        <v>11</v>
      </c>
      <c r="E3890" s="42">
        <f t="shared" ca="1" si="2211"/>
        <v>1</v>
      </c>
      <c r="F3890" s="33">
        <f t="shared" ca="1" si="2188"/>
        <v>12</v>
      </c>
      <c r="G3890" s="20" t="str">
        <f t="shared" ca="1" si="2206"/>
        <v>w</v>
      </c>
      <c r="H3890" s="21">
        <f t="shared" ca="1" si="2210"/>
        <v>132</v>
      </c>
      <c r="I3890" s="56">
        <f t="shared" ca="1" si="2212"/>
        <v>1188</v>
      </c>
      <c r="J3890" s="21">
        <f t="shared" ca="1" si="2208"/>
        <v>12</v>
      </c>
      <c r="K3890" s="21">
        <f ca="1">IF(N3878="Win",1,K3878+1)</f>
        <v>1</v>
      </c>
      <c r="L3890" s="21">
        <f t="shared" si="2209"/>
        <v>12</v>
      </c>
      <c r="M3890" s="21">
        <f ca="1">COUNTIF(H3879:H3890,-1*J3879)</f>
        <v>11</v>
      </c>
      <c r="N3890" s="22" t="str">
        <f ca="1">IF(M3890=12,"Lost","Win")</f>
        <v>Win</v>
      </c>
      <c r="O3890" s="5"/>
      <c r="R3890" s="2"/>
    </row>
    <row r="3891" spans="2:18" x14ac:dyDescent="0.25">
      <c r="B3891" s="26">
        <f t="shared" ca="1" si="2184"/>
        <v>32</v>
      </c>
      <c r="C3891" s="38">
        <f ca="1">IF(B3891="","",VLOOKUP(B3891,Tabelle2!$D$1:$E$37,2,0))</f>
        <v>11</v>
      </c>
      <c r="D3891" s="33">
        <f t="shared" ca="1" si="2190"/>
        <v>11</v>
      </c>
      <c r="E3891" s="43"/>
      <c r="F3891" s="33">
        <f t="shared" ca="1" si="2188"/>
        <v>12</v>
      </c>
      <c r="G3891" s="31" t="str">
        <f ca="1">IF(C3892=D3891,"w","l")</f>
        <v>l</v>
      </c>
      <c r="H3891" s="14">
        <f t="shared" ca="1" si="2210"/>
        <v>0</v>
      </c>
      <c r="I3891" s="57">
        <f ca="1">I3890+H3891</f>
        <v>1188</v>
      </c>
      <c r="J3891" s="14">
        <f ca="1">12*K3891</f>
        <v>12</v>
      </c>
      <c r="K3891" s="14">
        <f ca="1">IF(N3890="Win",1,K3890+1)</f>
        <v>1</v>
      </c>
      <c r="L3891" s="13">
        <v>1</v>
      </c>
      <c r="M3891" s="15"/>
      <c r="N3891" s="14"/>
      <c r="O3891" s="5"/>
      <c r="R3891" s="2"/>
    </row>
    <row r="3892" spans="2:18" x14ac:dyDescent="0.25">
      <c r="B3892" s="26">
        <f t="shared" ca="1" si="2184"/>
        <v>7</v>
      </c>
      <c r="C3892" s="35">
        <f ca="1">IF(B3892="","",VLOOKUP(B3892,Tabelle2!$D$1:$E$37,2,0))</f>
        <v>3</v>
      </c>
      <c r="D3892" s="33">
        <f t="shared" ca="1" si="2190"/>
        <v>3</v>
      </c>
      <c r="E3892" s="40"/>
      <c r="F3892" s="33">
        <f t="shared" ca="1" si="2188"/>
        <v>12</v>
      </c>
      <c r="G3892" s="29" t="str">
        <f t="shared" ref="G3892:G3902" ca="1" si="2213">IF(C3893=D3892,"w","l")</f>
        <v>l</v>
      </c>
      <c r="H3892" s="1">
        <f t="shared" ca="1" si="2210"/>
        <v>-12</v>
      </c>
      <c r="I3892" s="54">
        <f t="shared" ref="I3892:I3898" ca="1" si="2214">H3892+I3891</f>
        <v>1176</v>
      </c>
      <c r="J3892" s="1">
        <f t="shared" ref="J3892:J3902" ca="1" si="2215">12*K3892</f>
        <v>12</v>
      </c>
      <c r="K3892" s="1">
        <f ca="1">IF(N3890="Win",1,K3890+1)</f>
        <v>1</v>
      </c>
      <c r="L3892" s="1">
        <f>IF(L3891=12,1,L3891+1)</f>
        <v>2</v>
      </c>
      <c r="M3892" s="8"/>
      <c r="N3892" s="1"/>
      <c r="O3892" s="5"/>
      <c r="R3892" s="2"/>
    </row>
    <row r="3893" spans="2:18" x14ac:dyDescent="0.25">
      <c r="B3893" s="26">
        <f t="shared" ca="1" si="2184"/>
        <v>2</v>
      </c>
      <c r="C3893" s="35">
        <f ca="1">IF(B3893="","",VLOOKUP(B3893,Tabelle2!$D$1:$E$37,2,0))</f>
        <v>1</v>
      </c>
      <c r="D3893" s="33">
        <f t="shared" ca="1" si="2190"/>
        <v>1</v>
      </c>
      <c r="E3893" s="40"/>
      <c r="F3893" s="33">
        <f t="shared" ca="1" si="2188"/>
        <v>12</v>
      </c>
      <c r="G3893" s="29" t="str">
        <f t="shared" ca="1" si="2213"/>
        <v>l</v>
      </c>
      <c r="H3893" s="1">
        <f t="shared" ca="1" si="2210"/>
        <v>-12</v>
      </c>
      <c r="I3893" s="54">
        <f t="shared" ca="1" si="2214"/>
        <v>1164</v>
      </c>
      <c r="J3893" s="1">
        <f t="shared" ca="1" si="2215"/>
        <v>12</v>
      </c>
      <c r="K3893" s="1">
        <f ca="1">IF(N3890="Win",1,K3890+1)</f>
        <v>1</v>
      </c>
      <c r="L3893" s="1">
        <f t="shared" ref="L3893:L3902" si="2216">IF(L3892=12,1,L3892+1)</f>
        <v>3</v>
      </c>
      <c r="M3893" s="8"/>
      <c r="N3893" s="1"/>
      <c r="O3893" s="5"/>
      <c r="R3893" s="2"/>
    </row>
    <row r="3894" spans="2:18" x14ac:dyDescent="0.25">
      <c r="B3894" s="26">
        <f t="shared" ca="1" si="2184"/>
        <v>24</v>
      </c>
      <c r="C3894" s="35">
        <f ca="1">IF(B3894="","",VLOOKUP(B3894,Tabelle2!$D$1:$E$37,2,0))</f>
        <v>8</v>
      </c>
      <c r="D3894" s="33">
        <f t="shared" ca="1" si="2190"/>
        <v>8</v>
      </c>
      <c r="E3894" s="40">
        <v>1</v>
      </c>
      <c r="F3894" s="33">
        <f t="shared" ca="1" si="2188"/>
        <v>12</v>
      </c>
      <c r="G3894" s="29" t="str">
        <f t="shared" ca="1" si="2213"/>
        <v>l</v>
      </c>
      <c r="H3894" s="1">
        <f t="shared" ca="1" si="2210"/>
        <v>-12</v>
      </c>
      <c r="I3894" s="54">
        <f t="shared" ca="1" si="2214"/>
        <v>1152</v>
      </c>
      <c r="J3894" s="1">
        <f t="shared" ca="1" si="2215"/>
        <v>12</v>
      </c>
      <c r="K3894" s="1">
        <f ca="1">IF(N3890="Win",1,K3890+1)</f>
        <v>1</v>
      </c>
      <c r="L3894" s="1">
        <f t="shared" si="2216"/>
        <v>4</v>
      </c>
      <c r="M3894" s="8"/>
      <c r="N3894" s="1"/>
      <c r="O3894" s="6"/>
      <c r="R3894" s="2"/>
    </row>
    <row r="3895" spans="2:18" x14ac:dyDescent="0.25">
      <c r="B3895" s="26">
        <f t="shared" ca="1" si="2184"/>
        <v>27</v>
      </c>
      <c r="C3895" s="35">
        <f ca="1">IF(B3895="","",VLOOKUP(B3895,Tabelle2!$D$1:$E$37,2,0))</f>
        <v>9</v>
      </c>
      <c r="D3895" s="33">
        <f t="shared" ca="1" si="2190"/>
        <v>9</v>
      </c>
      <c r="E3895" s="40">
        <f ca="1">IF(E3894=6,1,IF(G3894="w",E3894+1,E3894))</f>
        <v>1</v>
      </c>
      <c r="F3895" s="33">
        <f t="shared" ca="1" si="2188"/>
        <v>12</v>
      </c>
      <c r="G3895" s="29" t="str">
        <f t="shared" ca="1" si="2213"/>
        <v>l</v>
      </c>
      <c r="H3895" s="1">
        <f t="shared" ca="1" si="2210"/>
        <v>-12</v>
      </c>
      <c r="I3895" s="54">
        <f t="shared" ca="1" si="2214"/>
        <v>1140</v>
      </c>
      <c r="J3895" s="1">
        <f t="shared" ca="1" si="2215"/>
        <v>12</v>
      </c>
      <c r="K3895" s="1">
        <f ca="1">IF(N3890="Win",1,K3890+1)</f>
        <v>1</v>
      </c>
      <c r="L3895" s="1">
        <f t="shared" si="2216"/>
        <v>5</v>
      </c>
      <c r="M3895" s="8"/>
      <c r="N3895" s="1"/>
      <c r="O3895" s="5"/>
      <c r="R3895" s="2"/>
    </row>
    <row r="3896" spans="2:18" x14ac:dyDescent="0.25">
      <c r="B3896" s="26">
        <f t="shared" ca="1" si="2184"/>
        <v>6</v>
      </c>
      <c r="C3896" s="35">
        <f ca="1">IF(B3896="","",VLOOKUP(B3896,Tabelle2!$D$1:$E$37,2,0))</f>
        <v>2</v>
      </c>
      <c r="D3896" s="33">
        <f t="shared" ca="1" si="2190"/>
        <v>2</v>
      </c>
      <c r="E3896" s="40">
        <f ca="1">IF(E3895=6,1,IF(G3895="w",E3895+1,E3895))</f>
        <v>1</v>
      </c>
      <c r="F3896" s="33">
        <f t="shared" ca="1" si="2188"/>
        <v>12</v>
      </c>
      <c r="G3896" s="29" t="str">
        <f t="shared" ca="1" si="2213"/>
        <v>l</v>
      </c>
      <c r="H3896" s="1">
        <f t="shared" ca="1" si="2210"/>
        <v>-12</v>
      </c>
      <c r="I3896" s="54">
        <f t="shared" ca="1" si="2214"/>
        <v>1128</v>
      </c>
      <c r="J3896" s="1">
        <f t="shared" ca="1" si="2215"/>
        <v>12</v>
      </c>
      <c r="K3896" s="1">
        <f ca="1">IF(N3890="Win",1,K3890+1)</f>
        <v>1</v>
      </c>
      <c r="L3896" s="1">
        <f t="shared" si="2216"/>
        <v>6</v>
      </c>
      <c r="M3896" s="8"/>
      <c r="N3896" s="1"/>
      <c r="O3896" s="5"/>
      <c r="R3896" s="2"/>
    </row>
    <row r="3897" spans="2:18" x14ac:dyDescent="0.25">
      <c r="B3897" s="26">
        <f t="shared" ca="1" si="2184"/>
        <v>35</v>
      </c>
      <c r="C3897" s="35">
        <f ca="1">IF(B3897="","",VLOOKUP(B3897,Tabelle2!$D$1:$E$37,2,0))</f>
        <v>12</v>
      </c>
      <c r="D3897" s="33">
        <f t="shared" ca="1" si="2190"/>
        <v>12</v>
      </c>
      <c r="E3897" s="40">
        <f ca="1">IF(E3896=6,1,IF(G3896="w",E3896+1,E3896))</f>
        <v>1</v>
      </c>
      <c r="F3897" s="33">
        <f t="shared" ca="1" si="2188"/>
        <v>12</v>
      </c>
      <c r="G3897" s="29" t="str">
        <f t="shared" ca="1" si="2213"/>
        <v>l</v>
      </c>
      <c r="H3897" s="1">
        <f t="shared" ca="1" si="2210"/>
        <v>-12</v>
      </c>
      <c r="I3897" s="54">
        <f t="shared" ca="1" si="2214"/>
        <v>1116</v>
      </c>
      <c r="J3897" s="1">
        <f t="shared" ca="1" si="2215"/>
        <v>12</v>
      </c>
      <c r="K3897" s="1">
        <f ca="1">IF(N3890="Win",1,K3890+1)</f>
        <v>1</v>
      </c>
      <c r="L3897" s="1">
        <f t="shared" si="2216"/>
        <v>7</v>
      </c>
      <c r="M3897" s="8"/>
      <c r="N3897" s="1"/>
      <c r="O3897" s="5"/>
      <c r="R3897" s="2"/>
    </row>
    <row r="3898" spans="2:18" x14ac:dyDescent="0.25">
      <c r="B3898" s="26">
        <f t="shared" ca="1" si="2184"/>
        <v>29</v>
      </c>
      <c r="C3898" s="35">
        <f ca="1">IF(B3898="","",VLOOKUP(B3898,Tabelle2!$D$1:$E$37,2,0))</f>
        <v>10</v>
      </c>
      <c r="D3898" s="33">
        <f t="shared" ca="1" si="2190"/>
        <v>10</v>
      </c>
      <c r="E3898" s="40">
        <f ca="1">IF(E3897=6,1,IF(G3897="w",E3897+1,E3897))</f>
        <v>1</v>
      </c>
      <c r="F3898" s="33">
        <f t="shared" ca="1" si="2188"/>
        <v>12</v>
      </c>
      <c r="G3898" s="29" t="str">
        <f t="shared" ca="1" si="2213"/>
        <v>l</v>
      </c>
      <c r="H3898" s="1">
        <f t="shared" ca="1" si="2210"/>
        <v>-12</v>
      </c>
      <c r="I3898" s="54">
        <f t="shared" ca="1" si="2214"/>
        <v>1104</v>
      </c>
      <c r="J3898" s="1">
        <f t="shared" ca="1" si="2215"/>
        <v>12</v>
      </c>
      <c r="K3898" s="1">
        <f ca="1">IF(N3890="Win",1,K3890+1)</f>
        <v>1</v>
      </c>
      <c r="L3898" s="1">
        <f t="shared" si="2216"/>
        <v>8</v>
      </c>
      <c r="M3898" s="8"/>
      <c r="N3898" s="1"/>
      <c r="O3898" s="5"/>
      <c r="R3898" s="2"/>
    </row>
    <row r="3899" spans="2:18" x14ac:dyDescent="0.25">
      <c r="B3899" s="26">
        <f t="shared" ca="1" si="2184"/>
        <v>4</v>
      </c>
      <c r="C3899" s="35">
        <f ca="1">IF(B3899="","",VLOOKUP(B3899,Tabelle2!$D$1:$E$37,2,0))</f>
        <v>2</v>
      </c>
      <c r="D3899" s="33">
        <f t="shared" ca="1" si="2190"/>
        <v>2</v>
      </c>
      <c r="E3899" s="40">
        <f ca="1">IF(E3898=6,1,IF(G3898="w",E3898+1,E3898))</f>
        <v>1</v>
      </c>
      <c r="F3899" s="33">
        <f t="shared" ca="1" si="2188"/>
        <v>12</v>
      </c>
      <c r="G3899" s="29" t="str">
        <f t="shared" ca="1" si="2213"/>
        <v>l</v>
      </c>
      <c r="H3899" s="1">
        <f t="shared" ca="1" si="2210"/>
        <v>-12</v>
      </c>
      <c r="I3899" s="54">
        <f ca="1">H3899+I3898</f>
        <v>1092</v>
      </c>
      <c r="J3899" s="1">
        <f t="shared" ca="1" si="2215"/>
        <v>12</v>
      </c>
      <c r="K3899" s="1">
        <f ca="1">IF(N3890="Win",1,K3890+1)</f>
        <v>1</v>
      </c>
      <c r="L3899" s="1">
        <f t="shared" si="2216"/>
        <v>9</v>
      </c>
      <c r="M3899" s="8"/>
      <c r="N3899" s="1"/>
      <c r="O3899" s="5"/>
      <c r="R3899" s="2"/>
    </row>
    <row r="3900" spans="2:18" x14ac:dyDescent="0.25">
      <c r="B3900" s="26">
        <f t="shared" ca="1" si="2184"/>
        <v>11</v>
      </c>
      <c r="C3900" s="35">
        <f ca="1">IF(B3900="","",VLOOKUP(B3900,Tabelle2!$D$1:$E$37,2,0))</f>
        <v>4</v>
      </c>
      <c r="D3900" s="33">
        <f t="shared" ca="1" si="2190"/>
        <v>4</v>
      </c>
      <c r="E3900" s="40">
        <f t="shared" ref="E3900:E3902" ca="1" si="2217">IF(E3899=6,1,IF(G3899="w",E3899+1,E3899))</f>
        <v>1</v>
      </c>
      <c r="F3900" s="33">
        <f t="shared" ca="1" si="2188"/>
        <v>12</v>
      </c>
      <c r="G3900" s="29" t="str">
        <f t="shared" ca="1" si="2213"/>
        <v>l</v>
      </c>
      <c r="H3900" s="1">
        <f t="shared" ca="1" si="2210"/>
        <v>-12</v>
      </c>
      <c r="I3900" s="54">
        <f t="shared" ref="I3900:I3902" ca="1" si="2218">H3900+I3899</f>
        <v>1080</v>
      </c>
      <c r="J3900" s="1">
        <f t="shared" ca="1" si="2215"/>
        <v>12</v>
      </c>
      <c r="K3900" s="1">
        <f ca="1">IF(N3890="Win",1,K3890+1)</f>
        <v>1</v>
      </c>
      <c r="L3900" s="1">
        <f t="shared" si="2216"/>
        <v>10</v>
      </c>
      <c r="M3900" s="8"/>
      <c r="N3900" s="1"/>
      <c r="O3900" s="5"/>
      <c r="R3900" s="2"/>
    </row>
    <row r="3901" spans="2:18" ht="15.75" thickBot="1" x14ac:dyDescent="0.3">
      <c r="B3901" s="26">
        <f t="shared" ca="1" si="2184"/>
        <v>1</v>
      </c>
      <c r="C3901" s="36">
        <f ca="1">IF(B3901="","",VLOOKUP(B3901,Tabelle2!$D$1:$E$37,2,0))</f>
        <v>1</v>
      </c>
      <c r="D3901" s="33">
        <f t="shared" ca="1" si="2190"/>
        <v>1</v>
      </c>
      <c r="E3901" s="41">
        <f t="shared" ca="1" si="2217"/>
        <v>1</v>
      </c>
      <c r="F3901" s="33">
        <f t="shared" ca="1" si="2188"/>
        <v>12</v>
      </c>
      <c r="G3901" s="30" t="str">
        <f t="shared" ca="1" si="2213"/>
        <v>l</v>
      </c>
      <c r="H3901" s="18">
        <f t="shared" ca="1" si="2210"/>
        <v>-12</v>
      </c>
      <c r="I3901" s="55">
        <f t="shared" ca="1" si="2218"/>
        <v>1068</v>
      </c>
      <c r="J3901" s="18">
        <f t="shared" ca="1" si="2215"/>
        <v>12</v>
      </c>
      <c r="K3901" s="18">
        <f ca="1">IF(N3890="Win",1,K3890+1)</f>
        <v>1</v>
      </c>
      <c r="L3901" s="18">
        <f t="shared" si="2216"/>
        <v>11</v>
      </c>
      <c r="M3901" s="19"/>
      <c r="N3901" s="18"/>
      <c r="O3901" s="5"/>
      <c r="R3901" s="2"/>
    </row>
    <row r="3902" spans="2:18" ht="15.75" thickBot="1" x14ac:dyDescent="0.3">
      <c r="B3902" s="26">
        <f t="shared" ca="1" si="2184"/>
        <v>28</v>
      </c>
      <c r="C3902" s="37">
        <f ca="1">IF(B3902="","",VLOOKUP(B3902,Tabelle2!$D$1:$E$37,2,0))</f>
        <v>10</v>
      </c>
      <c r="D3902" s="33">
        <f t="shared" ca="1" si="2190"/>
        <v>10</v>
      </c>
      <c r="E3902" s="42">
        <f t="shared" ca="1" si="2217"/>
        <v>1</v>
      </c>
      <c r="F3902" s="33">
        <f t="shared" ca="1" si="2188"/>
        <v>12</v>
      </c>
      <c r="G3902" s="20" t="str">
        <f t="shared" ca="1" si="2213"/>
        <v>l</v>
      </c>
      <c r="H3902" s="21">
        <f t="shared" ca="1" si="2210"/>
        <v>-12</v>
      </c>
      <c r="I3902" s="56">
        <f t="shared" ca="1" si="2218"/>
        <v>1056</v>
      </c>
      <c r="J3902" s="21">
        <f t="shared" ca="1" si="2215"/>
        <v>12</v>
      </c>
      <c r="K3902" s="21">
        <f ca="1">IF(N3890="Win",1,K3890+1)</f>
        <v>1</v>
      </c>
      <c r="L3902" s="21">
        <f t="shared" si="2216"/>
        <v>12</v>
      </c>
      <c r="M3902" s="21">
        <f ca="1">COUNTIF(H3891:H3902,-1*J3891)</f>
        <v>11</v>
      </c>
      <c r="N3902" s="22" t="str">
        <f ca="1">IF(M3902=12,"Lost","Win")</f>
        <v>Win</v>
      </c>
      <c r="O3902" s="5"/>
      <c r="R3902" s="2"/>
    </row>
    <row r="3903" spans="2:18" x14ac:dyDescent="0.25">
      <c r="B3903" s="26">
        <f t="shared" ca="1" si="2184"/>
        <v>26</v>
      </c>
      <c r="C3903" s="38">
        <f ca="1">IF(B3903="","",VLOOKUP(B3903,Tabelle2!$D$1:$E$37,2,0))</f>
        <v>9</v>
      </c>
      <c r="D3903" s="33">
        <f t="shared" ca="1" si="2190"/>
        <v>9</v>
      </c>
      <c r="E3903" s="43"/>
      <c r="F3903" s="33">
        <f t="shared" ca="1" si="2188"/>
        <v>12</v>
      </c>
      <c r="G3903" s="31" t="str">
        <f ca="1">IF(C3904=D3903,"w","l")</f>
        <v>l</v>
      </c>
      <c r="H3903" s="14">
        <f t="shared" ca="1" si="2210"/>
        <v>-12</v>
      </c>
      <c r="I3903" s="57">
        <f ca="1">I3902+H3903</f>
        <v>1044</v>
      </c>
      <c r="J3903" s="14">
        <f ca="1">12*K3903</f>
        <v>12</v>
      </c>
      <c r="K3903" s="14">
        <f ca="1">IF(N3902="Win",1,K3902+1)</f>
        <v>1</v>
      </c>
      <c r="L3903" s="13">
        <v>1</v>
      </c>
      <c r="M3903" s="15"/>
      <c r="N3903" s="14"/>
      <c r="O3903" s="5"/>
      <c r="R3903" s="2"/>
    </row>
    <row r="3904" spans="2:18" x14ac:dyDescent="0.25">
      <c r="B3904" s="26">
        <f t="shared" ca="1" si="2184"/>
        <v>1</v>
      </c>
      <c r="C3904" s="35">
        <f ca="1">IF(B3904="","",VLOOKUP(B3904,Tabelle2!$D$1:$E$37,2,0))</f>
        <v>1</v>
      </c>
      <c r="D3904" s="33">
        <f t="shared" ca="1" si="2190"/>
        <v>1</v>
      </c>
      <c r="E3904" s="40"/>
      <c r="F3904" s="33">
        <f t="shared" ca="1" si="2188"/>
        <v>12</v>
      </c>
      <c r="G3904" s="29" t="str">
        <f t="shared" ref="G3904:G3914" ca="1" si="2219">IF(C3905=D3904,"w","l")</f>
        <v>l</v>
      </c>
      <c r="H3904" s="1">
        <f t="shared" ca="1" si="2210"/>
        <v>-12</v>
      </c>
      <c r="I3904" s="54">
        <f t="shared" ref="I3904:I3910" ca="1" si="2220">H3904+I3903</f>
        <v>1032</v>
      </c>
      <c r="J3904" s="1">
        <f t="shared" ref="J3904:J3914" ca="1" si="2221">12*K3904</f>
        <v>12</v>
      </c>
      <c r="K3904" s="1">
        <f ca="1">IF(N3902="Win",1,K3902+1)</f>
        <v>1</v>
      </c>
      <c r="L3904" s="1">
        <f>IF(L3903=12,1,L3903+1)</f>
        <v>2</v>
      </c>
      <c r="M3904" s="8"/>
      <c r="N3904" s="1"/>
      <c r="O3904" s="5"/>
      <c r="R3904" s="2"/>
    </row>
    <row r="3905" spans="2:18" x14ac:dyDescent="0.25">
      <c r="B3905" s="26">
        <f t="shared" ca="1" si="2184"/>
        <v>26</v>
      </c>
      <c r="C3905" s="35">
        <f ca="1">IF(B3905="","",VLOOKUP(B3905,Tabelle2!$D$1:$E$37,2,0))</f>
        <v>9</v>
      </c>
      <c r="D3905" s="33">
        <f t="shared" ca="1" si="2190"/>
        <v>9</v>
      </c>
      <c r="E3905" s="40"/>
      <c r="F3905" s="33">
        <f t="shared" ca="1" si="2188"/>
        <v>12</v>
      </c>
      <c r="G3905" s="29" t="str">
        <f t="shared" ca="1" si="2219"/>
        <v>l</v>
      </c>
      <c r="H3905" s="1">
        <f t="shared" ca="1" si="2210"/>
        <v>-12</v>
      </c>
      <c r="I3905" s="54">
        <f t="shared" ca="1" si="2220"/>
        <v>1020</v>
      </c>
      <c r="J3905" s="1">
        <f t="shared" ca="1" si="2221"/>
        <v>12</v>
      </c>
      <c r="K3905" s="1">
        <f ca="1">IF(N3902="Win",1,K3902+1)</f>
        <v>1</v>
      </c>
      <c r="L3905" s="1">
        <f t="shared" ref="L3905:L3914" si="2222">IF(L3904=12,1,L3904+1)</f>
        <v>3</v>
      </c>
      <c r="M3905" s="8"/>
      <c r="N3905" s="1"/>
      <c r="O3905" s="5"/>
      <c r="R3905" s="2"/>
    </row>
    <row r="3906" spans="2:18" x14ac:dyDescent="0.25">
      <c r="B3906" s="26">
        <f t="shared" ca="1" si="2184"/>
        <v>34</v>
      </c>
      <c r="C3906" s="35">
        <f ca="1">IF(B3906="","",VLOOKUP(B3906,Tabelle2!$D$1:$E$37,2,0))</f>
        <v>12</v>
      </c>
      <c r="D3906" s="33">
        <f t="shared" ca="1" si="2190"/>
        <v>12</v>
      </c>
      <c r="E3906" s="40">
        <v>1</v>
      </c>
      <c r="F3906" s="33">
        <f t="shared" ca="1" si="2188"/>
        <v>12</v>
      </c>
      <c r="G3906" s="29" t="str">
        <f t="shared" ca="1" si="2219"/>
        <v>l</v>
      </c>
      <c r="H3906" s="1">
        <f t="shared" ca="1" si="2210"/>
        <v>-12</v>
      </c>
      <c r="I3906" s="54">
        <f t="shared" ca="1" si="2220"/>
        <v>1008</v>
      </c>
      <c r="J3906" s="1">
        <f t="shared" ca="1" si="2221"/>
        <v>12</v>
      </c>
      <c r="K3906" s="1">
        <f ca="1">IF(N3902="Win",1,K3902+1)</f>
        <v>1</v>
      </c>
      <c r="L3906" s="1">
        <f t="shared" si="2222"/>
        <v>4</v>
      </c>
      <c r="M3906" s="8"/>
      <c r="N3906" s="1"/>
      <c r="O3906" s="6"/>
      <c r="R3906" s="2"/>
    </row>
    <row r="3907" spans="2:18" x14ac:dyDescent="0.25">
      <c r="B3907" s="26">
        <f t="shared" ca="1" si="2184"/>
        <v>9</v>
      </c>
      <c r="C3907" s="35">
        <f ca="1">IF(B3907="","",VLOOKUP(B3907,Tabelle2!$D$1:$E$37,2,0))</f>
        <v>3</v>
      </c>
      <c r="D3907" s="33">
        <f t="shared" ca="1" si="2190"/>
        <v>3</v>
      </c>
      <c r="E3907" s="40">
        <f ca="1">IF(E3906=6,1,IF(G3906="w",E3906+1,E3906))</f>
        <v>1</v>
      </c>
      <c r="F3907" s="33">
        <f t="shared" ca="1" si="2188"/>
        <v>12</v>
      </c>
      <c r="G3907" s="29" t="str">
        <f t="shared" ca="1" si="2219"/>
        <v>l</v>
      </c>
      <c r="H3907" s="1">
        <f t="shared" ca="1" si="2210"/>
        <v>-12</v>
      </c>
      <c r="I3907" s="54">
        <f t="shared" ca="1" si="2220"/>
        <v>996</v>
      </c>
      <c r="J3907" s="1">
        <f t="shared" ca="1" si="2221"/>
        <v>12</v>
      </c>
      <c r="K3907" s="1">
        <f ca="1">IF(N3902="Win",1,K3902+1)</f>
        <v>1</v>
      </c>
      <c r="L3907" s="1">
        <f t="shared" si="2222"/>
        <v>5</v>
      </c>
      <c r="M3907" s="8"/>
      <c r="N3907" s="1"/>
      <c r="O3907" s="5"/>
      <c r="R3907" s="2"/>
    </row>
    <row r="3908" spans="2:18" x14ac:dyDescent="0.25">
      <c r="B3908" s="26">
        <f t="shared" ref="B3908:B3971" ca="1" si="2223">RANDBETWEEN(0,36)</f>
        <v>26</v>
      </c>
      <c r="C3908" s="35">
        <f ca="1">IF(B3908="","",VLOOKUP(B3908,Tabelle2!$D$1:$E$37,2,0))</f>
        <v>9</v>
      </c>
      <c r="D3908" s="33">
        <f t="shared" ca="1" si="2190"/>
        <v>9</v>
      </c>
      <c r="E3908" s="40">
        <f ca="1">IF(E3907=6,1,IF(G3907="w",E3907+1,E3907))</f>
        <v>1</v>
      </c>
      <c r="F3908" s="33">
        <f t="shared" ca="1" si="2188"/>
        <v>12</v>
      </c>
      <c r="G3908" s="29" t="str">
        <f t="shared" ca="1" si="2219"/>
        <v>l</v>
      </c>
      <c r="H3908" s="1">
        <f t="shared" ca="1" si="2210"/>
        <v>-12</v>
      </c>
      <c r="I3908" s="54">
        <f t="shared" ca="1" si="2220"/>
        <v>984</v>
      </c>
      <c r="J3908" s="1">
        <f t="shared" ca="1" si="2221"/>
        <v>12</v>
      </c>
      <c r="K3908" s="1">
        <f ca="1">IF(N3902="Win",1,K3902+1)</f>
        <v>1</v>
      </c>
      <c r="L3908" s="1">
        <f t="shared" si="2222"/>
        <v>6</v>
      </c>
      <c r="M3908" s="8"/>
      <c r="N3908" s="1"/>
      <c r="O3908" s="5"/>
      <c r="R3908" s="2"/>
    </row>
    <row r="3909" spans="2:18" x14ac:dyDescent="0.25">
      <c r="B3909" s="26">
        <f t="shared" ca="1" si="2223"/>
        <v>24</v>
      </c>
      <c r="C3909" s="35">
        <f ca="1">IF(B3909="","",VLOOKUP(B3909,Tabelle2!$D$1:$E$37,2,0))</f>
        <v>8</v>
      </c>
      <c r="D3909" s="33">
        <f t="shared" ca="1" si="2190"/>
        <v>8</v>
      </c>
      <c r="E3909" s="40">
        <f ca="1">IF(E3908=6,1,IF(G3908="w",E3908+1,E3908))</f>
        <v>1</v>
      </c>
      <c r="F3909" s="33">
        <f t="shared" ref="F3909:F3972" ca="1" si="2224">J3909</f>
        <v>12</v>
      </c>
      <c r="G3909" s="29" t="str">
        <f t="shared" ca="1" si="2219"/>
        <v>l</v>
      </c>
      <c r="H3909" s="1">
        <f t="shared" ca="1" si="2210"/>
        <v>-12</v>
      </c>
      <c r="I3909" s="54">
        <f t="shared" ca="1" si="2220"/>
        <v>972</v>
      </c>
      <c r="J3909" s="1">
        <f t="shared" ca="1" si="2221"/>
        <v>12</v>
      </c>
      <c r="K3909" s="1">
        <f ca="1">IF(N3902="Win",1,K3902+1)</f>
        <v>1</v>
      </c>
      <c r="L3909" s="1">
        <f t="shared" si="2222"/>
        <v>7</v>
      </c>
      <c r="M3909" s="8"/>
      <c r="N3909" s="1"/>
      <c r="O3909" s="5"/>
      <c r="R3909" s="2"/>
    </row>
    <row r="3910" spans="2:18" x14ac:dyDescent="0.25">
      <c r="B3910" s="26">
        <f t="shared" ca="1" si="2223"/>
        <v>18</v>
      </c>
      <c r="C3910" s="35">
        <f ca="1">IF(B3910="","",VLOOKUP(B3910,Tabelle2!$D$1:$E$37,2,0))</f>
        <v>6</v>
      </c>
      <c r="D3910" s="33">
        <f t="shared" ca="1" si="2190"/>
        <v>6</v>
      </c>
      <c r="E3910" s="40">
        <f ca="1">IF(E3909=6,1,IF(G3909="w",E3909+1,E3909))</f>
        <v>1</v>
      </c>
      <c r="F3910" s="33">
        <f t="shared" ca="1" si="2224"/>
        <v>12</v>
      </c>
      <c r="G3910" s="29" t="str">
        <f t="shared" ca="1" si="2219"/>
        <v>l</v>
      </c>
      <c r="H3910" s="1">
        <f t="shared" ca="1" si="2210"/>
        <v>-12</v>
      </c>
      <c r="I3910" s="54">
        <f t="shared" ca="1" si="2220"/>
        <v>960</v>
      </c>
      <c r="J3910" s="1">
        <f t="shared" ca="1" si="2221"/>
        <v>12</v>
      </c>
      <c r="K3910" s="1">
        <f ca="1">IF(N3902="Win",1,K3902+1)</f>
        <v>1</v>
      </c>
      <c r="L3910" s="1">
        <f t="shared" si="2222"/>
        <v>8</v>
      </c>
      <c r="M3910" s="8"/>
      <c r="N3910" s="1"/>
      <c r="O3910" s="5"/>
      <c r="R3910" s="2"/>
    </row>
    <row r="3911" spans="2:18" x14ac:dyDescent="0.25">
      <c r="B3911" s="26">
        <f t="shared" ca="1" si="2223"/>
        <v>23</v>
      </c>
      <c r="C3911" s="35">
        <f ca="1">IF(B3911="","",VLOOKUP(B3911,Tabelle2!$D$1:$E$37,2,0))</f>
        <v>8</v>
      </c>
      <c r="D3911" s="33">
        <f t="shared" ca="1" si="2190"/>
        <v>8</v>
      </c>
      <c r="E3911" s="40">
        <f ca="1">IF(E3910=6,1,IF(G3910="w",E3910+1,E3910))</f>
        <v>1</v>
      </c>
      <c r="F3911" s="33">
        <f t="shared" ca="1" si="2224"/>
        <v>12</v>
      </c>
      <c r="G3911" s="29" t="str">
        <f t="shared" ca="1" si="2219"/>
        <v>l</v>
      </c>
      <c r="H3911" s="1">
        <f t="shared" ca="1" si="2210"/>
        <v>-12</v>
      </c>
      <c r="I3911" s="54">
        <f ca="1">H3911+I3910</f>
        <v>948</v>
      </c>
      <c r="J3911" s="1">
        <f t="shared" ca="1" si="2221"/>
        <v>12</v>
      </c>
      <c r="K3911" s="1">
        <f ca="1">IF(N3902="Win",1,K3902+1)</f>
        <v>1</v>
      </c>
      <c r="L3911" s="1">
        <f t="shared" si="2222"/>
        <v>9</v>
      </c>
      <c r="M3911" s="8"/>
      <c r="N3911" s="1"/>
      <c r="O3911" s="5"/>
      <c r="R3911" s="2"/>
    </row>
    <row r="3912" spans="2:18" x14ac:dyDescent="0.25">
      <c r="B3912" s="26">
        <f t="shared" ca="1" si="2223"/>
        <v>0</v>
      </c>
      <c r="C3912" s="35">
        <f ca="1">IF(B3912="","",VLOOKUP(B3912,Tabelle2!$D$1:$E$37,2,0))</f>
        <v>0</v>
      </c>
      <c r="D3912" s="33">
        <f t="shared" ca="1" si="2190"/>
        <v>0</v>
      </c>
      <c r="E3912" s="40">
        <f t="shared" ref="E3912:E3914" ca="1" si="2225">IF(E3911=6,1,IF(G3911="w",E3911+1,E3911))</f>
        <v>1</v>
      </c>
      <c r="F3912" s="33">
        <f t="shared" ca="1" si="2224"/>
        <v>12</v>
      </c>
      <c r="G3912" s="29" t="str">
        <f t="shared" ca="1" si="2219"/>
        <v>l</v>
      </c>
      <c r="H3912" s="1">
        <f t="shared" ca="1" si="2210"/>
        <v>-12</v>
      </c>
      <c r="I3912" s="54">
        <f t="shared" ref="I3912:I3914" ca="1" si="2226">H3912+I3911</f>
        <v>936</v>
      </c>
      <c r="J3912" s="1">
        <f t="shared" ca="1" si="2221"/>
        <v>12</v>
      </c>
      <c r="K3912" s="1">
        <f ca="1">IF(N3902="Win",1,K3902+1)</f>
        <v>1</v>
      </c>
      <c r="L3912" s="1">
        <f t="shared" si="2222"/>
        <v>10</v>
      </c>
      <c r="M3912" s="8"/>
      <c r="N3912" s="1"/>
      <c r="O3912" s="5"/>
      <c r="R3912" s="2"/>
    </row>
    <row r="3913" spans="2:18" ht="15.75" thickBot="1" x14ac:dyDescent="0.3">
      <c r="B3913" s="26">
        <f t="shared" ca="1" si="2223"/>
        <v>12</v>
      </c>
      <c r="C3913" s="36">
        <f ca="1">IF(B3913="","",VLOOKUP(B3913,Tabelle2!$D$1:$E$37,2,0))</f>
        <v>4</v>
      </c>
      <c r="D3913" s="33">
        <f t="shared" ca="1" si="2190"/>
        <v>4</v>
      </c>
      <c r="E3913" s="41">
        <f t="shared" ca="1" si="2225"/>
        <v>1</v>
      </c>
      <c r="F3913" s="33">
        <f t="shared" ca="1" si="2224"/>
        <v>12</v>
      </c>
      <c r="G3913" s="30" t="str">
        <f t="shared" ca="1" si="2219"/>
        <v>l</v>
      </c>
      <c r="H3913" s="18">
        <f t="shared" ca="1" si="2210"/>
        <v>-12</v>
      </c>
      <c r="I3913" s="55">
        <f t="shared" ca="1" si="2226"/>
        <v>924</v>
      </c>
      <c r="J3913" s="18">
        <f t="shared" ca="1" si="2221"/>
        <v>12</v>
      </c>
      <c r="K3913" s="18">
        <f ca="1">IF(N3902="Win",1,K3902+1)</f>
        <v>1</v>
      </c>
      <c r="L3913" s="18">
        <f t="shared" si="2222"/>
        <v>11</v>
      </c>
      <c r="M3913" s="19"/>
      <c r="N3913" s="18"/>
      <c r="O3913" s="5"/>
      <c r="R3913" s="2"/>
    </row>
    <row r="3914" spans="2:18" ht="15.75" thickBot="1" x14ac:dyDescent="0.3">
      <c r="B3914" s="26">
        <f t="shared" ca="1" si="2223"/>
        <v>21</v>
      </c>
      <c r="C3914" s="37">
        <f ca="1">IF(B3914="","",VLOOKUP(B3914,Tabelle2!$D$1:$E$37,2,0))</f>
        <v>7</v>
      </c>
      <c r="D3914" s="33">
        <f t="shared" ca="1" si="2190"/>
        <v>7</v>
      </c>
      <c r="E3914" s="42">
        <f t="shared" ca="1" si="2225"/>
        <v>1</v>
      </c>
      <c r="F3914" s="33">
        <f t="shared" ca="1" si="2224"/>
        <v>12</v>
      </c>
      <c r="G3914" s="20" t="str">
        <f t="shared" ca="1" si="2219"/>
        <v>l</v>
      </c>
      <c r="H3914" s="21">
        <f t="shared" ca="1" si="2210"/>
        <v>-12</v>
      </c>
      <c r="I3914" s="56">
        <f t="shared" ca="1" si="2226"/>
        <v>912</v>
      </c>
      <c r="J3914" s="21">
        <f t="shared" ca="1" si="2221"/>
        <v>12</v>
      </c>
      <c r="K3914" s="21">
        <f ca="1">IF(N3902="Win",1,K3902+1)</f>
        <v>1</v>
      </c>
      <c r="L3914" s="21">
        <f t="shared" si="2222"/>
        <v>12</v>
      </c>
      <c r="M3914" s="21">
        <f ca="1">COUNTIF(H3903:H3914,-1*J3903)</f>
        <v>12</v>
      </c>
      <c r="N3914" s="22" t="str">
        <f ca="1">IF(M3914=12,"Lost","Win")</f>
        <v>Lost</v>
      </c>
      <c r="O3914" s="5"/>
      <c r="R3914" s="2"/>
    </row>
    <row r="3915" spans="2:18" x14ac:dyDescent="0.25">
      <c r="B3915" s="26">
        <f t="shared" ca="1" si="2223"/>
        <v>1</v>
      </c>
      <c r="C3915" s="38">
        <f ca="1">IF(B3915="","",VLOOKUP(B3915,Tabelle2!$D$1:$E$37,2,0))</f>
        <v>1</v>
      </c>
      <c r="D3915" s="33">
        <f t="shared" ref="D3915:D3978" ca="1" si="2227">IF(AND(L3914=1,C3915="R"),"B",IF(AND(L3914=1,C3915="B"),"R",C3915))</f>
        <v>1</v>
      </c>
      <c r="E3915" s="43"/>
      <c r="F3915" s="33">
        <f t="shared" ca="1" si="2224"/>
        <v>24</v>
      </c>
      <c r="G3915" s="31" t="str">
        <f ca="1">IF(C3916=D3915,"w","l")</f>
        <v>l</v>
      </c>
      <c r="H3915" s="14">
        <f t="shared" ca="1" si="2210"/>
        <v>-24</v>
      </c>
      <c r="I3915" s="57">
        <f ca="1">I3914+H3915</f>
        <v>888</v>
      </c>
      <c r="J3915" s="14">
        <f ca="1">12*K3915</f>
        <v>24</v>
      </c>
      <c r="K3915" s="14">
        <f ca="1">IF(N3914="Win",1,K3914+1)</f>
        <v>2</v>
      </c>
      <c r="L3915" s="13">
        <v>1</v>
      </c>
      <c r="M3915" s="15"/>
      <c r="N3915" s="14"/>
      <c r="O3915" s="5"/>
      <c r="R3915" s="2"/>
    </row>
    <row r="3916" spans="2:18" x14ac:dyDescent="0.25">
      <c r="B3916" s="26">
        <f t="shared" ca="1" si="2223"/>
        <v>21</v>
      </c>
      <c r="C3916" s="35">
        <f ca="1">IF(B3916="","",VLOOKUP(B3916,Tabelle2!$D$1:$E$37,2,0))</f>
        <v>7</v>
      </c>
      <c r="D3916" s="33">
        <f t="shared" ca="1" si="2227"/>
        <v>7</v>
      </c>
      <c r="E3916" s="40"/>
      <c r="F3916" s="33">
        <f t="shared" ca="1" si="2224"/>
        <v>24</v>
      </c>
      <c r="G3916" s="29" t="str">
        <f t="shared" ref="G3916:G3926" ca="1" si="2228">IF(C3917=D3916,"w","l")</f>
        <v>l</v>
      </c>
      <c r="H3916" s="1">
        <f t="shared" ca="1" si="2210"/>
        <v>-24</v>
      </c>
      <c r="I3916" s="54">
        <f t="shared" ref="I3916:I3922" ca="1" si="2229">H3916+I3915</f>
        <v>864</v>
      </c>
      <c r="J3916" s="1">
        <f t="shared" ref="J3916:J3926" ca="1" si="2230">12*K3916</f>
        <v>24</v>
      </c>
      <c r="K3916" s="1">
        <f ca="1">IF(N3914="Win",1,K3914+1)</f>
        <v>2</v>
      </c>
      <c r="L3916" s="1">
        <f>IF(L3915=12,1,L3915+1)</f>
        <v>2</v>
      </c>
      <c r="M3916" s="8"/>
      <c r="N3916" s="1"/>
      <c r="O3916" s="5"/>
      <c r="R3916" s="2"/>
    </row>
    <row r="3917" spans="2:18" x14ac:dyDescent="0.25">
      <c r="B3917" s="26">
        <f t="shared" ca="1" si="2223"/>
        <v>18</v>
      </c>
      <c r="C3917" s="35">
        <f ca="1">IF(B3917="","",VLOOKUP(B3917,Tabelle2!$D$1:$E$37,2,0))</f>
        <v>6</v>
      </c>
      <c r="D3917" s="33">
        <f t="shared" ca="1" si="2227"/>
        <v>6</v>
      </c>
      <c r="E3917" s="40"/>
      <c r="F3917" s="33">
        <f t="shared" ca="1" si="2224"/>
        <v>24</v>
      </c>
      <c r="G3917" s="29" t="str">
        <f t="shared" ca="1" si="2228"/>
        <v>l</v>
      </c>
      <c r="H3917" s="1">
        <f t="shared" ca="1" si="2210"/>
        <v>-24</v>
      </c>
      <c r="I3917" s="54">
        <f t="shared" ca="1" si="2229"/>
        <v>840</v>
      </c>
      <c r="J3917" s="1">
        <f t="shared" ca="1" si="2230"/>
        <v>24</v>
      </c>
      <c r="K3917" s="1">
        <f ca="1">IF(N3914="Win",1,K3914+1)</f>
        <v>2</v>
      </c>
      <c r="L3917" s="1">
        <f t="shared" ref="L3917:L3926" si="2231">IF(L3916=12,1,L3916+1)</f>
        <v>3</v>
      </c>
      <c r="M3917" s="8"/>
      <c r="N3917" s="1"/>
      <c r="O3917" s="5"/>
      <c r="R3917" s="2"/>
    </row>
    <row r="3918" spans="2:18" x14ac:dyDescent="0.25">
      <c r="B3918" s="26">
        <f t="shared" ca="1" si="2223"/>
        <v>0</v>
      </c>
      <c r="C3918" s="35">
        <f ca="1">IF(B3918="","",VLOOKUP(B3918,Tabelle2!$D$1:$E$37,2,0))</f>
        <v>0</v>
      </c>
      <c r="D3918" s="33">
        <f t="shared" ca="1" si="2227"/>
        <v>0</v>
      </c>
      <c r="E3918" s="40">
        <v>1</v>
      </c>
      <c r="F3918" s="33">
        <f t="shared" ca="1" si="2224"/>
        <v>24</v>
      </c>
      <c r="G3918" s="29" t="str">
        <f t="shared" ca="1" si="2228"/>
        <v>l</v>
      </c>
      <c r="H3918" s="1">
        <f t="shared" ca="1" si="2210"/>
        <v>-24</v>
      </c>
      <c r="I3918" s="54">
        <f t="shared" ca="1" si="2229"/>
        <v>816</v>
      </c>
      <c r="J3918" s="1">
        <f t="shared" ca="1" si="2230"/>
        <v>24</v>
      </c>
      <c r="K3918" s="1">
        <f ca="1">IF(N3914="Win",1,K3914+1)</f>
        <v>2</v>
      </c>
      <c r="L3918" s="1">
        <f t="shared" si="2231"/>
        <v>4</v>
      </c>
      <c r="M3918" s="8"/>
      <c r="N3918" s="1"/>
      <c r="O3918" s="6"/>
      <c r="R3918" s="2"/>
    </row>
    <row r="3919" spans="2:18" x14ac:dyDescent="0.25">
      <c r="B3919" s="26">
        <f t="shared" ca="1" si="2223"/>
        <v>20</v>
      </c>
      <c r="C3919" s="35">
        <f ca="1">IF(B3919="","",VLOOKUP(B3919,Tabelle2!$D$1:$E$37,2,0))</f>
        <v>7</v>
      </c>
      <c r="D3919" s="33">
        <f t="shared" ca="1" si="2227"/>
        <v>7</v>
      </c>
      <c r="E3919" s="40">
        <f ca="1">IF(E3918=6,1,IF(G3918="w",E3918+1,E3918))</f>
        <v>1</v>
      </c>
      <c r="F3919" s="33">
        <f t="shared" ca="1" si="2224"/>
        <v>24</v>
      </c>
      <c r="G3919" s="29" t="str">
        <f t="shared" ca="1" si="2228"/>
        <v>l</v>
      </c>
      <c r="H3919" s="1">
        <f t="shared" ca="1" si="2210"/>
        <v>-24</v>
      </c>
      <c r="I3919" s="54">
        <f t="shared" ca="1" si="2229"/>
        <v>792</v>
      </c>
      <c r="J3919" s="1">
        <f t="shared" ca="1" si="2230"/>
        <v>24</v>
      </c>
      <c r="K3919" s="1">
        <f ca="1">IF(N3914="Win",1,K3914+1)</f>
        <v>2</v>
      </c>
      <c r="L3919" s="1">
        <f t="shared" si="2231"/>
        <v>5</v>
      </c>
      <c r="M3919" s="8"/>
      <c r="N3919" s="1"/>
      <c r="O3919" s="5"/>
      <c r="R3919" s="2"/>
    </row>
    <row r="3920" spans="2:18" x14ac:dyDescent="0.25">
      <c r="B3920" s="26">
        <f t="shared" ca="1" si="2223"/>
        <v>13</v>
      </c>
      <c r="C3920" s="35">
        <f ca="1">IF(B3920="","",VLOOKUP(B3920,Tabelle2!$D$1:$E$37,2,0))</f>
        <v>5</v>
      </c>
      <c r="D3920" s="33">
        <f t="shared" ca="1" si="2227"/>
        <v>5</v>
      </c>
      <c r="E3920" s="40">
        <f ca="1">IF(E3919=6,1,IF(G3919="w",E3919+1,E3919))</f>
        <v>1</v>
      </c>
      <c r="F3920" s="33">
        <f t="shared" ca="1" si="2224"/>
        <v>24</v>
      </c>
      <c r="G3920" s="29" t="str">
        <f t="shared" ca="1" si="2228"/>
        <v>l</v>
      </c>
      <c r="H3920" s="1">
        <f t="shared" ca="1" si="2210"/>
        <v>-24</v>
      </c>
      <c r="I3920" s="54">
        <f t="shared" ca="1" si="2229"/>
        <v>768</v>
      </c>
      <c r="J3920" s="1">
        <f t="shared" ca="1" si="2230"/>
        <v>24</v>
      </c>
      <c r="K3920" s="1">
        <f ca="1">IF(N3914="Win",1,K3914+1)</f>
        <v>2</v>
      </c>
      <c r="L3920" s="1">
        <f t="shared" si="2231"/>
        <v>6</v>
      </c>
      <c r="M3920" s="8"/>
      <c r="N3920" s="1"/>
      <c r="O3920" s="5"/>
      <c r="R3920" s="2"/>
    </row>
    <row r="3921" spans="2:18" x14ac:dyDescent="0.25">
      <c r="B3921" s="26">
        <f t="shared" ca="1" si="2223"/>
        <v>21</v>
      </c>
      <c r="C3921" s="35">
        <f ca="1">IF(B3921="","",VLOOKUP(B3921,Tabelle2!$D$1:$E$37,2,0))</f>
        <v>7</v>
      </c>
      <c r="D3921" s="33">
        <f t="shared" ca="1" si="2227"/>
        <v>7</v>
      </c>
      <c r="E3921" s="40">
        <f ca="1">IF(E3920=6,1,IF(G3920="w",E3920+1,E3920))</f>
        <v>1</v>
      </c>
      <c r="F3921" s="33">
        <f t="shared" ca="1" si="2224"/>
        <v>24</v>
      </c>
      <c r="G3921" s="29" t="str">
        <f t="shared" ca="1" si="2228"/>
        <v>l</v>
      </c>
      <c r="H3921" s="1">
        <f t="shared" ca="1" si="2210"/>
        <v>-24</v>
      </c>
      <c r="I3921" s="54">
        <f t="shared" ca="1" si="2229"/>
        <v>744</v>
      </c>
      <c r="J3921" s="1">
        <f t="shared" ca="1" si="2230"/>
        <v>24</v>
      </c>
      <c r="K3921" s="1">
        <f ca="1">IF(N3914="Win",1,K3914+1)</f>
        <v>2</v>
      </c>
      <c r="L3921" s="1">
        <f t="shared" si="2231"/>
        <v>7</v>
      </c>
      <c r="M3921" s="8"/>
      <c r="N3921" s="1"/>
      <c r="O3921" s="5"/>
      <c r="R3921" s="2"/>
    </row>
    <row r="3922" spans="2:18" x14ac:dyDescent="0.25">
      <c r="B3922" s="26">
        <f t="shared" ca="1" si="2223"/>
        <v>32</v>
      </c>
      <c r="C3922" s="35">
        <f ca="1">IF(B3922="","",VLOOKUP(B3922,Tabelle2!$D$1:$E$37,2,0))</f>
        <v>11</v>
      </c>
      <c r="D3922" s="33">
        <f t="shared" ca="1" si="2227"/>
        <v>11</v>
      </c>
      <c r="E3922" s="40">
        <f ca="1">IF(E3921=6,1,IF(G3921="w",E3921+1,E3921))</f>
        <v>1</v>
      </c>
      <c r="F3922" s="33">
        <f t="shared" ca="1" si="2224"/>
        <v>24</v>
      </c>
      <c r="G3922" s="29" t="str">
        <f t="shared" ca="1" si="2228"/>
        <v>l</v>
      </c>
      <c r="H3922" s="1">
        <f t="shared" ca="1" si="2210"/>
        <v>-24</v>
      </c>
      <c r="I3922" s="54">
        <f t="shared" ca="1" si="2229"/>
        <v>720</v>
      </c>
      <c r="J3922" s="1">
        <f t="shared" ca="1" si="2230"/>
        <v>24</v>
      </c>
      <c r="K3922" s="1">
        <f ca="1">IF(N3914="Win",1,K3914+1)</f>
        <v>2</v>
      </c>
      <c r="L3922" s="1">
        <f t="shared" si="2231"/>
        <v>8</v>
      </c>
      <c r="M3922" s="8"/>
      <c r="N3922" s="1"/>
      <c r="O3922" s="5"/>
      <c r="R3922" s="2"/>
    </row>
    <row r="3923" spans="2:18" x14ac:dyDescent="0.25">
      <c r="B3923" s="26">
        <f t="shared" ca="1" si="2223"/>
        <v>20</v>
      </c>
      <c r="C3923" s="35">
        <f ca="1">IF(B3923="","",VLOOKUP(B3923,Tabelle2!$D$1:$E$37,2,0))</f>
        <v>7</v>
      </c>
      <c r="D3923" s="33">
        <f t="shared" ca="1" si="2227"/>
        <v>7</v>
      </c>
      <c r="E3923" s="40">
        <f ca="1">IF(E3922=6,1,IF(G3922="w",E3922+1,E3922))</f>
        <v>1</v>
      </c>
      <c r="F3923" s="33">
        <f t="shared" ca="1" si="2224"/>
        <v>24</v>
      </c>
      <c r="G3923" s="29" t="str">
        <f t="shared" ca="1" si="2228"/>
        <v>l</v>
      </c>
      <c r="H3923" s="1">
        <f t="shared" ca="1" si="2210"/>
        <v>-24</v>
      </c>
      <c r="I3923" s="54">
        <f ca="1">H3923+I3922</f>
        <v>696</v>
      </c>
      <c r="J3923" s="1">
        <f t="shared" ca="1" si="2230"/>
        <v>24</v>
      </c>
      <c r="K3923" s="1">
        <f ca="1">IF(N3914="Win",1,K3914+1)</f>
        <v>2</v>
      </c>
      <c r="L3923" s="1">
        <f t="shared" si="2231"/>
        <v>9</v>
      </c>
      <c r="M3923" s="8"/>
      <c r="N3923" s="1"/>
      <c r="O3923" s="5"/>
      <c r="R3923" s="2"/>
    </row>
    <row r="3924" spans="2:18" x14ac:dyDescent="0.25">
      <c r="B3924" s="26">
        <f t="shared" ca="1" si="2223"/>
        <v>36</v>
      </c>
      <c r="C3924" s="35">
        <f ca="1">IF(B3924="","",VLOOKUP(B3924,Tabelle2!$D$1:$E$37,2,0))</f>
        <v>12</v>
      </c>
      <c r="D3924" s="33">
        <f t="shared" ca="1" si="2227"/>
        <v>12</v>
      </c>
      <c r="E3924" s="40">
        <f t="shared" ref="E3924:E3926" ca="1" si="2232">IF(E3923=6,1,IF(G3923="w",E3923+1,E3923))</f>
        <v>1</v>
      </c>
      <c r="F3924" s="33">
        <f t="shared" ca="1" si="2224"/>
        <v>24</v>
      </c>
      <c r="G3924" s="29" t="str">
        <f t="shared" ca="1" si="2228"/>
        <v>l</v>
      </c>
      <c r="H3924" s="1">
        <f t="shared" ca="1" si="2210"/>
        <v>-24</v>
      </c>
      <c r="I3924" s="54">
        <f t="shared" ref="I3924:I3926" ca="1" si="2233">H3924+I3923</f>
        <v>672</v>
      </c>
      <c r="J3924" s="1">
        <f t="shared" ca="1" si="2230"/>
        <v>24</v>
      </c>
      <c r="K3924" s="1">
        <f ca="1">IF(N3914="Win",1,K3914+1)</f>
        <v>2</v>
      </c>
      <c r="L3924" s="1">
        <f t="shared" si="2231"/>
        <v>10</v>
      </c>
      <c r="M3924" s="8"/>
      <c r="N3924" s="1"/>
      <c r="O3924" s="5"/>
      <c r="R3924" s="2"/>
    </row>
    <row r="3925" spans="2:18" ht="15.75" thickBot="1" x14ac:dyDescent="0.3">
      <c r="B3925" s="26">
        <f t="shared" ca="1" si="2223"/>
        <v>0</v>
      </c>
      <c r="C3925" s="36">
        <f ca="1">IF(B3925="","",VLOOKUP(B3925,Tabelle2!$D$1:$E$37,2,0))</f>
        <v>0</v>
      </c>
      <c r="D3925" s="33">
        <f t="shared" ca="1" si="2227"/>
        <v>0</v>
      </c>
      <c r="E3925" s="41">
        <f t="shared" ca="1" si="2232"/>
        <v>1</v>
      </c>
      <c r="F3925" s="33">
        <f t="shared" ca="1" si="2224"/>
        <v>24</v>
      </c>
      <c r="G3925" s="30" t="str">
        <f t="shared" ca="1" si="2228"/>
        <v>l</v>
      </c>
      <c r="H3925" s="18">
        <f t="shared" ca="1" si="2210"/>
        <v>-24</v>
      </c>
      <c r="I3925" s="55">
        <f t="shared" ca="1" si="2233"/>
        <v>648</v>
      </c>
      <c r="J3925" s="18">
        <f t="shared" ca="1" si="2230"/>
        <v>24</v>
      </c>
      <c r="K3925" s="18">
        <f ca="1">IF(N3914="Win",1,K3914+1)</f>
        <v>2</v>
      </c>
      <c r="L3925" s="18">
        <f t="shared" si="2231"/>
        <v>11</v>
      </c>
      <c r="M3925" s="19"/>
      <c r="N3925" s="18"/>
      <c r="O3925" s="5"/>
      <c r="R3925" s="2"/>
    </row>
    <row r="3926" spans="2:18" ht="15.75" thickBot="1" x14ac:dyDescent="0.3">
      <c r="B3926" s="26">
        <f t="shared" ca="1" si="2223"/>
        <v>8</v>
      </c>
      <c r="C3926" s="37">
        <f ca="1">IF(B3926="","",VLOOKUP(B3926,Tabelle2!$D$1:$E$37,2,0))</f>
        <v>3</v>
      </c>
      <c r="D3926" s="33">
        <f t="shared" ca="1" si="2227"/>
        <v>3</v>
      </c>
      <c r="E3926" s="42">
        <f t="shared" ca="1" si="2232"/>
        <v>1</v>
      </c>
      <c r="F3926" s="33">
        <f t="shared" ca="1" si="2224"/>
        <v>24</v>
      </c>
      <c r="G3926" s="20" t="str">
        <f t="shared" ca="1" si="2228"/>
        <v>l</v>
      </c>
      <c r="H3926" s="21">
        <f t="shared" ca="1" si="2210"/>
        <v>-24</v>
      </c>
      <c r="I3926" s="56">
        <f t="shared" ca="1" si="2233"/>
        <v>624</v>
      </c>
      <c r="J3926" s="21">
        <f t="shared" ca="1" si="2230"/>
        <v>24</v>
      </c>
      <c r="K3926" s="21">
        <f ca="1">IF(N3914="Win",1,K3914+1)</f>
        <v>2</v>
      </c>
      <c r="L3926" s="21">
        <f t="shared" si="2231"/>
        <v>12</v>
      </c>
      <c r="M3926" s="21">
        <f ca="1">COUNTIF(H3915:H3926,-1*J3915)</f>
        <v>12</v>
      </c>
      <c r="N3926" s="22" t="str">
        <f ca="1">IF(M3926=12,"Lost","Win")</f>
        <v>Lost</v>
      </c>
      <c r="O3926" s="5"/>
      <c r="R3926" s="2"/>
    </row>
    <row r="3927" spans="2:18" x14ac:dyDescent="0.25">
      <c r="B3927" s="26">
        <f t="shared" ca="1" si="2223"/>
        <v>16</v>
      </c>
      <c r="C3927" s="38">
        <f ca="1">IF(B3927="","",VLOOKUP(B3927,Tabelle2!$D$1:$E$37,2,0))</f>
        <v>6</v>
      </c>
      <c r="D3927" s="33">
        <f t="shared" ca="1" si="2227"/>
        <v>6</v>
      </c>
      <c r="E3927" s="43"/>
      <c r="F3927" s="33">
        <f t="shared" ca="1" si="2224"/>
        <v>36</v>
      </c>
      <c r="G3927" s="31" t="str">
        <f ca="1">IF(C3928=D3927,"w","l")</f>
        <v>w</v>
      </c>
      <c r="H3927" s="14">
        <f t="shared" ca="1" si="2210"/>
        <v>396</v>
      </c>
      <c r="I3927" s="57">
        <f ca="1">I3926+H3927</f>
        <v>1020</v>
      </c>
      <c r="J3927" s="14">
        <f ca="1">12*K3927</f>
        <v>36</v>
      </c>
      <c r="K3927" s="14">
        <f ca="1">IF(N3926="Win",1,K3926+1)</f>
        <v>3</v>
      </c>
      <c r="L3927" s="13">
        <v>1</v>
      </c>
      <c r="M3927" s="15"/>
      <c r="N3927" s="14"/>
      <c r="O3927" s="5"/>
      <c r="R3927" s="2"/>
    </row>
    <row r="3928" spans="2:18" x14ac:dyDescent="0.25">
      <c r="B3928" s="26">
        <f t="shared" ca="1" si="2223"/>
        <v>16</v>
      </c>
      <c r="C3928" s="35">
        <f ca="1">IF(B3928="","",VLOOKUP(B3928,Tabelle2!$D$1:$E$37,2,0))</f>
        <v>6</v>
      </c>
      <c r="D3928" s="33">
        <f t="shared" ca="1" si="2227"/>
        <v>6</v>
      </c>
      <c r="E3928" s="40"/>
      <c r="F3928" s="33">
        <f t="shared" ca="1" si="2224"/>
        <v>36</v>
      </c>
      <c r="G3928" s="29" t="str">
        <f t="shared" ref="G3928:G3938" ca="1" si="2234">IF(C3929=D3928,"w","l")</f>
        <v>l</v>
      </c>
      <c r="H3928" s="1">
        <f t="shared" ca="1" si="2210"/>
        <v>0</v>
      </c>
      <c r="I3928" s="54">
        <f t="shared" ref="I3928:I3934" ca="1" si="2235">H3928+I3927</f>
        <v>1020</v>
      </c>
      <c r="J3928" s="1">
        <f t="shared" ref="J3928:J3938" ca="1" si="2236">12*K3928</f>
        <v>36</v>
      </c>
      <c r="K3928" s="1">
        <f ca="1">IF(N3926="Win",1,K3926+1)</f>
        <v>3</v>
      </c>
      <c r="L3928" s="1">
        <f>IF(L3927=12,1,L3927+1)</f>
        <v>2</v>
      </c>
      <c r="M3928" s="8"/>
      <c r="N3928" s="1"/>
      <c r="O3928" s="5"/>
      <c r="R3928" s="2"/>
    </row>
    <row r="3929" spans="2:18" x14ac:dyDescent="0.25">
      <c r="B3929" s="26">
        <f t="shared" ca="1" si="2223"/>
        <v>21</v>
      </c>
      <c r="C3929" s="35">
        <f ca="1">IF(B3929="","",VLOOKUP(B3929,Tabelle2!$D$1:$E$37,2,0))</f>
        <v>7</v>
      </c>
      <c r="D3929" s="33">
        <f t="shared" ca="1" si="2227"/>
        <v>7</v>
      </c>
      <c r="E3929" s="40"/>
      <c r="F3929" s="33">
        <f t="shared" ca="1" si="2224"/>
        <v>36</v>
      </c>
      <c r="G3929" s="29" t="str">
        <f t="shared" ca="1" si="2234"/>
        <v>l</v>
      </c>
      <c r="H3929" s="1">
        <f t="shared" ca="1" si="2210"/>
        <v>-36</v>
      </c>
      <c r="I3929" s="54">
        <f t="shared" ca="1" si="2235"/>
        <v>984</v>
      </c>
      <c r="J3929" s="1">
        <f t="shared" ca="1" si="2236"/>
        <v>36</v>
      </c>
      <c r="K3929" s="1">
        <f ca="1">IF(N3926="Win",1,K3926+1)</f>
        <v>3</v>
      </c>
      <c r="L3929" s="1">
        <f t="shared" ref="L3929:L3938" si="2237">IF(L3928=12,1,L3928+1)</f>
        <v>3</v>
      </c>
      <c r="M3929" s="8"/>
      <c r="N3929" s="1"/>
      <c r="O3929" s="5"/>
      <c r="R3929" s="2"/>
    </row>
    <row r="3930" spans="2:18" x14ac:dyDescent="0.25">
      <c r="B3930" s="26">
        <f t="shared" ca="1" si="2223"/>
        <v>5</v>
      </c>
      <c r="C3930" s="35">
        <f ca="1">IF(B3930="","",VLOOKUP(B3930,Tabelle2!$D$1:$E$37,2,0))</f>
        <v>2</v>
      </c>
      <c r="D3930" s="33">
        <f t="shared" ca="1" si="2227"/>
        <v>2</v>
      </c>
      <c r="E3930" s="40">
        <v>1</v>
      </c>
      <c r="F3930" s="33">
        <f t="shared" ca="1" si="2224"/>
        <v>36</v>
      </c>
      <c r="G3930" s="29" t="str">
        <f t="shared" ca="1" si="2234"/>
        <v>l</v>
      </c>
      <c r="H3930" s="1">
        <f t="shared" ca="1" si="2210"/>
        <v>-36</v>
      </c>
      <c r="I3930" s="54">
        <f t="shared" ca="1" si="2235"/>
        <v>948</v>
      </c>
      <c r="J3930" s="1">
        <f t="shared" ca="1" si="2236"/>
        <v>36</v>
      </c>
      <c r="K3930" s="1">
        <f ca="1">IF(N3926="Win",1,K3926+1)</f>
        <v>3</v>
      </c>
      <c r="L3930" s="1">
        <f t="shared" si="2237"/>
        <v>4</v>
      </c>
      <c r="M3930" s="8"/>
      <c r="N3930" s="1"/>
      <c r="O3930" s="6"/>
      <c r="R3930" s="2"/>
    </row>
    <row r="3931" spans="2:18" x14ac:dyDescent="0.25">
      <c r="B3931" s="26">
        <f t="shared" ca="1" si="2223"/>
        <v>19</v>
      </c>
      <c r="C3931" s="35">
        <f ca="1">IF(B3931="","",VLOOKUP(B3931,Tabelle2!$D$1:$E$37,2,0))</f>
        <v>7</v>
      </c>
      <c r="D3931" s="33">
        <f t="shared" ca="1" si="2227"/>
        <v>7</v>
      </c>
      <c r="E3931" s="40">
        <f ca="1">IF(E3930=6,1,IF(G3930="w",E3930+1,E3930))</f>
        <v>1</v>
      </c>
      <c r="F3931" s="33">
        <f t="shared" ca="1" si="2224"/>
        <v>36</v>
      </c>
      <c r="G3931" s="29" t="str">
        <f t="shared" ca="1" si="2234"/>
        <v>l</v>
      </c>
      <c r="H3931" s="1">
        <f t="shared" ca="1" si="2210"/>
        <v>-36</v>
      </c>
      <c r="I3931" s="54">
        <f t="shared" ca="1" si="2235"/>
        <v>912</v>
      </c>
      <c r="J3931" s="1">
        <f t="shared" ca="1" si="2236"/>
        <v>36</v>
      </c>
      <c r="K3931" s="1">
        <f ca="1">IF(N3926="Win",1,K3926+1)</f>
        <v>3</v>
      </c>
      <c r="L3931" s="1">
        <f t="shared" si="2237"/>
        <v>5</v>
      </c>
      <c r="M3931" s="8"/>
      <c r="N3931" s="1"/>
      <c r="O3931" s="5"/>
      <c r="R3931" s="2"/>
    </row>
    <row r="3932" spans="2:18" x14ac:dyDescent="0.25">
      <c r="B3932" s="26">
        <f t="shared" ca="1" si="2223"/>
        <v>16</v>
      </c>
      <c r="C3932" s="35">
        <f ca="1">IF(B3932="","",VLOOKUP(B3932,Tabelle2!$D$1:$E$37,2,0))</f>
        <v>6</v>
      </c>
      <c r="D3932" s="33">
        <f t="shared" ca="1" si="2227"/>
        <v>6</v>
      </c>
      <c r="E3932" s="40">
        <f ca="1">IF(E3931=6,1,IF(G3931="w",E3931+1,E3931))</f>
        <v>1</v>
      </c>
      <c r="F3932" s="33">
        <f t="shared" ca="1" si="2224"/>
        <v>36</v>
      </c>
      <c r="G3932" s="29" t="str">
        <f t="shared" ca="1" si="2234"/>
        <v>l</v>
      </c>
      <c r="H3932" s="1">
        <f t="shared" ca="1" si="2210"/>
        <v>-36</v>
      </c>
      <c r="I3932" s="54">
        <f t="shared" ca="1" si="2235"/>
        <v>876</v>
      </c>
      <c r="J3932" s="1">
        <f t="shared" ca="1" si="2236"/>
        <v>36</v>
      </c>
      <c r="K3932" s="1">
        <f ca="1">IF(N3926="Win",1,K3926+1)</f>
        <v>3</v>
      </c>
      <c r="L3932" s="1">
        <f t="shared" si="2237"/>
        <v>6</v>
      </c>
      <c r="M3932" s="8"/>
      <c r="N3932" s="1"/>
      <c r="O3932" s="5"/>
      <c r="R3932" s="2"/>
    </row>
    <row r="3933" spans="2:18" x14ac:dyDescent="0.25">
      <c r="B3933" s="26">
        <f t="shared" ca="1" si="2223"/>
        <v>9</v>
      </c>
      <c r="C3933" s="35">
        <f ca="1">IF(B3933="","",VLOOKUP(B3933,Tabelle2!$D$1:$E$37,2,0))</f>
        <v>3</v>
      </c>
      <c r="D3933" s="33">
        <f t="shared" ca="1" si="2227"/>
        <v>3</v>
      </c>
      <c r="E3933" s="40">
        <f ca="1">IF(E3932=6,1,IF(G3932="w",E3932+1,E3932))</f>
        <v>1</v>
      </c>
      <c r="F3933" s="33">
        <f t="shared" ca="1" si="2224"/>
        <v>36</v>
      </c>
      <c r="G3933" s="29" t="str">
        <f t="shared" ca="1" si="2234"/>
        <v>l</v>
      </c>
      <c r="H3933" s="1">
        <f t="shared" ca="1" si="2210"/>
        <v>-36</v>
      </c>
      <c r="I3933" s="54">
        <f t="shared" ca="1" si="2235"/>
        <v>840</v>
      </c>
      <c r="J3933" s="1">
        <f t="shared" ca="1" si="2236"/>
        <v>36</v>
      </c>
      <c r="K3933" s="1">
        <f ca="1">IF(N3926="Win",1,K3926+1)</f>
        <v>3</v>
      </c>
      <c r="L3933" s="1">
        <f t="shared" si="2237"/>
        <v>7</v>
      </c>
      <c r="M3933" s="8"/>
      <c r="N3933" s="1"/>
      <c r="O3933" s="5"/>
      <c r="R3933" s="2"/>
    </row>
    <row r="3934" spans="2:18" x14ac:dyDescent="0.25">
      <c r="B3934" s="26">
        <f t="shared" ca="1" si="2223"/>
        <v>25</v>
      </c>
      <c r="C3934" s="35">
        <f ca="1">IF(B3934="","",VLOOKUP(B3934,Tabelle2!$D$1:$E$37,2,0))</f>
        <v>9</v>
      </c>
      <c r="D3934" s="33">
        <f t="shared" ca="1" si="2227"/>
        <v>9</v>
      </c>
      <c r="E3934" s="40">
        <f ca="1">IF(E3933=6,1,IF(G3933="w",E3933+1,E3933))</f>
        <v>1</v>
      </c>
      <c r="F3934" s="33">
        <f t="shared" ca="1" si="2224"/>
        <v>36</v>
      </c>
      <c r="G3934" s="29" t="str">
        <f t="shared" ca="1" si="2234"/>
        <v>l</v>
      </c>
      <c r="H3934" s="1">
        <f t="shared" ca="1" si="2210"/>
        <v>-36</v>
      </c>
      <c r="I3934" s="54">
        <f t="shared" ca="1" si="2235"/>
        <v>804</v>
      </c>
      <c r="J3934" s="1">
        <f t="shared" ca="1" si="2236"/>
        <v>36</v>
      </c>
      <c r="K3934" s="1">
        <f ca="1">IF(N3926="Win",1,K3926+1)</f>
        <v>3</v>
      </c>
      <c r="L3934" s="1">
        <f t="shared" si="2237"/>
        <v>8</v>
      </c>
      <c r="M3934" s="8"/>
      <c r="N3934" s="1"/>
      <c r="O3934" s="5"/>
      <c r="R3934" s="2"/>
    </row>
    <row r="3935" spans="2:18" x14ac:dyDescent="0.25">
      <c r="B3935" s="26">
        <f t="shared" ca="1" si="2223"/>
        <v>36</v>
      </c>
      <c r="C3935" s="35">
        <f ca="1">IF(B3935="","",VLOOKUP(B3935,Tabelle2!$D$1:$E$37,2,0))</f>
        <v>12</v>
      </c>
      <c r="D3935" s="33">
        <f t="shared" ca="1" si="2227"/>
        <v>12</v>
      </c>
      <c r="E3935" s="40">
        <f ca="1">IF(E3934=6,1,IF(G3934="w",E3934+1,E3934))</f>
        <v>1</v>
      </c>
      <c r="F3935" s="33">
        <f t="shared" ca="1" si="2224"/>
        <v>36</v>
      </c>
      <c r="G3935" s="29" t="str">
        <f t="shared" ca="1" si="2234"/>
        <v>w</v>
      </c>
      <c r="H3935" s="1">
        <f t="shared" ca="1" si="2210"/>
        <v>396</v>
      </c>
      <c r="I3935" s="54">
        <f ca="1">H3935+I3934</f>
        <v>1200</v>
      </c>
      <c r="J3935" s="1">
        <f t="shared" ca="1" si="2236"/>
        <v>36</v>
      </c>
      <c r="K3935" s="1">
        <f ca="1">IF(N3926="Win",1,K3926+1)</f>
        <v>3</v>
      </c>
      <c r="L3935" s="1">
        <f t="shared" si="2237"/>
        <v>9</v>
      </c>
      <c r="M3935" s="8"/>
      <c r="N3935" s="1"/>
      <c r="O3935" s="5"/>
      <c r="R3935" s="2"/>
    </row>
    <row r="3936" spans="2:18" x14ac:dyDescent="0.25">
      <c r="B3936" s="26">
        <f t="shared" ca="1" si="2223"/>
        <v>34</v>
      </c>
      <c r="C3936" s="35">
        <f ca="1">IF(B3936="","",VLOOKUP(B3936,Tabelle2!$D$1:$E$37,2,0))</f>
        <v>12</v>
      </c>
      <c r="D3936" s="33">
        <f t="shared" ca="1" si="2227"/>
        <v>12</v>
      </c>
      <c r="E3936" s="40">
        <f t="shared" ref="E3936:E3938" ca="1" si="2238">IF(E3935=6,1,IF(G3935="w",E3935+1,E3935))</f>
        <v>2</v>
      </c>
      <c r="F3936" s="33">
        <f t="shared" ca="1" si="2224"/>
        <v>36</v>
      </c>
      <c r="G3936" s="29" t="str">
        <f t="shared" ca="1" si="2234"/>
        <v>l</v>
      </c>
      <c r="H3936" s="1">
        <f t="shared" ca="1" si="2210"/>
        <v>0</v>
      </c>
      <c r="I3936" s="54">
        <f t="shared" ref="I3936:I3938" ca="1" si="2239">H3936+I3935</f>
        <v>1200</v>
      </c>
      <c r="J3936" s="1">
        <f t="shared" ca="1" si="2236"/>
        <v>36</v>
      </c>
      <c r="K3936" s="1">
        <f ca="1">IF(N3926="Win",1,K3926+1)</f>
        <v>3</v>
      </c>
      <c r="L3936" s="1">
        <f t="shared" si="2237"/>
        <v>10</v>
      </c>
      <c r="M3936" s="8"/>
      <c r="N3936" s="1"/>
      <c r="O3936" s="5"/>
      <c r="R3936" s="2"/>
    </row>
    <row r="3937" spans="2:18" ht="15.75" thickBot="1" x14ac:dyDescent="0.3">
      <c r="B3937" s="26">
        <f t="shared" ca="1" si="2223"/>
        <v>24</v>
      </c>
      <c r="C3937" s="36">
        <f ca="1">IF(B3937="","",VLOOKUP(B3937,Tabelle2!$D$1:$E$37,2,0))</f>
        <v>8</v>
      </c>
      <c r="D3937" s="33">
        <f t="shared" ca="1" si="2227"/>
        <v>8</v>
      </c>
      <c r="E3937" s="41">
        <f t="shared" ca="1" si="2238"/>
        <v>2</v>
      </c>
      <c r="F3937" s="33">
        <f t="shared" ca="1" si="2224"/>
        <v>36</v>
      </c>
      <c r="G3937" s="30" t="str">
        <f t="shared" ca="1" si="2234"/>
        <v>l</v>
      </c>
      <c r="H3937" s="18">
        <f t="shared" ca="1" si="2210"/>
        <v>-36</v>
      </c>
      <c r="I3937" s="55">
        <f t="shared" ca="1" si="2239"/>
        <v>1164</v>
      </c>
      <c r="J3937" s="18">
        <f t="shared" ca="1" si="2236"/>
        <v>36</v>
      </c>
      <c r="K3937" s="18">
        <f ca="1">IF(N3926="Win",1,K3926+1)</f>
        <v>3</v>
      </c>
      <c r="L3937" s="18">
        <f t="shared" si="2237"/>
        <v>11</v>
      </c>
      <c r="M3937" s="19"/>
      <c r="N3937" s="18"/>
      <c r="O3937" s="5"/>
      <c r="R3937" s="2"/>
    </row>
    <row r="3938" spans="2:18" ht="15.75" thickBot="1" x14ac:dyDescent="0.3">
      <c r="B3938" s="26">
        <f t="shared" ca="1" si="2223"/>
        <v>9</v>
      </c>
      <c r="C3938" s="37">
        <f ca="1">IF(B3938="","",VLOOKUP(B3938,Tabelle2!$D$1:$E$37,2,0))</f>
        <v>3</v>
      </c>
      <c r="D3938" s="33">
        <f t="shared" ca="1" si="2227"/>
        <v>3</v>
      </c>
      <c r="E3938" s="42">
        <f t="shared" ca="1" si="2238"/>
        <v>2</v>
      </c>
      <c r="F3938" s="33">
        <f t="shared" ca="1" si="2224"/>
        <v>36</v>
      </c>
      <c r="G3938" s="20" t="str">
        <f t="shared" ca="1" si="2234"/>
        <v>l</v>
      </c>
      <c r="H3938" s="21">
        <f t="shared" ca="1" si="2210"/>
        <v>-36</v>
      </c>
      <c r="I3938" s="56">
        <f t="shared" ca="1" si="2239"/>
        <v>1128</v>
      </c>
      <c r="J3938" s="21">
        <f t="shared" ca="1" si="2236"/>
        <v>36</v>
      </c>
      <c r="K3938" s="21">
        <f ca="1">IF(N3926="Win",1,K3926+1)</f>
        <v>3</v>
      </c>
      <c r="L3938" s="21">
        <f t="shared" si="2237"/>
        <v>12</v>
      </c>
      <c r="M3938" s="21">
        <f ca="1">COUNTIF(H3927:H3938,-1*J3927)</f>
        <v>8</v>
      </c>
      <c r="N3938" s="22" t="str">
        <f ca="1">IF(M3938=12,"Lost","Win")</f>
        <v>Win</v>
      </c>
      <c r="O3938" s="5"/>
      <c r="R3938" s="2"/>
    </row>
    <row r="3939" spans="2:18" x14ac:dyDescent="0.25">
      <c r="B3939" s="26">
        <f t="shared" ca="1" si="2223"/>
        <v>21</v>
      </c>
      <c r="C3939" s="38">
        <f ca="1">IF(B3939="","",VLOOKUP(B3939,Tabelle2!$D$1:$E$37,2,0))</f>
        <v>7</v>
      </c>
      <c r="D3939" s="33">
        <f t="shared" ca="1" si="2227"/>
        <v>7</v>
      </c>
      <c r="E3939" s="43"/>
      <c r="F3939" s="33">
        <f t="shared" ca="1" si="2224"/>
        <v>12</v>
      </c>
      <c r="G3939" s="31" t="str">
        <f ca="1">IF(C3940=D3939,"w","l")</f>
        <v>l</v>
      </c>
      <c r="H3939" s="14">
        <f t="shared" ca="1" si="2210"/>
        <v>-12</v>
      </c>
      <c r="I3939" s="57">
        <f ca="1">I3938+H3939</f>
        <v>1116</v>
      </c>
      <c r="J3939" s="14">
        <f ca="1">12*K3939</f>
        <v>12</v>
      </c>
      <c r="K3939" s="14">
        <f ca="1">IF(N3938="Win",1,K3938+1)</f>
        <v>1</v>
      </c>
      <c r="L3939" s="13">
        <v>1</v>
      </c>
      <c r="M3939" s="15"/>
      <c r="N3939" s="14"/>
      <c r="O3939" s="5"/>
      <c r="R3939" s="2"/>
    </row>
    <row r="3940" spans="2:18" x14ac:dyDescent="0.25">
      <c r="B3940" s="26">
        <f t="shared" ca="1" si="2223"/>
        <v>14</v>
      </c>
      <c r="C3940" s="35">
        <f ca="1">IF(B3940="","",VLOOKUP(B3940,Tabelle2!$D$1:$E$37,2,0))</f>
        <v>5</v>
      </c>
      <c r="D3940" s="33">
        <f t="shared" ca="1" si="2227"/>
        <v>5</v>
      </c>
      <c r="E3940" s="40"/>
      <c r="F3940" s="33">
        <f t="shared" ca="1" si="2224"/>
        <v>12</v>
      </c>
      <c r="G3940" s="29" t="str">
        <f t="shared" ref="G3940:G3950" ca="1" si="2240">IF(C3941=D3940,"w","l")</f>
        <v>l</v>
      </c>
      <c r="H3940" s="1">
        <f t="shared" ca="1" si="2210"/>
        <v>-12</v>
      </c>
      <c r="I3940" s="54">
        <f t="shared" ref="I3940:I3946" ca="1" si="2241">H3940+I3939</f>
        <v>1104</v>
      </c>
      <c r="J3940" s="1">
        <f t="shared" ref="J3940:J3950" ca="1" si="2242">12*K3940</f>
        <v>12</v>
      </c>
      <c r="K3940" s="1">
        <f ca="1">IF(N3938="Win",1,K3938+1)</f>
        <v>1</v>
      </c>
      <c r="L3940" s="1">
        <f>IF(L3939=12,1,L3939+1)</f>
        <v>2</v>
      </c>
      <c r="M3940" s="8"/>
      <c r="N3940" s="1"/>
      <c r="O3940" s="5"/>
      <c r="R3940" s="2"/>
    </row>
    <row r="3941" spans="2:18" x14ac:dyDescent="0.25">
      <c r="B3941" s="26">
        <f t="shared" ca="1" si="2223"/>
        <v>6</v>
      </c>
      <c r="C3941" s="35">
        <f ca="1">IF(B3941="","",VLOOKUP(B3941,Tabelle2!$D$1:$E$37,2,0))</f>
        <v>2</v>
      </c>
      <c r="D3941" s="33">
        <f t="shared" ca="1" si="2227"/>
        <v>2</v>
      </c>
      <c r="E3941" s="40"/>
      <c r="F3941" s="33">
        <f t="shared" ca="1" si="2224"/>
        <v>12</v>
      </c>
      <c r="G3941" s="29" t="str">
        <f t="shared" ca="1" si="2240"/>
        <v>w</v>
      </c>
      <c r="H3941" s="1">
        <f t="shared" ca="1" si="2210"/>
        <v>132</v>
      </c>
      <c r="I3941" s="54">
        <f t="shared" ca="1" si="2241"/>
        <v>1236</v>
      </c>
      <c r="J3941" s="1">
        <f t="shared" ca="1" si="2242"/>
        <v>12</v>
      </c>
      <c r="K3941" s="1">
        <f ca="1">IF(N3938="Win",1,K3938+1)</f>
        <v>1</v>
      </c>
      <c r="L3941" s="1">
        <f t="shared" ref="L3941:L3950" si="2243">IF(L3940=12,1,L3940+1)</f>
        <v>3</v>
      </c>
      <c r="M3941" s="8"/>
      <c r="N3941" s="1"/>
      <c r="O3941" s="5"/>
      <c r="R3941" s="2"/>
    </row>
    <row r="3942" spans="2:18" x14ac:dyDescent="0.25">
      <c r="B3942" s="26">
        <f t="shared" ca="1" si="2223"/>
        <v>6</v>
      </c>
      <c r="C3942" s="35">
        <f ca="1">IF(B3942="","",VLOOKUP(B3942,Tabelle2!$D$1:$E$37,2,0))</f>
        <v>2</v>
      </c>
      <c r="D3942" s="33">
        <f t="shared" ca="1" si="2227"/>
        <v>2</v>
      </c>
      <c r="E3942" s="40">
        <v>1</v>
      </c>
      <c r="F3942" s="33">
        <f t="shared" ca="1" si="2224"/>
        <v>12</v>
      </c>
      <c r="G3942" s="29" t="str">
        <f t="shared" ca="1" si="2240"/>
        <v>l</v>
      </c>
      <c r="H3942" s="1">
        <f t="shared" ca="1" si="2210"/>
        <v>0</v>
      </c>
      <c r="I3942" s="54">
        <f t="shared" ca="1" si="2241"/>
        <v>1236</v>
      </c>
      <c r="J3942" s="1">
        <f t="shared" ca="1" si="2242"/>
        <v>12</v>
      </c>
      <c r="K3942" s="1">
        <f ca="1">IF(N3938="Win",1,K3938+1)</f>
        <v>1</v>
      </c>
      <c r="L3942" s="1">
        <f t="shared" si="2243"/>
        <v>4</v>
      </c>
      <c r="M3942" s="8"/>
      <c r="N3942" s="1"/>
      <c r="O3942" s="6"/>
      <c r="R3942" s="2"/>
    </row>
    <row r="3943" spans="2:18" x14ac:dyDescent="0.25">
      <c r="B3943" s="26">
        <f t="shared" ca="1" si="2223"/>
        <v>3</v>
      </c>
      <c r="C3943" s="35">
        <f ca="1">IF(B3943="","",VLOOKUP(B3943,Tabelle2!$D$1:$E$37,2,0))</f>
        <v>1</v>
      </c>
      <c r="D3943" s="33">
        <f t="shared" ca="1" si="2227"/>
        <v>1</v>
      </c>
      <c r="E3943" s="40">
        <f ca="1">IF(E3942=6,1,IF(G3942="w",E3942+1,E3942))</f>
        <v>1</v>
      </c>
      <c r="F3943" s="33">
        <f t="shared" ca="1" si="2224"/>
        <v>12</v>
      </c>
      <c r="G3943" s="29" t="str">
        <f t="shared" ca="1" si="2240"/>
        <v>l</v>
      </c>
      <c r="H3943" s="1">
        <f t="shared" ca="1" si="2210"/>
        <v>-12</v>
      </c>
      <c r="I3943" s="54">
        <f t="shared" ca="1" si="2241"/>
        <v>1224</v>
      </c>
      <c r="J3943" s="1">
        <f t="shared" ca="1" si="2242"/>
        <v>12</v>
      </c>
      <c r="K3943" s="1">
        <f ca="1">IF(N3938="Win",1,K3938+1)</f>
        <v>1</v>
      </c>
      <c r="L3943" s="1">
        <f t="shared" si="2243"/>
        <v>5</v>
      </c>
      <c r="M3943" s="8"/>
      <c r="N3943" s="1"/>
      <c r="O3943" s="5"/>
      <c r="R3943" s="2"/>
    </row>
    <row r="3944" spans="2:18" x14ac:dyDescent="0.25">
      <c r="B3944" s="26">
        <f t="shared" ca="1" si="2223"/>
        <v>7</v>
      </c>
      <c r="C3944" s="35">
        <f ca="1">IF(B3944="","",VLOOKUP(B3944,Tabelle2!$D$1:$E$37,2,0))</f>
        <v>3</v>
      </c>
      <c r="D3944" s="33">
        <f t="shared" ca="1" si="2227"/>
        <v>3</v>
      </c>
      <c r="E3944" s="40">
        <f ca="1">IF(E3943=6,1,IF(G3943="w",E3943+1,E3943))</f>
        <v>1</v>
      </c>
      <c r="F3944" s="33">
        <f t="shared" ca="1" si="2224"/>
        <v>12</v>
      </c>
      <c r="G3944" s="29" t="str">
        <f t="shared" ca="1" si="2240"/>
        <v>l</v>
      </c>
      <c r="H3944" s="1">
        <f t="shared" ca="1" si="2210"/>
        <v>-12</v>
      </c>
      <c r="I3944" s="54">
        <f t="shared" ca="1" si="2241"/>
        <v>1212</v>
      </c>
      <c r="J3944" s="1">
        <f t="shared" ca="1" si="2242"/>
        <v>12</v>
      </c>
      <c r="K3944" s="1">
        <f ca="1">IF(N3938="Win",1,K3938+1)</f>
        <v>1</v>
      </c>
      <c r="L3944" s="1">
        <f t="shared" si="2243"/>
        <v>6</v>
      </c>
      <c r="M3944" s="8"/>
      <c r="N3944" s="1"/>
      <c r="O3944" s="5"/>
      <c r="R3944" s="2"/>
    </row>
    <row r="3945" spans="2:18" x14ac:dyDescent="0.25">
      <c r="B3945" s="26">
        <f t="shared" ca="1" si="2223"/>
        <v>1</v>
      </c>
      <c r="C3945" s="35">
        <f ca="1">IF(B3945="","",VLOOKUP(B3945,Tabelle2!$D$1:$E$37,2,0))</f>
        <v>1</v>
      </c>
      <c r="D3945" s="33">
        <f t="shared" ca="1" si="2227"/>
        <v>1</v>
      </c>
      <c r="E3945" s="40">
        <f ca="1">IF(E3944=6,1,IF(G3944="w",E3944+1,E3944))</f>
        <v>1</v>
      </c>
      <c r="F3945" s="33">
        <f t="shared" ca="1" si="2224"/>
        <v>12</v>
      </c>
      <c r="G3945" s="29" t="str">
        <f t="shared" ca="1" si="2240"/>
        <v>l</v>
      </c>
      <c r="H3945" s="1">
        <f t="shared" ca="1" si="2210"/>
        <v>-12</v>
      </c>
      <c r="I3945" s="54">
        <f t="shared" ca="1" si="2241"/>
        <v>1200</v>
      </c>
      <c r="J3945" s="1">
        <f t="shared" ca="1" si="2242"/>
        <v>12</v>
      </c>
      <c r="K3945" s="1">
        <f ca="1">IF(N3938="Win",1,K3938+1)</f>
        <v>1</v>
      </c>
      <c r="L3945" s="1">
        <f t="shared" si="2243"/>
        <v>7</v>
      </c>
      <c r="M3945" s="8"/>
      <c r="N3945" s="1"/>
      <c r="O3945" s="5"/>
      <c r="R3945" s="2"/>
    </row>
    <row r="3946" spans="2:18" x14ac:dyDescent="0.25">
      <c r="B3946" s="26">
        <f t="shared" ca="1" si="2223"/>
        <v>21</v>
      </c>
      <c r="C3946" s="35">
        <f ca="1">IF(B3946="","",VLOOKUP(B3946,Tabelle2!$D$1:$E$37,2,0))</f>
        <v>7</v>
      </c>
      <c r="D3946" s="33">
        <f t="shared" ca="1" si="2227"/>
        <v>7</v>
      </c>
      <c r="E3946" s="40">
        <f ca="1">IF(E3945=6,1,IF(G3945="w",E3945+1,E3945))</f>
        <v>1</v>
      </c>
      <c r="F3946" s="33">
        <f t="shared" ca="1" si="2224"/>
        <v>12</v>
      </c>
      <c r="G3946" s="29" t="str">
        <f t="shared" ca="1" si="2240"/>
        <v>l</v>
      </c>
      <c r="H3946" s="1">
        <f t="shared" ca="1" si="2210"/>
        <v>-12</v>
      </c>
      <c r="I3946" s="54">
        <f t="shared" ca="1" si="2241"/>
        <v>1188</v>
      </c>
      <c r="J3946" s="1">
        <f t="shared" ca="1" si="2242"/>
        <v>12</v>
      </c>
      <c r="K3946" s="1">
        <f ca="1">IF(N3938="Win",1,K3938+1)</f>
        <v>1</v>
      </c>
      <c r="L3946" s="1">
        <f t="shared" si="2243"/>
        <v>8</v>
      </c>
      <c r="M3946" s="8"/>
      <c r="N3946" s="1"/>
      <c r="O3946" s="5"/>
      <c r="R3946" s="2"/>
    </row>
    <row r="3947" spans="2:18" x14ac:dyDescent="0.25">
      <c r="B3947" s="26">
        <f t="shared" ca="1" si="2223"/>
        <v>31</v>
      </c>
      <c r="C3947" s="35">
        <f ca="1">IF(B3947="","",VLOOKUP(B3947,Tabelle2!$D$1:$E$37,2,0))</f>
        <v>11</v>
      </c>
      <c r="D3947" s="33">
        <f t="shared" ca="1" si="2227"/>
        <v>11</v>
      </c>
      <c r="E3947" s="40">
        <f ca="1">IF(E3946=6,1,IF(G3946="w",E3946+1,E3946))</f>
        <v>1</v>
      </c>
      <c r="F3947" s="33">
        <f t="shared" ca="1" si="2224"/>
        <v>12</v>
      </c>
      <c r="G3947" s="29" t="str">
        <f t="shared" ca="1" si="2240"/>
        <v>l</v>
      </c>
      <c r="H3947" s="1">
        <f t="shared" ca="1" si="2210"/>
        <v>-12</v>
      </c>
      <c r="I3947" s="54">
        <f ca="1">H3947+I3946</f>
        <v>1176</v>
      </c>
      <c r="J3947" s="1">
        <f t="shared" ca="1" si="2242"/>
        <v>12</v>
      </c>
      <c r="K3947" s="1">
        <f ca="1">IF(N3938="Win",1,K3938+1)</f>
        <v>1</v>
      </c>
      <c r="L3947" s="1">
        <f t="shared" si="2243"/>
        <v>9</v>
      </c>
      <c r="M3947" s="8"/>
      <c r="N3947" s="1"/>
      <c r="O3947" s="5"/>
      <c r="R3947" s="2"/>
    </row>
    <row r="3948" spans="2:18" x14ac:dyDescent="0.25">
      <c r="B3948" s="26">
        <f t="shared" ca="1" si="2223"/>
        <v>29</v>
      </c>
      <c r="C3948" s="35">
        <f ca="1">IF(B3948="","",VLOOKUP(B3948,Tabelle2!$D$1:$E$37,2,0))</f>
        <v>10</v>
      </c>
      <c r="D3948" s="33">
        <f t="shared" ca="1" si="2227"/>
        <v>10</v>
      </c>
      <c r="E3948" s="40">
        <f t="shared" ref="E3948:E3950" ca="1" si="2244">IF(E3947=6,1,IF(G3947="w",E3947+1,E3947))</f>
        <v>1</v>
      </c>
      <c r="F3948" s="33">
        <f t="shared" ca="1" si="2224"/>
        <v>12</v>
      </c>
      <c r="G3948" s="29" t="str">
        <f t="shared" ca="1" si="2240"/>
        <v>l</v>
      </c>
      <c r="H3948" s="1">
        <f t="shared" ca="1" si="2210"/>
        <v>-12</v>
      </c>
      <c r="I3948" s="54">
        <f t="shared" ref="I3948:I3950" ca="1" si="2245">H3948+I3947</f>
        <v>1164</v>
      </c>
      <c r="J3948" s="1">
        <f t="shared" ca="1" si="2242"/>
        <v>12</v>
      </c>
      <c r="K3948" s="1">
        <f ca="1">IF(N3938="Win",1,K3938+1)</f>
        <v>1</v>
      </c>
      <c r="L3948" s="1">
        <f t="shared" si="2243"/>
        <v>10</v>
      </c>
      <c r="M3948" s="8"/>
      <c r="N3948" s="1"/>
      <c r="O3948" s="5"/>
      <c r="R3948" s="2"/>
    </row>
    <row r="3949" spans="2:18" ht="15.75" thickBot="1" x14ac:dyDescent="0.3">
      <c r="B3949" s="26">
        <f t="shared" ca="1" si="2223"/>
        <v>22</v>
      </c>
      <c r="C3949" s="36">
        <f ca="1">IF(B3949="","",VLOOKUP(B3949,Tabelle2!$D$1:$E$37,2,0))</f>
        <v>8</v>
      </c>
      <c r="D3949" s="33">
        <f t="shared" ca="1" si="2227"/>
        <v>8</v>
      </c>
      <c r="E3949" s="41">
        <f t="shared" ca="1" si="2244"/>
        <v>1</v>
      </c>
      <c r="F3949" s="33">
        <f t="shared" ca="1" si="2224"/>
        <v>12</v>
      </c>
      <c r="G3949" s="30" t="str">
        <f t="shared" ca="1" si="2240"/>
        <v>l</v>
      </c>
      <c r="H3949" s="18">
        <f t="shared" ca="1" si="2210"/>
        <v>-12</v>
      </c>
      <c r="I3949" s="55">
        <f t="shared" ca="1" si="2245"/>
        <v>1152</v>
      </c>
      <c r="J3949" s="18">
        <f t="shared" ca="1" si="2242"/>
        <v>12</v>
      </c>
      <c r="K3949" s="18">
        <f ca="1">IF(N3938="Win",1,K3938+1)</f>
        <v>1</v>
      </c>
      <c r="L3949" s="18">
        <f t="shared" si="2243"/>
        <v>11</v>
      </c>
      <c r="M3949" s="19"/>
      <c r="N3949" s="18"/>
      <c r="O3949" s="5"/>
      <c r="R3949" s="2"/>
    </row>
    <row r="3950" spans="2:18" ht="15.75" thickBot="1" x14ac:dyDescent="0.3">
      <c r="B3950" s="26">
        <f t="shared" ca="1" si="2223"/>
        <v>35</v>
      </c>
      <c r="C3950" s="37">
        <f ca="1">IF(B3950="","",VLOOKUP(B3950,Tabelle2!$D$1:$E$37,2,0))</f>
        <v>12</v>
      </c>
      <c r="D3950" s="33">
        <f t="shared" ca="1" si="2227"/>
        <v>12</v>
      </c>
      <c r="E3950" s="42">
        <f t="shared" ca="1" si="2244"/>
        <v>1</v>
      </c>
      <c r="F3950" s="33">
        <f t="shared" ca="1" si="2224"/>
        <v>12</v>
      </c>
      <c r="G3950" s="20" t="str">
        <f t="shared" ca="1" si="2240"/>
        <v>l</v>
      </c>
      <c r="H3950" s="21">
        <f t="shared" ref="H3950:H3980" ca="1" si="2246">IF(AND(G3949="w",H3949&lt;&gt;0),0,IF(G3950="w",12*J3950-J3950,J3950*(-1)))</f>
        <v>-12</v>
      </c>
      <c r="I3950" s="56">
        <f t="shared" ca="1" si="2245"/>
        <v>1140</v>
      </c>
      <c r="J3950" s="21">
        <f t="shared" ca="1" si="2242"/>
        <v>12</v>
      </c>
      <c r="K3950" s="21">
        <f ca="1">IF(N3938="Win",1,K3938+1)</f>
        <v>1</v>
      </c>
      <c r="L3950" s="21">
        <f t="shared" si="2243"/>
        <v>12</v>
      </c>
      <c r="M3950" s="21">
        <f ca="1">COUNTIF(H3939:H3950,-1*J3939)</f>
        <v>10</v>
      </c>
      <c r="N3950" s="22" t="str">
        <f ca="1">IF(M3950=12,"Lost","Win")</f>
        <v>Win</v>
      </c>
      <c r="O3950" s="5"/>
      <c r="R3950" s="2"/>
    </row>
    <row r="3951" spans="2:18" x14ac:dyDescent="0.25">
      <c r="B3951" s="26">
        <f t="shared" ca="1" si="2223"/>
        <v>18</v>
      </c>
      <c r="C3951" s="38">
        <f ca="1">IF(B3951="","",VLOOKUP(B3951,Tabelle2!$D$1:$E$37,2,0))</f>
        <v>6</v>
      </c>
      <c r="D3951" s="33">
        <f t="shared" ca="1" si="2227"/>
        <v>6</v>
      </c>
      <c r="E3951" s="43"/>
      <c r="F3951" s="33">
        <f t="shared" ca="1" si="2224"/>
        <v>12</v>
      </c>
      <c r="G3951" s="31" t="str">
        <f ca="1">IF(C3952=D3951,"w","l")</f>
        <v>l</v>
      </c>
      <c r="H3951" s="14">
        <f t="shared" ca="1" si="2246"/>
        <v>-12</v>
      </c>
      <c r="I3951" s="57">
        <f ca="1">I3950+H3951</f>
        <v>1128</v>
      </c>
      <c r="J3951" s="14">
        <f ca="1">12*K3951</f>
        <v>12</v>
      </c>
      <c r="K3951" s="14">
        <f ca="1">IF(N3950="Win",1,K3950+1)</f>
        <v>1</v>
      </c>
      <c r="L3951" s="13">
        <v>1</v>
      </c>
      <c r="M3951" s="15"/>
      <c r="N3951" s="14"/>
      <c r="O3951" s="5"/>
      <c r="R3951" s="2"/>
    </row>
    <row r="3952" spans="2:18" x14ac:dyDescent="0.25">
      <c r="B3952" s="26">
        <f t="shared" ca="1" si="2223"/>
        <v>0</v>
      </c>
      <c r="C3952" s="35">
        <f ca="1">IF(B3952="","",VLOOKUP(B3952,Tabelle2!$D$1:$E$37,2,0))</f>
        <v>0</v>
      </c>
      <c r="D3952" s="33">
        <f t="shared" ca="1" si="2227"/>
        <v>0</v>
      </c>
      <c r="E3952" s="40"/>
      <c r="F3952" s="33">
        <f t="shared" ca="1" si="2224"/>
        <v>12</v>
      </c>
      <c r="G3952" s="29" t="str">
        <f t="shared" ref="G3952:G3962" ca="1" si="2247">IF(C3953=D3952,"w","l")</f>
        <v>l</v>
      </c>
      <c r="H3952" s="1">
        <f t="shared" ca="1" si="2246"/>
        <v>-12</v>
      </c>
      <c r="I3952" s="54">
        <f t="shared" ref="I3952:I3958" ca="1" si="2248">H3952+I3951</f>
        <v>1116</v>
      </c>
      <c r="J3952" s="1">
        <f t="shared" ref="J3952:J3962" ca="1" si="2249">12*K3952</f>
        <v>12</v>
      </c>
      <c r="K3952" s="1">
        <f ca="1">IF(N3950="Win",1,K3950+1)</f>
        <v>1</v>
      </c>
      <c r="L3952" s="1">
        <f>IF(L3951=12,1,L3951+1)</f>
        <v>2</v>
      </c>
      <c r="M3952" s="8"/>
      <c r="N3952" s="1"/>
      <c r="O3952" s="5"/>
      <c r="R3952" s="2"/>
    </row>
    <row r="3953" spans="2:18" x14ac:dyDescent="0.25">
      <c r="B3953" s="26">
        <f t="shared" ca="1" si="2223"/>
        <v>34</v>
      </c>
      <c r="C3953" s="35">
        <f ca="1">IF(B3953="","",VLOOKUP(B3953,Tabelle2!$D$1:$E$37,2,0))</f>
        <v>12</v>
      </c>
      <c r="D3953" s="33">
        <f t="shared" ca="1" si="2227"/>
        <v>12</v>
      </c>
      <c r="E3953" s="40"/>
      <c r="F3953" s="33">
        <f t="shared" ca="1" si="2224"/>
        <v>12</v>
      </c>
      <c r="G3953" s="29" t="str">
        <f t="shared" ca="1" si="2247"/>
        <v>l</v>
      </c>
      <c r="H3953" s="1">
        <f t="shared" ca="1" si="2246"/>
        <v>-12</v>
      </c>
      <c r="I3953" s="54">
        <f t="shared" ca="1" si="2248"/>
        <v>1104</v>
      </c>
      <c r="J3953" s="1">
        <f t="shared" ca="1" si="2249"/>
        <v>12</v>
      </c>
      <c r="K3953" s="1">
        <f ca="1">IF(N3950="Win",1,K3950+1)</f>
        <v>1</v>
      </c>
      <c r="L3953" s="1">
        <f t="shared" ref="L3953:L3962" si="2250">IF(L3952=12,1,L3952+1)</f>
        <v>3</v>
      </c>
      <c r="M3953" s="8"/>
      <c r="N3953" s="1"/>
      <c r="O3953" s="5"/>
      <c r="R3953" s="2"/>
    </row>
    <row r="3954" spans="2:18" x14ac:dyDescent="0.25">
      <c r="B3954" s="26">
        <f t="shared" ca="1" si="2223"/>
        <v>24</v>
      </c>
      <c r="C3954" s="35">
        <f ca="1">IF(B3954="","",VLOOKUP(B3954,Tabelle2!$D$1:$E$37,2,0))</f>
        <v>8</v>
      </c>
      <c r="D3954" s="33">
        <f t="shared" ca="1" si="2227"/>
        <v>8</v>
      </c>
      <c r="E3954" s="40">
        <v>1</v>
      </c>
      <c r="F3954" s="33">
        <f t="shared" ca="1" si="2224"/>
        <v>12</v>
      </c>
      <c r="G3954" s="29" t="str">
        <f t="shared" ca="1" si="2247"/>
        <v>l</v>
      </c>
      <c r="H3954" s="1">
        <f t="shared" ca="1" si="2246"/>
        <v>-12</v>
      </c>
      <c r="I3954" s="54">
        <f t="shared" ca="1" si="2248"/>
        <v>1092</v>
      </c>
      <c r="J3954" s="1">
        <f t="shared" ca="1" si="2249"/>
        <v>12</v>
      </c>
      <c r="K3954" s="1">
        <f ca="1">IF(N3950="Win",1,K3950+1)</f>
        <v>1</v>
      </c>
      <c r="L3954" s="1">
        <f t="shared" si="2250"/>
        <v>4</v>
      </c>
      <c r="M3954" s="8"/>
      <c r="N3954" s="1"/>
      <c r="O3954" s="6"/>
      <c r="R3954" s="2"/>
    </row>
    <row r="3955" spans="2:18" x14ac:dyDescent="0.25">
      <c r="B3955" s="26">
        <f t="shared" ca="1" si="2223"/>
        <v>11</v>
      </c>
      <c r="C3955" s="35">
        <f ca="1">IF(B3955="","",VLOOKUP(B3955,Tabelle2!$D$1:$E$37,2,0))</f>
        <v>4</v>
      </c>
      <c r="D3955" s="33">
        <f t="shared" ca="1" si="2227"/>
        <v>4</v>
      </c>
      <c r="E3955" s="40">
        <f ca="1">IF(E3954=6,1,IF(G3954="w",E3954+1,E3954))</f>
        <v>1</v>
      </c>
      <c r="F3955" s="33">
        <f t="shared" ca="1" si="2224"/>
        <v>12</v>
      </c>
      <c r="G3955" s="29" t="str">
        <f t="shared" ca="1" si="2247"/>
        <v>l</v>
      </c>
      <c r="H3955" s="1">
        <f t="shared" ca="1" si="2246"/>
        <v>-12</v>
      </c>
      <c r="I3955" s="54">
        <f t="shared" ca="1" si="2248"/>
        <v>1080</v>
      </c>
      <c r="J3955" s="1">
        <f t="shared" ca="1" si="2249"/>
        <v>12</v>
      </c>
      <c r="K3955" s="1">
        <f ca="1">IF(N3950="Win",1,K3950+1)</f>
        <v>1</v>
      </c>
      <c r="L3955" s="1">
        <f t="shared" si="2250"/>
        <v>5</v>
      </c>
      <c r="M3955" s="8"/>
      <c r="N3955" s="1"/>
      <c r="O3955" s="5"/>
      <c r="R3955" s="2"/>
    </row>
    <row r="3956" spans="2:18" x14ac:dyDescent="0.25">
      <c r="B3956" s="26">
        <f t="shared" ca="1" si="2223"/>
        <v>1</v>
      </c>
      <c r="C3956" s="35">
        <f ca="1">IF(B3956="","",VLOOKUP(B3956,Tabelle2!$D$1:$E$37,2,0))</f>
        <v>1</v>
      </c>
      <c r="D3956" s="33">
        <f t="shared" ca="1" si="2227"/>
        <v>1</v>
      </c>
      <c r="E3956" s="40">
        <f ca="1">IF(E3955=6,1,IF(G3955="w",E3955+1,E3955))</f>
        <v>1</v>
      </c>
      <c r="F3956" s="33">
        <f t="shared" ca="1" si="2224"/>
        <v>12</v>
      </c>
      <c r="G3956" s="29" t="str">
        <f t="shared" ca="1" si="2247"/>
        <v>l</v>
      </c>
      <c r="H3956" s="1">
        <f t="shared" ca="1" si="2246"/>
        <v>-12</v>
      </c>
      <c r="I3956" s="54">
        <f t="shared" ca="1" si="2248"/>
        <v>1068</v>
      </c>
      <c r="J3956" s="1">
        <f t="shared" ca="1" si="2249"/>
        <v>12</v>
      </c>
      <c r="K3956" s="1">
        <f ca="1">IF(N3950="Win",1,K3950+1)</f>
        <v>1</v>
      </c>
      <c r="L3956" s="1">
        <f t="shared" si="2250"/>
        <v>6</v>
      </c>
      <c r="M3956" s="8"/>
      <c r="N3956" s="1"/>
      <c r="O3956" s="5"/>
      <c r="R3956" s="2"/>
    </row>
    <row r="3957" spans="2:18" x14ac:dyDescent="0.25">
      <c r="B3957" s="26">
        <f t="shared" ca="1" si="2223"/>
        <v>17</v>
      </c>
      <c r="C3957" s="35">
        <f ca="1">IF(B3957="","",VLOOKUP(B3957,Tabelle2!$D$1:$E$37,2,0))</f>
        <v>6</v>
      </c>
      <c r="D3957" s="33">
        <f t="shared" ca="1" si="2227"/>
        <v>6</v>
      </c>
      <c r="E3957" s="40">
        <f ca="1">IF(E3956=6,1,IF(G3956="w",E3956+1,E3956))</f>
        <v>1</v>
      </c>
      <c r="F3957" s="33">
        <f t="shared" ca="1" si="2224"/>
        <v>12</v>
      </c>
      <c r="G3957" s="29" t="str">
        <f t="shared" ca="1" si="2247"/>
        <v>l</v>
      </c>
      <c r="H3957" s="1">
        <f t="shared" ca="1" si="2246"/>
        <v>-12</v>
      </c>
      <c r="I3957" s="54">
        <f t="shared" ca="1" si="2248"/>
        <v>1056</v>
      </c>
      <c r="J3957" s="1">
        <f t="shared" ca="1" si="2249"/>
        <v>12</v>
      </c>
      <c r="K3957" s="1">
        <f ca="1">IF(N3950="Win",1,K3950+1)</f>
        <v>1</v>
      </c>
      <c r="L3957" s="1">
        <f t="shared" si="2250"/>
        <v>7</v>
      </c>
      <c r="M3957" s="8"/>
      <c r="N3957" s="1"/>
      <c r="O3957" s="5"/>
      <c r="R3957" s="2"/>
    </row>
    <row r="3958" spans="2:18" x14ac:dyDescent="0.25">
      <c r="B3958" s="26">
        <f t="shared" ca="1" si="2223"/>
        <v>6</v>
      </c>
      <c r="C3958" s="35">
        <f ca="1">IF(B3958="","",VLOOKUP(B3958,Tabelle2!$D$1:$E$37,2,0))</f>
        <v>2</v>
      </c>
      <c r="D3958" s="33">
        <f t="shared" ca="1" si="2227"/>
        <v>2</v>
      </c>
      <c r="E3958" s="40">
        <f ca="1">IF(E3957=6,1,IF(G3957="w",E3957+1,E3957))</f>
        <v>1</v>
      </c>
      <c r="F3958" s="33">
        <f t="shared" ca="1" si="2224"/>
        <v>12</v>
      </c>
      <c r="G3958" s="29" t="str">
        <f t="shared" ca="1" si="2247"/>
        <v>l</v>
      </c>
      <c r="H3958" s="1">
        <f t="shared" ca="1" si="2246"/>
        <v>-12</v>
      </c>
      <c r="I3958" s="54">
        <f t="shared" ca="1" si="2248"/>
        <v>1044</v>
      </c>
      <c r="J3958" s="1">
        <f t="shared" ca="1" si="2249"/>
        <v>12</v>
      </c>
      <c r="K3958" s="1">
        <f ca="1">IF(N3950="Win",1,K3950+1)</f>
        <v>1</v>
      </c>
      <c r="L3958" s="1">
        <f t="shared" si="2250"/>
        <v>8</v>
      </c>
      <c r="M3958" s="8"/>
      <c r="N3958" s="1"/>
      <c r="O3958" s="5"/>
      <c r="R3958" s="2"/>
    </row>
    <row r="3959" spans="2:18" x14ac:dyDescent="0.25">
      <c r="B3959" s="26">
        <f t="shared" ca="1" si="2223"/>
        <v>16</v>
      </c>
      <c r="C3959" s="35">
        <f ca="1">IF(B3959="","",VLOOKUP(B3959,Tabelle2!$D$1:$E$37,2,0))</f>
        <v>6</v>
      </c>
      <c r="D3959" s="33">
        <f t="shared" ca="1" si="2227"/>
        <v>6</v>
      </c>
      <c r="E3959" s="40">
        <f ca="1">IF(E3958=6,1,IF(G3958="w",E3958+1,E3958))</f>
        <v>1</v>
      </c>
      <c r="F3959" s="33">
        <f t="shared" ca="1" si="2224"/>
        <v>12</v>
      </c>
      <c r="G3959" s="29" t="str">
        <f t="shared" ca="1" si="2247"/>
        <v>l</v>
      </c>
      <c r="H3959" s="1">
        <f t="shared" ca="1" si="2246"/>
        <v>-12</v>
      </c>
      <c r="I3959" s="54">
        <f ca="1">H3959+I3958</f>
        <v>1032</v>
      </c>
      <c r="J3959" s="1">
        <f t="shared" ca="1" si="2249"/>
        <v>12</v>
      </c>
      <c r="K3959" s="1">
        <f ca="1">IF(N3950="Win",1,K3950+1)</f>
        <v>1</v>
      </c>
      <c r="L3959" s="1">
        <f t="shared" si="2250"/>
        <v>9</v>
      </c>
      <c r="M3959" s="8"/>
      <c r="N3959" s="1"/>
      <c r="O3959" s="5"/>
      <c r="R3959" s="2"/>
    </row>
    <row r="3960" spans="2:18" x14ac:dyDescent="0.25">
      <c r="B3960" s="26">
        <f t="shared" ca="1" si="2223"/>
        <v>14</v>
      </c>
      <c r="C3960" s="35">
        <f ca="1">IF(B3960="","",VLOOKUP(B3960,Tabelle2!$D$1:$E$37,2,0))</f>
        <v>5</v>
      </c>
      <c r="D3960" s="33">
        <f t="shared" ca="1" si="2227"/>
        <v>5</v>
      </c>
      <c r="E3960" s="40">
        <f t="shared" ref="E3960:E3962" ca="1" si="2251">IF(E3959=6,1,IF(G3959="w",E3959+1,E3959))</f>
        <v>1</v>
      </c>
      <c r="F3960" s="33">
        <f t="shared" ca="1" si="2224"/>
        <v>12</v>
      </c>
      <c r="G3960" s="29" t="str">
        <f t="shared" ca="1" si="2247"/>
        <v>l</v>
      </c>
      <c r="H3960" s="1">
        <f t="shared" ca="1" si="2246"/>
        <v>-12</v>
      </c>
      <c r="I3960" s="54">
        <f t="shared" ref="I3960:I3962" ca="1" si="2252">H3960+I3959</f>
        <v>1020</v>
      </c>
      <c r="J3960" s="1">
        <f t="shared" ca="1" si="2249"/>
        <v>12</v>
      </c>
      <c r="K3960" s="1">
        <f ca="1">IF(N3950="Win",1,K3950+1)</f>
        <v>1</v>
      </c>
      <c r="L3960" s="1">
        <f t="shared" si="2250"/>
        <v>10</v>
      </c>
      <c r="M3960" s="8"/>
      <c r="N3960" s="1"/>
      <c r="O3960" s="5"/>
      <c r="R3960" s="2"/>
    </row>
    <row r="3961" spans="2:18" ht="15.75" thickBot="1" x14ac:dyDescent="0.3">
      <c r="B3961" s="26">
        <f t="shared" ca="1" si="2223"/>
        <v>26</v>
      </c>
      <c r="C3961" s="36">
        <f ca="1">IF(B3961="","",VLOOKUP(B3961,Tabelle2!$D$1:$E$37,2,0))</f>
        <v>9</v>
      </c>
      <c r="D3961" s="33">
        <f t="shared" ca="1" si="2227"/>
        <v>9</v>
      </c>
      <c r="E3961" s="41">
        <f t="shared" ca="1" si="2251"/>
        <v>1</v>
      </c>
      <c r="F3961" s="33">
        <f t="shared" ca="1" si="2224"/>
        <v>12</v>
      </c>
      <c r="G3961" s="30" t="str">
        <f t="shared" ca="1" si="2247"/>
        <v>w</v>
      </c>
      <c r="H3961" s="18">
        <f t="shared" ca="1" si="2246"/>
        <v>132</v>
      </c>
      <c r="I3961" s="55">
        <f t="shared" ca="1" si="2252"/>
        <v>1152</v>
      </c>
      <c r="J3961" s="18">
        <f t="shared" ca="1" si="2249"/>
        <v>12</v>
      </c>
      <c r="K3961" s="18">
        <f ca="1">IF(N3950="Win",1,K3950+1)</f>
        <v>1</v>
      </c>
      <c r="L3961" s="18">
        <f t="shared" si="2250"/>
        <v>11</v>
      </c>
      <c r="M3961" s="19"/>
      <c r="N3961" s="18"/>
      <c r="O3961" s="5"/>
      <c r="R3961" s="2"/>
    </row>
    <row r="3962" spans="2:18" ht="15.75" thickBot="1" x14ac:dyDescent="0.3">
      <c r="B3962" s="26">
        <f t="shared" ca="1" si="2223"/>
        <v>25</v>
      </c>
      <c r="C3962" s="37">
        <f ca="1">IF(B3962="","",VLOOKUP(B3962,Tabelle2!$D$1:$E$37,2,0))</f>
        <v>9</v>
      </c>
      <c r="D3962" s="33">
        <f t="shared" ca="1" si="2227"/>
        <v>9</v>
      </c>
      <c r="E3962" s="42">
        <f t="shared" ca="1" si="2251"/>
        <v>2</v>
      </c>
      <c r="F3962" s="33">
        <f t="shared" ca="1" si="2224"/>
        <v>12</v>
      </c>
      <c r="G3962" s="20" t="str">
        <f t="shared" ca="1" si="2247"/>
        <v>l</v>
      </c>
      <c r="H3962" s="21">
        <f t="shared" ca="1" si="2246"/>
        <v>0</v>
      </c>
      <c r="I3962" s="56">
        <f t="shared" ca="1" si="2252"/>
        <v>1152</v>
      </c>
      <c r="J3962" s="21">
        <f t="shared" ca="1" si="2249"/>
        <v>12</v>
      </c>
      <c r="K3962" s="21">
        <f ca="1">IF(N3950="Win",1,K3950+1)</f>
        <v>1</v>
      </c>
      <c r="L3962" s="21">
        <f t="shared" si="2250"/>
        <v>12</v>
      </c>
      <c r="M3962" s="21">
        <f ca="1">COUNTIF(H3951:H3962,-1*J3951)</f>
        <v>10</v>
      </c>
      <c r="N3962" s="22" t="str">
        <f ca="1">IF(M3962=12,"Lost","Win")</f>
        <v>Win</v>
      </c>
      <c r="O3962" s="5"/>
      <c r="R3962" s="2"/>
    </row>
    <row r="3963" spans="2:18" x14ac:dyDescent="0.25">
      <c r="B3963" s="26">
        <f t="shared" ca="1" si="2223"/>
        <v>32</v>
      </c>
      <c r="C3963" s="38">
        <f ca="1">IF(B3963="","",VLOOKUP(B3963,Tabelle2!$D$1:$E$37,2,0))</f>
        <v>11</v>
      </c>
      <c r="D3963" s="33">
        <f t="shared" ca="1" si="2227"/>
        <v>11</v>
      </c>
      <c r="E3963" s="43"/>
      <c r="F3963" s="33">
        <f t="shared" ca="1" si="2224"/>
        <v>12</v>
      </c>
      <c r="G3963" s="31" t="str">
        <f ca="1">IF(C3964=D3963,"w","l")</f>
        <v>l</v>
      </c>
      <c r="H3963" s="14">
        <f t="shared" ca="1" si="2246"/>
        <v>-12</v>
      </c>
      <c r="I3963" s="57">
        <f ca="1">I3962+H3963</f>
        <v>1140</v>
      </c>
      <c r="J3963" s="14">
        <f ca="1">12*K3963</f>
        <v>12</v>
      </c>
      <c r="K3963" s="14">
        <f ca="1">IF(N3962="Win",1,K3962+1)</f>
        <v>1</v>
      </c>
      <c r="L3963" s="13">
        <v>1</v>
      </c>
      <c r="M3963" s="15"/>
      <c r="N3963" s="14"/>
      <c r="O3963" s="5"/>
      <c r="R3963" s="2"/>
    </row>
    <row r="3964" spans="2:18" x14ac:dyDescent="0.25">
      <c r="B3964" s="26">
        <f t="shared" ca="1" si="2223"/>
        <v>2</v>
      </c>
      <c r="C3964" s="35">
        <f ca="1">IF(B3964="","",VLOOKUP(B3964,Tabelle2!$D$1:$E$37,2,0))</f>
        <v>1</v>
      </c>
      <c r="D3964" s="33">
        <f t="shared" ca="1" si="2227"/>
        <v>1</v>
      </c>
      <c r="E3964" s="40"/>
      <c r="F3964" s="33">
        <f t="shared" ca="1" si="2224"/>
        <v>12</v>
      </c>
      <c r="G3964" s="29" t="str">
        <f t="shared" ref="G3964:G3974" ca="1" si="2253">IF(C3965=D3964,"w","l")</f>
        <v>l</v>
      </c>
      <c r="H3964" s="1">
        <f t="shared" ca="1" si="2246"/>
        <v>-12</v>
      </c>
      <c r="I3964" s="54">
        <f t="shared" ref="I3964:I3970" ca="1" si="2254">H3964+I3963</f>
        <v>1128</v>
      </c>
      <c r="J3964" s="1">
        <f t="shared" ref="J3964:J3974" ca="1" si="2255">12*K3964</f>
        <v>12</v>
      </c>
      <c r="K3964" s="1">
        <f ca="1">IF(N3962="Win",1,K3962+1)</f>
        <v>1</v>
      </c>
      <c r="L3964" s="1">
        <f>IF(L3963=12,1,L3963+1)</f>
        <v>2</v>
      </c>
      <c r="M3964" s="8"/>
      <c r="N3964" s="1"/>
      <c r="O3964" s="5"/>
      <c r="R3964" s="2"/>
    </row>
    <row r="3965" spans="2:18" x14ac:dyDescent="0.25">
      <c r="B3965" s="26">
        <f t="shared" ca="1" si="2223"/>
        <v>20</v>
      </c>
      <c r="C3965" s="35">
        <f ca="1">IF(B3965="","",VLOOKUP(B3965,Tabelle2!$D$1:$E$37,2,0))</f>
        <v>7</v>
      </c>
      <c r="D3965" s="33">
        <f t="shared" ca="1" si="2227"/>
        <v>7</v>
      </c>
      <c r="E3965" s="40"/>
      <c r="F3965" s="33">
        <f t="shared" ca="1" si="2224"/>
        <v>12</v>
      </c>
      <c r="G3965" s="29" t="str">
        <f t="shared" ca="1" si="2253"/>
        <v>l</v>
      </c>
      <c r="H3965" s="1">
        <f t="shared" ca="1" si="2246"/>
        <v>-12</v>
      </c>
      <c r="I3965" s="54">
        <f t="shared" ca="1" si="2254"/>
        <v>1116</v>
      </c>
      <c r="J3965" s="1">
        <f t="shared" ca="1" si="2255"/>
        <v>12</v>
      </c>
      <c r="K3965" s="1">
        <f ca="1">IF(N3962="Win",1,K3962+1)</f>
        <v>1</v>
      </c>
      <c r="L3965" s="1">
        <f t="shared" ref="L3965:L3974" si="2256">IF(L3964=12,1,L3964+1)</f>
        <v>3</v>
      </c>
      <c r="M3965" s="8"/>
      <c r="N3965" s="1"/>
      <c r="O3965" s="5"/>
      <c r="R3965" s="2"/>
    </row>
    <row r="3966" spans="2:18" x14ac:dyDescent="0.25">
      <c r="B3966" s="26">
        <f t="shared" ca="1" si="2223"/>
        <v>36</v>
      </c>
      <c r="C3966" s="35">
        <f ca="1">IF(B3966="","",VLOOKUP(B3966,Tabelle2!$D$1:$E$37,2,0))</f>
        <v>12</v>
      </c>
      <c r="D3966" s="33">
        <f t="shared" ca="1" si="2227"/>
        <v>12</v>
      </c>
      <c r="E3966" s="40">
        <v>1</v>
      </c>
      <c r="F3966" s="33">
        <f t="shared" ca="1" si="2224"/>
        <v>12</v>
      </c>
      <c r="G3966" s="29" t="str">
        <f t="shared" ca="1" si="2253"/>
        <v>l</v>
      </c>
      <c r="H3966" s="1">
        <f t="shared" ca="1" si="2246"/>
        <v>-12</v>
      </c>
      <c r="I3966" s="54">
        <f t="shared" ca="1" si="2254"/>
        <v>1104</v>
      </c>
      <c r="J3966" s="1">
        <f t="shared" ca="1" si="2255"/>
        <v>12</v>
      </c>
      <c r="K3966" s="1">
        <f ca="1">IF(N3962="Win",1,K3962+1)</f>
        <v>1</v>
      </c>
      <c r="L3966" s="1">
        <f t="shared" si="2256"/>
        <v>4</v>
      </c>
      <c r="M3966" s="8"/>
      <c r="N3966" s="1"/>
      <c r="O3966" s="6"/>
      <c r="R3966" s="2"/>
    </row>
    <row r="3967" spans="2:18" x14ac:dyDescent="0.25">
      <c r="B3967" s="26">
        <f t="shared" ca="1" si="2223"/>
        <v>24</v>
      </c>
      <c r="C3967" s="35">
        <f ca="1">IF(B3967="","",VLOOKUP(B3967,Tabelle2!$D$1:$E$37,2,0))</f>
        <v>8</v>
      </c>
      <c r="D3967" s="33">
        <f t="shared" ca="1" si="2227"/>
        <v>8</v>
      </c>
      <c r="E3967" s="40">
        <f ca="1">IF(E3966=6,1,IF(G3966="w",E3966+1,E3966))</f>
        <v>1</v>
      </c>
      <c r="F3967" s="33">
        <f t="shared" ca="1" si="2224"/>
        <v>12</v>
      </c>
      <c r="G3967" s="29" t="str">
        <f t="shared" ca="1" si="2253"/>
        <v>l</v>
      </c>
      <c r="H3967" s="1">
        <f t="shared" ca="1" si="2246"/>
        <v>-12</v>
      </c>
      <c r="I3967" s="54">
        <f t="shared" ca="1" si="2254"/>
        <v>1092</v>
      </c>
      <c r="J3967" s="1">
        <f t="shared" ca="1" si="2255"/>
        <v>12</v>
      </c>
      <c r="K3967" s="1">
        <f ca="1">IF(N3962="Win",1,K3962+1)</f>
        <v>1</v>
      </c>
      <c r="L3967" s="1">
        <f t="shared" si="2256"/>
        <v>5</v>
      </c>
      <c r="M3967" s="8"/>
      <c r="N3967" s="1"/>
      <c r="O3967" s="5"/>
      <c r="R3967" s="2"/>
    </row>
    <row r="3968" spans="2:18" x14ac:dyDescent="0.25">
      <c r="B3968" s="26">
        <f t="shared" ca="1" si="2223"/>
        <v>30</v>
      </c>
      <c r="C3968" s="35">
        <f ca="1">IF(B3968="","",VLOOKUP(B3968,Tabelle2!$D$1:$E$37,2,0))</f>
        <v>10</v>
      </c>
      <c r="D3968" s="33">
        <f t="shared" ca="1" si="2227"/>
        <v>10</v>
      </c>
      <c r="E3968" s="40">
        <f ca="1">IF(E3967=6,1,IF(G3967="w",E3967+1,E3967))</f>
        <v>1</v>
      </c>
      <c r="F3968" s="33">
        <f t="shared" ca="1" si="2224"/>
        <v>12</v>
      </c>
      <c r="G3968" s="29" t="str">
        <f t="shared" ca="1" si="2253"/>
        <v>l</v>
      </c>
      <c r="H3968" s="1">
        <f t="shared" ca="1" si="2246"/>
        <v>-12</v>
      </c>
      <c r="I3968" s="54">
        <f t="shared" ca="1" si="2254"/>
        <v>1080</v>
      </c>
      <c r="J3968" s="1">
        <f t="shared" ca="1" si="2255"/>
        <v>12</v>
      </c>
      <c r="K3968" s="1">
        <f ca="1">IF(N3962="Win",1,K3962+1)</f>
        <v>1</v>
      </c>
      <c r="L3968" s="1">
        <f t="shared" si="2256"/>
        <v>6</v>
      </c>
      <c r="M3968" s="8"/>
      <c r="N3968" s="1"/>
      <c r="O3968" s="5"/>
      <c r="R3968" s="2"/>
    </row>
    <row r="3969" spans="2:18" x14ac:dyDescent="0.25">
      <c r="B3969" s="26">
        <f t="shared" ca="1" si="2223"/>
        <v>16</v>
      </c>
      <c r="C3969" s="35">
        <f ca="1">IF(B3969="","",VLOOKUP(B3969,Tabelle2!$D$1:$E$37,2,0))</f>
        <v>6</v>
      </c>
      <c r="D3969" s="33">
        <f t="shared" ca="1" si="2227"/>
        <v>6</v>
      </c>
      <c r="E3969" s="40">
        <f ca="1">IF(E3968=6,1,IF(G3968="w",E3968+1,E3968))</f>
        <v>1</v>
      </c>
      <c r="F3969" s="33">
        <f t="shared" ca="1" si="2224"/>
        <v>12</v>
      </c>
      <c r="G3969" s="29" t="str">
        <f t="shared" ca="1" si="2253"/>
        <v>l</v>
      </c>
      <c r="H3969" s="1">
        <f t="shared" ca="1" si="2246"/>
        <v>-12</v>
      </c>
      <c r="I3969" s="54">
        <f t="shared" ca="1" si="2254"/>
        <v>1068</v>
      </c>
      <c r="J3969" s="1">
        <f t="shared" ca="1" si="2255"/>
        <v>12</v>
      </c>
      <c r="K3969" s="1">
        <f ca="1">IF(N3962="Win",1,K3962+1)</f>
        <v>1</v>
      </c>
      <c r="L3969" s="1">
        <f t="shared" si="2256"/>
        <v>7</v>
      </c>
      <c r="M3969" s="8"/>
      <c r="N3969" s="1"/>
      <c r="O3969" s="5"/>
      <c r="R3969" s="2"/>
    </row>
    <row r="3970" spans="2:18" x14ac:dyDescent="0.25">
      <c r="B3970" s="26">
        <f t="shared" ca="1" si="2223"/>
        <v>8</v>
      </c>
      <c r="C3970" s="35">
        <f ca="1">IF(B3970="","",VLOOKUP(B3970,Tabelle2!$D$1:$E$37,2,0))</f>
        <v>3</v>
      </c>
      <c r="D3970" s="33">
        <f t="shared" ca="1" si="2227"/>
        <v>3</v>
      </c>
      <c r="E3970" s="40">
        <f ca="1">IF(E3969=6,1,IF(G3969="w",E3969+1,E3969))</f>
        <v>1</v>
      </c>
      <c r="F3970" s="33">
        <f t="shared" ca="1" si="2224"/>
        <v>12</v>
      </c>
      <c r="G3970" s="29" t="str">
        <f t="shared" ca="1" si="2253"/>
        <v>l</v>
      </c>
      <c r="H3970" s="1">
        <f t="shared" ca="1" si="2246"/>
        <v>-12</v>
      </c>
      <c r="I3970" s="54">
        <f t="shared" ca="1" si="2254"/>
        <v>1056</v>
      </c>
      <c r="J3970" s="1">
        <f t="shared" ca="1" si="2255"/>
        <v>12</v>
      </c>
      <c r="K3970" s="1">
        <f ca="1">IF(N3962="Win",1,K3962+1)</f>
        <v>1</v>
      </c>
      <c r="L3970" s="1">
        <f t="shared" si="2256"/>
        <v>8</v>
      </c>
      <c r="M3970" s="8"/>
      <c r="N3970" s="1"/>
      <c r="O3970" s="5"/>
      <c r="R3970" s="2"/>
    </row>
    <row r="3971" spans="2:18" x14ac:dyDescent="0.25">
      <c r="B3971" s="26">
        <f t="shared" ca="1" si="2223"/>
        <v>36</v>
      </c>
      <c r="C3971" s="35">
        <f ca="1">IF(B3971="","",VLOOKUP(B3971,Tabelle2!$D$1:$E$37,2,0))</f>
        <v>12</v>
      </c>
      <c r="D3971" s="33">
        <f t="shared" ca="1" si="2227"/>
        <v>12</v>
      </c>
      <c r="E3971" s="40">
        <f ca="1">IF(E3970=6,1,IF(G3970="w",E3970+1,E3970))</f>
        <v>1</v>
      </c>
      <c r="F3971" s="33">
        <f t="shared" ca="1" si="2224"/>
        <v>12</v>
      </c>
      <c r="G3971" s="29" t="str">
        <f t="shared" ca="1" si="2253"/>
        <v>l</v>
      </c>
      <c r="H3971" s="1">
        <f t="shared" ca="1" si="2246"/>
        <v>-12</v>
      </c>
      <c r="I3971" s="54">
        <f ca="1">H3971+I3970</f>
        <v>1044</v>
      </c>
      <c r="J3971" s="1">
        <f t="shared" ca="1" si="2255"/>
        <v>12</v>
      </c>
      <c r="K3971" s="1">
        <f ca="1">IF(N3962="Win",1,K3962+1)</f>
        <v>1</v>
      </c>
      <c r="L3971" s="1">
        <f t="shared" si="2256"/>
        <v>9</v>
      </c>
      <c r="M3971" s="8"/>
      <c r="N3971" s="1"/>
      <c r="O3971" s="5"/>
      <c r="R3971" s="2"/>
    </row>
    <row r="3972" spans="2:18" x14ac:dyDescent="0.25">
      <c r="B3972" s="26">
        <f t="shared" ref="B3972:B4035" ca="1" si="2257">RANDBETWEEN(0,36)</f>
        <v>20</v>
      </c>
      <c r="C3972" s="35">
        <f ca="1">IF(B3972="","",VLOOKUP(B3972,Tabelle2!$D$1:$E$37,2,0))</f>
        <v>7</v>
      </c>
      <c r="D3972" s="33">
        <f t="shared" ca="1" si="2227"/>
        <v>7</v>
      </c>
      <c r="E3972" s="40">
        <f t="shared" ref="E3972:E3974" ca="1" si="2258">IF(E3971=6,1,IF(G3971="w",E3971+1,E3971))</f>
        <v>1</v>
      </c>
      <c r="F3972" s="33">
        <f t="shared" ca="1" si="2224"/>
        <v>12</v>
      </c>
      <c r="G3972" s="29" t="str">
        <f t="shared" ca="1" si="2253"/>
        <v>l</v>
      </c>
      <c r="H3972" s="1">
        <f t="shared" ca="1" si="2246"/>
        <v>-12</v>
      </c>
      <c r="I3972" s="54">
        <f t="shared" ref="I3972:I3974" ca="1" si="2259">H3972+I3971</f>
        <v>1032</v>
      </c>
      <c r="J3972" s="1">
        <f t="shared" ca="1" si="2255"/>
        <v>12</v>
      </c>
      <c r="K3972" s="1">
        <f ca="1">IF(N3962="Win",1,K3962+1)</f>
        <v>1</v>
      </c>
      <c r="L3972" s="1">
        <f t="shared" si="2256"/>
        <v>10</v>
      </c>
      <c r="M3972" s="8"/>
      <c r="N3972" s="1"/>
      <c r="O3972" s="5"/>
      <c r="R3972" s="2"/>
    </row>
    <row r="3973" spans="2:18" ht="15.75" thickBot="1" x14ac:dyDescent="0.3">
      <c r="B3973" s="26">
        <f t="shared" ca="1" si="2257"/>
        <v>34</v>
      </c>
      <c r="C3973" s="36">
        <f ca="1">IF(B3973="","",VLOOKUP(B3973,Tabelle2!$D$1:$E$37,2,0))</f>
        <v>12</v>
      </c>
      <c r="D3973" s="33">
        <f t="shared" ca="1" si="2227"/>
        <v>12</v>
      </c>
      <c r="E3973" s="41">
        <f t="shared" ca="1" si="2258"/>
        <v>1</v>
      </c>
      <c r="F3973" s="33">
        <f t="shared" ref="F3973:F4036" ca="1" si="2260">J3973</f>
        <v>12</v>
      </c>
      <c r="G3973" s="30" t="str">
        <f t="shared" ca="1" si="2253"/>
        <v>l</v>
      </c>
      <c r="H3973" s="18">
        <f t="shared" ca="1" si="2246"/>
        <v>-12</v>
      </c>
      <c r="I3973" s="55">
        <f t="shared" ca="1" si="2259"/>
        <v>1020</v>
      </c>
      <c r="J3973" s="18">
        <f t="shared" ca="1" si="2255"/>
        <v>12</v>
      </c>
      <c r="K3973" s="18">
        <f ca="1">IF(N3962="Win",1,K3962+1)</f>
        <v>1</v>
      </c>
      <c r="L3973" s="18">
        <f t="shared" si="2256"/>
        <v>11</v>
      </c>
      <c r="M3973" s="19"/>
      <c r="N3973" s="18"/>
      <c r="O3973" s="5"/>
      <c r="R3973" s="2"/>
    </row>
    <row r="3974" spans="2:18" ht="15.75" thickBot="1" x14ac:dyDescent="0.3">
      <c r="B3974" s="26">
        <f t="shared" ca="1" si="2257"/>
        <v>31</v>
      </c>
      <c r="C3974" s="37">
        <f ca="1">IF(B3974="","",VLOOKUP(B3974,Tabelle2!$D$1:$E$37,2,0))</f>
        <v>11</v>
      </c>
      <c r="D3974" s="33">
        <f t="shared" ca="1" si="2227"/>
        <v>11</v>
      </c>
      <c r="E3974" s="42">
        <f t="shared" ca="1" si="2258"/>
        <v>1</v>
      </c>
      <c r="F3974" s="33">
        <f t="shared" ca="1" si="2260"/>
        <v>12</v>
      </c>
      <c r="G3974" s="20" t="str">
        <f t="shared" ca="1" si="2253"/>
        <v>l</v>
      </c>
      <c r="H3974" s="21">
        <f t="shared" ca="1" si="2246"/>
        <v>-12</v>
      </c>
      <c r="I3974" s="56">
        <f t="shared" ca="1" si="2259"/>
        <v>1008</v>
      </c>
      <c r="J3974" s="21">
        <f t="shared" ca="1" si="2255"/>
        <v>12</v>
      </c>
      <c r="K3974" s="21">
        <f ca="1">IF(N3962="Win",1,K3962+1)</f>
        <v>1</v>
      </c>
      <c r="L3974" s="21">
        <f t="shared" si="2256"/>
        <v>12</v>
      </c>
      <c r="M3974" s="21">
        <f ca="1">COUNTIF(H3963:H3974,-1*J3963)</f>
        <v>12</v>
      </c>
      <c r="N3974" s="22" t="str">
        <f ca="1">IF(M3974=12,"Lost","Win")</f>
        <v>Lost</v>
      </c>
      <c r="O3974" s="5"/>
      <c r="R3974" s="2"/>
    </row>
    <row r="3975" spans="2:18" x14ac:dyDescent="0.25">
      <c r="B3975" s="26">
        <f t="shared" ca="1" si="2257"/>
        <v>11</v>
      </c>
      <c r="C3975" s="38">
        <f ca="1">IF(B3975="","",VLOOKUP(B3975,Tabelle2!$D$1:$E$37,2,0))</f>
        <v>4</v>
      </c>
      <c r="D3975" s="33">
        <f t="shared" ca="1" si="2227"/>
        <v>4</v>
      </c>
      <c r="E3975" s="43"/>
      <c r="F3975" s="33">
        <f t="shared" ca="1" si="2260"/>
        <v>24</v>
      </c>
      <c r="G3975" s="31" t="str">
        <f ca="1">IF(C3976=D3975,"w","l")</f>
        <v>w</v>
      </c>
      <c r="H3975" s="14">
        <f t="shared" ca="1" si="2246"/>
        <v>264</v>
      </c>
      <c r="I3975" s="57">
        <f ca="1">I3974+H3975</f>
        <v>1272</v>
      </c>
      <c r="J3975" s="14">
        <f ca="1">12*K3975</f>
        <v>24</v>
      </c>
      <c r="K3975" s="14">
        <f ca="1">IF(N3974="Win",1,K3974+1)</f>
        <v>2</v>
      </c>
      <c r="L3975" s="13">
        <v>1</v>
      </c>
      <c r="M3975" s="15"/>
      <c r="N3975" s="14"/>
      <c r="O3975" s="5"/>
      <c r="R3975" s="2"/>
    </row>
    <row r="3976" spans="2:18" x14ac:dyDescent="0.25">
      <c r="B3976" s="26">
        <f t="shared" ca="1" si="2257"/>
        <v>10</v>
      </c>
      <c r="C3976" s="35">
        <f ca="1">IF(B3976="","",VLOOKUP(B3976,Tabelle2!$D$1:$E$37,2,0))</f>
        <v>4</v>
      </c>
      <c r="D3976" s="33">
        <f t="shared" ca="1" si="2227"/>
        <v>4</v>
      </c>
      <c r="E3976" s="40"/>
      <c r="F3976" s="33">
        <f t="shared" ca="1" si="2260"/>
        <v>24</v>
      </c>
      <c r="G3976" s="29" t="str">
        <f t="shared" ref="G3976:G3986" ca="1" si="2261">IF(C3977=D3976,"w","l")</f>
        <v>l</v>
      </c>
      <c r="H3976" s="1">
        <f t="shared" ca="1" si="2246"/>
        <v>0</v>
      </c>
      <c r="I3976" s="54">
        <f t="shared" ref="I3976:I3982" ca="1" si="2262">H3976+I3975</f>
        <v>1272</v>
      </c>
      <c r="J3976" s="1">
        <f t="shared" ref="J3976:J3986" ca="1" si="2263">12*K3976</f>
        <v>24</v>
      </c>
      <c r="K3976" s="1">
        <f ca="1">IF(N3974="Win",1,K3974+1)</f>
        <v>2</v>
      </c>
      <c r="L3976" s="1">
        <f>IF(L3975=12,1,L3975+1)</f>
        <v>2</v>
      </c>
      <c r="M3976" s="8"/>
      <c r="N3976" s="1"/>
      <c r="O3976" s="5"/>
      <c r="R3976" s="2"/>
    </row>
    <row r="3977" spans="2:18" x14ac:dyDescent="0.25">
      <c r="B3977" s="26">
        <f t="shared" ca="1" si="2257"/>
        <v>18</v>
      </c>
      <c r="C3977" s="35">
        <f ca="1">IF(B3977="","",VLOOKUP(B3977,Tabelle2!$D$1:$E$37,2,0))</f>
        <v>6</v>
      </c>
      <c r="D3977" s="33">
        <f t="shared" ca="1" si="2227"/>
        <v>6</v>
      </c>
      <c r="E3977" s="40"/>
      <c r="F3977" s="33">
        <f t="shared" ca="1" si="2260"/>
        <v>24</v>
      </c>
      <c r="G3977" s="29" t="str">
        <f t="shared" ca="1" si="2261"/>
        <v>l</v>
      </c>
      <c r="H3977" s="1">
        <f t="shared" ca="1" si="2246"/>
        <v>-24</v>
      </c>
      <c r="I3977" s="54">
        <f t="shared" ca="1" si="2262"/>
        <v>1248</v>
      </c>
      <c r="J3977" s="1">
        <f t="shared" ca="1" si="2263"/>
        <v>24</v>
      </c>
      <c r="K3977" s="1">
        <f ca="1">IF(N3974="Win",1,K3974+1)</f>
        <v>2</v>
      </c>
      <c r="L3977" s="1">
        <f t="shared" ref="L3977:L3986" si="2264">IF(L3976=12,1,L3976+1)</f>
        <v>3</v>
      </c>
      <c r="M3977" s="8"/>
      <c r="N3977" s="1"/>
      <c r="O3977" s="5"/>
      <c r="R3977" s="2"/>
    </row>
    <row r="3978" spans="2:18" x14ac:dyDescent="0.25">
      <c r="B3978" s="26">
        <f t="shared" ca="1" si="2257"/>
        <v>29</v>
      </c>
      <c r="C3978" s="35">
        <f ca="1">IF(B3978="","",VLOOKUP(B3978,Tabelle2!$D$1:$E$37,2,0))</f>
        <v>10</v>
      </c>
      <c r="D3978" s="33">
        <f t="shared" ca="1" si="2227"/>
        <v>10</v>
      </c>
      <c r="E3978" s="40">
        <v>1</v>
      </c>
      <c r="F3978" s="33">
        <f t="shared" ca="1" si="2260"/>
        <v>24</v>
      </c>
      <c r="G3978" s="29" t="str">
        <f t="shared" ca="1" si="2261"/>
        <v>l</v>
      </c>
      <c r="H3978" s="1">
        <f t="shared" ca="1" si="2246"/>
        <v>-24</v>
      </c>
      <c r="I3978" s="54">
        <f t="shared" ca="1" si="2262"/>
        <v>1224</v>
      </c>
      <c r="J3978" s="1">
        <f t="shared" ca="1" si="2263"/>
        <v>24</v>
      </c>
      <c r="K3978" s="1">
        <f ca="1">IF(N3974="Win",1,K3974+1)</f>
        <v>2</v>
      </c>
      <c r="L3978" s="1">
        <f t="shared" si="2264"/>
        <v>4</v>
      </c>
      <c r="M3978" s="8"/>
      <c r="N3978" s="1"/>
      <c r="O3978" s="6"/>
      <c r="R3978" s="2"/>
    </row>
    <row r="3979" spans="2:18" x14ac:dyDescent="0.25">
      <c r="B3979" s="26">
        <f t="shared" ca="1" si="2257"/>
        <v>2</v>
      </c>
      <c r="C3979" s="35">
        <f ca="1">IF(B3979="","",VLOOKUP(B3979,Tabelle2!$D$1:$E$37,2,0))</f>
        <v>1</v>
      </c>
      <c r="D3979" s="33">
        <f t="shared" ref="D3979:D4042" ca="1" si="2265">IF(AND(L3978=1,C3979="R"),"B",IF(AND(L3978=1,C3979="B"),"R",C3979))</f>
        <v>1</v>
      </c>
      <c r="E3979" s="40">
        <f ca="1">IF(E3978=6,1,IF(G3978="w",E3978+1,E3978))</f>
        <v>1</v>
      </c>
      <c r="F3979" s="33">
        <f t="shared" ca="1" si="2260"/>
        <v>24</v>
      </c>
      <c r="G3979" s="29" t="str">
        <f t="shared" ca="1" si="2261"/>
        <v>l</v>
      </c>
      <c r="H3979" s="1">
        <f t="shared" ca="1" si="2246"/>
        <v>-24</v>
      </c>
      <c r="I3979" s="54">
        <f t="shared" ca="1" si="2262"/>
        <v>1200</v>
      </c>
      <c r="J3979" s="1">
        <f t="shared" ca="1" si="2263"/>
        <v>24</v>
      </c>
      <c r="K3979" s="1">
        <f ca="1">IF(N3974="Win",1,K3974+1)</f>
        <v>2</v>
      </c>
      <c r="L3979" s="1">
        <f t="shared" si="2264"/>
        <v>5</v>
      </c>
      <c r="M3979" s="8"/>
      <c r="N3979" s="1"/>
      <c r="O3979" s="5"/>
      <c r="R3979" s="2"/>
    </row>
    <row r="3980" spans="2:18" x14ac:dyDescent="0.25">
      <c r="B3980" s="26">
        <f t="shared" ca="1" si="2257"/>
        <v>16</v>
      </c>
      <c r="C3980" s="35">
        <f ca="1">IF(B3980="","",VLOOKUP(B3980,Tabelle2!$D$1:$E$37,2,0))</f>
        <v>6</v>
      </c>
      <c r="D3980" s="33">
        <f t="shared" ca="1" si="2265"/>
        <v>6</v>
      </c>
      <c r="E3980" s="40">
        <f ca="1">IF(E3979=6,1,IF(G3979="w",E3979+1,E3979))</f>
        <v>1</v>
      </c>
      <c r="F3980" s="33">
        <f t="shared" ca="1" si="2260"/>
        <v>24</v>
      </c>
      <c r="G3980" s="29" t="str">
        <f t="shared" ca="1" si="2261"/>
        <v>l</v>
      </c>
      <c r="H3980" s="1">
        <f t="shared" ca="1" si="2246"/>
        <v>-24</v>
      </c>
      <c r="I3980" s="54">
        <f t="shared" ca="1" si="2262"/>
        <v>1176</v>
      </c>
      <c r="J3980" s="1">
        <f t="shared" ca="1" si="2263"/>
        <v>24</v>
      </c>
      <c r="K3980" s="1">
        <f ca="1">IF(N3974="Win",1,K3974+1)</f>
        <v>2</v>
      </c>
      <c r="L3980" s="1">
        <f t="shared" si="2264"/>
        <v>6</v>
      </c>
      <c r="M3980" s="8"/>
      <c r="N3980" s="1"/>
      <c r="O3980" s="5"/>
      <c r="R3980" s="2"/>
    </row>
    <row r="3981" spans="2:18" x14ac:dyDescent="0.25">
      <c r="B3981" s="26">
        <f t="shared" ca="1" si="2257"/>
        <v>0</v>
      </c>
      <c r="C3981" s="35">
        <f ca="1">IF(B3981="","",VLOOKUP(B3981,Tabelle2!$D$1:$E$37,2,0))</f>
        <v>0</v>
      </c>
      <c r="D3981" s="33">
        <f t="shared" ca="1" si="2265"/>
        <v>0</v>
      </c>
      <c r="E3981" s="40">
        <f ca="1">IF(E3980=6,1,IF(G3980="w",E3980+1,E3980))</f>
        <v>1</v>
      </c>
      <c r="F3981" s="33">
        <f t="shared" ca="1" si="2260"/>
        <v>24</v>
      </c>
      <c r="G3981" s="29" t="str">
        <f t="shared" ca="1" si="2261"/>
        <v>l</v>
      </c>
      <c r="H3981" s="1">
        <f ca="1">IF(AND(G3980="w",H3980&lt;&gt;0),0,IF(G3981="w",12*J3981-J3981,J3981*(-1)))</f>
        <v>-24</v>
      </c>
      <c r="I3981" s="54">
        <f t="shared" ca="1" si="2262"/>
        <v>1152</v>
      </c>
      <c r="J3981" s="1">
        <f t="shared" ca="1" si="2263"/>
        <v>24</v>
      </c>
      <c r="K3981" s="1">
        <f ca="1">IF(N3974="Win",1,K3974+1)</f>
        <v>2</v>
      </c>
      <c r="L3981" s="1">
        <f t="shared" si="2264"/>
        <v>7</v>
      </c>
      <c r="M3981" s="8"/>
      <c r="N3981" s="1"/>
      <c r="O3981" s="5"/>
      <c r="R3981" s="2"/>
    </row>
    <row r="3982" spans="2:18" x14ac:dyDescent="0.25">
      <c r="B3982" s="26">
        <f t="shared" ca="1" si="2257"/>
        <v>27</v>
      </c>
      <c r="C3982" s="35">
        <f ca="1">IF(B3982="","",VLOOKUP(B3982,Tabelle2!$D$1:$E$37,2,0))</f>
        <v>9</v>
      </c>
      <c r="D3982" s="33">
        <f t="shared" ca="1" si="2265"/>
        <v>9</v>
      </c>
      <c r="E3982" s="40">
        <f ca="1">IF(E3981=6,1,IF(G3981="w",E3981+1,E3981))</f>
        <v>1</v>
      </c>
      <c r="F3982" s="33">
        <f t="shared" ca="1" si="2260"/>
        <v>24</v>
      </c>
      <c r="G3982" s="29" t="str">
        <f t="shared" ca="1" si="2261"/>
        <v>l</v>
      </c>
      <c r="H3982" s="1">
        <f t="shared" ref="H3982:H4045" ca="1" si="2266">IF(AND(G3981="w",H3981&lt;&gt;0),0,IF(G3982="w",12*J3982-J3982,J3982*(-1)))</f>
        <v>-24</v>
      </c>
      <c r="I3982" s="54">
        <f t="shared" ca="1" si="2262"/>
        <v>1128</v>
      </c>
      <c r="J3982" s="1">
        <f t="shared" ca="1" si="2263"/>
        <v>24</v>
      </c>
      <c r="K3982" s="1">
        <f ca="1">IF(N3974="Win",1,K3974+1)</f>
        <v>2</v>
      </c>
      <c r="L3982" s="1">
        <f t="shared" si="2264"/>
        <v>8</v>
      </c>
      <c r="M3982" s="8"/>
      <c r="N3982" s="1"/>
      <c r="O3982" s="5"/>
      <c r="R3982" s="2"/>
    </row>
    <row r="3983" spans="2:18" x14ac:dyDescent="0.25">
      <c r="B3983" s="26">
        <f t="shared" ca="1" si="2257"/>
        <v>15</v>
      </c>
      <c r="C3983" s="35">
        <f ca="1">IF(B3983="","",VLOOKUP(B3983,Tabelle2!$D$1:$E$37,2,0))</f>
        <v>5</v>
      </c>
      <c r="D3983" s="33">
        <f t="shared" ca="1" si="2265"/>
        <v>5</v>
      </c>
      <c r="E3983" s="40">
        <f ca="1">IF(E3982=6,1,IF(G3982="w",E3982+1,E3982))</f>
        <v>1</v>
      </c>
      <c r="F3983" s="33">
        <f t="shared" ca="1" si="2260"/>
        <v>24</v>
      </c>
      <c r="G3983" s="29" t="str">
        <f t="shared" ca="1" si="2261"/>
        <v>l</v>
      </c>
      <c r="H3983" s="1">
        <f t="shared" ca="1" si="2266"/>
        <v>-24</v>
      </c>
      <c r="I3983" s="54">
        <f ca="1">H3983+I3982</f>
        <v>1104</v>
      </c>
      <c r="J3983" s="1">
        <f t="shared" ca="1" si="2263"/>
        <v>24</v>
      </c>
      <c r="K3983" s="1">
        <f ca="1">IF(N3974="Win",1,K3974+1)</f>
        <v>2</v>
      </c>
      <c r="L3983" s="1">
        <f t="shared" si="2264"/>
        <v>9</v>
      </c>
      <c r="M3983" s="8"/>
      <c r="N3983" s="1"/>
      <c r="O3983" s="5"/>
      <c r="R3983" s="2"/>
    </row>
    <row r="3984" spans="2:18" x14ac:dyDescent="0.25">
      <c r="B3984" s="26">
        <f t="shared" ca="1" si="2257"/>
        <v>23</v>
      </c>
      <c r="C3984" s="35">
        <f ca="1">IF(B3984="","",VLOOKUP(B3984,Tabelle2!$D$1:$E$37,2,0))</f>
        <v>8</v>
      </c>
      <c r="D3984" s="33">
        <f t="shared" ca="1" si="2265"/>
        <v>8</v>
      </c>
      <c r="E3984" s="40">
        <f t="shared" ref="E3984:E3986" ca="1" si="2267">IF(E3983=6,1,IF(G3983="w",E3983+1,E3983))</f>
        <v>1</v>
      </c>
      <c r="F3984" s="33">
        <f t="shared" ca="1" si="2260"/>
        <v>24</v>
      </c>
      <c r="G3984" s="29" t="str">
        <f t="shared" ca="1" si="2261"/>
        <v>l</v>
      </c>
      <c r="H3984" s="1">
        <f t="shared" ca="1" si="2266"/>
        <v>-24</v>
      </c>
      <c r="I3984" s="54">
        <f t="shared" ref="I3984:I3986" ca="1" si="2268">H3984+I3983</f>
        <v>1080</v>
      </c>
      <c r="J3984" s="1">
        <f t="shared" ca="1" si="2263"/>
        <v>24</v>
      </c>
      <c r="K3984" s="1">
        <f ca="1">IF(N3974="Win",1,K3974+1)</f>
        <v>2</v>
      </c>
      <c r="L3984" s="1">
        <f t="shared" si="2264"/>
        <v>10</v>
      </c>
      <c r="M3984" s="8"/>
      <c r="N3984" s="1"/>
      <c r="O3984" s="5"/>
      <c r="R3984" s="2"/>
    </row>
    <row r="3985" spans="2:18" ht="15.75" thickBot="1" x14ac:dyDescent="0.3">
      <c r="B3985" s="26">
        <f t="shared" ca="1" si="2257"/>
        <v>13</v>
      </c>
      <c r="C3985" s="36">
        <f ca="1">IF(B3985="","",VLOOKUP(B3985,Tabelle2!$D$1:$E$37,2,0))</f>
        <v>5</v>
      </c>
      <c r="D3985" s="33">
        <f t="shared" ca="1" si="2265"/>
        <v>5</v>
      </c>
      <c r="E3985" s="41">
        <f t="shared" ca="1" si="2267"/>
        <v>1</v>
      </c>
      <c r="F3985" s="33">
        <f t="shared" ca="1" si="2260"/>
        <v>24</v>
      </c>
      <c r="G3985" s="30" t="str">
        <f t="shared" ca="1" si="2261"/>
        <v>l</v>
      </c>
      <c r="H3985" s="18">
        <f t="shared" ca="1" si="2266"/>
        <v>-24</v>
      </c>
      <c r="I3985" s="55">
        <f t="shared" ca="1" si="2268"/>
        <v>1056</v>
      </c>
      <c r="J3985" s="18">
        <f t="shared" ca="1" si="2263"/>
        <v>24</v>
      </c>
      <c r="K3985" s="18">
        <f ca="1">IF(N3974="Win",1,K3974+1)</f>
        <v>2</v>
      </c>
      <c r="L3985" s="18">
        <f t="shared" si="2264"/>
        <v>11</v>
      </c>
      <c r="M3985" s="19"/>
      <c r="N3985" s="18"/>
      <c r="O3985" s="5"/>
      <c r="R3985" s="2"/>
    </row>
    <row r="3986" spans="2:18" ht="15.75" thickBot="1" x14ac:dyDescent="0.3">
      <c r="B3986" s="26">
        <f t="shared" ca="1" si="2257"/>
        <v>16</v>
      </c>
      <c r="C3986" s="37">
        <f ca="1">IF(B3986="","",VLOOKUP(B3986,Tabelle2!$D$1:$E$37,2,0))</f>
        <v>6</v>
      </c>
      <c r="D3986" s="33">
        <f t="shared" ca="1" si="2265"/>
        <v>6</v>
      </c>
      <c r="E3986" s="42">
        <f t="shared" ca="1" si="2267"/>
        <v>1</v>
      </c>
      <c r="F3986" s="33">
        <f t="shared" ca="1" si="2260"/>
        <v>24</v>
      </c>
      <c r="G3986" s="20" t="str">
        <f t="shared" ca="1" si="2261"/>
        <v>l</v>
      </c>
      <c r="H3986" s="21">
        <f t="shared" ca="1" si="2266"/>
        <v>-24</v>
      </c>
      <c r="I3986" s="56">
        <f t="shared" ca="1" si="2268"/>
        <v>1032</v>
      </c>
      <c r="J3986" s="21">
        <f t="shared" ca="1" si="2263"/>
        <v>24</v>
      </c>
      <c r="K3986" s="21">
        <f ca="1">IF(N3974="Win",1,K3974+1)</f>
        <v>2</v>
      </c>
      <c r="L3986" s="21">
        <f t="shared" si="2264"/>
        <v>12</v>
      </c>
      <c r="M3986" s="21">
        <f ca="1">COUNTIF(H3975:H3986,-1*J3975)</f>
        <v>10</v>
      </c>
      <c r="N3986" s="22" t="str">
        <f ca="1">IF(M3986=12,"Lost","Win")</f>
        <v>Win</v>
      </c>
      <c r="O3986" s="5"/>
      <c r="R3986" s="2"/>
    </row>
    <row r="3987" spans="2:18" x14ac:dyDescent="0.25">
      <c r="B3987" s="26">
        <f t="shared" ca="1" si="2257"/>
        <v>28</v>
      </c>
      <c r="C3987" s="38">
        <f ca="1">IF(B3987="","",VLOOKUP(B3987,Tabelle2!$D$1:$E$37,2,0))</f>
        <v>10</v>
      </c>
      <c r="D3987" s="33">
        <f t="shared" ca="1" si="2265"/>
        <v>10</v>
      </c>
      <c r="E3987" s="43"/>
      <c r="F3987" s="33">
        <f t="shared" ca="1" si="2260"/>
        <v>12</v>
      </c>
      <c r="G3987" s="31" t="str">
        <f ca="1">IF(C3988=D3987,"w","l")</f>
        <v>l</v>
      </c>
      <c r="H3987" s="14">
        <f t="shared" ca="1" si="2266"/>
        <v>-12</v>
      </c>
      <c r="I3987" s="57">
        <f ca="1">I3986+H3987</f>
        <v>1020</v>
      </c>
      <c r="J3987" s="14">
        <f ca="1">12*K3987</f>
        <v>12</v>
      </c>
      <c r="K3987" s="14">
        <f ca="1">IF(N3986="Win",1,K3986+1)</f>
        <v>1</v>
      </c>
      <c r="L3987" s="13">
        <v>1</v>
      </c>
      <c r="M3987" s="15"/>
      <c r="N3987" s="14"/>
      <c r="O3987" s="5"/>
      <c r="R3987" s="2"/>
    </row>
    <row r="3988" spans="2:18" x14ac:dyDescent="0.25">
      <c r="B3988" s="26">
        <f t="shared" ca="1" si="2257"/>
        <v>32</v>
      </c>
      <c r="C3988" s="35">
        <f ca="1">IF(B3988="","",VLOOKUP(B3988,Tabelle2!$D$1:$E$37,2,0))</f>
        <v>11</v>
      </c>
      <c r="D3988" s="33">
        <f t="shared" ca="1" si="2265"/>
        <v>11</v>
      </c>
      <c r="E3988" s="40"/>
      <c r="F3988" s="33">
        <f t="shared" ca="1" si="2260"/>
        <v>12</v>
      </c>
      <c r="G3988" s="29" t="str">
        <f t="shared" ref="G3988:G3998" ca="1" si="2269">IF(C3989=D3988,"w","l")</f>
        <v>l</v>
      </c>
      <c r="H3988" s="1">
        <f t="shared" ca="1" si="2266"/>
        <v>-12</v>
      </c>
      <c r="I3988" s="54">
        <f t="shared" ref="I3988:I3994" ca="1" si="2270">H3988+I3987</f>
        <v>1008</v>
      </c>
      <c r="J3988" s="1">
        <f t="shared" ref="J3988:J3998" ca="1" si="2271">12*K3988</f>
        <v>12</v>
      </c>
      <c r="K3988" s="1">
        <f ca="1">IF(N3986="Win",1,K3986+1)</f>
        <v>1</v>
      </c>
      <c r="L3988" s="1">
        <f>IF(L3987=12,1,L3987+1)</f>
        <v>2</v>
      </c>
      <c r="M3988" s="8"/>
      <c r="N3988" s="1"/>
      <c r="O3988" s="5"/>
      <c r="R3988" s="2"/>
    </row>
    <row r="3989" spans="2:18" x14ac:dyDescent="0.25">
      <c r="B3989" s="26">
        <f t="shared" ca="1" si="2257"/>
        <v>26</v>
      </c>
      <c r="C3989" s="35">
        <f ca="1">IF(B3989="","",VLOOKUP(B3989,Tabelle2!$D$1:$E$37,2,0))</f>
        <v>9</v>
      </c>
      <c r="D3989" s="33">
        <f t="shared" ca="1" si="2265"/>
        <v>9</v>
      </c>
      <c r="E3989" s="40"/>
      <c r="F3989" s="33">
        <f t="shared" ca="1" si="2260"/>
        <v>12</v>
      </c>
      <c r="G3989" s="29" t="str">
        <f t="shared" ca="1" si="2269"/>
        <v>l</v>
      </c>
      <c r="H3989" s="1">
        <f t="shared" ca="1" si="2266"/>
        <v>-12</v>
      </c>
      <c r="I3989" s="54">
        <f t="shared" ca="1" si="2270"/>
        <v>996</v>
      </c>
      <c r="J3989" s="1">
        <f t="shared" ca="1" si="2271"/>
        <v>12</v>
      </c>
      <c r="K3989" s="1">
        <f ca="1">IF(N3986="Win",1,K3986+1)</f>
        <v>1</v>
      </c>
      <c r="L3989" s="1">
        <f t="shared" ref="L3989:L3998" si="2272">IF(L3988=12,1,L3988+1)</f>
        <v>3</v>
      </c>
      <c r="M3989" s="8"/>
      <c r="N3989" s="1"/>
      <c r="O3989" s="5"/>
      <c r="R3989" s="2"/>
    </row>
    <row r="3990" spans="2:18" x14ac:dyDescent="0.25">
      <c r="B3990" s="26">
        <f t="shared" ca="1" si="2257"/>
        <v>2</v>
      </c>
      <c r="C3990" s="35">
        <f ca="1">IF(B3990="","",VLOOKUP(B3990,Tabelle2!$D$1:$E$37,2,0))</f>
        <v>1</v>
      </c>
      <c r="D3990" s="33">
        <f t="shared" ca="1" si="2265"/>
        <v>1</v>
      </c>
      <c r="E3990" s="40">
        <v>1</v>
      </c>
      <c r="F3990" s="33">
        <f t="shared" ca="1" si="2260"/>
        <v>12</v>
      </c>
      <c r="G3990" s="29" t="str">
        <f t="shared" ca="1" si="2269"/>
        <v>l</v>
      </c>
      <c r="H3990" s="1">
        <f t="shared" ca="1" si="2266"/>
        <v>-12</v>
      </c>
      <c r="I3990" s="54">
        <f t="shared" ca="1" si="2270"/>
        <v>984</v>
      </c>
      <c r="J3990" s="1">
        <f t="shared" ca="1" si="2271"/>
        <v>12</v>
      </c>
      <c r="K3990" s="1">
        <f ca="1">IF(N3986="Win",1,K3986+1)</f>
        <v>1</v>
      </c>
      <c r="L3990" s="1">
        <f t="shared" si="2272"/>
        <v>4</v>
      </c>
      <c r="M3990" s="8"/>
      <c r="N3990" s="1"/>
      <c r="O3990" s="6"/>
      <c r="R3990" s="2"/>
    </row>
    <row r="3991" spans="2:18" x14ac:dyDescent="0.25">
      <c r="B3991" s="26">
        <f t="shared" ca="1" si="2257"/>
        <v>5</v>
      </c>
      <c r="C3991" s="35">
        <f ca="1">IF(B3991="","",VLOOKUP(B3991,Tabelle2!$D$1:$E$37,2,0))</f>
        <v>2</v>
      </c>
      <c r="D3991" s="33">
        <f t="shared" ca="1" si="2265"/>
        <v>2</v>
      </c>
      <c r="E3991" s="40">
        <f ca="1">IF(E3990=6,1,IF(G3990="w",E3990+1,E3990))</f>
        <v>1</v>
      </c>
      <c r="F3991" s="33">
        <f t="shared" ca="1" si="2260"/>
        <v>12</v>
      </c>
      <c r="G3991" s="29" t="str">
        <f t="shared" ca="1" si="2269"/>
        <v>l</v>
      </c>
      <c r="H3991" s="1">
        <f t="shared" ca="1" si="2266"/>
        <v>-12</v>
      </c>
      <c r="I3991" s="54">
        <f t="shared" ca="1" si="2270"/>
        <v>972</v>
      </c>
      <c r="J3991" s="1">
        <f t="shared" ca="1" si="2271"/>
        <v>12</v>
      </c>
      <c r="K3991" s="1">
        <f ca="1">IF(N3986="Win",1,K3986+1)</f>
        <v>1</v>
      </c>
      <c r="L3991" s="1">
        <f t="shared" si="2272"/>
        <v>5</v>
      </c>
      <c r="M3991" s="8"/>
      <c r="N3991" s="1"/>
      <c r="O3991" s="5"/>
      <c r="R3991" s="2"/>
    </row>
    <row r="3992" spans="2:18" x14ac:dyDescent="0.25">
      <c r="B3992" s="26">
        <f t="shared" ca="1" si="2257"/>
        <v>2</v>
      </c>
      <c r="C3992" s="35">
        <f ca="1">IF(B3992="","",VLOOKUP(B3992,Tabelle2!$D$1:$E$37,2,0))</f>
        <v>1</v>
      </c>
      <c r="D3992" s="33">
        <f t="shared" ca="1" si="2265"/>
        <v>1</v>
      </c>
      <c r="E3992" s="40">
        <f ca="1">IF(E3991=6,1,IF(G3991="w",E3991+1,E3991))</f>
        <v>1</v>
      </c>
      <c r="F3992" s="33">
        <f t="shared" ca="1" si="2260"/>
        <v>12</v>
      </c>
      <c r="G3992" s="29" t="str">
        <f t="shared" ca="1" si="2269"/>
        <v>l</v>
      </c>
      <c r="H3992" s="1">
        <f t="shared" ca="1" si="2266"/>
        <v>-12</v>
      </c>
      <c r="I3992" s="54">
        <f t="shared" ca="1" si="2270"/>
        <v>960</v>
      </c>
      <c r="J3992" s="1">
        <f t="shared" ca="1" si="2271"/>
        <v>12</v>
      </c>
      <c r="K3992" s="1">
        <f ca="1">IF(N3986="Win",1,K3986+1)</f>
        <v>1</v>
      </c>
      <c r="L3992" s="1">
        <f t="shared" si="2272"/>
        <v>6</v>
      </c>
      <c r="M3992" s="8"/>
      <c r="N3992" s="1"/>
      <c r="O3992" s="5"/>
      <c r="R3992" s="2"/>
    </row>
    <row r="3993" spans="2:18" x14ac:dyDescent="0.25">
      <c r="B3993" s="26">
        <f t="shared" ca="1" si="2257"/>
        <v>28</v>
      </c>
      <c r="C3993" s="35">
        <f ca="1">IF(B3993="","",VLOOKUP(B3993,Tabelle2!$D$1:$E$37,2,0))</f>
        <v>10</v>
      </c>
      <c r="D3993" s="33">
        <f t="shared" ca="1" si="2265"/>
        <v>10</v>
      </c>
      <c r="E3993" s="40">
        <f ca="1">IF(E3992=6,1,IF(G3992="w",E3992+1,E3992))</f>
        <v>1</v>
      </c>
      <c r="F3993" s="33">
        <f t="shared" ca="1" si="2260"/>
        <v>12</v>
      </c>
      <c r="G3993" s="29" t="str">
        <f t="shared" ca="1" si="2269"/>
        <v>l</v>
      </c>
      <c r="H3993" s="1">
        <f t="shared" ca="1" si="2266"/>
        <v>-12</v>
      </c>
      <c r="I3993" s="54">
        <f t="shared" ca="1" si="2270"/>
        <v>948</v>
      </c>
      <c r="J3993" s="1">
        <f t="shared" ca="1" si="2271"/>
        <v>12</v>
      </c>
      <c r="K3993" s="1">
        <f ca="1">IF(N3986="Win",1,K3986+1)</f>
        <v>1</v>
      </c>
      <c r="L3993" s="1">
        <f t="shared" si="2272"/>
        <v>7</v>
      </c>
      <c r="M3993" s="8"/>
      <c r="N3993" s="1"/>
      <c r="O3993" s="5"/>
      <c r="R3993" s="2"/>
    </row>
    <row r="3994" spans="2:18" x14ac:dyDescent="0.25">
      <c r="B3994" s="26">
        <f t="shared" ca="1" si="2257"/>
        <v>25</v>
      </c>
      <c r="C3994" s="35">
        <f ca="1">IF(B3994="","",VLOOKUP(B3994,Tabelle2!$D$1:$E$37,2,0))</f>
        <v>9</v>
      </c>
      <c r="D3994" s="33">
        <f t="shared" ca="1" si="2265"/>
        <v>9</v>
      </c>
      <c r="E3994" s="40">
        <f ca="1">IF(E3993=6,1,IF(G3993="w",E3993+1,E3993))</f>
        <v>1</v>
      </c>
      <c r="F3994" s="33">
        <f t="shared" ca="1" si="2260"/>
        <v>12</v>
      </c>
      <c r="G3994" s="29" t="str">
        <f t="shared" ca="1" si="2269"/>
        <v>l</v>
      </c>
      <c r="H3994" s="1">
        <f t="shared" ca="1" si="2266"/>
        <v>-12</v>
      </c>
      <c r="I3994" s="54">
        <f t="shared" ca="1" si="2270"/>
        <v>936</v>
      </c>
      <c r="J3994" s="1">
        <f t="shared" ca="1" si="2271"/>
        <v>12</v>
      </c>
      <c r="K3994" s="1">
        <f ca="1">IF(N3986="Win",1,K3986+1)</f>
        <v>1</v>
      </c>
      <c r="L3994" s="1">
        <f t="shared" si="2272"/>
        <v>8</v>
      </c>
      <c r="M3994" s="8"/>
      <c r="N3994" s="1"/>
      <c r="O3994" s="5"/>
      <c r="R3994" s="2"/>
    </row>
    <row r="3995" spans="2:18" x14ac:dyDescent="0.25">
      <c r="B3995" s="26">
        <f t="shared" ca="1" si="2257"/>
        <v>19</v>
      </c>
      <c r="C3995" s="35">
        <f ca="1">IF(B3995="","",VLOOKUP(B3995,Tabelle2!$D$1:$E$37,2,0))</f>
        <v>7</v>
      </c>
      <c r="D3995" s="33">
        <f t="shared" ca="1" si="2265"/>
        <v>7</v>
      </c>
      <c r="E3995" s="40">
        <f ca="1">IF(E3994=6,1,IF(G3994="w",E3994+1,E3994))</f>
        <v>1</v>
      </c>
      <c r="F3995" s="33">
        <f t="shared" ca="1" si="2260"/>
        <v>12</v>
      </c>
      <c r="G3995" s="29" t="str">
        <f t="shared" ca="1" si="2269"/>
        <v>l</v>
      </c>
      <c r="H3995" s="1">
        <f t="shared" ca="1" si="2266"/>
        <v>-12</v>
      </c>
      <c r="I3995" s="54">
        <f ca="1">H3995+I3994</f>
        <v>924</v>
      </c>
      <c r="J3995" s="1">
        <f t="shared" ca="1" si="2271"/>
        <v>12</v>
      </c>
      <c r="K3995" s="1">
        <f ca="1">IF(N3986="Win",1,K3986+1)</f>
        <v>1</v>
      </c>
      <c r="L3995" s="1">
        <f t="shared" si="2272"/>
        <v>9</v>
      </c>
      <c r="M3995" s="8"/>
      <c r="N3995" s="1"/>
      <c r="O3995" s="5"/>
      <c r="R3995" s="2"/>
    </row>
    <row r="3996" spans="2:18" x14ac:dyDescent="0.25">
      <c r="B3996" s="26">
        <f t="shared" ca="1" si="2257"/>
        <v>23</v>
      </c>
      <c r="C3996" s="35">
        <f ca="1">IF(B3996="","",VLOOKUP(B3996,Tabelle2!$D$1:$E$37,2,0))</f>
        <v>8</v>
      </c>
      <c r="D3996" s="33">
        <f t="shared" ca="1" si="2265"/>
        <v>8</v>
      </c>
      <c r="E3996" s="40">
        <f t="shared" ref="E3996:E3998" ca="1" si="2273">IF(E3995=6,1,IF(G3995="w",E3995+1,E3995))</f>
        <v>1</v>
      </c>
      <c r="F3996" s="33">
        <f t="shared" ca="1" si="2260"/>
        <v>12</v>
      </c>
      <c r="G3996" s="29" t="str">
        <f t="shared" ca="1" si="2269"/>
        <v>l</v>
      </c>
      <c r="H3996" s="1">
        <f t="shared" ca="1" si="2266"/>
        <v>-12</v>
      </c>
      <c r="I3996" s="54">
        <f t="shared" ref="I3996:I3998" ca="1" si="2274">H3996+I3995</f>
        <v>912</v>
      </c>
      <c r="J3996" s="1">
        <f t="shared" ca="1" si="2271"/>
        <v>12</v>
      </c>
      <c r="K3996" s="1">
        <f ca="1">IF(N3986="Win",1,K3986+1)</f>
        <v>1</v>
      </c>
      <c r="L3996" s="1">
        <f t="shared" si="2272"/>
        <v>10</v>
      </c>
      <c r="M3996" s="8"/>
      <c r="N3996" s="1"/>
      <c r="O3996" s="5"/>
      <c r="R3996" s="2"/>
    </row>
    <row r="3997" spans="2:18" ht="15.75" thickBot="1" x14ac:dyDescent="0.3">
      <c r="B3997" s="26">
        <f t="shared" ca="1" si="2257"/>
        <v>5</v>
      </c>
      <c r="C3997" s="36">
        <f ca="1">IF(B3997="","",VLOOKUP(B3997,Tabelle2!$D$1:$E$37,2,0))</f>
        <v>2</v>
      </c>
      <c r="D3997" s="33">
        <f t="shared" ca="1" si="2265"/>
        <v>2</v>
      </c>
      <c r="E3997" s="41">
        <f t="shared" ca="1" si="2273"/>
        <v>1</v>
      </c>
      <c r="F3997" s="33">
        <f t="shared" ca="1" si="2260"/>
        <v>12</v>
      </c>
      <c r="G3997" s="30" t="str">
        <f t="shared" ca="1" si="2269"/>
        <v>l</v>
      </c>
      <c r="H3997" s="18">
        <f t="shared" ca="1" si="2266"/>
        <v>-12</v>
      </c>
      <c r="I3997" s="55">
        <f t="shared" ca="1" si="2274"/>
        <v>900</v>
      </c>
      <c r="J3997" s="18">
        <f t="shared" ca="1" si="2271"/>
        <v>12</v>
      </c>
      <c r="K3997" s="18">
        <f ca="1">IF(N3986="Win",1,K3986+1)</f>
        <v>1</v>
      </c>
      <c r="L3997" s="18">
        <f t="shared" si="2272"/>
        <v>11</v>
      </c>
      <c r="M3997" s="19"/>
      <c r="N3997" s="18"/>
      <c r="O3997" s="5"/>
      <c r="R3997" s="2"/>
    </row>
    <row r="3998" spans="2:18" ht="15.75" thickBot="1" x14ac:dyDescent="0.3">
      <c r="B3998" s="26">
        <f t="shared" ca="1" si="2257"/>
        <v>7</v>
      </c>
      <c r="C3998" s="37">
        <f ca="1">IF(B3998="","",VLOOKUP(B3998,Tabelle2!$D$1:$E$37,2,0))</f>
        <v>3</v>
      </c>
      <c r="D3998" s="33">
        <f t="shared" ca="1" si="2265"/>
        <v>3</v>
      </c>
      <c r="E3998" s="42">
        <f t="shared" ca="1" si="2273"/>
        <v>1</v>
      </c>
      <c r="F3998" s="33">
        <f t="shared" ca="1" si="2260"/>
        <v>12</v>
      </c>
      <c r="G3998" s="20" t="str">
        <f t="shared" ca="1" si="2269"/>
        <v>l</v>
      </c>
      <c r="H3998" s="21">
        <f t="shared" ca="1" si="2266"/>
        <v>-12</v>
      </c>
      <c r="I3998" s="56">
        <f t="shared" ca="1" si="2274"/>
        <v>888</v>
      </c>
      <c r="J3998" s="21">
        <f t="shared" ca="1" si="2271"/>
        <v>12</v>
      </c>
      <c r="K3998" s="21">
        <f ca="1">IF(N3986="Win",1,K3986+1)</f>
        <v>1</v>
      </c>
      <c r="L3998" s="21">
        <f t="shared" si="2272"/>
        <v>12</v>
      </c>
      <c r="M3998" s="21">
        <f ca="1">COUNTIF(H3987:H3998,-1*J3987)</f>
        <v>12</v>
      </c>
      <c r="N3998" s="22" t="str">
        <f ca="1">IF(M3998=12,"Lost","Win")</f>
        <v>Lost</v>
      </c>
      <c r="O3998" s="5"/>
      <c r="R3998" s="2"/>
    </row>
    <row r="3999" spans="2:18" x14ac:dyDescent="0.25">
      <c r="B3999" s="26">
        <f t="shared" ca="1" si="2257"/>
        <v>25</v>
      </c>
      <c r="C3999" s="38">
        <f ca="1">IF(B3999="","",VLOOKUP(B3999,Tabelle2!$D$1:$E$37,2,0))</f>
        <v>9</v>
      </c>
      <c r="D3999" s="33">
        <f t="shared" ca="1" si="2265"/>
        <v>9</v>
      </c>
      <c r="E3999" s="43"/>
      <c r="F3999" s="33">
        <f t="shared" ca="1" si="2260"/>
        <v>24</v>
      </c>
      <c r="G3999" s="31" t="str">
        <f ca="1">IF(C4000=D3999,"w","l")</f>
        <v>l</v>
      </c>
      <c r="H3999" s="14">
        <f t="shared" ca="1" si="2266"/>
        <v>-24</v>
      </c>
      <c r="I3999" s="57">
        <f ca="1">I3998+H3999</f>
        <v>864</v>
      </c>
      <c r="J3999" s="14">
        <f ca="1">12*K3999</f>
        <v>24</v>
      </c>
      <c r="K3999" s="14">
        <f ca="1">IF(N3998="Win",1,K3998+1)</f>
        <v>2</v>
      </c>
      <c r="L3999" s="13">
        <v>1</v>
      </c>
      <c r="M3999" s="15"/>
      <c r="N3999" s="14"/>
      <c r="O3999" s="5"/>
      <c r="R3999" s="2"/>
    </row>
    <row r="4000" spans="2:18" x14ac:dyDescent="0.25">
      <c r="B4000" s="26">
        <f t="shared" ca="1" si="2257"/>
        <v>23</v>
      </c>
      <c r="C4000" s="35">
        <f ca="1">IF(B4000="","",VLOOKUP(B4000,Tabelle2!$D$1:$E$37,2,0))</f>
        <v>8</v>
      </c>
      <c r="D4000" s="33">
        <f t="shared" ca="1" si="2265"/>
        <v>8</v>
      </c>
      <c r="E4000" s="40"/>
      <c r="F4000" s="33">
        <f t="shared" ca="1" si="2260"/>
        <v>24</v>
      </c>
      <c r="G4000" s="29" t="str">
        <f t="shared" ref="G4000:G4010" ca="1" si="2275">IF(C4001=D4000,"w","l")</f>
        <v>l</v>
      </c>
      <c r="H4000" s="1">
        <f t="shared" ca="1" si="2266"/>
        <v>-24</v>
      </c>
      <c r="I4000" s="54">
        <f t="shared" ref="I4000:I4006" ca="1" si="2276">H4000+I3999</f>
        <v>840</v>
      </c>
      <c r="J4000" s="1">
        <f t="shared" ref="J4000:J4010" ca="1" si="2277">12*K4000</f>
        <v>24</v>
      </c>
      <c r="K4000" s="1">
        <f ca="1">IF(N3998="Win",1,K3998+1)</f>
        <v>2</v>
      </c>
      <c r="L4000" s="1">
        <f>IF(L3999=12,1,L3999+1)</f>
        <v>2</v>
      </c>
      <c r="M4000" s="8"/>
      <c r="N4000" s="1"/>
      <c r="O4000" s="5"/>
      <c r="R4000" s="2"/>
    </row>
    <row r="4001" spans="2:18" x14ac:dyDescent="0.25">
      <c r="B4001" s="26">
        <f t="shared" ca="1" si="2257"/>
        <v>32</v>
      </c>
      <c r="C4001" s="35">
        <f ca="1">IF(B4001="","",VLOOKUP(B4001,Tabelle2!$D$1:$E$37,2,0))</f>
        <v>11</v>
      </c>
      <c r="D4001" s="33">
        <f t="shared" ca="1" si="2265"/>
        <v>11</v>
      </c>
      <c r="E4001" s="40"/>
      <c r="F4001" s="33">
        <f t="shared" ca="1" si="2260"/>
        <v>24</v>
      </c>
      <c r="G4001" s="29" t="str">
        <f t="shared" ca="1" si="2275"/>
        <v>l</v>
      </c>
      <c r="H4001" s="1">
        <f t="shared" ca="1" si="2266"/>
        <v>-24</v>
      </c>
      <c r="I4001" s="54">
        <f t="shared" ca="1" si="2276"/>
        <v>816</v>
      </c>
      <c r="J4001" s="1">
        <f t="shared" ca="1" si="2277"/>
        <v>24</v>
      </c>
      <c r="K4001" s="1">
        <f ca="1">IF(N3998="Win",1,K3998+1)</f>
        <v>2</v>
      </c>
      <c r="L4001" s="1">
        <f t="shared" ref="L4001:L4010" si="2278">IF(L4000=12,1,L4000+1)</f>
        <v>3</v>
      </c>
      <c r="M4001" s="8"/>
      <c r="N4001" s="1"/>
      <c r="O4001" s="5"/>
      <c r="R4001" s="2"/>
    </row>
    <row r="4002" spans="2:18" x14ac:dyDescent="0.25">
      <c r="B4002" s="26">
        <f t="shared" ca="1" si="2257"/>
        <v>0</v>
      </c>
      <c r="C4002" s="35">
        <f ca="1">IF(B4002="","",VLOOKUP(B4002,Tabelle2!$D$1:$E$37,2,0))</f>
        <v>0</v>
      </c>
      <c r="D4002" s="33">
        <f t="shared" ca="1" si="2265"/>
        <v>0</v>
      </c>
      <c r="E4002" s="40">
        <v>1</v>
      </c>
      <c r="F4002" s="33">
        <f t="shared" ca="1" si="2260"/>
        <v>24</v>
      </c>
      <c r="G4002" s="29" t="str">
        <f t="shared" ca="1" si="2275"/>
        <v>l</v>
      </c>
      <c r="H4002" s="1">
        <f t="shared" ca="1" si="2266"/>
        <v>-24</v>
      </c>
      <c r="I4002" s="54">
        <f t="shared" ca="1" si="2276"/>
        <v>792</v>
      </c>
      <c r="J4002" s="1">
        <f t="shared" ca="1" si="2277"/>
        <v>24</v>
      </c>
      <c r="K4002" s="1">
        <f ca="1">IF(N3998="Win",1,K3998+1)</f>
        <v>2</v>
      </c>
      <c r="L4002" s="1">
        <f t="shared" si="2278"/>
        <v>4</v>
      </c>
      <c r="M4002" s="8"/>
      <c r="N4002" s="1"/>
      <c r="O4002" s="6"/>
      <c r="R4002" s="2"/>
    </row>
    <row r="4003" spans="2:18" x14ac:dyDescent="0.25">
      <c r="B4003" s="26">
        <f t="shared" ca="1" si="2257"/>
        <v>9</v>
      </c>
      <c r="C4003" s="35">
        <f ca="1">IF(B4003="","",VLOOKUP(B4003,Tabelle2!$D$1:$E$37,2,0))</f>
        <v>3</v>
      </c>
      <c r="D4003" s="33">
        <f t="shared" ca="1" si="2265"/>
        <v>3</v>
      </c>
      <c r="E4003" s="40">
        <f ca="1">IF(E4002=6,1,IF(G4002="w",E4002+1,E4002))</f>
        <v>1</v>
      </c>
      <c r="F4003" s="33">
        <f t="shared" ca="1" si="2260"/>
        <v>24</v>
      </c>
      <c r="G4003" s="29" t="str">
        <f t="shared" ca="1" si="2275"/>
        <v>l</v>
      </c>
      <c r="H4003" s="1">
        <f t="shared" ca="1" si="2266"/>
        <v>-24</v>
      </c>
      <c r="I4003" s="54">
        <f t="shared" ca="1" si="2276"/>
        <v>768</v>
      </c>
      <c r="J4003" s="1">
        <f t="shared" ca="1" si="2277"/>
        <v>24</v>
      </c>
      <c r="K4003" s="1">
        <f ca="1">IF(N3998="Win",1,K3998+1)</f>
        <v>2</v>
      </c>
      <c r="L4003" s="1">
        <f t="shared" si="2278"/>
        <v>5</v>
      </c>
      <c r="M4003" s="8"/>
      <c r="N4003" s="1"/>
      <c r="O4003" s="5"/>
      <c r="R4003" s="2"/>
    </row>
    <row r="4004" spans="2:18" x14ac:dyDescent="0.25">
      <c r="B4004" s="26">
        <f t="shared" ca="1" si="2257"/>
        <v>2</v>
      </c>
      <c r="C4004" s="35">
        <f ca="1">IF(B4004="","",VLOOKUP(B4004,Tabelle2!$D$1:$E$37,2,0))</f>
        <v>1</v>
      </c>
      <c r="D4004" s="33">
        <f t="shared" ca="1" si="2265"/>
        <v>1</v>
      </c>
      <c r="E4004" s="40">
        <f ca="1">IF(E4003=6,1,IF(G4003="w",E4003+1,E4003))</f>
        <v>1</v>
      </c>
      <c r="F4004" s="33">
        <f t="shared" ca="1" si="2260"/>
        <v>24</v>
      </c>
      <c r="G4004" s="29" t="str">
        <f t="shared" ca="1" si="2275"/>
        <v>l</v>
      </c>
      <c r="H4004" s="1">
        <f t="shared" ca="1" si="2266"/>
        <v>-24</v>
      </c>
      <c r="I4004" s="54">
        <f t="shared" ca="1" si="2276"/>
        <v>744</v>
      </c>
      <c r="J4004" s="1">
        <f t="shared" ca="1" si="2277"/>
        <v>24</v>
      </c>
      <c r="K4004" s="1">
        <f ca="1">IF(N3998="Win",1,K3998+1)</f>
        <v>2</v>
      </c>
      <c r="L4004" s="1">
        <f t="shared" si="2278"/>
        <v>6</v>
      </c>
      <c r="M4004" s="8"/>
      <c r="N4004" s="1"/>
      <c r="O4004" s="5"/>
      <c r="R4004" s="2"/>
    </row>
    <row r="4005" spans="2:18" x14ac:dyDescent="0.25">
      <c r="B4005" s="26">
        <f t="shared" ca="1" si="2257"/>
        <v>36</v>
      </c>
      <c r="C4005" s="35">
        <f ca="1">IF(B4005="","",VLOOKUP(B4005,Tabelle2!$D$1:$E$37,2,0))</f>
        <v>12</v>
      </c>
      <c r="D4005" s="33">
        <f t="shared" ca="1" si="2265"/>
        <v>12</v>
      </c>
      <c r="E4005" s="40">
        <f ca="1">IF(E4004=6,1,IF(G4004="w",E4004+1,E4004))</f>
        <v>1</v>
      </c>
      <c r="F4005" s="33">
        <f t="shared" ca="1" si="2260"/>
        <v>24</v>
      </c>
      <c r="G4005" s="29" t="str">
        <f t="shared" ca="1" si="2275"/>
        <v>l</v>
      </c>
      <c r="H4005" s="1">
        <f t="shared" ca="1" si="2266"/>
        <v>-24</v>
      </c>
      <c r="I4005" s="54">
        <f t="shared" ca="1" si="2276"/>
        <v>720</v>
      </c>
      <c r="J4005" s="1">
        <f t="shared" ca="1" si="2277"/>
        <v>24</v>
      </c>
      <c r="K4005" s="1">
        <f ca="1">IF(N3998="Win",1,K3998+1)</f>
        <v>2</v>
      </c>
      <c r="L4005" s="1">
        <f t="shared" si="2278"/>
        <v>7</v>
      </c>
      <c r="M4005" s="8"/>
      <c r="N4005" s="1"/>
      <c r="O4005" s="5"/>
      <c r="R4005" s="2"/>
    </row>
    <row r="4006" spans="2:18" x14ac:dyDescent="0.25">
      <c r="B4006" s="26">
        <f t="shared" ca="1" si="2257"/>
        <v>21</v>
      </c>
      <c r="C4006" s="35">
        <f ca="1">IF(B4006="","",VLOOKUP(B4006,Tabelle2!$D$1:$E$37,2,0))</f>
        <v>7</v>
      </c>
      <c r="D4006" s="33">
        <f t="shared" ca="1" si="2265"/>
        <v>7</v>
      </c>
      <c r="E4006" s="40">
        <f ca="1">IF(E4005=6,1,IF(G4005="w",E4005+1,E4005))</f>
        <v>1</v>
      </c>
      <c r="F4006" s="33">
        <f t="shared" ca="1" si="2260"/>
        <v>24</v>
      </c>
      <c r="G4006" s="29" t="str">
        <f t="shared" ca="1" si="2275"/>
        <v>l</v>
      </c>
      <c r="H4006" s="1">
        <f t="shared" ca="1" si="2266"/>
        <v>-24</v>
      </c>
      <c r="I4006" s="54">
        <f t="shared" ca="1" si="2276"/>
        <v>696</v>
      </c>
      <c r="J4006" s="1">
        <f t="shared" ca="1" si="2277"/>
        <v>24</v>
      </c>
      <c r="K4006" s="1">
        <f ca="1">IF(N3998="Win",1,K3998+1)</f>
        <v>2</v>
      </c>
      <c r="L4006" s="1">
        <f t="shared" si="2278"/>
        <v>8</v>
      </c>
      <c r="M4006" s="8"/>
      <c r="N4006" s="1"/>
      <c r="O4006" s="5"/>
      <c r="R4006" s="2"/>
    </row>
    <row r="4007" spans="2:18" x14ac:dyDescent="0.25">
      <c r="B4007" s="26">
        <f t="shared" ca="1" si="2257"/>
        <v>14</v>
      </c>
      <c r="C4007" s="35">
        <f ca="1">IF(B4007="","",VLOOKUP(B4007,Tabelle2!$D$1:$E$37,2,0))</f>
        <v>5</v>
      </c>
      <c r="D4007" s="33">
        <f t="shared" ca="1" si="2265"/>
        <v>5</v>
      </c>
      <c r="E4007" s="40">
        <f ca="1">IF(E4006=6,1,IF(G4006="w",E4006+1,E4006))</f>
        <v>1</v>
      </c>
      <c r="F4007" s="33">
        <f t="shared" ca="1" si="2260"/>
        <v>24</v>
      </c>
      <c r="G4007" s="29" t="str">
        <f t="shared" ca="1" si="2275"/>
        <v>l</v>
      </c>
      <c r="H4007" s="1">
        <f t="shared" ca="1" si="2266"/>
        <v>-24</v>
      </c>
      <c r="I4007" s="54">
        <f ca="1">H4007+I4006</f>
        <v>672</v>
      </c>
      <c r="J4007" s="1">
        <f t="shared" ca="1" si="2277"/>
        <v>24</v>
      </c>
      <c r="K4007" s="1">
        <f ca="1">IF(N3998="Win",1,K3998+1)</f>
        <v>2</v>
      </c>
      <c r="L4007" s="1">
        <f t="shared" si="2278"/>
        <v>9</v>
      </c>
      <c r="M4007" s="8"/>
      <c r="N4007" s="1"/>
      <c r="O4007" s="5"/>
      <c r="R4007" s="2"/>
    </row>
    <row r="4008" spans="2:18" x14ac:dyDescent="0.25">
      <c r="B4008" s="26">
        <f t="shared" ca="1" si="2257"/>
        <v>5</v>
      </c>
      <c r="C4008" s="35">
        <f ca="1">IF(B4008="","",VLOOKUP(B4008,Tabelle2!$D$1:$E$37,2,0))</f>
        <v>2</v>
      </c>
      <c r="D4008" s="33">
        <f t="shared" ca="1" si="2265"/>
        <v>2</v>
      </c>
      <c r="E4008" s="40">
        <f t="shared" ref="E4008:E4010" ca="1" si="2279">IF(E4007=6,1,IF(G4007="w",E4007+1,E4007))</f>
        <v>1</v>
      </c>
      <c r="F4008" s="33">
        <f t="shared" ca="1" si="2260"/>
        <v>24</v>
      </c>
      <c r="G4008" s="29" t="str">
        <f t="shared" ca="1" si="2275"/>
        <v>l</v>
      </c>
      <c r="H4008" s="1">
        <f t="shared" ca="1" si="2266"/>
        <v>-24</v>
      </c>
      <c r="I4008" s="54">
        <f t="shared" ref="I4008:I4010" ca="1" si="2280">H4008+I4007</f>
        <v>648</v>
      </c>
      <c r="J4008" s="1">
        <f t="shared" ca="1" si="2277"/>
        <v>24</v>
      </c>
      <c r="K4008" s="1">
        <f ca="1">IF(N3998="Win",1,K3998+1)</f>
        <v>2</v>
      </c>
      <c r="L4008" s="1">
        <f t="shared" si="2278"/>
        <v>10</v>
      </c>
      <c r="M4008" s="8"/>
      <c r="N4008" s="1"/>
      <c r="O4008" s="5"/>
      <c r="R4008" s="2"/>
    </row>
    <row r="4009" spans="2:18" ht="15.75" thickBot="1" x14ac:dyDescent="0.3">
      <c r="B4009" s="26">
        <f t="shared" ca="1" si="2257"/>
        <v>30</v>
      </c>
      <c r="C4009" s="36">
        <f ca="1">IF(B4009="","",VLOOKUP(B4009,Tabelle2!$D$1:$E$37,2,0))</f>
        <v>10</v>
      </c>
      <c r="D4009" s="33">
        <f t="shared" ca="1" si="2265"/>
        <v>10</v>
      </c>
      <c r="E4009" s="41">
        <f t="shared" ca="1" si="2279"/>
        <v>1</v>
      </c>
      <c r="F4009" s="33">
        <f t="shared" ca="1" si="2260"/>
        <v>24</v>
      </c>
      <c r="G4009" s="30" t="str">
        <f t="shared" ca="1" si="2275"/>
        <v>l</v>
      </c>
      <c r="H4009" s="18">
        <f t="shared" ca="1" si="2266"/>
        <v>-24</v>
      </c>
      <c r="I4009" s="55">
        <f t="shared" ca="1" si="2280"/>
        <v>624</v>
      </c>
      <c r="J4009" s="18">
        <f t="shared" ca="1" si="2277"/>
        <v>24</v>
      </c>
      <c r="K4009" s="18">
        <f ca="1">IF(N3998="Win",1,K3998+1)</f>
        <v>2</v>
      </c>
      <c r="L4009" s="18">
        <f t="shared" si="2278"/>
        <v>11</v>
      </c>
      <c r="M4009" s="19"/>
      <c r="N4009" s="18"/>
      <c r="O4009" s="5"/>
      <c r="R4009" s="2"/>
    </row>
    <row r="4010" spans="2:18" ht="15.75" thickBot="1" x14ac:dyDescent="0.3">
      <c r="B4010" s="26">
        <f t="shared" ca="1" si="2257"/>
        <v>6</v>
      </c>
      <c r="C4010" s="37">
        <f ca="1">IF(B4010="","",VLOOKUP(B4010,Tabelle2!$D$1:$E$37,2,0))</f>
        <v>2</v>
      </c>
      <c r="D4010" s="33">
        <f t="shared" ca="1" si="2265"/>
        <v>2</v>
      </c>
      <c r="E4010" s="42">
        <f t="shared" ca="1" si="2279"/>
        <v>1</v>
      </c>
      <c r="F4010" s="33">
        <f t="shared" ca="1" si="2260"/>
        <v>24</v>
      </c>
      <c r="G4010" s="20" t="str">
        <f t="shared" ca="1" si="2275"/>
        <v>l</v>
      </c>
      <c r="H4010" s="21">
        <f t="shared" ca="1" si="2266"/>
        <v>-24</v>
      </c>
      <c r="I4010" s="56">
        <f t="shared" ca="1" si="2280"/>
        <v>600</v>
      </c>
      <c r="J4010" s="21">
        <f t="shared" ca="1" si="2277"/>
        <v>24</v>
      </c>
      <c r="K4010" s="21">
        <f ca="1">IF(N3998="Win",1,K3998+1)</f>
        <v>2</v>
      </c>
      <c r="L4010" s="21">
        <f t="shared" si="2278"/>
        <v>12</v>
      </c>
      <c r="M4010" s="21">
        <f ca="1">COUNTIF(H3999:H4010,-1*J3999)</f>
        <v>12</v>
      </c>
      <c r="N4010" s="22" t="str">
        <f ca="1">IF(M4010=12,"Lost","Win")</f>
        <v>Lost</v>
      </c>
      <c r="O4010" s="5"/>
      <c r="R4010" s="2"/>
    </row>
    <row r="4011" spans="2:18" x14ac:dyDescent="0.25">
      <c r="B4011" s="26">
        <f t="shared" ca="1" si="2257"/>
        <v>18</v>
      </c>
      <c r="C4011" s="38">
        <f ca="1">IF(B4011="","",VLOOKUP(B4011,Tabelle2!$D$1:$E$37,2,0))</f>
        <v>6</v>
      </c>
      <c r="D4011" s="33">
        <f t="shared" ca="1" si="2265"/>
        <v>6</v>
      </c>
      <c r="E4011" s="43"/>
      <c r="F4011" s="33">
        <f t="shared" ca="1" si="2260"/>
        <v>36</v>
      </c>
      <c r="G4011" s="31" t="str">
        <f ca="1">IF(C4012=D4011,"w","l")</f>
        <v>l</v>
      </c>
      <c r="H4011" s="14">
        <f t="shared" ca="1" si="2266"/>
        <v>-36</v>
      </c>
      <c r="I4011" s="57">
        <f ca="1">I4010+H4011</f>
        <v>564</v>
      </c>
      <c r="J4011" s="14">
        <f ca="1">12*K4011</f>
        <v>36</v>
      </c>
      <c r="K4011" s="14">
        <f ca="1">IF(N4010="Win",1,K4010+1)</f>
        <v>3</v>
      </c>
      <c r="L4011" s="13">
        <v>1</v>
      </c>
      <c r="M4011" s="15"/>
      <c r="N4011" s="14"/>
      <c r="O4011" s="5"/>
      <c r="R4011" s="2"/>
    </row>
    <row r="4012" spans="2:18" x14ac:dyDescent="0.25">
      <c r="B4012" s="26">
        <f t="shared" ca="1" si="2257"/>
        <v>1</v>
      </c>
      <c r="C4012" s="35">
        <f ca="1">IF(B4012="","",VLOOKUP(B4012,Tabelle2!$D$1:$E$37,2,0))</f>
        <v>1</v>
      </c>
      <c r="D4012" s="33">
        <f t="shared" ca="1" si="2265"/>
        <v>1</v>
      </c>
      <c r="E4012" s="40"/>
      <c r="F4012" s="33">
        <f t="shared" ca="1" si="2260"/>
        <v>36</v>
      </c>
      <c r="G4012" s="29" t="str">
        <f t="shared" ref="G4012:G4022" ca="1" si="2281">IF(C4013=D4012,"w","l")</f>
        <v>l</v>
      </c>
      <c r="H4012" s="1">
        <f t="shared" ca="1" si="2266"/>
        <v>-36</v>
      </c>
      <c r="I4012" s="54">
        <f t="shared" ref="I4012:I4018" ca="1" si="2282">H4012+I4011</f>
        <v>528</v>
      </c>
      <c r="J4012" s="1">
        <f t="shared" ref="J4012:J4022" ca="1" si="2283">12*K4012</f>
        <v>36</v>
      </c>
      <c r="K4012" s="1">
        <f ca="1">IF(N4010="Win",1,K4010+1)</f>
        <v>3</v>
      </c>
      <c r="L4012" s="1">
        <f>IF(L4011=12,1,L4011+1)</f>
        <v>2</v>
      </c>
      <c r="M4012" s="8"/>
      <c r="N4012" s="1"/>
      <c r="O4012" s="5"/>
      <c r="R4012" s="2"/>
    </row>
    <row r="4013" spans="2:18" x14ac:dyDescent="0.25">
      <c r="B4013" s="26">
        <f t="shared" ca="1" si="2257"/>
        <v>12</v>
      </c>
      <c r="C4013" s="35">
        <f ca="1">IF(B4013="","",VLOOKUP(B4013,Tabelle2!$D$1:$E$37,2,0))</f>
        <v>4</v>
      </c>
      <c r="D4013" s="33">
        <f t="shared" ca="1" si="2265"/>
        <v>4</v>
      </c>
      <c r="E4013" s="40"/>
      <c r="F4013" s="33">
        <f t="shared" ca="1" si="2260"/>
        <v>36</v>
      </c>
      <c r="G4013" s="29" t="str">
        <f t="shared" ca="1" si="2281"/>
        <v>l</v>
      </c>
      <c r="H4013" s="1">
        <f t="shared" ca="1" si="2266"/>
        <v>-36</v>
      </c>
      <c r="I4013" s="54">
        <f t="shared" ca="1" si="2282"/>
        <v>492</v>
      </c>
      <c r="J4013" s="1">
        <f t="shared" ca="1" si="2283"/>
        <v>36</v>
      </c>
      <c r="K4013" s="1">
        <f ca="1">IF(N4010="Win",1,K4010+1)</f>
        <v>3</v>
      </c>
      <c r="L4013" s="1">
        <f t="shared" ref="L4013:L4022" si="2284">IF(L4012=12,1,L4012+1)</f>
        <v>3</v>
      </c>
      <c r="M4013" s="8"/>
      <c r="N4013" s="1"/>
      <c r="O4013" s="5"/>
      <c r="R4013" s="2"/>
    </row>
    <row r="4014" spans="2:18" x14ac:dyDescent="0.25">
      <c r="B4014" s="26">
        <f t="shared" ca="1" si="2257"/>
        <v>14</v>
      </c>
      <c r="C4014" s="35">
        <f ca="1">IF(B4014="","",VLOOKUP(B4014,Tabelle2!$D$1:$E$37,2,0))</f>
        <v>5</v>
      </c>
      <c r="D4014" s="33">
        <f t="shared" ca="1" si="2265"/>
        <v>5</v>
      </c>
      <c r="E4014" s="40">
        <v>1</v>
      </c>
      <c r="F4014" s="33">
        <f t="shared" ca="1" si="2260"/>
        <v>36</v>
      </c>
      <c r="G4014" s="29" t="str">
        <f t="shared" ca="1" si="2281"/>
        <v>l</v>
      </c>
      <c r="H4014" s="1">
        <f t="shared" ca="1" si="2266"/>
        <v>-36</v>
      </c>
      <c r="I4014" s="54">
        <f t="shared" ca="1" si="2282"/>
        <v>456</v>
      </c>
      <c r="J4014" s="1">
        <f t="shared" ca="1" si="2283"/>
        <v>36</v>
      </c>
      <c r="K4014" s="1">
        <f ca="1">IF(N4010="Win",1,K4010+1)</f>
        <v>3</v>
      </c>
      <c r="L4014" s="1">
        <f t="shared" si="2284"/>
        <v>4</v>
      </c>
      <c r="M4014" s="8"/>
      <c r="N4014" s="1"/>
      <c r="O4014" s="6"/>
      <c r="R4014" s="2"/>
    </row>
    <row r="4015" spans="2:18" x14ac:dyDescent="0.25">
      <c r="B4015" s="26">
        <f t="shared" ca="1" si="2257"/>
        <v>3</v>
      </c>
      <c r="C4015" s="35">
        <f ca="1">IF(B4015="","",VLOOKUP(B4015,Tabelle2!$D$1:$E$37,2,0))</f>
        <v>1</v>
      </c>
      <c r="D4015" s="33">
        <f t="shared" ca="1" si="2265"/>
        <v>1</v>
      </c>
      <c r="E4015" s="40">
        <f ca="1">IF(E4014=6,1,IF(G4014="w",E4014+1,E4014))</f>
        <v>1</v>
      </c>
      <c r="F4015" s="33">
        <f t="shared" ca="1" si="2260"/>
        <v>36</v>
      </c>
      <c r="G4015" s="29" t="str">
        <f t="shared" ca="1" si="2281"/>
        <v>l</v>
      </c>
      <c r="H4015" s="1">
        <f t="shared" ca="1" si="2266"/>
        <v>-36</v>
      </c>
      <c r="I4015" s="54">
        <f t="shared" ca="1" si="2282"/>
        <v>420</v>
      </c>
      <c r="J4015" s="1">
        <f t="shared" ca="1" si="2283"/>
        <v>36</v>
      </c>
      <c r="K4015" s="1">
        <f ca="1">IF(N4010="Win",1,K4010+1)</f>
        <v>3</v>
      </c>
      <c r="L4015" s="1">
        <f t="shared" si="2284"/>
        <v>5</v>
      </c>
      <c r="M4015" s="8"/>
      <c r="N4015" s="1"/>
      <c r="O4015" s="5"/>
      <c r="R4015" s="2"/>
    </row>
    <row r="4016" spans="2:18" x14ac:dyDescent="0.25">
      <c r="B4016" s="26">
        <f t="shared" ca="1" si="2257"/>
        <v>20</v>
      </c>
      <c r="C4016" s="35">
        <f ca="1">IF(B4016="","",VLOOKUP(B4016,Tabelle2!$D$1:$E$37,2,0))</f>
        <v>7</v>
      </c>
      <c r="D4016" s="33">
        <f t="shared" ca="1" si="2265"/>
        <v>7</v>
      </c>
      <c r="E4016" s="40">
        <f ca="1">IF(E4015=6,1,IF(G4015="w",E4015+1,E4015))</f>
        <v>1</v>
      </c>
      <c r="F4016" s="33">
        <f t="shared" ca="1" si="2260"/>
        <v>36</v>
      </c>
      <c r="G4016" s="29" t="str">
        <f t="shared" ca="1" si="2281"/>
        <v>l</v>
      </c>
      <c r="H4016" s="1">
        <f t="shared" ca="1" si="2266"/>
        <v>-36</v>
      </c>
      <c r="I4016" s="54">
        <f t="shared" ca="1" si="2282"/>
        <v>384</v>
      </c>
      <c r="J4016" s="1">
        <f t="shared" ca="1" si="2283"/>
        <v>36</v>
      </c>
      <c r="K4016" s="1">
        <f ca="1">IF(N4010="Win",1,K4010+1)</f>
        <v>3</v>
      </c>
      <c r="L4016" s="1">
        <f t="shared" si="2284"/>
        <v>6</v>
      </c>
      <c r="M4016" s="8"/>
      <c r="N4016" s="1"/>
      <c r="O4016" s="5"/>
      <c r="R4016" s="2"/>
    </row>
    <row r="4017" spans="2:18" x14ac:dyDescent="0.25">
      <c r="B4017" s="26">
        <f t="shared" ca="1" si="2257"/>
        <v>26</v>
      </c>
      <c r="C4017" s="35">
        <f ca="1">IF(B4017="","",VLOOKUP(B4017,Tabelle2!$D$1:$E$37,2,0))</f>
        <v>9</v>
      </c>
      <c r="D4017" s="33">
        <f t="shared" ca="1" si="2265"/>
        <v>9</v>
      </c>
      <c r="E4017" s="40">
        <f ca="1">IF(E4016=6,1,IF(G4016="w",E4016+1,E4016))</f>
        <v>1</v>
      </c>
      <c r="F4017" s="33">
        <f t="shared" ca="1" si="2260"/>
        <v>36</v>
      </c>
      <c r="G4017" s="29" t="str">
        <f t="shared" ca="1" si="2281"/>
        <v>l</v>
      </c>
      <c r="H4017" s="1">
        <f t="shared" ca="1" si="2266"/>
        <v>-36</v>
      </c>
      <c r="I4017" s="54">
        <f t="shared" ca="1" si="2282"/>
        <v>348</v>
      </c>
      <c r="J4017" s="1">
        <f t="shared" ca="1" si="2283"/>
        <v>36</v>
      </c>
      <c r="K4017" s="1">
        <f ca="1">IF(N4010="Win",1,K4010+1)</f>
        <v>3</v>
      </c>
      <c r="L4017" s="1">
        <f t="shared" si="2284"/>
        <v>7</v>
      </c>
      <c r="M4017" s="8"/>
      <c r="N4017" s="1"/>
      <c r="O4017" s="5"/>
      <c r="R4017" s="2"/>
    </row>
    <row r="4018" spans="2:18" x14ac:dyDescent="0.25">
      <c r="B4018" s="26">
        <f t="shared" ca="1" si="2257"/>
        <v>33</v>
      </c>
      <c r="C4018" s="35">
        <f ca="1">IF(B4018="","",VLOOKUP(B4018,Tabelle2!$D$1:$E$37,2,0))</f>
        <v>11</v>
      </c>
      <c r="D4018" s="33">
        <f t="shared" ca="1" si="2265"/>
        <v>11</v>
      </c>
      <c r="E4018" s="40">
        <f ca="1">IF(E4017=6,1,IF(G4017="w",E4017+1,E4017))</f>
        <v>1</v>
      </c>
      <c r="F4018" s="33">
        <f t="shared" ca="1" si="2260"/>
        <v>36</v>
      </c>
      <c r="G4018" s="29" t="str">
        <f t="shared" ca="1" si="2281"/>
        <v>l</v>
      </c>
      <c r="H4018" s="1">
        <f t="shared" ca="1" si="2266"/>
        <v>-36</v>
      </c>
      <c r="I4018" s="54">
        <f t="shared" ca="1" si="2282"/>
        <v>312</v>
      </c>
      <c r="J4018" s="1">
        <f t="shared" ca="1" si="2283"/>
        <v>36</v>
      </c>
      <c r="K4018" s="1">
        <f ca="1">IF(N4010="Win",1,K4010+1)</f>
        <v>3</v>
      </c>
      <c r="L4018" s="1">
        <f t="shared" si="2284"/>
        <v>8</v>
      </c>
      <c r="M4018" s="8"/>
      <c r="N4018" s="1"/>
      <c r="O4018" s="5"/>
      <c r="R4018" s="2"/>
    </row>
    <row r="4019" spans="2:18" x14ac:dyDescent="0.25">
      <c r="B4019" s="26">
        <f t="shared" ca="1" si="2257"/>
        <v>26</v>
      </c>
      <c r="C4019" s="35">
        <f ca="1">IF(B4019="","",VLOOKUP(B4019,Tabelle2!$D$1:$E$37,2,0))</f>
        <v>9</v>
      </c>
      <c r="D4019" s="33">
        <f t="shared" ca="1" si="2265"/>
        <v>9</v>
      </c>
      <c r="E4019" s="40">
        <f ca="1">IF(E4018=6,1,IF(G4018="w",E4018+1,E4018))</f>
        <v>1</v>
      </c>
      <c r="F4019" s="33">
        <f t="shared" ca="1" si="2260"/>
        <v>36</v>
      </c>
      <c r="G4019" s="29" t="str">
        <f t="shared" ca="1" si="2281"/>
        <v>l</v>
      </c>
      <c r="H4019" s="1">
        <f t="shared" ca="1" si="2266"/>
        <v>-36</v>
      </c>
      <c r="I4019" s="54">
        <f ca="1">H4019+I4018</f>
        <v>276</v>
      </c>
      <c r="J4019" s="1">
        <f t="shared" ca="1" si="2283"/>
        <v>36</v>
      </c>
      <c r="K4019" s="1">
        <f ca="1">IF(N4010="Win",1,K4010+1)</f>
        <v>3</v>
      </c>
      <c r="L4019" s="1">
        <f t="shared" si="2284"/>
        <v>9</v>
      </c>
      <c r="M4019" s="8"/>
      <c r="N4019" s="1"/>
      <c r="O4019" s="5"/>
      <c r="R4019" s="2"/>
    </row>
    <row r="4020" spans="2:18" x14ac:dyDescent="0.25">
      <c r="B4020" s="26">
        <f t="shared" ca="1" si="2257"/>
        <v>7</v>
      </c>
      <c r="C4020" s="35">
        <f ca="1">IF(B4020="","",VLOOKUP(B4020,Tabelle2!$D$1:$E$37,2,0))</f>
        <v>3</v>
      </c>
      <c r="D4020" s="33">
        <f t="shared" ca="1" si="2265"/>
        <v>3</v>
      </c>
      <c r="E4020" s="40">
        <f t="shared" ref="E4020:E4022" ca="1" si="2285">IF(E4019=6,1,IF(G4019="w",E4019+1,E4019))</f>
        <v>1</v>
      </c>
      <c r="F4020" s="33">
        <f t="shared" ca="1" si="2260"/>
        <v>36</v>
      </c>
      <c r="G4020" s="29" t="str">
        <f t="shared" ca="1" si="2281"/>
        <v>l</v>
      </c>
      <c r="H4020" s="1">
        <f t="shared" ca="1" si="2266"/>
        <v>-36</v>
      </c>
      <c r="I4020" s="54">
        <f t="shared" ref="I4020:I4022" ca="1" si="2286">H4020+I4019</f>
        <v>240</v>
      </c>
      <c r="J4020" s="1">
        <f t="shared" ca="1" si="2283"/>
        <v>36</v>
      </c>
      <c r="K4020" s="1">
        <f ca="1">IF(N4010="Win",1,K4010+1)</f>
        <v>3</v>
      </c>
      <c r="L4020" s="1">
        <f t="shared" si="2284"/>
        <v>10</v>
      </c>
      <c r="M4020" s="8"/>
      <c r="N4020" s="1"/>
      <c r="O4020" s="5"/>
      <c r="R4020" s="2"/>
    </row>
    <row r="4021" spans="2:18" ht="15.75" thickBot="1" x14ac:dyDescent="0.3">
      <c r="B4021" s="26">
        <f t="shared" ca="1" si="2257"/>
        <v>3</v>
      </c>
      <c r="C4021" s="36">
        <f ca="1">IF(B4021="","",VLOOKUP(B4021,Tabelle2!$D$1:$E$37,2,0))</f>
        <v>1</v>
      </c>
      <c r="D4021" s="33">
        <f t="shared" ca="1" si="2265"/>
        <v>1</v>
      </c>
      <c r="E4021" s="41">
        <f t="shared" ca="1" si="2285"/>
        <v>1</v>
      </c>
      <c r="F4021" s="33">
        <f t="shared" ca="1" si="2260"/>
        <v>36</v>
      </c>
      <c r="G4021" s="30" t="str">
        <f t="shared" ca="1" si="2281"/>
        <v>l</v>
      </c>
      <c r="H4021" s="18">
        <f t="shared" ca="1" si="2266"/>
        <v>-36</v>
      </c>
      <c r="I4021" s="55">
        <f t="shared" ca="1" si="2286"/>
        <v>204</v>
      </c>
      <c r="J4021" s="18">
        <f t="shared" ca="1" si="2283"/>
        <v>36</v>
      </c>
      <c r="K4021" s="18">
        <f ca="1">IF(N4010="Win",1,K4010+1)</f>
        <v>3</v>
      </c>
      <c r="L4021" s="18">
        <f t="shared" si="2284"/>
        <v>11</v>
      </c>
      <c r="M4021" s="19"/>
      <c r="N4021" s="18"/>
      <c r="O4021" s="5"/>
      <c r="R4021" s="2"/>
    </row>
    <row r="4022" spans="2:18" ht="15.75" thickBot="1" x14ac:dyDescent="0.3">
      <c r="B4022" s="26">
        <f t="shared" ca="1" si="2257"/>
        <v>31</v>
      </c>
      <c r="C4022" s="37">
        <f ca="1">IF(B4022="","",VLOOKUP(B4022,Tabelle2!$D$1:$E$37,2,0))</f>
        <v>11</v>
      </c>
      <c r="D4022" s="33">
        <f t="shared" ca="1" si="2265"/>
        <v>11</v>
      </c>
      <c r="E4022" s="42">
        <f t="shared" ca="1" si="2285"/>
        <v>1</v>
      </c>
      <c r="F4022" s="33">
        <f t="shared" ca="1" si="2260"/>
        <v>36</v>
      </c>
      <c r="G4022" s="20" t="str">
        <f t="shared" ca="1" si="2281"/>
        <v>w</v>
      </c>
      <c r="H4022" s="21">
        <f t="shared" ca="1" si="2266"/>
        <v>396</v>
      </c>
      <c r="I4022" s="56">
        <f t="shared" ca="1" si="2286"/>
        <v>600</v>
      </c>
      <c r="J4022" s="21">
        <f t="shared" ca="1" si="2283"/>
        <v>36</v>
      </c>
      <c r="K4022" s="21">
        <f ca="1">IF(N4010="Win",1,K4010+1)</f>
        <v>3</v>
      </c>
      <c r="L4022" s="21">
        <f t="shared" si="2284"/>
        <v>12</v>
      </c>
      <c r="M4022" s="21">
        <f ca="1">COUNTIF(H4011:H4022,-1*J4011)</f>
        <v>11</v>
      </c>
      <c r="N4022" s="22" t="str">
        <f ca="1">IF(M4022=12,"Lost","Win")</f>
        <v>Win</v>
      </c>
      <c r="O4022" s="5"/>
      <c r="R4022" s="2"/>
    </row>
    <row r="4023" spans="2:18" x14ac:dyDescent="0.25">
      <c r="B4023" s="26">
        <f t="shared" ca="1" si="2257"/>
        <v>33</v>
      </c>
      <c r="C4023" s="38">
        <f ca="1">IF(B4023="","",VLOOKUP(B4023,Tabelle2!$D$1:$E$37,2,0))</f>
        <v>11</v>
      </c>
      <c r="D4023" s="33">
        <f t="shared" ca="1" si="2265"/>
        <v>11</v>
      </c>
      <c r="E4023" s="43"/>
      <c r="F4023" s="33">
        <f t="shared" ca="1" si="2260"/>
        <v>12</v>
      </c>
      <c r="G4023" s="31" t="str">
        <f ca="1">IF(C4024=D4023,"w","l")</f>
        <v>l</v>
      </c>
      <c r="H4023" s="14">
        <f t="shared" ca="1" si="2266"/>
        <v>0</v>
      </c>
      <c r="I4023" s="57">
        <f ca="1">I4022+H4023</f>
        <v>600</v>
      </c>
      <c r="J4023" s="14">
        <f ca="1">12*K4023</f>
        <v>12</v>
      </c>
      <c r="K4023" s="14">
        <f ca="1">IF(N4022="Win",1,K4022+1)</f>
        <v>1</v>
      </c>
      <c r="L4023" s="13">
        <v>1</v>
      </c>
      <c r="M4023" s="15"/>
      <c r="N4023" s="14"/>
      <c r="O4023" s="5"/>
      <c r="R4023" s="2"/>
    </row>
    <row r="4024" spans="2:18" x14ac:dyDescent="0.25">
      <c r="B4024" s="26">
        <f t="shared" ca="1" si="2257"/>
        <v>13</v>
      </c>
      <c r="C4024" s="35">
        <f ca="1">IF(B4024="","",VLOOKUP(B4024,Tabelle2!$D$1:$E$37,2,0))</f>
        <v>5</v>
      </c>
      <c r="D4024" s="33">
        <f t="shared" ca="1" si="2265"/>
        <v>5</v>
      </c>
      <c r="E4024" s="40"/>
      <c r="F4024" s="33">
        <f t="shared" ca="1" si="2260"/>
        <v>12</v>
      </c>
      <c r="G4024" s="29" t="str">
        <f t="shared" ref="G4024:G4034" ca="1" si="2287">IF(C4025=D4024,"w","l")</f>
        <v>l</v>
      </c>
      <c r="H4024" s="1">
        <f t="shared" ca="1" si="2266"/>
        <v>-12</v>
      </c>
      <c r="I4024" s="54">
        <f t="shared" ref="I4024:I4030" ca="1" si="2288">H4024+I4023</f>
        <v>588</v>
      </c>
      <c r="J4024" s="1">
        <f t="shared" ref="J4024:J4034" ca="1" si="2289">12*K4024</f>
        <v>12</v>
      </c>
      <c r="K4024" s="1">
        <f ca="1">IF(N4022="Win",1,K4022+1)</f>
        <v>1</v>
      </c>
      <c r="L4024" s="1">
        <f>IF(L4023=12,1,L4023+1)</f>
        <v>2</v>
      </c>
      <c r="M4024" s="8"/>
      <c r="N4024" s="1"/>
      <c r="O4024" s="5"/>
      <c r="R4024" s="2"/>
    </row>
    <row r="4025" spans="2:18" x14ac:dyDescent="0.25">
      <c r="B4025" s="26">
        <f t="shared" ca="1" si="2257"/>
        <v>12</v>
      </c>
      <c r="C4025" s="35">
        <f ca="1">IF(B4025="","",VLOOKUP(B4025,Tabelle2!$D$1:$E$37,2,0))</f>
        <v>4</v>
      </c>
      <c r="D4025" s="33">
        <f t="shared" ca="1" si="2265"/>
        <v>4</v>
      </c>
      <c r="E4025" s="40"/>
      <c r="F4025" s="33">
        <f t="shared" ca="1" si="2260"/>
        <v>12</v>
      </c>
      <c r="G4025" s="29" t="str">
        <f t="shared" ca="1" si="2287"/>
        <v>l</v>
      </c>
      <c r="H4025" s="1">
        <f t="shared" ca="1" si="2266"/>
        <v>-12</v>
      </c>
      <c r="I4025" s="54">
        <f t="shared" ca="1" si="2288"/>
        <v>576</v>
      </c>
      <c r="J4025" s="1">
        <f t="shared" ca="1" si="2289"/>
        <v>12</v>
      </c>
      <c r="K4025" s="1">
        <f ca="1">IF(N4022="Win",1,K4022+1)</f>
        <v>1</v>
      </c>
      <c r="L4025" s="1">
        <f t="shared" ref="L4025:L4034" si="2290">IF(L4024=12,1,L4024+1)</f>
        <v>3</v>
      </c>
      <c r="M4025" s="8"/>
      <c r="N4025" s="1"/>
      <c r="O4025" s="5"/>
      <c r="R4025" s="2"/>
    </row>
    <row r="4026" spans="2:18" x14ac:dyDescent="0.25">
      <c r="B4026" s="26">
        <f t="shared" ca="1" si="2257"/>
        <v>28</v>
      </c>
      <c r="C4026" s="35">
        <f ca="1">IF(B4026="","",VLOOKUP(B4026,Tabelle2!$D$1:$E$37,2,0))</f>
        <v>10</v>
      </c>
      <c r="D4026" s="33">
        <f t="shared" ca="1" si="2265"/>
        <v>10</v>
      </c>
      <c r="E4026" s="40">
        <v>1</v>
      </c>
      <c r="F4026" s="33">
        <f t="shared" ca="1" si="2260"/>
        <v>12</v>
      </c>
      <c r="G4026" s="29" t="str">
        <f t="shared" ca="1" si="2287"/>
        <v>l</v>
      </c>
      <c r="H4026" s="1">
        <f t="shared" ca="1" si="2266"/>
        <v>-12</v>
      </c>
      <c r="I4026" s="54">
        <f t="shared" ca="1" si="2288"/>
        <v>564</v>
      </c>
      <c r="J4026" s="1">
        <f t="shared" ca="1" si="2289"/>
        <v>12</v>
      </c>
      <c r="K4026" s="1">
        <f ca="1">IF(N4022="Win",1,K4022+1)</f>
        <v>1</v>
      </c>
      <c r="L4026" s="1">
        <f t="shared" si="2290"/>
        <v>4</v>
      </c>
      <c r="M4026" s="8"/>
      <c r="N4026" s="1"/>
      <c r="O4026" s="6"/>
      <c r="R4026" s="2"/>
    </row>
    <row r="4027" spans="2:18" x14ac:dyDescent="0.25">
      <c r="B4027" s="26">
        <f t="shared" ca="1" si="2257"/>
        <v>12</v>
      </c>
      <c r="C4027" s="35">
        <f ca="1">IF(B4027="","",VLOOKUP(B4027,Tabelle2!$D$1:$E$37,2,0))</f>
        <v>4</v>
      </c>
      <c r="D4027" s="33">
        <f t="shared" ca="1" si="2265"/>
        <v>4</v>
      </c>
      <c r="E4027" s="40">
        <f ca="1">IF(E4026=6,1,IF(G4026="w",E4026+1,E4026))</f>
        <v>1</v>
      </c>
      <c r="F4027" s="33">
        <f t="shared" ca="1" si="2260"/>
        <v>12</v>
      </c>
      <c r="G4027" s="29" t="str">
        <f t="shared" ca="1" si="2287"/>
        <v>l</v>
      </c>
      <c r="H4027" s="1">
        <f t="shared" ca="1" si="2266"/>
        <v>-12</v>
      </c>
      <c r="I4027" s="54">
        <f t="shared" ca="1" si="2288"/>
        <v>552</v>
      </c>
      <c r="J4027" s="1">
        <f t="shared" ca="1" si="2289"/>
        <v>12</v>
      </c>
      <c r="K4027" s="1">
        <f ca="1">IF(N4022="Win",1,K4022+1)</f>
        <v>1</v>
      </c>
      <c r="L4027" s="1">
        <f t="shared" si="2290"/>
        <v>5</v>
      </c>
      <c r="M4027" s="8"/>
      <c r="N4027" s="1"/>
      <c r="O4027" s="5"/>
      <c r="R4027" s="2"/>
    </row>
    <row r="4028" spans="2:18" x14ac:dyDescent="0.25">
      <c r="B4028" s="26">
        <f t="shared" ca="1" si="2257"/>
        <v>0</v>
      </c>
      <c r="C4028" s="35">
        <f ca="1">IF(B4028="","",VLOOKUP(B4028,Tabelle2!$D$1:$E$37,2,0))</f>
        <v>0</v>
      </c>
      <c r="D4028" s="33">
        <f t="shared" ca="1" si="2265"/>
        <v>0</v>
      </c>
      <c r="E4028" s="40">
        <f ca="1">IF(E4027=6,1,IF(G4027="w",E4027+1,E4027))</f>
        <v>1</v>
      </c>
      <c r="F4028" s="33">
        <f t="shared" ca="1" si="2260"/>
        <v>12</v>
      </c>
      <c r="G4028" s="29" t="str">
        <f t="shared" ca="1" si="2287"/>
        <v>l</v>
      </c>
      <c r="H4028" s="1">
        <f t="shared" ca="1" si="2266"/>
        <v>-12</v>
      </c>
      <c r="I4028" s="54">
        <f t="shared" ca="1" si="2288"/>
        <v>540</v>
      </c>
      <c r="J4028" s="1">
        <f t="shared" ca="1" si="2289"/>
        <v>12</v>
      </c>
      <c r="K4028" s="1">
        <f ca="1">IF(N4022="Win",1,K4022+1)</f>
        <v>1</v>
      </c>
      <c r="L4028" s="1">
        <f t="shared" si="2290"/>
        <v>6</v>
      </c>
      <c r="M4028" s="8"/>
      <c r="N4028" s="1"/>
      <c r="O4028" s="5"/>
      <c r="R4028" s="2"/>
    </row>
    <row r="4029" spans="2:18" x14ac:dyDescent="0.25">
      <c r="B4029" s="26">
        <f t="shared" ca="1" si="2257"/>
        <v>4</v>
      </c>
      <c r="C4029" s="35">
        <f ca="1">IF(B4029="","",VLOOKUP(B4029,Tabelle2!$D$1:$E$37,2,0))</f>
        <v>2</v>
      </c>
      <c r="D4029" s="33">
        <f t="shared" ca="1" si="2265"/>
        <v>2</v>
      </c>
      <c r="E4029" s="40">
        <f ca="1">IF(E4028=6,1,IF(G4028="w",E4028+1,E4028))</f>
        <v>1</v>
      </c>
      <c r="F4029" s="33">
        <f t="shared" ca="1" si="2260"/>
        <v>12</v>
      </c>
      <c r="G4029" s="29" t="str">
        <f t="shared" ca="1" si="2287"/>
        <v>l</v>
      </c>
      <c r="H4029" s="1">
        <f t="shared" ca="1" si="2266"/>
        <v>-12</v>
      </c>
      <c r="I4029" s="54">
        <f t="shared" ca="1" si="2288"/>
        <v>528</v>
      </c>
      <c r="J4029" s="1">
        <f t="shared" ca="1" si="2289"/>
        <v>12</v>
      </c>
      <c r="K4029" s="1">
        <f ca="1">IF(N4022="Win",1,K4022+1)</f>
        <v>1</v>
      </c>
      <c r="L4029" s="1">
        <f t="shared" si="2290"/>
        <v>7</v>
      </c>
      <c r="M4029" s="8"/>
      <c r="N4029" s="1"/>
      <c r="O4029" s="5"/>
      <c r="R4029" s="2"/>
    </row>
    <row r="4030" spans="2:18" x14ac:dyDescent="0.25">
      <c r="B4030" s="26">
        <f t="shared" ca="1" si="2257"/>
        <v>36</v>
      </c>
      <c r="C4030" s="35">
        <f ca="1">IF(B4030="","",VLOOKUP(B4030,Tabelle2!$D$1:$E$37,2,0))</f>
        <v>12</v>
      </c>
      <c r="D4030" s="33">
        <f t="shared" ca="1" si="2265"/>
        <v>12</v>
      </c>
      <c r="E4030" s="40">
        <f ca="1">IF(E4029=6,1,IF(G4029="w",E4029+1,E4029))</f>
        <v>1</v>
      </c>
      <c r="F4030" s="33">
        <f t="shared" ca="1" si="2260"/>
        <v>12</v>
      </c>
      <c r="G4030" s="29" t="str">
        <f t="shared" ca="1" si="2287"/>
        <v>l</v>
      </c>
      <c r="H4030" s="1">
        <f t="shared" ca="1" si="2266"/>
        <v>-12</v>
      </c>
      <c r="I4030" s="54">
        <f t="shared" ca="1" si="2288"/>
        <v>516</v>
      </c>
      <c r="J4030" s="1">
        <f t="shared" ca="1" si="2289"/>
        <v>12</v>
      </c>
      <c r="K4030" s="1">
        <f ca="1">IF(N4022="Win",1,K4022+1)</f>
        <v>1</v>
      </c>
      <c r="L4030" s="1">
        <f t="shared" si="2290"/>
        <v>8</v>
      </c>
      <c r="M4030" s="8"/>
      <c r="N4030" s="1"/>
      <c r="O4030" s="5"/>
      <c r="R4030" s="2"/>
    </row>
    <row r="4031" spans="2:18" x14ac:dyDescent="0.25">
      <c r="B4031" s="26">
        <f t="shared" ca="1" si="2257"/>
        <v>10</v>
      </c>
      <c r="C4031" s="35">
        <f ca="1">IF(B4031="","",VLOOKUP(B4031,Tabelle2!$D$1:$E$37,2,0))</f>
        <v>4</v>
      </c>
      <c r="D4031" s="33">
        <f t="shared" ca="1" si="2265"/>
        <v>4</v>
      </c>
      <c r="E4031" s="40">
        <f ca="1">IF(E4030=6,1,IF(G4030="w",E4030+1,E4030))</f>
        <v>1</v>
      </c>
      <c r="F4031" s="33">
        <f t="shared" ca="1" si="2260"/>
        <v>12</v>
      </c>
      <c r="G4031" s="29" t="str">
        <f t="shared" ca="1" si="2287"/>
        <v>l</v>
      </c>
      <c r="H4031" s="1">
        <f t="shared" ca="1" si="2266"/>
        <v>-12</v>
      </c>
      <c r="I4031" s="54">
        <f ca="1">H4031+I4030</f>
        <v>504</v>
      </c>
      <c r="J4031" s="1">
        <f t="shared" ca="1" si="2289"/>
        <v>12</v>
      </c>
      <c r="K4031" s="1">
        <f ca="1">IF(N4022="Win",1,K4022+1)</f>
        <v>1</v>
      </c>
      <c r="L4031" s="1">
        <f t="shared" si="2290"/>
        <v>9</v>
      </c>
      <c r="M4031" s="8"/>
      <c r="N4031" s="1"/>
      <c r="O4031" s="5"/>
      <c r="R4031" s="2"/>
    </row>
    <row r="4032" spans="2:18" x14ac:dyDescent="0.25">
      <c r="B4032" s="26">
        <f t="shared" ca="1" si="2257"/>
        <v>29</v>
      </c>
      <c r="C4032" s="35">
        <f ca="1">IF(B4032="","",VLOOKUP(B4032,Tabelle2!$D$1:$E$37,2,0))</f>
        <v>10</v>
      </c>
      <c r="D4032" s="33">
        <f t="shared" ca="1" si="2265"/>
        <v>10</v>
      </c>
      <c r="E4032" s="40">
        <f t="shared" ref="E4032:E4034" ca="1" si="2291">IF(E4031=6,1,IF(G4031="w",E4031+1,E4031))</f>
        <v>1</v>
      </c>
      <c r="F4032" s="33">
        <f t="shared" ca="1" si="2260"/>
        <v>12</v>
      </c>
      <c r="G4032" s="29" t="str">
        <f t="shared" ca="1" si="2287"/>
        <v>l</v>
      </c>
      <c r="H4032" s="1">
        <f t="shared" ca="1" si="2266"/>
        <v>-12</v>
      </c>
      <c r="I4032" s="54">
        <f t="shared" ref="I4032:I4034" ca="1" si="2292">H4032+I4031</f>
        <v>492</v>
      </c>
      <c r="J4032" s="1">
        <f t="shared" ca="1" si="2289"/>
        <v>12</v>
      </c>
      <c r="K4032" s="1">
        <f ca="1">IF(N4022="Win",1,K4022+1)</f>
        <v>1</v>
      </c>
      <c r="L4032" s="1">
        <f t="shared" si="2290"/>
        <v>10</v>
      </c>
      <c r="M4032" s="8"/>
      <c r="N4032" s="1"/>
      <c r="O4032" s="5"/>
      <c r="R4032" s="2"/>
    </row>
    <row r="4033" spans="2:18" ht="15.75" thickBot="1" x14ac:dyDescent="0.3">
      <c r="B4033" s="26">
        <f t="shared" ca="1" si="2257"/>
        <v>27</v>
      </c>
      <c r="C4033" s="36">
        <f ca="1">IF(B4033="","",VLOOKUP(B4033,Tabelle2!$D$1:$E$37,2,0))</f>
        <v>9</v>
      </c>
      <c r="D4033" s="33">
        <f t="shared" ca="1" si="2265"/>
        <v>9</v>
      </c>
      <c r="E4033" s="41">
        <f t="shared" ca="1" si="2291"/>
        <v>1</v>
      </c>
      <c r="F4033" s="33">
        <f t="shared" ca="1" si="2260"/>
        <v>12</v>
      </c>
      <c r="G4033" s="30" t="str">
        <f t="shared" ca="1" si="2287"/>
        <v>l</v>
      </c>
      <c r="H4033" s="18">
        <f t="shared" ca="1" si="2266"/>
        <v>-12</v>
      </c>
      <c r="I4033" s="55">
        <f t="shared" ca="1" si="2292"/>
        <v>480</v>
      </c>
      <c r="J4033" s="18">
        <f t="shared" ca="1" si="2289"/>
        <v>12</v>
      </c>
      <c r="K4033" s="18">
        <f ca="1">IF(N4022="Win",1,K4022+1)</f>
        <v>1</v>
      </c>
      <c r="L4033" s="18">
        <f t="shared" si="2290"/>
        <v>11</v>
      </c>
      <c r="M4033" s="19"/>
      <c r="N4033" s="18"/>
      <c r="O4033" s="5"/>
      <c r="R4033" s="2"/>
    </row>
    <row r="4034" spans="2:18" ht="15.75" thickBot="1" x14ac:dyDescent="0.3">
      <c r="B4034" s="26">
        <f t="shared" ca="1" si="2257"/>
        <v>11</v>
      </c>
      <c r="C4034" s="37">
        <f ca="1">IF(B4034="","",VLOOKUP(B4034,Tabelle2!$D$1:$E$37,2,0))</f>
        <v>4</v>
      </c>
      <c r="D4034" s="33">
        <f t="shared" ca="1" si="2265"/>
        <v>4</v>
      </c>
      <c r="E4034" s="42">
        <f t="shared" ca="1" si="2291"/>
        <v>1</v>
      </c>
      <c r="F4034" s="33">
        <f t="shared" ca="1" si="2260"/>
        <v>12</v>
      </c>
      <c r="G4034" s="20" t="str">
        <f t="shared" ca="1" si="2287"/>
        <v>l</v>
      </c>
      <c r="H4034" s="21">
        <f t="shared" ca="1" si="2266"/>
        <v>-12</v>
      </c>
      <c r="I4034" s="56">
        <f t="shared" ca="1" si="2292"/>
        <v>468</v>
      </c>
      <c r="J4034" s="21">
        <f t="shared" ca="1" si="2289"/>
        <v>12</v>
      </c>
      <c r="K4034" s="21">
        <f ca="1">IF(N4022="Win",1,K4022+1)</f>
        <v>1</v>
      </c>
      <c r="L4034" s="21">
        <f t="shared" si="2290"/>
        <v>12</v>
      </c>
      <c r="M4034" s="21">
        <f ca="1">COUNTIF(H4023:H4034,-1*J4023)</f>
        <v>11</v>
      </c>
      <c r="N4034" s="22" t="str">
        <f ca="1">IF(M4034=12,"Lost","Win")</f>
        <v>Win</v>
      </c>
      <c r="O4034" s="5"/>
      <c r="R4034" s="2"/>
    </row>
    <row r="4035" spans="2:18" x14ac:dyDescent="0.25">
      <c r="B4035" s="26">
        <f t="shared" ca="1" si="2257"/>
        <v>6</v>
      </c>
      <c r="C4035" s="38">
        <f ca="1">IF(B4035="","",VLOOKUP(B4035,Tabelle2!$D$1:$E$37,2,0))</f>
        <v>2</v>
      </c>
      <c r="D4035" s="33">
        <f t="shared" ca="1" si="2265"/>
        <v>2</v>
      </c>
      <c r="E4035" s="43"/>
      <c r="F4035" s="33">
        <f t="shared" ca="1" si="2260"/>
        <v>12</v>
      </c>
      <c r="G4035" s="31" t="str">
        <f ca="1">IF(C4036=D4035,"w","l")</f>
        <v>l</v>
      </c>
      <c r="H4035" s="14">
        <f t="shared" ca="1" si="2266"/>
        <v>-12</v>
      </c>
      <c r="I4035" s="57">
        <f ca="1">I4034+H4035</f>
        <v>456</v>
      </c>
      <c r="J4035" s="14">
        <f ca="1">12*K4035</f>
        <v>12</v>
      </c>
      <c r="K4035" s="14">
        <f ca="1">IF(N4034="Win",1,K4034+1)</f>
        <v>1</v>
      </c>
      <c r="L4035" s="13">
        <v>1</v>
      </c>
      <c r="M4035" s="15"/>
      <c r="N4035" s="14"/>
      <c r="O4035" s="5"/>
      <c r="R4035" s="2"/>
    </row>
    <row r="4036" spans="2:18" x14ac:dyDescent="0.25">
      <c r="B4036" s="26">
        <f t="shared" ref="B4036:B4099" ca="1" si="2293">RANDBETWEEN(0,36)</f>
        <v>1</v>
      </c>
      <c r="C4036" s="35">
        <f ca="1">IF(B4036="","",VLOOKUP(B4036,Tabelle2!$D$1:$E$37,2,0))</f>
        <v>1</v>
      </c>
      <c r="D4036" s="33">
        <f t="shared" ca="1" si="2265"/>
        <v>1</v>
      </c>
      <c r="E4036" s="40"/>
      <c r="F4036" s="33">
        <f t="shared" ca="1" si="2260"/>
        <v>12</v>
      </c>
      <c r="G4036" s="29" t="str">
        <f t="shared" ref="G4036:G4046" ca="1" si="2294">IF(C4037=D4036,"w","l")</f>
        <v>l</v>
      </c>
      <c r="H4036" s="1">
        <f t="shared" ca="1" si="2266"/>
        <v>-12</v>
      </c>
      <c r="I4036" s="54">
        <f t="shared" ref="I4036:I4042" ca="1" si="2295">H4036+I4035</f>
        <v>444</v>
      </c>
      <c r="J4036" s="1">
        <f t="shared" ref="J4036:J4046" ca="1" si="2296">12*K4036</f>
        <v>12</v>
      </c>
      <c r="K4036" s="1">
        <f ca="1">IF(N4034="Win",1,K4034+1)</f>
        <v>1</v>
      </c>
      <c r="L4036" s="1">
        <f>IF(L4035=12,1,L4035+1)</f>
        <v>2</v>
      </c>
      <c r="M4036" s="8"/>
      <c r="N4036" s="1"/>
      <c r="O4036" s="5"/>
      <c r="R4036" s="2"/>
    </row>
    <row r="4037" spans="2:18" x14ac:dyDescent="0.25">
      <c r="B4037" s="26">
        <f t="shared" ca="1" si="2293"/>
        <v>24</v>
      </c>
      <c r="C4037" s="35">
        <f ca="1">IF(B4037="","",VLOOKUP(B4037,Tabelle2!$D$1:$E$37,2,0))</f>
        <v>8</v>
      </c>
      <c r="D4037" s="33">
        <f t="shared" ca="1" si="2265"/>
        <v>8</v>
      </c>
      <c r="E4037" s="40"/>
      <c r="F4037" s="33">
        <f t="shared" ref="F4037:F4100" ca="1" si="2297">J4037</f>
        <v>12</v>
      </c>
      <c r="G4037" s="29" t="str">
        <f t="shared" ca="1" si="2294"/>
        <v>l</v>
      </c>
      <c r="H4037" s="1">
        <f t="shared" ca="1" si="2266"/>
        <v>-12</v>
      </c>
      <c r="I4037" s="54">
        <f t="shared" ca="1" si="2295"/>
        <v>432</v>
      </c>
      <c r="J4037" s="1">
        <f t="shared" ca="1" si="2296"/>
        <v>12</v>
      </c>
      <c r="K4037" s="1">
        <f ca="1">IF(N4034="Win",1,K4034+1)</f>
        <v>1</v>
      </c>
      <c r="L4037" s="1">
        <f t="shared" ref="L4037:L4046" si="2298">IF(L4036=12,1,L4036+1)</f>
        <v>3</v>
      </c>
      <c r="M4037" s="8"/>
      <c r="N4037" s="1"/>
      <c r="O4037" s="5"/>
      <c r="R4037" s="2"/>
    </row>
    <row r="4038" spans="2:18" x14ac:dyDescent="0.25">
      <c r="B4038" s="26">
        <f t="shared" ca="1" si="2293"/>
        <v>5</v>
      </c>
      <c r="C4038" s="35">
        <f ca="1">IF(B4038="","",VLOOKUP(B4038,Tabelle2!$D$1:$E$37,2,0))</f>
        <v>2</v>
      </c>
      <c r="D4038" s="33">
        <f t="shared" ca="1" si="2265"/>
        <v>2</v>
      </c>
      <c r="E4038" s="40">
        <v>1</v>
      </c>
      <c r="F4038" s="33">
        <f t="shared" ca="1" si="2297"/>
        <v>12</v>
      </c>
      <c r="G4038" s="29" t="str">
        <f t="shared" ca="1" si="2294"/>
        <v>l</v>
      </c>
      <c r="H4038" s="1">
        <f t="shared" ca="1" si="2266"/>
        <v>-12</v>
      </c>
      <c r="I4038" s="54">
        <f t="shared" ca="1" si="2295"/>
        <v>420</v>
      </c>
      <c r="J4038" s="1">
        <f t="shared" ca="1" si="2296"/>
        <v>12</v>
      </c>
      <c r="K4038" s="1">
        <f ca="1">IF(N4034="Win",1,K4034+1)</f>
        <v>1</v>
      </c>
      <c r="L4038" s="1">
        <f t="shared" si="2298"/>
        <v>4</v>
      </c>
      <c r="M4038" s="8"/>
      <c r="N4038" s="1"/>
      <c r="O4038" s="6"/>
      <c r="R4038" s="2"/>
    </row>
    <row r="4039" spans="2:18" x14ac:dyDescent="0.25">
      <c r="B4039" s="26">
        <f t="shared" ca="1" si="2293"/>
        <v>1</v>
      </c>
      <c r="C4039" s="35">
        <f ca="1">IF(B4039="","",VLOOKUP(B4039,Tabelle2!$D$1:$E$37,2,0))</f>
        <v>1</v>
      </c>
      <c r="D4039" s="33">
        <f t="shared" ca="1" si="2265"/>
        <v>1</v>
      </c>
      <c r="E4039" s="40">
        <f ca="1">IF(E4038=6,1,IF(G4038="w",E4038+1,E4038))</f>
        <v>1</v>
      </c>
      <c r="F4039" s="33">
        <f t="shared" ca="1" si="2297"/>
        <v>12</v>
      </c>
      <c r="G4039" s="29" t="str">
        <f t="shared" ca="1" si="2294"/>
        <v>l</v>
      </c>
      <c r="H4039" s="1">
        <f t="shared" ca="1" si="2266"/>
        <v>-12</v>
      </c>
      <c r="I4039" s="54">
        <f t="shared" ca="1" si="2295"/>
        <v>408</v>
      </c>
      <c r="J4039" s="1">
        <f t="shared" ca="1" si="2296"/>
        <v>12</v>
      </c>
      <c r="K4039" s="1">
        <f ca="1">IF(N4034="Win",1,K4034+1)</f>
        <v>1</v>
      </c>
      <c r="L4039" s="1">
        <f t="shared" si="2298"/>
        <v>5</v>
      </c>
      <c r="M4039" s="8"/>
      <c r="N4039" s="1"/>
      <c r="O4039" s="5"/>
      <c r="R4039" s="2"/>
    </row>
    <row r="4040" spans="2:18" x14ac:dyDescent="0.25">
      <c r="B4040" s="26">
        <f t="shared" ca="1" si="2293"/>
        <v>27</v>
      </c>
      <c r="C4040" s="35">
        <f ca="1">IF(B4040="","",VLOOKUP(B4040,Tabelle2!$D$1:$E$37,2,0))</f>
        <v>9</v>
      </c>
      <c r="D4040" s="33">
        <f t="shared" ca="1" si="2265"/>
        <v>9</v>
      </c>
      <c r="E4040" s="40">
        <f ca="1">IF(E4039=6,1,IF(G4039="w",E4039+1,E4039))</f>
        <v>1</v>
      </c>
      <c r="F4040" s="33">
        <f t="shared" ca="1" si="2297"/>
        <v>12</v>
      </c>
      <c r="G4040" s="29" t="str">
        <f t="shared" ca="1" si="2294"/>
        <v>l</v>
      </c>
      <c r="H4040" s="1">
        <f t="shared" ca="1" si="2266"/>
        <v>-12</v>
      </c>
      <c r="I4040" s="54">
        <f t="shared" ca="1" si="2295"/>
        <v>396</v>
      </c>
      <c r="J4040" s="1">
        <f t="shared" ca="1" si="2296"/>
        <v>12</v>
      </c>
      <c r="K4040" s="1">
        <f ca="1">IF(N4034="Win",1,K4034+1)</f>
        <v>1</v>
      </c>
      <c r="L4040" s="1">
        <f t="shared" si="2298"/>
        <v>6</v>
      </c>
      <c r="M4040" s="8"/>
      <c r="N4040" s="1"/>
      <c r="O4040" s="5"/>
      <c r="R4040" s="2"/>
    </row>
    <row r="4041" spans="2:18" x14ac:dyDescent="0.25">
      <c r="B4041" s="26">
        <f t="shared" ca="1" si="2293"/>
        <v>36</v>
      </c>
      <c r="C4041" s="35">
        <f ca="1">IF(B4041="","",VLOOKUP(B4041,Tabelle2!$D$1:$E$37,2,0))</f>
        <v>12</v>
      </c>
      <c r="D4041" s="33">
        <f t="shared" ca="1" si="2265"/>
        <v>12</v>
      </c>
      <c r="E4041" s="40">
        <f ca="1">IF(E4040=6,1,IF(G4040="w",E4040+1,E4040))</f>
        <v>1</v>
      </c>
      <c r="F4041" s="33">
        <f t="shared" ca="1" si="2297"/>
        <v>12</v>
      </c>
      <c r="G4041" s="29" t="str">
        <f t="shared" ca="1" si="2294"/>
        <v>l</v>
      </c>
      <c r="H4041" s="1">
        <f t="shared" ca="1" si="2266"/>
        <v>-12</v>
      </c>
      <c r="I4041" s="54">
        <f t="shared" ca="1" si="2295"/>
        <v>384</v>
      </c>
      <c r="J4041" s="1">
        <f t="shared" ca="1" si="2296"/>
        <v>12</v>
      </c>
      <c r="K4041" s="1">
        <f ca="1">IF(N4034="Win",1,K4034+1)</f>
        <v>1</v>
      </c>
      <c r="L4041" s="1">
        <f t="shared" si="2298"/>
        <v>7</v>
      </c>
      <c r="M4041" s="8"/>
      <c r="N4041" s="1"/>
      <c r="O4041" s="5"/>
      <c r="R4041" s="2"/>
    </row>
    <row r="4042" spans="2:18" x14ac:dyDescent="0.25">
      <c r="B4042" s="26">
        <f t="shared" ca="1" si="2293"/>
        <v>19</v>
      </c>
      <c r="C4042" s="35">
        <f ca="1">IF(B4042="","",VLOOKUP(B4042,Tabelle2!$D$1:$E$37,2,0))</f>
        <v>7</v>
      </c>
      <c r="D4042" s="33">
        <f t="shared" ca="1" si="2265"/>
        <v>7</v>
      </c>
      <c r="E4042" s="40">
        <f ca="1">IF(E4041=6,1,IF(G4041="w",E4041+1,E4041))</f>
        <v>1</v>
      </c>
      <c r="F4042" s="33">
        <f t="shared" ca="1" si="2297"/>
        <v>12</v>
      </c>
      <c r="G4042" s="29" t="str">
        <f t="shared" ca="1" si="2294"/>
        <v>w</v>
      </c>
      <c r="H4042" s="1">
        <f t="shared" ca="1" si="2266"/>
        <v>132</v>
      </c>
      <c r="I4042" s="54">
        <f t="shared" ca="1" si="2295"/>
        <v>516</v>
      </c>
      <c r="J4042" s="1">
        <f t="shared" ca="1" si="2296"/>
        <v>12</v>
      </c>
      <c r="K4042" s="1">
        <f ca="1">IF(N4034="Win",1,K4034+1)</f>
        <v>1</v>
      </c>
      <c r="L4042" s="1">
        <f t="shared" si="2298"/>
        <v>8</v>
      </c>
      <c r="M4042" s="8"/>
      <c r="N4042" s="1"/>
      <c r="O4042" s="5"/>
      <c r="R4042" s="2"/>
    </row>
    <row r="4043" spans="2:18" x14ac:dyDescent="0.25">
      <c r="B4043" s="26">
        <f t="shared" ca="1" si="2293"/>
        <v>19</v>
      </c>
      <c r="C4043" s="35">
        <f ca="1">IF(B4043="","",VLOOKUP(B4043,Tabelle2!$D$1:$E$37,2,0))</f>
        <v>7</v>
      </c>
      <c r="D4043" s="33">
        <f t="shared" ref="D4043:D4106" ca="1" si="2299">IF(AND(L4042=1,C4043="R"),"B",IF(AND(L4042=1,C4043="B"),"R",C4043))</f>
        <v>7</v>
      </c>
      <c r="E4043" s="40">
        <f ca="1">IF(E4042=6,1,IF(G4042="w",E4042+1,E4042))</f>
        <v>2</v>
      </c>
      <c r="F4043" s="33">
        <f t="shared" ca="1" si="2297"/>
        <v>12</v>
      </c>
      <c r="G4043" s="29" t="str">
        <f t="shared" ca="1" si="2294"/>
        <v>l</v>
      </c>
      <c r="H4043" s="1">
        <f t="shared" ca="1" si="2266"/>
        <v>0</v>
      </c>
      <c r="I4043" s="54">
        <f ca="1">H4043+I4042</f>
        <v>516</v>
      </c>
      <c r="J4043" s="1">
        <f t="shared" ca="1" si="2296"/>
        <v>12</v>
      </c>
      <c r="K4043" s="1">
        <f ca="1">IF(N4034="Win",1,K4034+1)</f>
        <v>1</v>
      </c>
      <c r="L4043" s="1">
        <f t="shared" si="2298"/>
        <v>9</v>
      </c>
      <c r="M4043" s="8"/>
      <c r="N4043" s="1"/>
      <c r="O4043" s="5"/>
      <c r="R4043" s="2"/>
    </row>
    <row r="4044" spans="2:18" x14ac:dyDescent="0.25">
      <c r="B4044" s="26">
        <f t="shared" ca="1" si="2293"/>
        <v>15</v>
      </c>
      <c r="C4044" s="35">
        <f ca="1">IF(B4044="","",VLOOKUP(B4044,Tabelle2!$D$1:$E$37,2,0))</f>
        <v>5</v>
      </c>
      <c r="D4044" s="33">
        <f t="shared" ca="1" si="2299"/>
        <v>5</v>
      </c>
      <c r="E4044" s="40">
        <f t="shared" ref="E4044:E4046" ca="1" si="2300">IF(E4043=6,1,IF(G4043="w",E4043+1,E4043))</f>
        <v>2</v>
      </c>
      <c r="F4044" s="33">
        <f t="shared" ca="1" si="2297"/>
        <v>12</v>
      </c>
      <c r="G4044" s="29" t="str">
        <f t="shared" ca="1" si="2294"/>
        <v>l</v>
      </c>
      <c r="H4044" s="1">
        <f t="shared" ca="1" si="2266"/>
        <v>-12</v>
      </c>
      <c r="I4044" s="54">
        <f t="shared" ref="I4044:I4046" ca="1" si="2301">H4044+I4043</f>
        <v>504</v>
      </c>
      <c r="J4044" s="1">
        <f t="shared" ca="1" si="2296"/>
        <v>12</v>
      </c>
      <c r="K4044" s="1">
        <f ca="1">IF(N4034="Win",1,K4034+1)</f>
        <v>1</v>
      </c>
      <c r="L4044" s="1">
        <f t="shared" si="2298"/>
        <v>10</v>
      </c>
      <c r="M4044" s="8"/>
      <c r="N4044" s="1"/>
      <c r="O4044" s="5"/>
      <c r="R4044" s="2"/>
    </row>
    <row r="4045" spans="2:18" ht="15.75" thickBot="1" x14ac:dyDescent="0.3">
      <c r="B4045" s="26">
        <f t="shared" ca="1" si="2293"/>
        <v>5</v>
      </c>
      <c r="C4045" s="36">
        <f ca="1">IF(B4045="","",VLOOKUP(B4045,Tabelle2!$D$1:$E$37,2,0))</f>
        <v>2</v>
      </c>
      <c r="D4045" s="33">
        <f t="shared" ca="1" si="2299"/>
        <v>2</v>
      </c>
      <c r="E4045" s="41">
        <f t="shared" ca="1" si="2300"/>
        <v>2</v>
      </c>
      <c r="F4045" s="33">
        <f t="shared" ca="1" si="2297"/>
        <v>12</v>
      </c>
      <c r="G4045" s="30" t="str">
        <f t="shared" ca="1" si="2294"/>
        <v>l</v>
      </c>
      <c r="H4045" s="18">
        <f t="shared" ca="1" si="2266"/>
        <v>-12</v>
      </c>
      <c r="I4045" s="55">
        <f t="shared" ca="1" si="2301"/>
        <v>492</v>
      </c>
      <c r="J4045" s="18">
        <f t="shared" ca="1" si="2296"/>
        <v>12</v>
      </c>
      <c r="K4045" s="18">
        <f ca="1">IF(N4034="Win",1,K4034+1)</f>
        <v>1</v>
      </c>
      <c r="L4045" s="18">
        <f t="shared" si="2298"/>
        <v>11</v>
      </c>
      <c r="M4045" s="19"/>
      <c r="N4045" s="18"/>
      <c r="O4045" s="5"/>
      <c r="R4045" s="2"/>
    </row>
    <row r="4046" spans="2:18" ht="15.75" thickBot="1" x14ac:dyDescent="0.3">
      <c r="B4046" s="26">
        <f t="shared" ca="1" si="2293"/>
        <v>18</v>
      </c>
      <c r="C4046" s="37">
        <f ca="1">IF(B4046="","",VLOOKUP(B4046,Tabelle2!$D$1:$E$37,2,0))</f>
        <v>6</v>
      </c>
      <c r="D4046" s="33">
        <f t="shared" ca="1" si="2299"/>
        <v>6</v>
      </c>
      <c r="E4046" s="42">
        <f t="shared" ca="1" si="2300"/>
        <v>2</v>
      </c>
      <c r="F4046" s="33">
        <f t="shared" ca="1" si="2297"/>
        <v>12</v>
      </c>
      <c r="G4046" s="20" t="str">
        <f t="shared" ca="1" si="2294"/>
        <v>l</v>
      </c>
      <c r="H4046" s="21">
        <f t="shared" ref="H4046:H4076" ca="1" si="2302">IF(AND(G4045="w",H4045&lt;&gt;0),0,IF(G4046="w",12*J4046-J4046,J4046*(-1)))</f>
        <v>-12</v>
      </c>
      <c r="I4046" s="56">
        <f t="shared" ca="1" si="2301"/>
        <v>480</v>
      </c>
      <c r="J4046" s="21">
        <f t="shared" ca="1" si="2296"/>
        <v>12</v>
      </c>
      <c r="K4046" s="21">
        <f ca="1">IF(N4034="Win",1,K4034+1)</f>
        <v>1</v>
      </c>
      <c r="L4046" s="21">
        <f t="shared" si="2298"/>
        <v>12</v>
      </c>
      <c r="M4046" s="21">
        <f ca="1">COUNTIF(H4035:H4046,-1*J4035)</f>
        <v>10</v>
      </c>
      <c r="N4046" s="22" t="str">
        <f ca="1">IF(M4046=12,"Lost","Win")</f>
        <v>Win</v>
      </c>
      <c r="O4046" s="5"/>
      <c r="R4046" s="2"/>
    </row>
    <row r="4047" spans="2:18" x14ac:dyDescent="0.25">
      <c r="B4047" s="26">
        <f t="shared" ca="1" si="2293"/>
        <v>20</v>
      </c>
      <c r="C4047" s="38">
        <f ca="1">IF(B4047="","",VLOOKUP(B4047,Tabelle2!$D$1:$E$37,2,0))</f>
        <v>7</v>
      </c>
      <c r="D4047" s="33">
        <f t="shared" ca="1" si="2299"/>
        <v>7</v>
      </c>
      <c r="E4047" s="43"/>
      <c r="F4047" s="33">
        <f t="shared" ca="1" si="2297"/>
        <v>12</v>
      </c>
      <c r="G4047" s="31" t="str">
        <f ca="1">IF(C4048=D4047,"w","l")</f>
        <v>w</v>
      </c>
      <c r="H4047" s="14">
        <f t="shared" ca="1" si="2302"/>
        <v>132</v>
      </c>
      <c r="I4047" s="57">
        <f ca="1">I4046+H4047</f>
        <v>612</v>
      </c>
      <c r="J4047" s="14">
        <f ca="1">12*K4047</f>
        <v>12</v>
      </c>
      <c r="K4047" s="14">
        <f ca="1">IF(N4046="Win",1,K4046+1)</f>
        <v>1</v>
      </c>
      <c r="L4047" s="13">
        <v>1</v>
      </c>
      <c r="M4047" s="15"/>
      <c r="N4047" s="14"/>
      <c r="O4047" s="5"/>
      <c r="R4047" s="2"/>
    </row>
    <row r="4048" spans="2:18" x14ac:dyDescent="0.25">
      <c r="B4048" s="26">
        <f t="shared" ca="1" si="2293"/>
        <v>21</v>
      </c>
      <c r="C4048" s="35">
        <f ca="1">IF(B4048="","",VLOOKUP(B4048,Tabelle2!$D$1:$E$37,2,0))</f>
        <v>7</v>
      </c>
      <c r="D4048" s="33">
        <f t="shared" ca="1" si="2299"/>
        <v>7</v>
      </c>
      <c r="E4048" s="40"/>
      <c r="F4048" s="33">
        <f t="shared" ca="1" si="2297"/>
        <v>12</v>
      </c>
      <c r="G4048" s="29" t="str">
        <f t="shared" ref="G4048:G4058" ca="1" si="2303">IF(C4049=D4048,"w","l")</f>
        <v>w</v>
      </c>
      <c r="H4048" s="1">
        <f t="shared" ca="1" si="2302"/>
        <v>0</v>
      </c>
      <c r="I4048" s="54">
        <f t="shared" ref="I4048:I4054" ca="1" si="2304">H4048+I4047</f>
        <v>612</v>
      </c>
      <c r="J4048" s="1">
        <f t="shared" ref="J4048:J4058" ca="1" si="2305">12*K4048</f>
        <v>12</v>
      </c>
      <c r="K4048" s="1">
        <f ca="1">IF(N4046="Win",1,K4046+1)</f>
        <v>1</v>
      </c>
      <c r="L4048" s="1">
        <f>IF(L4047=12,1,L4047+1)</f>
        <v>2</v>
      </c>
      <c r="M4048" s="8"/>
      <c r="N4048" s="1"/>
      <c r="O4048" s="5"/>
      <c r="R4048" s="2"/>
    </row>
    <row r="4049" spans="2:18" x14ac:dyDescent="0.25">
      <c r="B4049" s="26">
        <f t="shared" ca="1" si="2293"/>
        <v>20</v>
      </c>
      <c r="C4049" s="35">
        <f ca="1">IF(B4049="","",VLOOKUP(B4049,Tabelle2!$D$1:$E$37,2,0))</f>
        <v>7</v>
      </c>
      <c r="D4049" s="33">
        <f t="shared" ca="1" si="2299"/>
        <v>7</v>
      </c>
      <c r="E4049" s="40"/>
      <c r="F4049" s="33">
        <f t="shared" ca="1" si="2297"/>
        <v>12</v>
      </c>
      <c r="G4049" s="29" t="str">
        <f t="shared" ca="1" si="2303"/>
        <v>w</v>
      </c>
      <c r="H4049" s="1">
        <f t="shared" ca="1" si="2302"/>
        <v>132</v>
      </c>
      <c r="I4049" s="54">
        <f t="shared" ca="1" si="2304"/>
        <v>744</v>
      </c>
      <c r="J4049" s="1">
        <f t="shared" ca="1" si="2305"/>
        <v>12</v>
      </c>
      <c r="K4049" s="1">
        <f ca="1">IF(N4046="Win",1,K4046+1)</f>
        <v>1</v>
      </c>
      <c r="L4049" s="1">
        <f t="shared" ref="L4049:L4058" si="2306">IF(L4048=12,1,L4048+1)</f>
        <v>3</v>
      </c>
      <c r="M4049" s="8"/>
      <c r="N4049" s="1"/>
      <c r="O4049" s="5"/>
      <c r="R4049" s="2"/>
    </row>
    <row r="4050" spans="2:18" x14ac:dyDescent="0.25">
      <c r="B4050" s="26">
        <f t="shared" ca="1" si="2293"/>
        <v>20</v>
      </c>
      <c r="C4050" s="35">
        <f ca="1">IF(B4050="","",VLOOKUP(B4050,Tabelle2!$D$1:$E$37,2,0))</f>
        <v>7</v>
      </c>
      <c r="D4050" s="33">
        <f t="shared" ca="1" si="2299"/>
        <v>7</v>
      </c>
      <c r="E4050" s="40">
        <v>1</v>
      </c>
      <c r="F4050" s="33">
        <f t="shared" ca="1" si="2297"/>
        <v>12</v>
      </c>
      <c r="G4050" s="29" t="str">
        <f t="shared" ca="1" si="2303"/>
        <v>w</v>
      </c>
      <c r="H4050" s="1">
        <f t="shared" ca="1" si="2302"/>
        <v>0</v>
      </c>
      <c r="I4050" s="54">
        <f t="shared" ca="1" si="2304"/>
        <v>744</v>
      </c>
      <c r="J4050" s="1">
        <f t="shared" ca="1" si="2305"/>
        <v>12</v>
      </c>
      <c r="K4050" s="1">
        <f ca="1">IF(N4046="Win",1,K4046+1)</f>
        <v>1</v>
      </c>
      <c r="L4050" s="1">
        <f t="shared" si="2306"/>
        <v>4</v>
      </c>
      <c r="M4050" s="8"/>
      <c r="N4050" s="1"/>
      <c r="O4050" s="6"/>
      <c r="R4050" s="2"/>
    </row>
    <row r="4051" spans="2:18" x14ac:dyDescent="0.25">
      <c r="B4051" s="26">
        <f t="shared" ca="1" si="2293"/>
        <v>21</v>
      </c>
      <c r="C4051" s="35">
        <f ca="1">IF(B4051="","",VLOOKUP(B4051,Tabelle2!$D$1:$E$37,2,0))</f>
        <v>7</v>
      </c>
      <c r="D4051" s="33">
        <f t="shared" ca="1" si="2299"/>
        <v>7</v>
      </c>
      <c r="E4051" s="40">
        <f ca="1">IF(E4050=6,1,IF(G4050="w",E4050+1,E4050))</f>
        <v>2</v>
      </c>
      <c r="F4051" s="33">
        <f t="shared" ca="1" si="2297"/>
        <v>12</v>
      </c>
      <c r="G4051" s="29" t="str">
        <f t="shared" ca="1" si="2303"/>
        <v>l</v>
      </c>
      <c r="H4051" s="1">
        <f t="shared" ca="1" si="2302"/>
        <v>-12</v>
      </c>
      <c r="I4051" s="54">
        <f t="shared" ca="1" si="2304"/>
        <v>732</v>
      </c>
      <c r="J4051" s="1">
        <f t="shared" ca="1" si="2305"/>
        <v>12</v>
      </c>
      <c r="K4051" s="1">
        <f ca="1">IF(N4046="Win",1,K4046+1)</f>
        <v>1</v>
      </c>
      <c r="L4051" s="1">
        <f t="shared" si="2306"/>
        <v>5</v>
      </c>
      <c r="M4051" s="8"/>
      <c r="N4051" s="1"/>
      <c r="O4051" s="5"/>
      <c r="R4051" s="2"/>
    </row>
    <row r="4052" spans="2:18" x14ac:dyDescent="0.25">
      <c r="B4052" s="26">
        <f t="shared" ca="1" si="2293"/>
        <v>23</v>
      </c>
      <c r="C4052" s="35">
        <f ca="1">IF(B4052="","",VLOOKUP(B4052,Tabelle2!$D$1:$E$37,2,0))</f>
        <v>8</v>
      </c>
      <c r="D4052" s="33">
        <f t="shared" ca="1" si="2299"/>
        <v>8</v>
      </c>
      <c r="E4052" s="40">
        <f ca="1">IF(E4051=6,1,IF(G4051="w",E4051+1,E4051))</f>
        <v>2</v>
      </c>
      <c r="F4052" s="33">
        <f t="shared" ca="1" si="2297"/>
        <v>12</v>
      </c>
      <c r="G4052" s="29" t="str">
        <f t="shared" ca="1" si="2303"/>
        <v>l</v>
      </c>
      <c r="H4052" s="1">
        <f t="shared" ca="1" si="2302"/>
        <v>-12</v>
      </c>
      <c r="I4052" s="54">
        <f t="shared" ca="1" si="2304"/>
        <v>720</v>
      </c>
      <c r="J4052" s="1">
        <f t="shared" ca="1" si="2305"/>
        <v>12</v>
      </c>
      <c r="K4052" s="1">
        <f ca="1">IF(N4046="Win",1,K4046+1)</f>
        <v>1</v>
      </c>
      <c r="L4052" s="1">
        <f t="shared" si="2306"/>
        <v>6</v>
      </c>
      <c r="M4052" s="8"/>
      <c r="N4052" s="1"/>
      <c r="O4052" s="5"/>
      <c r="R4052" s="2"/>
    </row>
    <row r="4053" spans="2:18" x14ac:dyDescent="0.25">
      <c r="B4053" s="26">
        <f t="shared" ca="1" si="2293"/>
        <v>13</v>
      </c>
      <c r="C4053" s="35">
        <f ca="1">IF(B4053="","",VLOOKUP(B4053,Tabelle2!$D$1:$E$37,2,0))</f>
        <v>5</v>
      </c>
      <c r="D4053" s="33">
        <f t="shared" ca="1" si="2299"/>
        <v>5</v>
      </c>
      <c r="E4053" s="40">
        <f ca="1">IF(E4052=6,1,IF(G4052="w",E4052+1,E4052))</f>
        <v>2</v>
      </c>
      <c r="F4053" s="33">
        <f t="shared" ca="1" si="2297"/>
        <v>12</v>
      </c>
      <c r="G4053" s="29" t="str">
        <f t="shared" ca="1" si="2303"/>
        <v>l</v>
      </c>
      <c r="H4053" s="1">
        <f t="shared" ca="1" si="2302"/>
        <v>-12</v>
      </c>
      <c r="I4053" s="54">
        <f t="shared" ca="1" si="2304"/>
        <v>708</v>
      </c>
      <c r="J4053" s="1">
        <f t="shared" ca="1" si="2305"/>
        <v>12</v>
      </c>
      <c r="K4053" s="1">
        <f ca="1">IF(N4046="Win",1,K4046+1)</f>
        <v>1</v>
      </c>
      <c r="L4053" s="1">
        <f t="shared" si="2306"/>
        <v>7</v>
      </c>
      <c r="M4053" s="8"/>
      <c r="N4053" s="1"/>
      <c r="O4053" s="5"/>
      <c r="R4053" s="2"/>
    </row>
    <row r="4054" spans="2:18" x14ac:dyDescent="0.25">
      <c r="B4054" s="26">
        <f t="shared" ca="1" si="2293"/>
        <v>16</v>
      </c>
      <c r="C4054" s="35">
        <f ca="1">IF(B4054="","",VLOOKUP(B4054,Tabelle2!$D$1:$E$37,2,0))</f>
        <v>6</v>
      </c>
      <c r="D4054" s="33">
        <f t="shared" ca="1" si="2299"/>
        <v>6</v>
      </c>
      <c r="E4054" s="40">
        <f ca="1">IF(E4053=6,1,IF(G4053="w",E4053+1,E4053))</f>
        <v>2</v>
      </c>
      <c r="F4054" s="33">
        <f t="shared" ca="1" si="2297"/>
        <v>12</v>
      </c>
      <c r="G4054" s="29" t="str">
        <f t="shared" ca="1" si="2303"/>
        <v>l</v>
      </c>
      <c r="H4054" s="1">
        <f t="shared" ca="1" si="2302"/>
        <v>-12</v>
      </c>
      <c r="I4054" s="54">
        <f t="shared" ca="1" si="2304"/>
        <v>696</v>
      </c>
      <c r="J4054" s="1">
        <f t="shared" ca="1" si="2305"/>
        <v>12</v>
      </c>
      <c r="K4054" s="1">
        <f ca="1">IF(N4046="Win",1,K4046+1)</f>
        <v>1</v>
      </c>
      <c r="L4054" s="1">
        <f t="shared" si="2306"/>
        <v>8</v>
      </c>
      <c r="M4054" s="8"/>
      <c r="N4054" s="1"/>
      <c r="O4054" s="5"/>
      <c r="R4054" s="2"/>
    </row>
    <row r="4055" spans="2:18" x14ac:dyDescent="0.25">
      <c r="B4055" s="26">
        <f t="shared" ca="1" si="2293"/>
        <v>2</v>
      </c>
      <c r="C4055" s="35">
        <f ca="1">IF(B4055="","",VLOOKUP(B4055,Tabelle2!$D$1:$E$37,2,0))</f>
        <v>1</v>
      </c>
      <c r="D4055" s="33">
        <f t="shared" ca="1" si="2299"/>
        <v>1</v>
      </c>
      <c r="E4055" s="40">
        <f ca="1">IF(E4054=6,1,IF(G4054="w",E4054+1,E4054))</f>
        <v>2</v>
      </c>
      <c r="F4055" s="33">
        <f t="shared" ca="1" si="2297"/>
        <v>12</v>
      </c>
      <c r="G4055" s="29" t="str">
        <f t="shared" ca="1" si="2303"/>
        <v>l</v>
      </c>
      <c r="H4055" s="1">
        <f t="shared" ca="1" si="2302"/>
        <v>-12</v>
      </c>
      <c r="I4055" s="54">
        <f ca="1">H4055+I4054</f>
        <v>684</v>
      </c>
      <c r="J4055" s="1">
        <f t="shared" ca="1" si="2305"/>
        <v>12</v>
      </c>
      <c r="K4055" s="1">
        <f ca="1">IF(N4046="Win",1,K4046+1)</f>
        <v>1</v>
      </c>
      <c r="L4055" s="1">
        <f t="shared" si="2306"/>
        <v>9</v>
      </c>
      <c r="M4055" s="8"/>
      <c r="N4055" s="1"/>
      <c r="O4055" s="5"/>
      <c r="R4055" s="2"/>
    </row>
    <row r="4056" spans="2:18" x14ac:dyDescent="0.25">
      <c r="B4056" s="26">
        <f t="shared" ca="1" si="2293"/>
        <v>16</v>
      </c>
      <c r="C4056" s="35">
        <f ca="1">IF(B4056="","",VLOOKUP(B4056,Tabelle2!$D$1:$E$37,2,0))</f>
        <v>6</v>
      </c>
      <c r="D4056" s="33">
        <f t="shared" ca="1" si="2299"/>
        <v>6</v>
      </c>
      <c r="E4056" s="40">
        <f t="shared" ref="E4056:E4058" ca="1" si="2307">IF(E4055=6,1,IF(G4055="w",E4055+1,E4055))</f>
        <v>2</v>
      </c>
      <c r="F4056" s="33">
        <f t="shared" ca="1" si="2297"/>
        <v>12</v>
      </c>
      <c r="G4056" s="29" t="str">
        <f t="shared" ca="1" si="2303"/>
        <v>l</v>
      </c>
      <c r="H4056" s="1">
        <f t="shared" ca="1" si="2302"/>
        <v>-12</v>
      </c>
      <c r="I4056" s="54">
        <f t="shared" ref="I4056:I4058" ca="1" si="2308">H4056+I4055</f>
        <v>672</v>
      </c>
      <c r="J4056" s="1">
        <f t="shared" ca="1" si="2305"/>
        <v>12</v>
      </c>
      <c r="K4056" s="1">
        <f ca="1">IF(N4046="Win",1,K4046+1)</f>
        <v>1</v>
      </c>
      <c r="L4056" s="1">
        <f t="shared" si="2306"/>
        <v>10</v>
      </c>
      <c r="M4056" s="8"/>
      <c r="N4056" s="1"/>
      <c r="O4056" s="5"/>
      <c r="R4056" s="2"/>
    </row>
    <row r="4057" spans="2:18" ht="15.75" thickBot="1" x14ac:dyDescent="0.3">
      <c r="B4057" s="26">
        <f t="shared" ca="1" si="2293"/>
        <v>27</v>
      </c>
      <c r="C4057" s="36">
        <f ca="1">IF(B4057="","",VLOOKUP(B4057,Tabelle2!$D$1:$E$37,2,0))</f>
        <v>9</v>
      </c>
      <c r="D4057" s="33">
        <f t="shared" ca="1" si="2299"/>
        <v>9</v>
      </c>
      <c r="E4057" s="41">
        <f t="shared" ca="1" si="2307"/>
        <v>2</v>
      </c>
      <c r="F4057" s="33">
        <f t="shared" ca="1" si="2297"/>
        <v>12</v>
      </c>
      <c r="G4057" s="30" t="str">
        <f t="shared" ca="1" si="2303"/>
        <v>l</v>
      </c>
      <c r="H4057" s="18">
        <f t="shared" ca="1" si="2302"/>
        <v>-12</v>
      </c>
      <c r="I4057" s="55">
        <f t="shared" ca="1" si="2308"/>
        <v>660</v>
      </c>
      <c r="J4057" s="18">
        <f t="shared" ca="1" si="2305"/>
        <v>12</v>
      </c>
      <c r="K4057" s="18">
        <f ca="1">IF(N4046="Win",1,K4046+1)</f>
        <v>1</v>
      </c>
      <c r="L4057" s="18">
        <f t="shared" si="2306"/>
        <v>11</v>
      </c>
      <c r="M4057" s="19"/>
      <c r="N4057" s="18"/>
      <c r="O4057" s="5"/>
      <c r="R4057" s="2"/>
    </row>
    <row r="4058" spans="2:18" ht="15.75" thickBot="1" x14ac:dyDescent="0.3">
      <c r="B4058" s="26">
        <f t="shared" ca="1" si="2293"/>
        <v>2</v>
      </c>
      <c r="C4058" s="37">
        <f ca="1">IF(B4058="","",VLOOKUP(B4058,Tabelle2!$D$1:$E$37,2,0))</f>
        <v>1</v>
      </c>
      <c r="D4058" s="33">
        <f t="shared" ca="1" si="2299"/>
        <v>1</v>
      </c>
      <c r="E4058" s="42">
        <f t="shared" ca="1" si="2307"/>
        <v>2</v>
      </c>
      <c r="F4058" s="33">
        <f t="shared" ca="1" si="2297"/>
        <v>12</v>
      </c>
      <c r="G4058" s="20" t="str">
        <f t="shared" ca="1" si="2303"/>
        <v>l</v>
      </c>
      <c r="H4058" s="21">
        <f t="shared" ca="1" si="2302"/>
        <v>-12</v>
      </c>
      <c r="I4058" s="56">
        <f t="shared" ca="1" si="2308"/>
        <v>648</v>
      </c>
      <c r="J4058" s="21">
        <f t="shared" ca="1" si="2305"/>
        <v>12</v>
      </c>
      <c r="K4058" s="21">
        <f ca="1">IF(N4046="Win",1,K4046+1)</f>
        <v>1</v>
      </c>
      <c r="L4058" s="21">
        <f t="shared" si="2306"/>
        <v>12</v>
      </c>
      <c r="M4058" s="21">
        <f ca="1">COUNTIF(H4047:H4058,-1*J4047)</f>
        <v>8</v>
      </c>
      <c r="N4058" s="22" t="str">
        <f ca="1">IF(M4058=12,"Lost","Win")</f>
        <v>Win</v>
      </c>
      <c r="O4058" s="5"/>
      <c r="R4058" s="2"/>
    </row>
    <row r="4059" spans="2:18" x14ac:dyDescent="0.25">
      <c r="B4059" s="26">
        <f t="shared" ca="1" si="2293"/>
        <v>31</v>
      </c>
      <c r="C4059" s="38">
        <f ca="1">IF(B4059="","",VLOOKUP(B4059,Tabelle2!$D$1:$E$37,2,0))</f>
        <v>11</v>
      </c>
      <c r="D4059" s="33">
        <f t="shared" ca="1" si="2299"/>
        <v>11</v>
      </c>
      <c r="E4059" s="43"/>
      <c r="F4059" s="33">
        <f t="shared" ca="1" si="2297"/>
        <v>12</v>
      </c>
      <c r="G4059" s="31" t="str">
        <f ca="1">IF(C4060=D4059,"w","l")</f>
        <v>l</v>
      </c>
      <c r="H4059" s="14">
        <f t="shared" ca="1" si="2302"/>
        <v>-12</v>
      </c>
      <c r="I4059" s="57">
        <f ca="1">I4058+H4059</f>
        <v>636</v>
      </c>
      <c r="J4059" s="14">
        <f ca="1">12*K4059</f>
        <v>12</v>
      </c>
      <c r="K4059" s="14">
        <f ca="1">IF(N4058="Win",1,K4058+1)</f>
        <v>1</v>
      </c>
      <c r="L4059" s="13">
        <v>1</v>
      </c>
      <c r="M4059" s="15"/>
      <c r="N4059" s="14"/>
      <c r="O4059" s="5"/>
      <c r="R4059" s="2"/>
    </row>
    <row r="4060" spans="2:18" x14ac:dyDescent="0.25">
      <c r="B4060" s="26">
        <f t="shared" ca="1" si="2293"/>
        <v>10</v>
      </c>
      <c r="C4060" s="35">
        <f ca="1">IF(B4060="","",VLOOKUP(B4060,Tabelle2!$D$1:$E$37,2,0))</f>
        <v>4</v>
      </c>
      <c r="D4060" s="33">
        <f t="shared" ca="1" si="2299"/>
        <v>4</v>
      </c>
      <c r="E4060" s="40"/>
      <c r="F4060" s="33">
        <f t="shared" ca="1" si="2297"/>
        <v>12</v>
      </c>
      <c r="G4060" s="29" t="str">
        <f t="shared" ref="G4060:G4070" ca="1" si="2309">IF(C4061=D4060,"w","l")</f>
        <v>l</v>
      </c>
      <c r="H4060" s="1">
        <f t="shared" ca="1" si="2302"/>
        <v>-12</v>
      </c>
      <c r="I4060" s="54">
        <f t="shared" ref="I4060:I4066" ca="1" si="2310">H4060+I4059</f>
        <v>624</v>
      </c>
      <c r="J4060" s="1">
        <f t="shared" ref="J4060:J4070" ca="1" si="2311">12*K4060</f>
        <v>12</v>
      </c>
      <c r="K4060" s="1">
        <f ca="1">IF(N4058="Win",1,K4058+1)</f>
        <v>1</v>
      </c>
      <c r="L4060" s="1">
        <f>IF(L4059=12,1,L4059+1)</f>
        <v>2</v>
      </c>
      <c r="M4060" s="8"/>
      <c r="N4060" s="1"/>
      <c r="O4060" s="5"/>
      <c r="R4060" s="2"/>
    </row>
    <row r="4061" spans="2:18" x14ac:dyDescent="0.25">
      <c r="B4061" s="26">
        <f t="shared" ca="1" si="2293"/>
        <v>8</v>
      </c>
      <c r="C4061" s="35">
        <f ca="1">IF(B4061="","",VLOOKUP(B4061,Tabelle2!$D$1:$E$37,2,0))</f>
        <v>3</v>
      </c>
      <c r="D4061" s="33">
        <f t="shared" ca="1" si="2299"/>
        <v>3</v>
      </c>
      <c r="E4061" s="40"/>
      <c r="F4061" s="33">
        <f t="shared" ca="1" si="2297"/>
        <v>12</v>
      </c>
      <c r="G4061" s="29" t="str">
        <f t="shared" ca="1" si="2309"/>
        <v>l</v>
      </c>
      <c r="H4061" s="1">
        <f t="shared" ca="1" si="2302"/>
        <v>-12</v>
      </c>
      <c r="I4061" s="54">
        <f t="shared" ca="1" si="2310"/>
        <v>612</v>
      </c>
      <c r="J4061" s="1">
        <f t="shared" ca="1" si="2311"/>
        <v>12</v>
      </c>
      <c r="K4061" s="1">
        <f ca="1">IF(N4058="Win",1,K4058+1)</f>
        <v>1</v>
      </c>
      <c r="L4061" s="1">
        <f t="shared" ref="L4061:L4070" si="2312">IF(L4060=12,1,L4060+1)</f>
        <v>3</v>
      </c>
      <c r="M4061" s="8"/>
      <c r="N4061" s="1"/>
      <c r="O4061" s="5"/>
      <c r="R4061" s="2"/>
    </row>
    <row r="4062" spans="2:18" x14ac:dyDescent="0.25">
      <c r="B4062" s="26">
        <f t="shared" ca="1" si="2293"/>
        <v>23</v>
      </c>
      <c r="C4062" s="35">
        <f ca="1">IF(B4062="","",VLOOKUP(B4062,Tabelle2!$D$1:$E$37,2,0))</f>
        <v>8</v>
      </c>
      <c r="D4062" s="33">
        <f t="shared" ca="1" si="2299"/>
        <v>8</v>
      </c>
      <c r="E4062" s="40">
        <v>1</v>
      </c>
      <c r="F4062" s="33">
        <f t="shared" ca="1" si="2297"/>
        <v>12</v>
      </c>
      <c r="G4062" s="29" t="str">
        <f t="shared" ca="1" si="2309"/>
        <v>l</v>
      </c>
      <c r="H4062" s="1">
        <f t="shared" ca="1" si="2302"/>
        <v>-12</v>
      </c>
      <c r="I4062" s="54">
        <f t="shared" ca="1" si="2310"/>
        <v>600</v>
      </c>
      <c r="J4062" s="1">
        <f t="shared" ca="1" si="2311"/>
        <v>12</v>
      </c>
      <c r="K4062" s="1">
        <f ca="1">IF(N4058="Win",1,K4058+1)</f>
        <v>1</v>
      </c>
      <c r="L4062" s="1">
        <f t="shared" si="2312"/>
        <v>4</v>
      </c>
      <c r="M4062" s="8"/>
      <c r="N4062" s="1"/>
      <c r="O4062" s="6"/>
      <c r="R4062" s="2"/>
    </row>
    <row r="4063" spans="2:18" x14ac:dyDescent="0.25">
      <c r="B4063" s="26">
        <f t="shared" ca="1" si="2293"/>
        <v>18</v>
      </c>
      <c r="C4063" s="35">
        <f ca="1">IF(B4063="","",VLOOKUP(B4063,Tabelle2!$D$1:$E$37,2,0))</f>
        <v>6</v>
      </c>
      <c r="D4063" s="33">
        <f t="shared" ca="1" si="2299"/>
        <v>6</v>
      </c>
      <c r="E4063" s="40">
        <f ca="1">IF(E4062=6,1,IF(G4062="w",E4062+1,E4062))</f>
        <v>1</v>
      </c>
      <c r="F4063" s="33">
        <f t="shared" ca="1" si="2297"/>
        <v>12</v>
      </c>
      <c r="G4063" s="29" t="str">
        <f t="shared" ca="1" si="2309"/>
        <v>l</v>
      </c>
      <c r="H4063" s="1">
        <f t="shared" ca="1" si="2302"/>
        <v>-12</v>
      </c>
      <c r="I4063" s="54">
        <f t="shared" ca="1" si="2310"/>
        <v>588</v>
      </c>
      <c r="J4063" s="1">
        <f t="shared" ca="1" si="2311"/>
        <v>12</v>
      </c>
      <c r="K4063" s="1">
        <f ca="1">IF(N4058="Win",1,K4058+1)</f>
        <v>1</v>
      </c>
      <c r="L4063" s="1">
        <f t="shared" si="2312"/>
        <v>5</v>
      </c>
      <c r="M4063" s="8"/>
      <c r="N4063" s="1"/>
      <c r="O4063" s="5"/>
      <c r="R4063" s="2"/>
    </row>
    <row r="4064" spans="2:18" x14ac:dyDescent="0.25">
      <c r="B4064" s="26">
        <f t="shared" ca="1" si="2293"/>
        <v>36</v>
      </c>
      <c r="C4064" s="35">
        <f ca="1">IF(B4064="","",VLOOKUP(B4064,Tabelle2!$D$1:$E$37,2,0))</f>
        <v>12</v>
      </c>
      <c r="D4064" s="33">
        <f t="shared" ca="1" si="2299"/>
        <v>12</v>
      </c>
      <c r="E4064" s="40">
        <f ca="1">IF(E4063=6,1,IF(G4063="w",E4063+1,E4063))</f>
        <v>1</v>
      </c>
      <c r="F4064" s="33">
        <f t="shared" ca="1" si="2297"/>
        <v>12</v>
      </c>
      <c r="G4064" s="29" t="str">
        <f t="shared" ca="1" si="2309"/>
        <v>l</v>
      </c>
      <c r="H4064" s="1">
        <f t="shared" ca="1" si="2302"/>
        <v>-12</v>
      </c>
      <c r="I4064" s="54">
        <f t="shared" ca="1" si="2310"/>
        <v>576</v>
      </c>
      <c r="J4064" s="1">
        <f t="shared" ca="1" si="2311"/>
        <v>12</v>
      </c>
      <c r="K4064" s="1">
        <f ca="1">IF(N4058="Win",1,K4058+1)</f>
        <v>1</v>
      </c>
      <c r="L4064" s="1">
        <f t="shared" si="2312"/>
        <v>6</v>
      </c>
      <c r="M4064" s="8"/>
      <c r="N4064" s="1"/>
      <c r="O4064" s="5"/>
      <c r="R4064" s="2"/>
    </row>
    <row r="4065" spans="2:18" x14ac:dyDescent="0.25">
      <c r="B4065" s="26">
        <f t="shared" ca="1" si="2293"/>
        <v>30</v>
      </c>
      <c r="C4065" s="35">
        <f ca="1">IF(B4065="","",VLOOKUP(B4065,Tabelle2!$D$1:$E$37,2,0))</f>
        <v>10</v>
      </c>
      <c r="D4065" s="33">
        <f t="shared" ca="1" si="2299"/>
        <v>10</v>
      </c>
      <c r="E4065" s="40">
        <f ca="1">IF(E4064=6,1,IF(G4064="w",E4064+1,E4064))</f>
        <v>1</v>
      </c>
      <c r="F4065" s="33">
        <f t="shared" ca="1" si="2297"/>
        <v>12</v>
      </c>
      <c r="G4065" s="29" t="str">
        <f t="shared" ca="1" si="2309"/>
        <v>l</v>
      </c>
      <c r="H4065" s="1">
        <f t="shared" ca="1" si="2302"/>
        <v>-12</v>
      </c>
      <c r="I4065" s="54">
        <f t="shared" ca="1" si="2310"/>
        <v>564</v>
      </c>
      <c r="J4065" s="1">
        <f t="shared" ca="1" si="2311"/>
        <v>12</v>
      </c>
      <c r="K4065" s="1">
        <f ca="1">IF(N4058="Win",1,K4058+1)</f>
        <v>1</v>
      </c>
      <c r="L4065" s="1">
        <f t="shared" si="2312"/>
        <v>7</v>
      </c>
      <c r="M4065" s="8"/>
      <c r="N4065" s="1"/>
      <c r="O4065" s="5"/>
      <c r="R4065" s="2"/>
    </row>
    <row r="4066" spans="2:18" x14ac:dyDescent="0.25">
      <c r="B4066" s="26">
        <f t="shared" ca="1" si="2293"/>
        <v>6</v>
      </c>
      <c r="C4066" s="35">
        <f ca="1">IF(B4066="","",VLOOKUP(B4066,Tabelle2!$D$1:$E$37,2,0))</f>
        <v>2</v>
      </c>
      <c r="D4066" s="33">
        <f t="shared" ca="1" si="2299"/>
        <v>2</v>
      </c>
      <c r="E4066" s="40">
        <f ca="1">IF(E4065=6,1,IF(G4065="w",E4065+1,E4065))</f>
        <v>1</v>
      </c>
      <c r="F4066" s="33">
        <f t="shared" ca="1" si="2297"/>
        <v>12</v>
      </c>
      <c r="G4066" s="29" t="str">
        <f t="shared" ca="1" si="2309"/>
        <v>l</v>
      </c>
      <c r="H4066" s="1">
        <f t="shared" ca="1" si="2302"/>
        <v>-12</v>
      </c>
      <c r="I4066" s="54">
        <f t="shared" ca="1" si="2310"/>
        <v>552</v>
      </c>
      <c r="J4066" s="1">
        <f t="shared" ca="1" si="2311"/>
        <v>12</v>
      </c>
      <c r="K4066" s="1">
        <f ca="1">IF(N4058="Win",1,K4058+1)</f>
        <v>1</v>
      </c>
      <c r="L4066" s="1">
        <f t="shared" si="2312"/>
        <v>8</v>
      </c>
      <c r="M4066" s="8"/>
      <c r="N4066" s="1"/>
      <c r="O4066" s="5"/>
      <c r="R4066" s="2"/>
    </row>
    <row r="4067" spans="2:18" x14ac:dyDescent="0.25">
      <c r="B4067" s="26">
        <f t="shared" ca="1" si="2293"/>
        <v>30</v>
      </c>
      <c r="C4067" s="35">
        <f ca="1">IF(B4067="","",VLOOKUP(B4067,Tabelle2!$D$1:$E$37,2,0))</f>
        <v>10</v>
      </c>
      <c r="D4067" s="33">
        <f t="shared" ca="1" si="2299"/>
        <v>10</v>
      </c>
      <c r="E4067" s="40">
        <f ca="1">IF(E4066=6,1,IF(G4066="w",E4066+1,E4066))</f>
        <v>1</v>
      </c>
      <c r="F4067" s="33">
        <f t="shared" ca="1" si="2297"/>
        <v>12</v>
      </c>
      <c r="G4067" s="29" t="str">
        <f t="shared" ca="1" si="2309"/>
        <v>l</v>
      </c>
      <c r="H4067" s="1">
        <f t="shared" ca="1" si="2302"/>
        <v>-12</v>
      </c>
      <c r="I4067" s="54">
        <f ca="1">H4067+I4066</f>
        <v>540</v>
      </c>
      <c r="J4067" s="1">
        <f t="shared" ca="1" si="2311"/>
        <v>12</v>
      </c>
      <c r="K4067" s="1">
        <f ca="1">IF(N4058="Win",1,K4058+1)</f>
        <v>1</v>
      </c>
      <c r="L4067" s="1">
        <f t="shared" si="2312"/>
        <v>9</v>
      </c>
      <c r="M4067" s="8"/>
      <c r="N4067" s="1"/>
      <c r="O4067" s="5"/>
      <c r="R4067" s="2"/>
    </row>
    <row r="4068" spans="2:18" x14ac:dyDescent="0.25">
      <c r="B4068" s="26">
        <f t="shared" ca="1" si="2293"/>
        <v>7</v>
      </c>
      <c r="C4068" s="35">
        <f ca="1">IF(B4068="","",VLOOKUP(B4068,Tabelle2!$D$1:$E$37,2,0))</f>
        <v>3</v>
      </c>
      <c r="D4068" s="33">
        <f t="shared" ca="1" si="2299"/>
        <v>3</v>
      </c>
      <c r="E4068" s="40">
        <f t="shared" ref="E4068:E4070" ca="1" si="2313">IF(E4067=6,1,IF(G4067="w",E4067+1,E4067))</f>
        <v>1</v>
      </c>
      <c r="F4068" s="33">
        <f t="shared" ca="1" si="2297"/>
        <v>12</v>
      </c>
      <c r="G4068" s="29" t="str">
        <f t="shared" ca="1" si="2309"/>
        <v>l</v>
      </c>
      <c r="H4068" s="1">
        <f t="shared" ca="1" si="2302"/>
        <v>-12</v>
      </c>
      <c r="I4068" s="54">
        <f t="shared" ref="I4068:I4070" ca="1" si="2314">H4068+I4067</f>
        <v>528</v>
      </c>
      <c r="J4068" s="1">
        <f t="shared" ca="1" si="2311"/>
        <v>12</v>
      </c>
      <c r="K4068" s="1">
        <f ca="1">IF(N4058="Win",1,K4058+1)</f>
        <v>1</v>
      </c>
      <c r="L4068" s="1">
        <f t="shared" si="2312"/>
        <v>10</v>
      </c>
      <c r="M4068" s="8"/>
      <c r="N4068" s="1"/>
      <c r="O4068" s="5"/>
      <c r="R4068" s="2"/>
    </row>
    <row r="4069" spans="2:18" ht="15.75" thickBot="1" x14ac:dyDescent="0.3">
      <c r="B4069" s="26">
        <f t="shared" ca="1" si="2293"/>
        <v>17</v>
      </c>
      <c r="C4069" s="36">
        <f ca="1">IF(B4069="","",VLOOKUP(B4069,Tabelle2!$D$1:$E$37,2,0))</f>
        <v>6</v>
      </c>
      <c r="D4069" s="33">
        <f t="shared" ca="1" si="2299"/>
        <v>6</v>
      </c>
      <c r="E4069" s="41">
        <f t="shared" ca="1" si="2313"/>
        <v>1</v>
      </c>
      <c r="F4069" s="33">
        <f t="shared" ca="1" si="2297"/>
        <v>12</v>
      </c>
      <c r="G4069" s="30" t="str">
        <f t="shared" ca="1" si="2309"/>
        <v>l</v>
      </c>
      <c r="H4069" s="18">
        <f t="shared" ca="1" si="2302"/>
        <v>-12</v>
      </c>
      <c r="I4069" s="55">
        <f t="shared" ca="1" si="2314"/>
        <v>516</v>
      </c>
      <c r="J4069" s="18">
        <f t="shared" ca="1" si="2311"/>
        <v>12</v>
      </c>
      <c r="K4069" s="18">
        <f ca="1">IF(N4058="Win",1,K4058+1)</f>
        <v>1</v>
      </c>
      <c r="L4069" s="18">
        <f t="shared" si="2312"/>
        <v>11</v>
      </c>
      <c r="M4069" s="19"/>
      <c r="N4069" s="18"/>
      <c r="O4069" s="5"/>
      <c r="R4069" s="2"/>
    </row>
    <row r="4070" spans="2:18" ht="15.75" thickBot="1" x14ac:dyDescent="0.3">
      <c r="B4070" s="26">
        <f t="shared" ca="1" si="2293"/>
        <v>28</v>
      </c>
      <c r="C4070" s="37">
        <f ca="1">IF(B4070="","",VLOOKUP(B4070,Tabelle2!$D$1:$E$37,2,0))</f>
        <v>10</v>
      </c>
      <c r="D4070" s="33">
        <f t="shared" ca="1" si="2299"/>
        <v>10</v>
      </c>
      <c r="E4070" s="42">
        <f t="shared" ca="1" si="2313"/>
        <v>1</v>
      </c>
      <c r="F4070" s="33">
        <f t="shared" ca="1" si="2297"/>
        <v>12</v>
      </c>
      <c r="G4070" s="20" t="str">
        <f t="shared" ca="1" si="2309"/>
        <v>w</v>
      </c>
      <c r="H4070" s="21">
        <f t="shared" ca="1" si="2302"/>
        <v>132</v>
      </c>
      <c r="I4070" s="56">
        <f t="shared" ca="1" si="2314"/>
        <v>648</v>
      </c>
      <c r="J4070" s="21">
        <f t="shared" ca="1" si="2311"/>
        <v>12</v>
      </c>
      <c r="K4070" s="21">
        <f ca="1">IF(N4058="Win",1,K4058+1)</f>
        <v>1</v>
      </c>
      <c r="L4070" s="21">
        <f t="shared" si="2312"/>
        <v>12</v>
      </c>
      <c r="M4070" s="21">
        <f ca="1">COUNTIF(H4059:H4070,-1*J4059)</f>
        <v>11</v>
      </c>
      <c r="N4070" s="22" t="str">
        <f ca="1">IF(M4070=12,"Lost","Win")</f>
        <v>Win</v>
      </c>
      <c r="O4070" s="5"/>
      <c r="R4070" s="2"/>
    </row>
    <row r="4071" spans="2:18" x14ac:dyDescent="0.25">
      <c r="B4071" s="26">
        <f t="shared" ca="1" si="2293"/>
        <v>29</v>
      </c>
      <c r="C4071" s="38">
        <f ca="1">IF(B4071="","",VLOOKUP(B4071,Tabelle2!$D$1:$E$37,2,0))</f>
        <v>10</v>
      </c>
      <c r="D4071" s="33">
        <f t="shared" ca="1" si="2299"/>
        <v>10</v>
      </c>
      <c r="E4071" s="43"/>
      <c r="F4071" s="33">
        <f t="shared" ca="1" si="2297"/>
        <v>12</v>
      </c>
      <c r="G4071" s="31" t="str">
        <f ca="1">IF(C4072=D4071,"w","l")</f>
        <v>w</v>
      </c>
      <c r="H4071" s="14">
        <f t="shared" ca="1" si="2302"/>
        <v>0</v>
      </c>
      <c r="I4071" s="57">
        <f ca="1">I4070+H4071</f>
        <v>648</v>
      </c>
      <c r="J4071" s="14">
        <f ca="1">12*K4071</f>
        <v>12</v>
      </c>
      <c r="K4071" s="14">
        <f ca="1">IF(N4070="Win",1,K4070+1)</f>
        <v>1</v>
      </c>
      <c r="L4071" s="13">
        <v>1</v>
      </c>
      <c r="M4071" s="15"/>
      <c r="N4071" s="14"/>
      <c r="O4071" s="5"/>
      <c r="R4071" s="2"/>
    </row>
    <row r="4072" spans="2:18" x14ac:dyDescent="0.25">
      <c r="B4072" s="26">
        <f t="shared" ca="1" si="2293"/>
        <v>28</v>
      </c>
      <c r="C4072" s="35">
        <f ca="1">IF(B4072="","",VLOOKUP(B4072,Tabelle2!$D$1:$E$37,2,0))</f>
        <v>10</v>
      </c>
      <c r="D4072" s="33">
        <f t="shared" ca="1" si="2299"/>
        <v>10</v>
      </c>
      <c r="E4072" s="40"/>
      <c r="F4072" s="33">
        <f t="shared" ca="1" si="2297"/>
        <v>12</v>
      </c>
      <c r="G4072" s="29" t="str">
        <f t="shared" ref="G4072:G4082" ca="1" si="2315">IF(C4073=D4072,"w","l")</f>
        <v>l</v>
      </c>
      <c r="H4072" s="1">
        <f t="shared" ca="1" si="2302"/>
        <v>-12</v>
      </c>
      <c r="I4072" s="54">
        <f t="shared" ref="I4072:I4078" ca="1" si="2316">H4072+I4071</f>
        <v>636</v>
      </c>
      <c r="J4072" s="1">
        <f t="shared" ref="J4072:J4082" ca="1" si="2317">12*K4072</f>
        <v>12</v>
      </c>
      <c r="K4072" s="1">
        <f ca="1">IF(N4070="Win",1,K4070+1)</f>
        <v>1</v>
      </c>
      <c r="L4072" s="1">
        <f>IF(L4071=12,1,L4071+1)</f>
        <v>2</v>
      </c>
      <c r="M4072" s="8"/>
      <c r="N4072" s="1"/>
      <c r="O4072" s="5"/>
      <c r="R4072" s="2"/>
    </row>
    <row r="4073" spans="2:18" x14ac:dyDescent="0.25">
      <c r="B4073" s="26">
        <f t="shared" ca="1" si="2293"/>
        <v>18</v>
      </c>
      <c r="C4073" s="35">
        <f ca="1">IF(B4073="","",VLOOKUP(B4073,Tabelle2!$D$1:$E$37,2,0))</f>
        <v>6</v>
      </c>
      <c r="D4073" s="33">
        <f t="shared" ca="1" si="2299"/>
        <v>6</v>
      </c>
      <c r="E4073" s="40"/>
      <c r="F4073" s="33">
        <f t="shared" ca="1" si="2297"/>
        <v>12</v>
      </c>
      <c r="G4073" s="29" t="str">
        <f t="shared" ca="1" si="2315"/>
        <v>l</v>
      </c>
      <c r="H4073" s="1">
        <f t="shared" ca="1" si="2302"/>
        <v>-12</v>
      </c>
      <c r="I4073" s="54">
        <f t="shared" ca="1" si="2316"/>
        <v>624</v>
      </c>
      <c r="J4073" s="1">
        <f t="shared" ca="1" si="2317"/>
        <v>12</v>
      </c>
      <c r="K4073" s="1">
        <f ca="1">IF(N4070="Win",1,K4070+1)</f>
        <v>1</v>
      </c>
      <c r="L4073" s="1">
        <f t="shared" ref="L4073:L4082" si="2318">IF(L4072=12,1,L4072+1)</f>
        <v>3</v>
      </c>
      <c r="M4073" s="8"/>
      <c r="N4073" s="1"/>
      <c r="O4073" s="5"/>
      <c r="R4073" s="2"/>
    </row>
    <row r="4074" spans="2:18" x14ac:dyDescent="0.25">
      <c r="B4074" s="26">
        <f t="shared" ca="1" si="2293"/>
        <v>11</v>
      </c>
      <c r="C4074" s="35">
        <f ca="1">IF(B4074="","",VLOOKUP(B4074,Tabelle2!$D$1:$E$37,2,0))</f>
        <v>4</v>
      </c>
      <c r="D4074" s="33">
        <f t="shared" ca="1" si="2299"/>
        <v>4</v>
      </c>
      <c r="E4074" s="40">
        <v>1</v>
      </c>
      <c r="F4074" s="33">
        <f t="shared" ca="1" si="2297"/>
        <v>12</v>
      </c>
      <c r="G4074" s="29" t="str">
        <f t="shared" ca="1" si="2315"/>
        <v>l</v>
      </c>
      <c r="H4074" s="1">
        <f t="shared" ca="1" si="2302"/>
        <v>-12</v>
      </c>
      <c r="I4074" s="54">
        <f t="shared" ca="1" si="2316"/>
        <v>612</v>
      </c>
      <c r="J4074" s="1">
        <f t="shared" ca="1" si="2317"/>
        <v>12</v>
      </c>
      <c r="K4074" s="1">
        <f ca="1">IF(N4070="Win",1,K4070+1)</f>
        <v>1</v>
      </c>
      <c r="L4074" s="1">
        <f t="shared" si="2318"/>
        <v>4</v>
      </c>
      <c r="M4074" s="8"/>
      <c r="N4074" s="1"/>
      <c r="O4074" s="6"/>
      <c r="R4074" s="2"/>
    </row>
    <row r="4075" spans="2:18" x14ac:dyDescent="0.25">
      <c r="B4075" s="26">
        <f t="shared" ca="1" si="2293"/>
        <v>28</v>
      </c>
      <c r="C4075" s="35">
        <f ca="1">IF(B4075="","",VLOOKUP(B4075,Tabelle2!$D$1:$E$37,2,0))</f>
        <v>10</v>
      </c>
      <c r="D4075" s="33">
        <f t="shared" ca="1" si="2299"/>
        <v>10</v>
      </c>
      <c r="E4075" s="40">
        <f ca="1">IF(E4074=6,1,IF(G4074="w",E4074+1,E4074))</f>
        <v>1</v>
      </c>
      <c r="F4075" s="33">
        <f t="shared" ca="1" si="2297"/>
        <v>12</v>
      </c>
      <c r="G4075" s="29" t="str">
        <f t="shared" ca="1" si="2315"/>
        <v>l</v>
      </c>
      <c r="H4075" s="1">
        <f t="shared" ca="1" si="2302"/>
        <v>-12</v>
      </c>
      <c r="I4075" s="54">
        <f t="shared" ca="1" si="2316"/>
        <v>600</v>
      </c>
      <c r="J4075" s="1">
        <f t="shared" ca="1" si="2317"/>
        <v>12</v>
      </c>
      <c r="K4075" s="1">
        <f ca="1">IF(N4070="Win",1,K4070+1)</f>
        <v>1</v>
      </c>
      <c r="L4075" s="1">
        <f t="shared" si="2318"/>
        <v>5</v>
      </c>
      <c r="M4075" s="8"/>
      <c r="N4075" s="1"/>
      <c r="O4075" s="5"/>
      <c r="R4075" s="2"/>
    </row>
    <row r="4076" spans="2:18" x14ac:dyDescent="0.25">
      <c r="B4076" s="26">
        <f t="shared" ca="1" si="2293"/>
        <v>36</v>
      </c>
      <c r="C4076" s="35">
        <f ca="1">IF(B4076="","",VLOOKUP(B4076,Tabelle2!$D$1:$E$37,2,0))</f>
        <v>12</v>
      </c>
      <c r="D4076" s="33">
        <f t="shared" ca="1" si="2299"/>
        <v>12</v>
      </c>
      <c r="E4076" s="40">
        <f ca="1">IF(E4075=6,1,IF(G4075="w",E4075+1,E4075))</f>
        <v>1</v>
      </c>
      <c r="F4076" s="33">
        <f t="shared" ca="1" si="2297"/>
        <v>12</v>
      </c>
      <c r="G4076" s="29" t="str">
        <f t="shared" ca="1" si="2315"/>
        <v>l</v>
      </c>
      <c r="H4076" s="1">
        <f t="shared" ca="1" si="2302"/>
        <v>-12</v>
      </c>
      <c r="I4076" s="54">
        <f t="shared" ca="1" si="2316"/>
        <v>588</v>
      </c>
      <c r="J4076" s="1">
        <f t="shared" ca="1" si="2317"/>
        <v>12</v>
      </c>
      <c r="K4076" s="1">
        <f ca="1">IF(N4070="Win",1,K4070+1)</f>
        <v>1</v>
      </c>
      <c r="L4076" s="1">
        <f t="shared" si="2318"/>
        <v>6</v>
      </c>
      <c r="M4076" s="8"/>
      <c r="N4076" s="1"/>
      <c r="O4076" s="5"/>
      <c r="R4076" s="2"/>
    </row>
    <row r="4077" spans="2:18" x14ac:dyDescent="0.25">
      <c r="B4077" s="26">
        <f t="shared" ca="1" si="2293"/>
        <v>8</v>
      </c>
      <c r="C4077" s="35">
        <f ca="1">IF(B4077="","",VLOOKUP(B4077,Tabelle2!$D$1:$E$37,2,0))</f>
        <v>3</v>
      </c>
      <c r="D4077" s="33">
        <f t="shared" ca="1" si="2299"/>
        <v>3</v>
      </c>
      <c r="E4077" s="40">
        <f ca="1">IF(E4076=6,1,IF(G4076="w",E4076+1,E4076))</f>
        <v>1</v>
      </c>
      <c r="F4077" s="33">
        <f t="shared" ca="1" si="2297"/>
        <v>12</v>
      </c>
      <c r="G4077" s="29" t="str">
        <f t="shared" ca="1" si="2315"/>
        <v>l</v>
      </c>
      <c r="H4077" s="1">
        <f ca="1">IF(AND(G4076="w",H4076&lt;&gt;0),0,IF(G4077="w",12*J4077-J4077,J4077*(-1)))</f>
        <v>-12</v>
      </c>
      <c r="I4077" s="54">
        <f t="shared" ca="1" si="2316"/>
        <v>576</v>
      </c>
      <c r="J4077" s="1">
        <f t="shared" ca="1" si="2317"/>
        <v>12</v>
      </c>
      <c r="K4077" s="1">
        <f ca="1">IF(N4070="Win",1,K4070+1)</f>
        <v>1</v>
      </c>
      <c r="L4077" s="1">
        <f t="shared" si="2318"/>
        <v>7</v>
      </c>
      <c r="M4077" s="8"/>
      <c r="N4077" s="1"/>
      <c r="O4077" s="5"/>
      <c r="R4077" s="2"/>
    </row>
    <row r="4078" spans="2:18" x14ac:dyDescent="0.25">
      <c r="B4078" s="26">
        <f t="shared" ca="1" si="2293"/>
        <v>4</v>
      </c>
      <c r="C4078" s="35">
        <f ca="1">IF(B4078="","",VLOOKUP(B4078,Tabelle2!$D$1:$E$37,2,0))</f>
        <v>2</v>
      </c>
      <c r="D4078" s="33">
        <f t="shared" ca="1" si="2299"/>
        <v>2</v>
      </c>
      <c r="E4078" s="40">
        <f ca="1">IF(E4077=6,1,IF(G4077="w",E4077+1,E4077))</f>
        <v>1</v>
      </c>
      <c r="F4078" s="33">
        <f t="shared" ca="1" si="2297"/>
        <v>12</v>
      </c>
      <c r="G4078" s="29" t="str">
        <f t="shared" ca="1" si="2315"/>
        <v>l</v>
      </c>
      <c r="H4078" s="1">
        <f t="shared" ref="H4078:H4141" ca="1" si="2319">IF(AND(G4077="w",H4077&lt;&gt;0),0,IF(G4078="w",12*J4078-J4078,J4078*(-1)))</f>
        <v>-12</v>
      </c>
      <c r="I4078" s="54">
        <f t="shared" ca="1" si="2316"/>
        <v>564</v>
      </c>
      <c r="J4078" s="1">
        <f t="shared" ca="1" si="2317"/>
        <v>12</v>
      </c>
      <c r="K4078" s="1">
        <f ca="1">IF(N4070="Win",1,K4070+1)</f>
        <v>1</v>
      </c>
      <c r="L4078" s="1">
        <f t="shared" si="2318"/>
        <v>8</v>
      </c>
      <c r="M4078" s="8"/>
      <c r="N4078" s="1"/>
      <c r="O4078" s="5"/>
      <c r="R4078" s="2"/>
    </row>
    <row r="4079" spans="2:18" x14ac:dyDescent="0.25">
      <c r="B4079" s="26">
        <f t="shared" ca="1" si="2293"/>
        <v>25</v>
      </c>
      <c r="C4079" s="35">
        <f ca="1">IF(B4079="","",VLOOKUP(B4079,Tabelle2!$D$1:$E$37,2,0))</f>
        <v>9</v>
      </c>
      <c r="D4079" s="33">
        <f t="shared" ca="1" si="2299"/>
        <v>9</v>
      </c>
      <c r="E4079" s="40">
        <f ca="1">IF(E4078=6,1,IF(G4078="w",E4078+1,E4078))</f>
        <v>1</v>
      </c>
      <c r="F4079" s="33">
        <f t="shared" ca="1" si="2297"/>
        <v>12</v>
      </c>
      <c r="G4079" s="29" t="str">
        <f t="shared" ca="1" si="2315"/>
        <v>l</v>
      </c>
      <c r="H4079" s="1">
        <f t="shared" ca="1" si="2319"/>
        <v>-12</v>
      </c>
      <c r="I4079" s="54">
        <f ca="1">H4079+I4078</f>
        <v>552</v>
      </c>
      <c r="J4079" s="1">
        <f t="shared" ca="1" si="2317"/>
        <v>12</v>
      </c>
      <c r="K4079" s="1">
        <f ca="1">IF(N4070="Win",1,K4070+1)</f>
        <v>1</v>
      </c>
      <c r="L4079" s="1">
        <f t="shared" si="2318"/>
        <v>9</v>
      </c>
      <c r="M4079" s="8"/>
      <c r="N4079" s="1"/>
      <c r="O4079" s="5"/>
      <c r="R4079" s="2"/>
    </row>
    <row r="4080" spans="2:18" x14ac:dyDescent="0.25">
      <c r="B4080" s="26">
        <f t="shared" ca="1" si="2293"/>
        <v>30</v>
      </c>
      <c r="C4080" s="35">
        <f ca="1">IF(B4080="","",VLOOKUP(B4080,Tabelle2!$D$1:$E$37,2,0))</f>
        <v>10</v>
      </c>
      <c r="D4080" s="33">
        <f t="shared" ca="1" si="2299"/>
        <v>10</v>
      </c>
      <c r="E4080" s="40">
        <f t="shared" ref="E4080:E4082" ca="1" si="2320">IF(E4079=6,1,IF(G4079="w",E4079+1,E4079))</f>
        <v>1</v>
      </c>
      <c r="F4080" s="33">
        <f t="shared" ca="1" si="2297"/>
        <v>12</v>
      </c>
      <c r="G4080" s="29" t="str">
        <f t="shared" ca="1" si="2315"/>
        <v>l</v>
      </c>
      <c r="H4080" s="1">
        <f t="shared" ca="1" si="2319"/>
        <v>-12</v>
      </c>
      <c r="I4080" s="54">
        <f t="shared" ref="I4080:I4082" ca="1" si="2321">H4080+I4079</f>
        <v>540</v>
      </c>
      <c r="J4080" s="1">
        <f t="shared" ca="1" si="2317"/>
        <v>12</v>
      </c>
      <c r="K4080" s="1">
        <f ca="1">IF(N4070="Win",1,K4070+1)</f>
        <v>1</v>
      </c>
      <c r="L4080" s="1">
        <f t="shared" si="2318"/>
        <v>10</v>
      </c>
      <c r="M4080" s="8"/>
      <c r="N4080" s="1"/>
      <c r="O4080" s="5"/>
      <c r="R4080" s="2"/>
    </row>
    <row r="4081" spans="2:18" ht="15.75" thickBot="1" x14ac:dyDescent="0.3">
      <c r="B4081" s="26">
        <f t="shared" ca="1" si="2293"/>
        <v>15</v>
      </c>
      <c r="C4081" s="36">
        <f ca="1">IF(B4081="","",VLOOKUP(B4081,Tabelle2!$D$1:$E$37,2,0))</f>
        <v>5</v>
      </c>
      <c r="D4081" s="33">
        <f t="shared" ca="1" si="2299"/>
        <v>5</v>
      </c>
      <c r="E4081" s="41">
        <f t="shared" ca="1" si="2320"/>
        <v>1</v>
      </c>
      <c r="F4081" s="33">
        <f t="shared" ca="1" si="2297"/>
        <v>12</v>
      </c>
      <c r="G4081" s="30" t="str">
        <f t="shared" ca="1" si="2315"/>
        <v>l</v>
      </c>
      <c r="H4081" s="18">
        <f t="shared" ca="1" si="2319"/>
        <v>-12</v>
      </c>
      <c r="I4081" s="55">
        <f t="shared" ca="1" si="2321"/>
        <v>528</v>
      </c>
      <c r="J4081" s="18">
        <f t="shared" ca="1" si="2317"/>
        <v>12</v>
      </c>
      <c r="K4081" s="18">
        <f ca="1">IF(N4070="Win",1,K4070+1)</f>
        <v>1</v>
      </c>
      <c r="L4081" s="18">
        <f t="shared" si="2318"/>
        <v>11</v>
      </c>
      <c r="M4081" s="19"/>
      <c r="N4081" s="18"/>
      <c r="O4081" s="5"/>
      <c r="R4081" s="2"/>
    </row>
    <row r="4082" spans="2:18" ht="15.75" thickBot="1" x14ac:dyDescent="0.3">
      <c r="B4082" s="26">
        <f t="shared" ca="1" si="2293"/>
        <v>4</v>
      </c>
      <c r="C4082" s="37">
        <f ca="1">IF(B4082="","",VLOOKUP(B4082,Tabelle2!$D$1:$E$37,2,0))</f>
        <v>2</v>
      </c>
      <c r="D4082" s="33">
        <f t="shared" ca="1" si="2299"/>
        <v>2</v>
      </c>
      <c r="E4082" s="42">
        <f t="shared" ca="1" si="2320"/>
        <v>1</v>
      </c>
      <c r="F4082" s="33">
        <f t="shared" ca="1" si="2297"/>
        <v>12</v>
      </c>
      <c r="G4082" s="20" t="str">
        <f t="shared" ca="1" si="2315"/>
        <v>l</v>
      </c>
      <c r="H4082" s="21">
        <f t="shared" ca="1" si="2319"/>
        <v>-12</v>
      </c>
      <c r="I4082" s="56">
        <f t="shared" ca="1" si="2321"/>
        <v>516</v>
      </c>
      <c r="J4082" s="21">
        <f t="shared" ca="1" si="2317"/>
        <v>12</v>
      </c>
      <c r="K4082" s="21">
        <f ca="1">IF(N4070="Win",1,K4070+1)</f>
        <v>1</v>
      </c>
      <c r="L4082" s="21">
        <f t="shared" si="2318"/>
        <v>12</v>
      </c>
      <c r="M4082" s="21">
        <f ca="1">COUNTIF(H4071:H4082,-1*J4071)</f>
        <v>11</v>
      </c>
      <c r="N4082" s="22" t="str">
        <f ca="1">IF(M4082=12,"Lost","Win")</f>
        <v>Win</v>
      </c>
      <c r="O4082" s="5"/>
      <c r="R4082" s="2"/>
    </row>
    <row r="4083" spans="2:18" x14ac:dyDescent="0.25">
      <c r="B4083" s="26">
        <f t="shared" ca="1" si="2293"/>
        <v>9</v>
      </c>
      <c r="C4083" s="38">
        <f ca="1">IF(B4083="","",VLOOKUP(B4083,Tabelle2!$D$1:$E$37,2,0))</f>
        <v>3</v>
      </c>
      <c r="D4083" s="33">
        <f t="shared" ca="1" si="2299"/>
        <v>3</v>
      </c>
      <c r="E4083" s="43"/>
      <c r="F4083" s="33">
        <f t="shared" ca="1" si="2297"/>
        <v>12</v>
      </c>
      <c r="G4083" s="31" t="str">
        <f ca="1">IF(C4084=D4083,"w","l")</f>
        <v>l</v>
      </c>
      <c r="H4083" s="14">
        <f t="shared" ca="1" si="2319"/>
        <v>-12</v>
      </c>
      <c r="I4083" s="57">
        <f ca="1">I4082+H4083</f>
        <v>504</v>
      </c>
      <c r="J4083" s="14">
        <f ca="1">12*K4083</f>
        <v>12</v>
      </c>
      <c r="K4083" s="14">
        <f ca="1">IF(N4082="Win",1,K4082+1)</f>
        <v>1</v>
      </c>
      <c r="L4083" s="13">
        <v>1</v>
      </c>
      <c r="M4083" s="15"/>
      <c r="N4083" s="14"/>
      <c r="O4083" s="5"/>
      <c r="R4083" s="2"/>
    </row>
    <row r="4084" spans="2:18" x14ac:dyDescent="0.25">
      <c r="B4084" s="26">
        <f t="shared" ca="1" si="2293"/>
        <v>30</v>
      </c>
      <c r="C4084" s="35">
        <f ca="1">IF(B4084="","",VLOOKUP(B4084,Tabelle2!$D$1:$E$37,2,0))</f>
        <v>10</v>
      </c>
      <c r="D4084" s="33">
        <f t="shared" ca="1" si="2299"/>
        <v>10</v>
      </c>
      <c r="E4084" s="40"/>
      <c r="F4084" s="33">
        <f t="shared" ca="1" si="2297"/>
        <v>12</v>
      </c>
      <c r="G4084" s="29" t="str">
        <f t="shared" ref="G4084:G4094" ca="1" si="2322">IF(C4085=D4084,"w","l")</f>
        <v>l</v>
      </c>
      <c r="H4084" s="1">
        <f t="shared" ca="1" si="2319"/>
        <v>-12</v>
      </c>
      <c r="I4084" s="54">
        <f t="shared" ref="I4084:I4090" ca="1" si="2323">H4084+I4083</f>
        <v>492</v>
      </c>
      <c r="J4084" s="1">
        <f t="shared" ref="J4084:J4094" ca="1" si="2324">12*K4084</f>
        <v>12</v>
      </c>
      <c r="K4084" s="1">
        <f ca="1">IF(N4082="Win",1,K4082+1)</f>
        <v>1</v>
      </c>
      <c r="L4084" s="1">
        <f>IF(L4083=12,1,L4083+1)</f>
        <v>2</v>
      </c>
      <c r="M4084" s="8"/>
      <c r="N4084" s="1"/>
      <c r="O4084" s="5"/>
      <c r="R4084" s="2"/>
    </row>
    <row r="4085" spans="2:18" x14ac:dyDescent="0.25">
      <c r="B4085" s="26">
        <f t="shared" ca="1" si="2293"/>
        <v>8</v>
      </c>
      <c r="C4085" s="35">
        <f ca="1">IF(B4085="","",VLOOKUP(B4085,Tabelle2!$D$1:$E$37,2,0))</f>
        <v>3</v>
      </c>
      <c r="D4085" s="33">
        <f t="shared" ca="1" si="2299"/>
        <v>3</v>
      </c>
      <c r="E4085" s="40"/>
      <c r="F4085" s="33">
        <f t="shared" ca="1" si="2297"/>
        <v>12</v>
      </c>
      <c r="G4085" s="29" t="str">
        <f t="shared" ca="1" si="2322"/>
        <v>l</v>
      </c>
      <c r="H4085" s="1">
        <f t="shared" ca="1" si="2319"/>
        <v>-12</v>
      </c>
      <c r="I4085" s="54">
        <f t="shared" ca="1" si="2323"/>
        <v>480</v>
      </c>
      <c r="J4085" s="1">
        <f t="shared" ca="1" si="2324"/>
        <v>12</v>
      </c>
      <c r="K4085" s="1">
        <f ca="1">IF(N4082="Win",1,K4082+1)</f>
        <v>1</v>
      </c>
      <c r="L4085" s="1">
        <f t="shared" ref="L4085:L4094" si="2325">IF(L4084=12,1,L4084+1)</f>
        <v>3</v>
      </c>
      <c r="M4085" s="8"/>
      <c r="N4085" s="1"/>
      <c r="O4085" s="5"/>
      <c r="R4085" s="2"/>
    </row>
    <row r="4086" spans="2:18" x14ac:dyDescent="0.25">
      <c r="B4086" s="26">
        <f t="shared" ca="1" si="2293"/>
        <v>28</v>
      </c>
      <c r="C4086" s="35">
        <f ca="1">IF(B4086="","",VLOOKUP(B4086,Tabelle2!$D$1:$E$37,2,0))</f>
        <v>10</v>
      </c>
      <c r="D4086" s="33">
        <f t="shared" ca="1" si="2299"/>
        <v>10</v>
      </c>
      <c r="E4086" s="40">
        <v>1</v>
      </c>
      <c r="F4086" s="33">
        <f t="shared" ca="1" si="2297"/>
        <v>12</v>
      </c>
      <c r="G4086" s="29" t="str">
        <f t="shared" ca="1" si="2322"/>
        <v>l</v>
      </c>
      <c r="H4086" s="1">
        <f t="shared" ca="1" si="2319"/>
        <v>-12</v>
      </c>
      <c r="I4086" s="54">
        <f t="shared" ca="1" si="2323"/>
        <v>468</v>
      </c>
      <c r="J4086" s="1">
        <f t="shared" ca="1" si="2324"/>
        <v>12</v>
      </c>
      <c r="K4086" s="1">
        <f ca="1">IF(N4082="Win",1,K4082+1)</f>
        <v>1</v>
      </c>
      <c r="L4086" s="1">
        <f t="shared" si="2325"/>
        <v>4</v>
      </c>
      <c r="M4086" s="8"/>
      <c r="N4086" s="1"/>
      <c r="O4086" s="6"/>
      <c r="R4086" s="2"/>
    </row>
    <row r="4087" spans="2:18" x14ac:dyDescent="0.25">
      <c r="B4087" s="26">
        <f t="shared" ca="1" si="2293"/>
        <v>4</v>
      </c>
      <c r="C4087" s="35">
        <f ca="1">IF(B4087="","",VLOOKUP(B4087,Tabelle2!$D$1:$E$37,2,0))</f>
        <v>2</v>
      </c>
      <c r="D4087" s="33">
        <f t="shared" ca="1" si="2299"/>
        <v>2</v>
      </c>
      <c r="E4087" s="40">
        <f ca="1">IF(E4086=6,1,IF(G4086="w",E4086+1,E4086))</f>
        <v>1</v>
      </c>
      <c r="F4087" s="33">
        <f t="shared" ca="1" si="2297"/>
        <v>12</v>
      </c>
      <c r="G4087" s="29" t="str">
        <f t="shared" ca="1" si="2322"/>
        <v>l</v>
      </c>
      <c r="H4087" s="1">
        <f t="shared" ca="1" si="2319"/>
        <v>-12</v>
      </c>
      <c r="I4087" s="54">
        <f t="shared" ca="1" si="2323"/>
        <v>456</v>
      </c>
      <c r="J4087" s="1">
        <f t="shared" ca="1" si="2324"/>
        <v>12</v>
      </c>
      <c r="K4087" s="1">
        <f ca="1">IF(N4082="Win",1,K4082+1)</f>
        <v>1</v>
      </c>
      <c r="L4087" s="1">
        <f t="shared" si="2325"/>
        <v>5</v>
      </c>
      <c r="M4087" s="8"/>
      <c r="N4087" s="1"/>
      <c r="O4087" s="5"/>
      <c r="R4087" s="2"/>
    </row>
    <row r="4088" spans="2:18" x14ac:dyDescent="0.25">
      <c r="B4088" s="26">
        <f t="shared" ca="1" si="2293"/>
        <v>20</v>
      </c>
      <c r="C4088" s="35">
        <f ca="1">IF(B4088="","",VLOOKUP(B4088,Tabelle2!$D$1:$E$37,2,0))</f>
        <v>7</v>
      </c>
      <c r="D4088" s="33">
        <f t="shared" ca="1" si="2299"/>
        <v>7</v>
      </c>
      <c r="E4088" s="40">
        <f ca="1">IF(E4087=6,1,IF(G4087="w",E4087+1,E4087))</f>
        <v>1</v>
      </c>
      <c r="F4088" s="33">
        <f t="shared" ca="1" si="2297"/>
        <v>12</v>
      </c>
      <c r="G4088" s="29" t="str">
        <f t="shared" ca="1" si="2322"/>
        <v>l</v>
      </c>
      <c r="H4088" s="1">
        <f t="shared" ca="1" si="2319"/>
        <v>-12</v>
      </c>
      <c r="I4088" s="54">
        <f t="shared" ca="1" si="2323"/>
        <v>444</v>
      </c>
      <c r="J4088" s="1">
        <f t="shared" ca="1" si="2324"/>
        <v>12</v>
      </c>
      <c r="K4088" s="1">
        <f ca="1">IF(N4082="Win",1,K4082+1)</f>
        <v>1</v>
      </c>
      <c r="L4088" s="1">
        <f t="shared" si="2325"/>
        <v>6</v>
      </c>
      <c r="M4088" s="8"/>
      <c r="N4088" s="1"/>
      <c r="O4088" s="5"/>
      <c r="R4088" s="2"/>
    </row>
    <row r="4089" spans="2:18" x14ac:dyDescent="0.25">
      <c r="B4089" s="26">
        <f t="shared" ca="1" si="2293"/>
        <v>36</v>
      </c>
      <c r="C4089" s="35">
        <f ca="1">IF(B4089="","",VLOOKUP(B4089,Tabelle2!$D$1:$E$37,2,0))</f>
        <v>12</v>
      </c>
      <c r="D4089" s="33">
        <f t="shared" ca="1" si="2299"/>
        <v>12</v>
      </c>
      <c r="E4089" s="40">
        <f ca="1">IF(E4088=6,1,IF(G4088="w",E4088+1,E4088))</f>
        <v>1</v>
      </c>
      <c r="F4089" s="33">
        <f t="shared" ca="1" si="2297"/>
        <v>12</v>
      </c>
      <c r="G4089" s="29" t="str">
        <f t="shared" ca="1" si="2322"/>
        <v>l</v>
      </c>
      <c r="H4089" s="1">
        <f t="shared" ca="1" si="2319"/>
        <v>-12</v>
      </c>
      <c r="I4089" s="54">
        <f t="shared" ca="1" si="2323"/>
        <v>432</v>
      </c>
      <c r="J4089" s="1">
        <f t="shared" ca="1" si="2324"/>
        <v>12</v>
      </c>
      <c r="K4089" s="1">
        <f ca="1">IF(N4082="Win",1,K4082+1)</f>
        <v>1</v>
      </c>
      <c r="L4089" s="1">
        <f t="shared" si="2325"/>
        <v>7</v>
      </c>
      <c r="M4089" s="8"/>
      <c r="N4089" s="1"/>
      <c r="O4089" s="5"/>
      <c r="R4089" s="2"/>
    </row>
    <row r="4090" spans="2:18" x14ac:dyDescent="0.25">
      <c r="B4090" s="26">
        <f t="shared" ca="1" si="2293"/>
        <v>14</v>
      </c>
      <c r="C4090" s="35">
        <f ca="1">IF(B4090="","",VLOOKUP(B4090,Tabelle2!$D$1:$E$37,2,0))</f>
        <v>5</v>
      </c>
      <c r="D4090" s="33">
        <f t="shared" ca="1" si="2299"/>
        <v>5</v>
      </c>
      <c r="E4090" s="40">
        <f ca="1">IF(E4089=6,1,IF(G4089="w",E4089+1,E4089))</f>
        <v>1</v>
      </c>
      <c r="F4090" s="33">
        <f t="shared" ca="1" si="2297"/>
        <v>12</v>
      </c>
      <c r="G4090" s="29" t="str">
        <f t="shared" ca="1" si="2322"/>
        <v>l</v>
      </c>
      <c r="H4090" s="1">
        <f t="shared" ca="1" si="2319"/>
        <v>-12</v>
      </c>
      <c r="I4090" s="54">
        <f t="shared" ca="1" si="2323"/>
        <v>420</v>
      </c>
      <c r="J4090" s="1">
        <f t="shared" ca="1" si="2324"/>
        <v>12</v>
      </c>
      <c r="K4090" s="1">
        <f ca="1">IF(N4082="Win",1,K4082+1)</f>
        <v>1</v>
      </c>
      <c r="L4090" s="1">
        <f t="shared" si="2325"/>
        <v>8</v>
      </c>
      <c r="M4090" s="8"/>
      <c r="N4090" s="1"/>
      <c r="O4090" s="5"/>
      <c r="R4090" s="2"/>
    </row>
    <row r="4091" spans="2:18" x14ac:dyDescent="0.25">
      <c r="B4091" s="26">
        <f t="shared" ca="1" si="2293"/>
        <v>26</v>
      </c>
      <c r="C4091" s="35">
        <f ca="1">IF(B4091="","",VLOOKUP(B4091,Tabelle2!$D$1:$E$37,2,0))</f>
        <v>9</v>
      </c>
      <c r="D4091" s="33">
        <f t="shared" ca="1" si="2299"/>
        <v>9</v>
      </c>
      <c r="E4091" s="40">
        <f ca="1">IF(E4090=6,1,IF(G4090="w",E4090+1,E4090))</f>
        <v>1</v>
      </c>
      <c r="F4091" s="33">
        <f t="shared" ca="1" si="2297"/>
        <v>12</v>
      </c>
      <c r="G4091" s="29" t="str">
        <f t="shared" ca="1" si="2322"/>
        <v>l</v>
      </c>
      <c r="H4091" s="1">
        <f t="shared" ca="1" si="2319"/>
        <v>-12</v>
      </c>
      <c r="I4091" s="54">
        <f ca="1">H4091+I4090</f>
        <v>408</v>
      </c>
      <c r="J4091" s="1">
        <f t="shared" ca="1" si="2324"/>
        <v>12</v>
      </c>
      <c r="K4091" s="1">
        <f ca="1">IF(N4082="Win",1,K4082+1)</f>
        <v>1</v>
      </c>
      <c r="L4091" s="1">
        <f t="shared" si="2325"/>
        <v>9</v>
      </c>
      <c r="M4091" s="8"/>
      <c r="N4091" s="1"/>
      <c r="O4091" s="5"/>
      <c r="R4091" s="2"/>
    </row>
    <row r="4092" spans="2:18" x14ac:dyDescent="0.25">
      <c r="B4092" s="26">
        <f t="shared" ca="1" si="2293"/>
        <v>21</v>
      </c>
      <c r="C4092" s="35">
        <f ca="1">IF(B4092="","",VLOOKUP(B4092,Tabelle2!$D$1:$E$37,2,0))</f>
        <v>7</v>
      </c>
      <c r="D4092" s="33">
        <f t="shared" ca="1" si="2299"/>
        <v>7</v>
      </c>
      <c r="E4092" s="40">
        <f t="shared" ref="E4092:E4094" ca="1" si="2326">IF(E4091=6,1,IF(G4091="w",E4091+1,E4091))</f>
        <v>1</v>
      </c>
      <c r="F4092" s="33">
        <f t="shared" ca="1" si="2297"/>
        <v>12</v>
      </c>
      <c r="G4092" s="29" t="str">
        <f t="shared" ca="1" si="2322"/>
        <v>l</v>
      </c>
      <c r="H4092" s="1">
        <f t="shared" ca="1" si="2319"/>
        <v>-12</v>
      </c>
      <c r="I4092" s="54">
        <f t="shared" ref="I4092:I4094" ca="1" si="2327">H4092+I4091</f>
        <v>396</v>
      </c>
      <c r="J4092" s="1">
        <f t="shared" ca="1" si="2324"/>
        <v>12</v>
      </c>
      <c r="K4092" s="1">
        <f ca="1">IF(N4082="Win",1,K4082+1)</f>
        <v>1</v>
      </c>
      <c r="L4092" s="1">
        <f t="shared" si="2325"/>
        <v>10</v>
      </c>
      <c r="M4092" s="8"/>
      <c r="N4092" s="1"/>
      <c r="O4092" s="5"/>
      <c r="R4092" s="2"/>
    </row>
    <row r="4093" spans="2:18" ht="15.75" thickBot="1" x14ac:dyDescent="0.3">
      <c r="B4093" s="26">
        <f t="shared" ca="1" si="2293"/>
        <v>11</v>
      </c>
      <c r="C4093" s="36">
        <f ca="1">IF(B4093="","",VLOOKUP(B4093,Tabelle2!$D$1:$E$37,2,0))</f>
        <v>4</v>
      </c>
      <c r="D4093" s="33">
        <f t="shared" ca="1" si="2299"/>
        <v>4</v>
      </c>
      <c r="E4093" s="41">
        <f t="shared" ca="1" si="2326"/>
        <v>1</v>
      </c>
      <c r="F4093" s="33">
        <f t="shared" ca="1" si="2297"/>
        <v>12</v>
      </c>
      <c r="G4093" s="30" t="str">
        <f t="shared" ca="1" si="2322"/>
        <v>l</v>
      </c>
      <c r="H4093" s="18">
        <f t="shared" ca="1" si="2319"/>
        <v>-12</v>
      </c>
      <c r="I4093" s="55">
        <f t="shared" ca="1" si="2327"/>
        <v>384</v>
      </c>
      <c r="J4093" s="18">
        <f t="shared" ca="1" si="2324"/>
        <v>12</v>
      </c>
      <c r="K4093" s="18">
        <f ca="1">IF(N4082="Win",1,K4082+1)</f>
        <v>1</v>
      </c>
      <c r="L4093" s="18">
        <f t="shared" si="2325"/>
        <v>11</v>
      </c>
      <c r="M4093" s="19"/>
      <c r="N4093" s="18"/>
      <c r="O4093" s="5"/>
      <c r="R4093" s="2"/>
    </row>
    <row r="4094" spans="2:18" ht="15.75" thickBot="1" x14ac:dyDescent="0.3">
      <c r="B4094" s="26">
        <f t="shared" ca="1" si="2293"/>
        <v>16</v>
      </c>
      <c r="C4094" s="37">
        <f ca="1">IF(B4094="","",VLOOKUP(B4094,Tabelle2!$D$1:$E$37,2,0))</f>
        <v>6</v>
      </c>
      <c r="D4094" s="33">
        <f t="shared" ca="1" si="2299"/>
        <v>6</v>
      </c>
      <c r="E4094" s="42">
        <f t="shared" ca="1" si="2326"/>
        <v>1</v>
      </c>
      <c r="F4094" s="33">
        <f t="shared" ca="1" si="2297"/>
        <v>12</v>
      </c>
      <c r="G4094" s="20" t="str">
        <f t="shared" ca="1" si="2322"/>
        <v>l</v>
      </c>
      <c r="H4094" s="21">
        <f t="shared" ca="1" si="2319"/>
        <v>-12</v>
      </c>
      <c r="I4094" s="56">
        <f t="shared" ca="1" si="2327"/>
        <v>372</v>
      </c>
      <c r="J4094" s="21">
        <f t="shared" ca="1" si="2324"/>
        <v>12</v>
      </c>
      <c r="K4094" s="21">
        <f ca="1">IF(N4082="Win",1,K4082+1)</f>
        <v>1</v>
      </c>
      <c r="L4094" s="21">
        <f t="shared" si="2325"/>
        <v>12</v>
      </c>
      <c r="M4094" s="21">
        <f ca="1">COUNTIF(H4083:H4094,-1*J4083)</f>
        <v>12</v>
      </c>
      <c r="N4094" s="22" t="str">
        <f ca="1">IF(M4094=12,"Lost","Win")</f>
        <v>Lost</v>
      </c>
      <c r="O4094" s="5"/>
      <c r="R4094" s="2"/>
    </row>
    <row r="4095" spans="2:18" x14ac:dyDescent="0.25">
      <c r="B4095" s="26">
        <f t="shared" ca="1" si="2293"/>
        <v>20</v>
      </c>
      <c r="C4095" s="38">
        <f ca="1">IF(B4095="","",VLOOKUP(B4095,Tabelle2!$D$1:$E$37,2,0))</f>
        <v>7</v>
      </c>
      <c r="D4095" s="33">
        <f t="shared" ca="1" si="2299"/>
        <v>7</v>
      </c>
      <c r="E4095" s="43"/>
      <c r="F4095" s="33">
        <f t="shared" ca="1" si="2297"/>
        <v>24</v>
      </c>
      <c r="G4095" s="31" t="str">
        <f ca="1">IF(C4096=D4095,"w","l")</f>
        <v>l</v>
      </c>
      <c r="H4095" s="14">
        <f t="shared" ca="1" si="2319"/>
        <v>-24</v>
      </c>
      <c r="I4095" s="57">
        <f ca="1">I4094+H4095</f>
        <v>348</v>
      </c>
      <c r="J4095" s="14">
        <f ca="1">12*K4095</f>
        <v>24</v>
      </c>
      <c r="K4095" s="14">
        <f ca="1">IF(N4094="Win",1,K4094+1)</f>
        <v>2</v>
      </c>
      <c r="L4095" s="13">
        <v>1</v>
      </c>
      <c r="M4095" s="15"/>
      <c r="N4095" s="14"/>
      <c r="O4095" s="5"/>
      <c r="R4095" s="2"/>
    </row>
    <row r="4096" spans="2:18" x14ac:dyDescent="0.25">
      <c r="B4096" s="26">
        <f t="shared" ca="1" si="2293"/>
        <v>23</v>
      </c>
      <c r="C4096" s="35">
        <f ca="1">IF(B4096="","",VLOOKUP(B4096,Tabelle2!$D$1:$E$37,2,0))</f>
        <v>8</v>
      </c>
      <c r="D4096" s="33">
        <f t="shared" ca="1" si="2299"/>
        <v>8</v>
      </c>
      <c r="E4096" s="40"/>
      <c r="F4096" s="33">
        <f t="shared" ca="1" si="2297"/>
        <v>24</v>
      </c>
      <c r="G4096" s="29" t="str">
        <f t="shared" ref="G4096:G4106" ca="1" si="2328">IF(C4097=D4096,"w","l")</f>
        <v>l</v>
      </c>
      <c r="H4096" s="1">
        <f t="shared" ca="1" si="2319"/>
        <v>-24</v>
      </c>
      <c r="I4096" s="54">
        <f t="shared" ref="I4096:I4102" ca="1" si="2329">H4096+I4095</f>
        <v>324</v>
      </c>
      <c r="J4096" s="1">
        <f t="shared" ref="J4096:J4106" ca="1" si="2330">12*K4096</f>
        <v>24</v>
      </c>
      <c r="K4096" s="1">
        <f ca="1">IF(N4094="Win",1,K4094+1)</f>
        <v>2</v>
      </c>
      <c r="L4096" s="1">
        <f>IF(L4095=12,1,L4095+1)</f>
        <v>2</v>
      </c>
      <c r="M4096" s="8"/>
      <c r="N4096" s="1"/>
      <c r="O4096" s="5"/>
      <c r="R4096" s="2"/>
    </row>
    <row r="4097" spans="2:18" x14ac:dyDescent="0.25">
      <c r="B4097" s="26">
        <f t="shared" ca="1" si="2293"/>
        <v>26</v>
      </c>
      <c r="C4097" s="35">
        <f ca="1">IF(B4097="","",VLOOKUP(B4097,Tabelle2!$D$1:$E$37,2,0))</f>
        <v>9</v>
      </c>
      <c r="D4097" s="33">
        <f t="shared" ca="1" si="2299"/>
        <v>9</v>
      </c>
      <c r="E4097" s="40"/>
      <c r="F4097" s="33">
        <f t="shared" ca="1" si="2297"/>
        <v>24</v>
      </c>
      <c r="G4097" s="29" t="str">
        <f t="shared" ca="1" si="2328"/>
        <v>l</v>
      </c>
      <c r="H4097" s="1">
        <f t="shared" ca="1" si="2319"/>
        <v>-24</v>
      </c>
      <c r="I4097" s="54">
        <f t="shared" ca="1" si="2329"/>
        <v>300</v>
      </c>
      <c r="J4097" s="1">
        <f t="shared" ca="1" si="2330"/>
        <v>24</v>
      </c>
      <c r="K4097" s="1">
        <f ca="1">IF(N4094="Win",1,K4094+1)</f>
        <v>2</v>
      </c>
      <c r="L4097" s="1">
        <f t="shared" ref="L4097:L4106" si="2331">IF(L4096=12,1,L4096+1)</f>
        <v>3</v>
      </c>
      <c r="M4097" s="8"/>
      <c r="N4097" s="1"/>
      <c r="O4097" s="5"/>
      <c r="R4097" s="2"/>
    </row>
    <row r="4098" spans="2:18" x14ac:dyDescent="0.25">
      <c r="B4098" s="26">
        <f t="shared" ca="1" si="2293"/>
        <v>8</v>
      </c>
      <c r="C4098" s="35">
        <f ca="1">IF(B4098="","",VLOOKUP(B4098,Tabelle2!$D$1:$E$37,2,0))</f>
        <v>3</v>
      </c>
      <c r="D4098" s="33">
        <f t="shared" ca="1" si="2299"/>
        <v>3</v>
      </c>
      <c r="E4098" s="40">
        <v>1</v>
      </c>
      <c r="F4098" s="33">
        <f t="shared" ca="1" si="2297"/>
        <v>24</v>
      </c>
      <c r="G4098" s="29" t="str">
        <f t="shared" ca="1" si="2328"/>
        <v>l</v>
      </c>
      <c r="H4098" s="1">
        <f t="shared" ca="1" si="2319"/>
        <v>-24</v>
      </c>
      <c r="I4098" s="54">
        <f t="shared" ca="1" si="2329"/>
        <v>276</v>
      </c>
      <c r="J4098" s="1">
        <f t="shared" ca="1" si="2330"/>
        <v>24</v>
      </c>
      <c r="K4098" s="1">
        <f ca="1">IF(N4094="Win",1,K4094+1)</f>
        <v>2</v>
      </c>
      <c r="L4098" s="1">
        <f t="shared" si="2331"/>
        <v>4</v>
      </c>
      <c r="M4098" s="8"/>
      <c r="N4098" s="1"/>
      <c r="O4098" s="6"/>
      <c r="R4098" s="2"/>
    </row>
    <row r="4099" spans="2:18" x14ac:dyDescent="0.25">
      <c r="B4099" s="26">
        <f t="shared" ca="1" si="2293"/>
        <v>22</v>
      </c>
      <c r="C4099" s="35">
        <f ca="1">IF(B4099="","",VLOOKUP(B4099,Tabelle2!$D$1:$E$37,2,0))</f>
        <v>8</v>
      </c>
      <c r="D4099" s="33">
        <f t="shared" ca="1" si="2299"/>
        <v>8</v>
      </c>
      <c r="E4099" s="40">
        <f ca="1">IF(E4098=6,1,IF(G4098="w",E4098+1,E4098))</f>
        <v>1</v>
      </c>
      <c r="F4099" s="33">
        <f t="shared" ca="1" si="2297"/>
        <v>24</v>
      </c>
      <c r="G4099" s="29" t="str">
        <f t="shared" ca="1" si="2328"/>
        <v>l</v>
      </c>
      <c r="H4099" s="1">
        <f t="shared" ca="1" si="2319"/>
        <v>-24</v>
      </c>
      <c r="I4099" s="54">
        <f t="shared" ca="1" si="2329"/>
        <v>252</v>
      </c>
      <c r="J4099" s="1">
        <f t="shared" ca="1" si="2330"/>
        <v>24</v>
      </c>
      <c r="K4099" s="1">
        <f ca="1">IF(N4094="Win",1,K4094+1)</f>
        <v>2</v>
      </c>
      <c r="L4099" s="1">
        <f t="shared" si="2331"/>
        <v>5</v>
      </c>
      <c r="M4099" s="8"/>
      <c r="N4099" s="1"/>
      <c r="O4099" s="5"/>
      <c r="R4099" s="2"/>
    </row>
    <row r="4100" spans="2:18" x14ac:dyDescent="0.25">
      <c r="B4100" s="26">
        <f t="shared" ref="B4100:B4163" ca="1" si="2332">RANDBETWEEN(0,36)</f>
        <v>9</v>
      </c>
      <c r="C4100" s="35">
        <f ca="1">IF(B4100="","",VLOOKUP(B4100,Tabelle2!$D$1:$E$37,2,0))</f>
        <v>3</v>
      </c>
      <c r="D4100" s="33">
        <f t="shared" ca="1" si="2299"/>
        <v>3</v>
      </c>
      <c r="E4100" s="40">
        <f ca="1">IF(E4099=6,1,IF(G4099="w",E4099+1,E4099))</f>
        <v>1</v>
      </c>
      <c r="F4100" s="33">
        <f t="shared" ca="1" si="2297"/>
        <v>24</v>
      </c>
      <c r="G4100" s="29" t="str">
        <f t="shared" ca="1" si="2328"/>
        <v>l</v>
      </c>
      <c r="H4100" s="1">
        <f t="shared" ca="1" si="2319"/>
        <v>-24</v>
      </c>
      <c r="I4100" s="54">
        <f t="shared" ca="1" si="2329"/>
        <v>228</v>
      </c>
      <c r="J4100" s="1">
        <f t="shared" ca="1" si="2330"/>
        <v>24</v>
      </c>
      <c r="K4100" s="1">
        <f ca="1">IF(N4094="Win",1,K4094+1)</f>
        <v>2</v>
      </c>
      <c r="L4100" s="1">
        <f t="shared" si="2331"/>
        <v>6</v>
      </c>
      <c r="M4100" s="8"/>
      <c r="N4100" s="1"/>
      <c r="O4100" s="5"/>
      <c r="R4100" s="2"/>
    </row>
    <row r="4101" spans="2:18" x14ac:dyDescent="0.25">
      <c r="B4101" s="26">
        <f t="shared" ca="1" si="2332"/>
        <v>28</v>
      </c>
      <c r="C4101" s="35">
        <f ca="1">IF(B4101="","",VLOOKUP(B4101,Tabelle2!$D$1:$E$37,2,0))</f>
        <v>10</v>
      </c>
      <c r="D4101" s="33">
        <f t="shared" ca="1" si="2299"/>
        <v>10</v>
      </c>
      <c r="E4101" s="40">
        <f ca="1">IF(E4100=6,1,IF(G4100="w",E4100+1,E4100))</f>
        <v>1</v>
      </c>
      <c r="F4101" s="33">
        <f t="shared" ref="F4101:F4164" ca="1" si="2333">J4101</f>
        <v>24</v>
      </c>
      <c r="G4101" s="29" t="str">
        <f t="shared" ca="1" si="2328"/>
        <v>l</v>
      </c>
      <c r="H4101" s="1">
        <f t="shared" ca="1" si="2319"/>
        <v>-24</v>
      </c>
      <c r="I4101" s="54">
        <f t="shared" ca="1" si="2329"/>
        <v>204</v>
      </c>
      <c r="J4101" s="1">
        <f t="shared" ca="1" si="2330"/>
        <v>24</v>
      </c>
      <c r="K4101" s="1">
        <f ca="1">IF(N4094="Win",1,K4094+1)</f>
        <v>2</v>
      </c>
      <c r="L4101" s="1">
        <f t="shared" si="2331"/>
        <v>7</v>
      </c>
      <c r="M4101" s="8"/>
      <c r="N4101" s="1"/>
      <c r="O4101" s="5"/>
      <c r="R4101" s="2"/>
    </row>
    <row r="4102" spans="2:18" x14ac:dyDescent="0.25">
      <c r="B4102" s="26">
        <f t="shared" ca="1" si="2332"/>
        <v>25</v>
      </c>
      <c r="C4102" s="35">
        <f ca="1">IF(B4102="","",VLOOKUP(B4102,Tabelle2!$D$1:$E$37,2,0))</f>
        <v>9</v>
      </c>
      <c r="D4102" s="33">
        <f t="shared" ca="1" si="2299"/>
        <v>9</v>
      </c>
      <c r="E4102" s="40">
        <f ca="1">IF(E4101=6,1,IF(G4101="w",E4101+1,E4101))</f>
        <v>1</v>
      </c>
      <c r="F4102" s="33">
        <f t="shared" ca="1" si="2333"/>
        <v>24</v>
      </c>
      <c r="G4102" s="29" t="str">
        <f t="shared" ca="1" si="2328"/>
        <v>l</v>
      </c>
      <c r="H4102" s="1">
        <f t="shared" ca="1" si="2319"/>
        <v>-24</v>
      </c>
      <c r="I4102" s="54">
        <f t="shared" ca="1" si="2329"/>
        <v>180</v>
      </c>
      <c r="J4102" s="1">
        <f t="shared" ca="1" si="2330"/>
        <v>24</v>
      </c>
      <c r="K4102" s="1">
        <f ca="1">IF(N4094="Win",1,K4094+1)</f>
        <v>2</v>
      </c>
      <c r="L4102" s="1">
        <f t="shared" si="2331"/>
        <v>8</v>
      </c>
      <c r="M4102" s="8"/>
      <c r="N4102" s="1"/>
      <c r="O4102" s="5"/>
      <c r="R4102" s="2"/>
    </row>
    <row r="4103" spans="2:18" x14ac:dyDescent="0.25">
      <c r="B4103" s="26">
        <f t="shared" ca="1" si="2332"/>
        <v>23</v>
      </c>
      <c r="C4103" s="35">
        <f ca="1">IF(B4103="","",VLOOKUP(B4103,Tabelle2!$D$1:$E$37,2,0))</f>
        <v>8</v>
      </c>
      <c r="D4103" s="33">
        <f t="shared" ca="1" si="2299"/>
        <v>8</v>
      </c>
      <c r="E4103" s="40">
        <f ca="1">IF(E4102=6,1,IF(G4102="w",E4102+1,E4102))</f>
        <v>1</v>
      </c>
      <c r="F4103" s="33">
        <f t="shared" ca="1" si="2333"/>
        <v>24</v>
      </c>
      <c r="G4103" s="29" t="str">
        <f t="shared" ca="1" si="2328"/>
        <v>l</v>
      </c>
      <c r="H4103" s="1">
        <f t="shared" ca="1" si="2319"/>
        <v>-24</v>
      </c>
      <c r="I4103" s="54">
        <f ca="1">H4103+I4102</f>
        <v>156</v>
      </c>
      <c r="J4103" s="1">
        <f t="shared" ca="1" si="2330"/>
        <v>24</v>
      </c>
      <c r="K4103" s="1">
        <f ca="1">IF(N4094="Win",1,K4094+1)</f>
        <v>2</v>
      </c>
      <c r="L4103" s="1">
        <f t="shared" si="2331"/>
        <v>9</v>
      </c>
      <c r="M4103" s="8"/>
      <c r="N4103" s="1"/>
      <c r="O4103" s="5"/>
      <c r="R4103" s="2"/>
    </row>
    <row r="4104" spans="2:18" x14ac:dyDescent="0.25">
      <c r="B4104" s="26">
        <f t="shared" ca="1" si="2332"/>
        <v>26</v>
      </c>
      <c r="C4104" s="35">
        <f ca="1">IF(B4104="","",VLOOKUP(B4104,Tabelle2!$D$1:$E$37,2,0))</f>
        <v>9</v>
      </c>
      <c r="D4104" s="33">
        <f t="shared" ca="1" si="2299"/>
        <v>9</v>
      </c>
      <c r="E4104" s="40">
        <f t="shared" ref="E4104:E4106" ca="1" si="2334">IF(E4103=6,1,IF(G4103="w",E4103+1,E4103))</f>
        <v>1</v>
      </c>
      <c r="F4104" s="33">
        <f t="shared" ca="1" si="2333"/>
        <v>24</v>
      </c>
      <c r="G4104" s="29" t="str">
        <f t="shared" ca="1" si="2328"/>
        <v>l</v>
      </c>
      <c r="H4104" s="1">
        <f t="shared" ca="1" si="2319"/>
        <v>-24</v>
      </c>
      <c r="I4104" s="54">
        <f t="shared" ref="I4104:I4106" ca="1" si="2335">H4104+I4103</f>
        <v>132</v>
      </c>
      <c r="J4104" s="1">
        <f t="shared" ca="1" si="2330"/>
        <v>24</v>
      </c>
      <c r="K4104" s="1">
        <f ca="1">IF(N4094="Win",1,K4094+1)</f>
        <v>2</v>
      </c>
      <c r="L4104" s="1">
        <f t="shared" si="2331"/>
        <v>10</v>
      </c>
      <c r="M4104" s="8"/>
      <c r="N4104" s="1"/>
      <c r="O4104" s="5"/>
      <c r="R4104" s="2"/>
    </row>
    <row r="4105" spans="2:18" ht="15.75" thickBot="1" x14ac:dyDescent="0.3">
      <c r="B4105" s="26">
        <f t="shared" ca="1" si="2332"/>
        <v>13</v>
      </c>
      <c r="C4105" s="36">
        <f ca="1">IF(B4105="","",VLOOKUP(B4105,Tabelle2!$D$1:$E$37,2,0))</f>
        <v>5</v>
      </c>
      <c r="D4105" s="33">
        <f t="shared" ca="1" si="2299"/>
        <v>5</v>
      </c>
      <c r="E4105" s="41">
        <f t="shared" ca="1" si="2334"/>
        <v>1</v>
      </c>
      <c r="F4105" s="33">
        <f t="shared" ca="1" si="2333"/>
        <v>24</v>
      </c>
      <c r="G4105" s="30" t="str">
        <f t="shared" ca="1" si="2328"/>
        <v>l</v>
      </c>
      <c r="H4105" s="18">
        <f t="shared" ca="1" si="2319"/>
        <v>-24</v>
      </c>
      <c r="I4105" s="55">
        <f t="shared" ca="1" si="2335"/>
        <v>108</v>
      </c>
      <c r="J4105" s="18">
        <f t="shared" ca="1" si="2330"/>
        <v>24</v>
      </c>
      <c r="K4105" s="18">
        <f ca="1">IF(N4094="Win",1,K4094+1)</f>
        <v>2</v>
      </c>
      <c r="L4105" s="18">
        <f t="shared" si="2331"/>
        <v>11</v>
      </c>
      <c r="M4105" s="19"/>
      <c r="N4105" s="18"/>
      <c r="O4105" s="5"/>
      <c r="R4105" s="2"/>
    </row>
    <row r="4106" spans="2:18" ht="15.75" thickBot="1" x14ac:dyDescent="0.3">
      <c r="B4106" s="26">
        <f t="shared" ca="1" si="2332"/>
        <v>17</v>
      </c>
      <c r="C4106" s="37">
        <f ca="1">IF(B4106="","",VLOOKUP(B4106,Tabelle2!$D$1:$E$37,2,0))</f>
        <v>6</v>
      </c>
      <c r="D4106" s="33">
        <f t="shared" ca="1" si="2299"/>
        <v>6</v>
      </c>
      <c r="E4106" s="42">
        <f t="shared" ca="1" si="2334"/>
        <v>1</v>
      </c>
      <c r="F4106" s="33">
        <f t="shared" ca="1" si="2333"/>
        <v>24</v>
      </c>
      <c r="G4106" s="20" t="str">
        <f t="shared" ca="1" si="2328"/>
        <v>l</v>
      </c>
      <c r="H4106" s="21">
        <f t="shared" ca="1" si="2319"/>
        <v>-24</v>
      </c>
      <c r="I4106" s="56">
        <f t="shared" ca="1" si="2335"/>
        <v>84</v>
      </c>
      <c r="J4106" s="21">
        <f t="shared" ca="1" si="2330"/>
        <v>24</v>
      </c>
      <c r="K4106" s="21">
        <f ca="1">IF(N4094="Win",1,K4094+1)</f>
        <v>2</v>
      </c>
      <c r="L4106" s="21">
        <f t="shared" si="2331"/>
        <v>12</v>
      </c>
      <c r="M4106" s="21">
        <f ca="1">COUNTIF(H4095:H4106,-1*J4095)</f>
        <v>12</v>
      </c>
      <c r="N4106" s="22" t="str">
        <f ca="1">IF(M4106=12,"Lost","Win")</f>
        <v>Lost</v>
      </c>
      <c r="O4106" s="5"/>
      <c r="R4106" s="2"/>
    </row>
    <row r="4107" spans="2:18" x14ac:dyDescent="0.25">
      <c r="B4107" s="26">
        <f t="shared" ca="1" si="2332"/>
        <v>35</v>
      </c>
      <c r="C4107" s="38">
        <f ca="1">IF(B4107="","",VLOOKUP(B4107,Tabelle2!$D$1:$E$37,2,0))</f>
        <v>12</v>
      </c>
      <c r="D4107" s="33">
        <f t="shared" ref="D4107:D4170" ca="1" si="2336">IF(AND(L4106=1,C4107="R"),"B",IF(AND(L4106=1,C4107="B"),"R",C4107))</f>
        <v>12</v>
      </c>
      <c r="E4107" s="43"/>
      <c r="F4107" s="33">
        <f t="shared" ca="1" si="2333"/>
        <v>36</v>
      </c>
      <c r="G4107" s="31" t="str">
        <f ca="1">IF(C4108=D4107,"w","l")</f>
        <v>w</v>
      </c>
      <c r="H4107" s="14">
        <f t="shared" ca="1" si="2319"/>
        <v>396</v>
      </c>
      <c r="I4107" s="57">
        <f ca="1">I4106+H4107</f>
        <v>480</v>
      </c>
      <c r="J4107" s="14">
        <f ca="1">12*K4107</f>
        <v>36</v>
      </c>
      <c r="K4107" s="14">
        <f ca="1">IF(N4106="Win",1,K4106+1)</f>
        <v>3</v>
      </c>
      <c r="L4107" s="13">
        <v>1</v>
      </c>
      <c r="M4107" s="15"/>
      <c r="N4107" s="14"/>
      <c r="O4107" s="5"/>
      <c r="R4107" s="2"/>
    </row>
    <row r="4108" spans="2:18" x14ac:dyDescent="0.25">
      <c r="B4108" s="26">
        <f t="shared" ca="1" si="2332"/>
        <v>34</v>
      </c>
      <c r="C4108" s="35">
        <f ca="1">IF(B4108="","",VLOOKUP(B4108,Tabelle2!$D$1:$E$37,2,0))</f>
        <v>12</v>
      </c>
      <c r="D4108" s="33">
        <f t="shared" ca="1" si="2336"/>
        <v>12</v>
      </c>
      <c r="E4108" s="40"/>
      <c r="F4108" s="33">
        <f t="shared" ca="1" si="2333"/>
        <v>36</v>
      </c>
      <c r="G4108" s="29" t="str">
        <f t="shared" ref="G4108:G4118" ca="1" si="2337">IF(C4109=D4108,"w","l")</f>
        <v>l</v>
      </c>
      <c r="H4108" s="1">
        <f t="shared" ca="1" si="2319"/>
        <v>0</v>
      </c>
      <c r="I4108" s="54">
        <f t="shared" ref="I4108:I4114" ca="1" si="2338">H4108+I4107</f>
        <v>480</v>
      </c>
      <c r="J4108" s="1">
        <f t="shared" ref="J4108:J4118" ca="1" si="2339">12*K4108</f>
        <v>36</v>
      </c>
      <c r="K4108" s="1">
        <f ca="1">IF(N4106="Win",1,K4106+1)</f>
        <v>3</v>
      </c>
      <c r="L4108" s="1">
        <f>IF(L4107=12,1,L4107+1)</f>
        <v>2</v>
      </c>
      <c r="M4108" s="8"/>
      <c r="N4108" s="1"/>
      <c r="O4108" s="5"/>
      <c r="R4108" s="2"/>
    </row>
    <row r="4109" spans="2:18" x14ac:dyDescent="0.25">
      <c r="B4109" s="26">
        <f t="shared" ca="1" si="2332"/>
        <v>24</v>
      </c>
      <c r="C4109" s="35">
        <f ca="1">IF(B4109="","",VLOOKUP(B4109,Tabelle2!$D$1:$E$37,2,0))</f>
        <v>8</v>
      </c>
      <c r="D4109" s="33">
        <f t="shared" ca="1" si="2336"/>
        <v>8</v>
      </c>
      <c r="E4109" s="40"/>
      <c r="F4109" s="33">
        <f t="shared" ca="1" si="2333"/>
        <v>36</v>
      </c>
      <c r="G4109" s="29" t="str">
        <f t="shared" ca="1" si="2337"/>
        <v>l</v>
      </c>
      <c r="H4109" s="1">
        <f t="shared" ca="1" si="2319"/>
        <v>-36</v>
      </c>
      <c r="I4109" s="54">
        <f t="shared" ca="1" si="2338"/>
        <v>444</v>
      </c>
      <c r="J4109" s="1">
        <f t="shared" ca="1" si="2339"/>
        <v>36</v>
      </c>
      <c r="K4109" s="1">
        <f ca="1">IF(N4106="Win",1,K4106+1)</f>
        <v>3</v>
      </c>
      <c r="L4109" s="1">
        <f t="shared" ref="L4109:L4118" si="2340">IF(L4108=12,1,L4108+1)</f>
        <v>3</v>
      </c>
      <c r="M4109" s="8"/>
      <c r="N4109" s="1"/>
      <c r="O4109" s="5"/>
      <c r="R4109" s="2"/>
    </row>
    <row r="4110" spans="2:18" x14ac:dyDescent="0.25">
      <c r="B4110" s="26">
        <f t="shared" ca="1" si="2332"/>
        <v>13</v>
      </c>
      <c r="C4110" s="35">
        <f ca="1">IF(B4110="","",VLOOKUP(B4110,Tabelle2!$D$1:$E$37,2,0))</f>
        <v>5</v>
      </c>
      <c r="D4110" s="33">
        <f t="shared" ca="1" si="2336"/>
        <v>5</v>
      </c>
      <c r="E4110" s="40">
        <v>1</v>
      </c>
      <c r="F4110" s="33">
        <f t="shared" ca="1" si="2333"/>
        <v>36</v>
      </c>
      <c r="G4110" s="29" t="str">
        <f t="shared" ca="1" si="2337"/>
        <v>l</v>
      </c>
      <c r="H4110" s="1">
        <f t="shared" ca="1" si="2319"/>
        <v>-36</v>
      </c>
      <c r="I4110" s="54">
        <f t="shared" ca="1" si="2338"/>
        <v>408</v>
      </c>
      <c r="J4110" s="1">
        <f t="shared" ca="1" si="2339"/>
        <v>36</v>
      </c>
      <c r="K4110" s="1">
        <f ca="1">IF(N4106="Win",1,K4106+1)</f>
        <v>3</v>
      </c>
      <c r="L4110" s="1">
        <f t="shared" si="2340"/>
        <v>4</v>
      </c>
      <c r="M4110" s="8"/>
      <c r="N4110" s="1"/>
      <c r="O4110" s="6"/>
      <c r="R4110" s="2"/>
    </row>
    <row r="4111" spans="2:18" x14ac:dyDescent="0.25">
      <c r="B4111" s="26">
        <f t="shared" ca="1" si="2332"/>
        <v>20</v>
      </c>
      <c r="C4111" s="35">
        <f ca="1">IF(B4111="","",VLOOKUP(B4111,Tabelle2!$D$1:$E$37,2,0))</f>
        <v>7</v>
      </c>
      <c r="D4111" s="33">
        <f t="shared" ca="1" si="2336"/>
        <v>7</v>
      </c>
      <c r="E4111" s="40">
        <f ca="1">IF(E4110=6,1,IF(G4110="w",E4110+1,E4110))</f>
        <v>1</v>
      </c>
      <c r="F4111" s="33">
        <f t="shared" ca="1" si="2333"/>
        <v>36</v>
      </c>
      <c r="G4111" s="29" t="str">
        <f t="shared" ca="1" si="2337"/>
        <v>l</v>
      </c>
      <c r="H4111" s="1">
        <f t="shared" ca="1" si="2319"/>
        <v>-36</v>
      </c>
      <c r="I4111" s="54">
        <f t="shared" ca="1" si="2338"/>
        <v>372</v>
      </c>
      <c r="J4111" s="1">
        <f t="shared" ca="1" si="2339"/>
        <v>36</v>
      </c>
      <c r="K4111" s="1">
        <f ca="1">IF(N4106="Win",1,K4106+1)</f>
        <v>3</v>
      </c>
      <c r="L4111" s="1">
        <f t="shared" si="2340"/>
        <v>5</v>
      </c>
      <c r="M4111" s="8"/>
      <c r="N4111" s="1"/>
      <c r="O4111" s="5"/>
      <c r="R4111" s="2"/>
    </row>
    <row r="4112" spans="2:18" x14ac:dyDescent="0.25">
      <c r="B4112" s="26">
        <f t="shared" ca="1" si="2332"/>
        <v>16</v>
      </c>
      <c r="C4112" s="35">
        <f ca="1">IF(B4112="","",VLOOKUP(B4112,Tabelle2!$D$1:$E$37,2,0))</f>
        <v>6</v>
      </c>
      <c r="D4112" s="33">
        <f t="shared" ca="1" si="2336"/>
        <v>6</v>
      </c>
      <c r="E4112" s="40">
        <f ca="1">IF(E4111=6,1,IF(G4111="w",E4111+1,E4111))</f>
        <v>1</v>
      </c>
      <c r="F4112" s="33">
        <f t="shared" ca="1" si="2333"/>
        <v>36</v>
      </c>
      <c r="G4112" s="29" t="str">
        <f t="shared" ca="1" si="2337"/>
        <v>l</v>
      </c>
      <c r="H4112" s="1">
        <f t="shared" ca="1" si="2319"/>
        <v>-36</v>
      </c>
      <c r="I4112" s="54">
        <f t="shared" ca="1" si="2338"/>
        <v>336</v>
      </c>
      <c r="J4112" s="1">
        <f t="shared" ca="1" si="2339"/>
        <v>36</v>
      </c>
      <c r="K4112" s="1">
        <f ca="1">IF(N4106="Win",1,K4106+1)</f>
        <v>3</v>
      </c>
      <c r="L4112" s="1">
        <f t="shared" si="2340"/>
        <v>6</v>
      </c>
      <c r="M4112" s="8"/>
      <c r="N4112" s="1"/>
      <c r="O4112" s="5"/>
      <c r="R4112" s="2"/>
    </row>
    <row r="4113" spans="2:18" x14ac:dyDescent="0.25">
      <c r="B4113" s="26">
        <f t="shared" ca="1" si="2332"/>
        <v>28</v>
      </c>
      <c r="C4113" s="35">
        <f ca="1">IF(B4113="","",VLOOKUP(B4113,Tabelle2!$D$1:$E$37,2,0))</f>
        <v>10</v>
      </c>
      <c r="D4113" s="33">
        <f t="shared" ca="1" si="2336"/>
        <v>10</v>
      </c>
      <c r="E4113" s="40">
        <f ca="1">IF(E4112=6,1,IF(G4112="w",E4112+1,E4112))</f>
        <v>1</v>
      </c>
      <c r="F4113" s="33">
        <f t="shared" ca="1" si="2333"/>
        <v>36</v>
      </c>
      <c r="G4113" s="29" t="str">
        <f t="shared" ca="1" si="2337"/>
        <v>l</v>
      </c>
      <c r="H4113" s="1">
        <f t="shared" ca="1" si="2319"/>
        <v>-36</v>
      </c>
      <c r="I4113" s="54">
        <f t="shared" ca="1" si="2338"/>
        <v>300</v>
      </c>
      <c r="J4113" s="1">
        <f t="shared" ca="1" si="2339"/>
        <v>36</v>
      </c>
      <c r="K4113" s="1">
        <f ca="1">IF(N4106="Win",1,K4106+1)</f>
        <v>3</v>
      </c>
      <c r="L4113" s="1">
        <f t="shared" si="2340"/>
        <v>7</v>
      </c>
      <c r="M4113" s="8"/>
      <c r="N4113" s="1"/>
      <c r="O4113" s="5"/>
      <c r="R4113" s="2"/>
    </row>
    <row r="4114" spans="2:18" x14ac:dyDescent="0.25">
      <c r="B4114" s="26">
        <f t="shared" ca="1" si="2332"/>
        <v>23</v>
      </c>
      <c r="C4114" s="35">
        <f ca="1">IF(B4114="","",VLOOKUP(B4114,Tabelle2!$D$1:$E$37,2,0))</f>
        <v>8</v>
      </c>
      <c r="D4114" s="33">
        <f t="shared" ca="1" si="2336"/>
        <v>8</v>
      </c>
      <c r="E4114" s="40">
        <f ca="1">IF(E4113=6,1,IF(G4113="w",E4113+1,E4113))</f>
        <v>1</v>
      </c>
      <c r="F4114" s="33">
        <f t="shared" ca="1" si="2333"/>
        <v>36</v>
      </c>
      <c r="G4114" s="29" t="str">
        <f t="shared" ca="1" si="2337"/>
        <v>l</v>
      </c>
      <c r="H4114" s="1">
        <f t="shared" ca="1" si="2319"/>
        <v>-36</v>
      </c>
      <c r="I4114" s="54">
        <f t="shared" ca="1" si="2338"/>
        <v>264</v>
      </c>
      <c r="J4114" s="1">
        <f t="shared" ca="1" si="2339"/>
        <v>36</v>
      </c>
      <c r="K4114" s="1">
        <f ca="1">IF(N4106="Win",1,K4106+1)</f>
        <v>3</v>
      </c>
      <c r="L4114" s="1">
        <f t="shared" si="2340"/>
        <v>8</v>
      </c>
      <c r="M4114" s="8"/>
      <c r="N4114" s="1"/>
      <c r="O4114" s="5"/>
      <c r="R4114" s="2"/>
    </row>
    <row r="4115" spans="2:18" x14ac:dyDescent="0.25">
      <c r="B4115" s="26">
        <f t="shared" ca="1" si="2332"/>
        <v>16</v>
      </c>
      <c r="C4115" s="35">
        <f ca="1">IF(B4115="","",VLOOKUP(B4115,Tabelle2!$D$1:$E$37,2,0))</f>
        <v>6</v>
      </c>
      <c r="D4115" s="33">
        <f t="shared" ca="1" si="2336"/>
        <v>6</v>
      </c>
      <c r="E4115" s="40">
        <f ca="1">IF(E4114=6,1,IF(G4114="w",E4114+1,E4114))</f>
        <v>1</v>
      </c>
      <c r="F4115" s="33">
        <f t="shared" ca="1" si="2333"/>
        <v>36</v>
      </c>
      <c r="G4115" s="29" t="str">
        <f t="shared" ca="1" si="2337"/>
        <v>l</v>
      </c>
      <c r="H4115" s="1">
        <f t="shared" ca="1" si="2319"/>
        <v>-36</v>
      </c>
      <c r="I4115" s="54">
        <f ca="1">H4115+I4114</f>
        <v>228</v>
      </c>
      <c r="J4115" s="1">
        <f t="shared" ca="1" si="2339"/>
        <v>36</v>
      </c>
      <c r="K4115" s="1">
        <f ca="1">IF(N4106="Win",1,K4106+1)</f>
        <v>3</v>
      </c>
      <c r="L4115" s="1">
        <f t="shared" si="2340"/>
        <v>9</v>
      </c>
      <c r="M4115" s="8"/>
      <c r="N4115" s="1"/>
      <c r="O4115" s="5"/>
      <c r="R4115" s="2"/>
    </row>
    <row r="4116" spans="2:18" x14ac:dyDescent="0.25">
      <c r="B4116" s="26">
        <f t="shared" ca="1" si="2332"/>
        <v>7</v>
      </c>
      <c r="C4116" s="35">
        <f ca="1">IF(B4116="","",VLOOKUP(B4116,Tabelle2!$D$1:$E$37,2,0))</f>
        <v>3</v>
      </c>
      <c r="D4116" s="33">
        <f t="shared" ca="1" si="2336"/>
        <v>3</v>
      </c>
      <c r="E4116" s="40">
        <f t="shared" ref="E4116:E4118" ca="1" si="2341">IF(E4115=6,1,IF(G4115="w",E4115+1,E4115))</f>
        <v>1</v>
      </c>
      <c r="F4116" s="33">
        <f t="shared" ca="1" si="2333"/>
        <v>36</v>
      </c>
      <c r="G4116" s="29" t="str">
        <f t="shared" ca="1" si="2337"/>
        <v>l</v>
      </c>
      <c r="H4116" s="1">
        <f t="shared" ca="1" si="2319"/>
        <v>-36</v>
      </c>
      <c r="I4116" s="54">
        <f t="shared" ref="I4116:I4118" ca="1" si="2342">H4116+I4115</f>
        <v>192</v>
      </c>
      <c r="J4116" s="1">
        <f t="shared" ca="1" si="2339"/>
        <v>36</v>
      </c>
      <c r="K4116" s="1">
        <f ca="1">IF(N4106="Win",1,K4106+1)</f>
        <v>3</v>
      </c>
      <c r="L4116" s="1">
        <f t="shared" si="2340"/>
        <v>10</v>
      </c>
      <c r="M4116" s="8"/>
      <c r="N4116" s="1"/>
      <c r="O4116" s="5"/>
      <c r="R4116" s="2"/>
    </row>
    <row r="4117" spans="2:18" ht="15.75" thickBot="1" x14ac:dyDescent="0.3">
      <c r="B4117" s="26">
        <f t="shared" ca="1" si="2332"/>
        <v>33</v>
      </c>
      <c r="C4117" s="36">
        <f ca="1">IF(B4117="","",VLOOKUP(B4117,Tabelle2!$D$1:$E$37,2,0))</f>
        <v>11</v>
      </c>
      <c r="D4117" s="33">
        <f t="shared" ca="1" si="2336"/>
        <v>11</v>
      </c>
      <c r="E4117" s="41">
        <f t="shared" ca="1" si="2341"/>
        <v>1</v>
      </c>
      <c r="F4117" s="33">
        <f t="shared" ca="1" si="2333"/>
        <v>36</v>
      </c>
      <c r="G4117" s="30" t="str">
        <f t="shared" ca="1" si="2337"/>
        <v>w</v>
      </c>
      <c r="H4117" s="18">
        <f t="shared" ca="1" si="2319"/>
        <v>396</v>
      </c>
      <c r="I4117" s="55">
        <f t="shared" ca="1" si="2342"/>
        <v>588</v>
      </c>
      <c r="J4117" s="18">
        <f t="shared" ca="1" si="2339"/>
        <v>36</v>
      </c>
      <c r="K4117" s="18">
        <f ca="1">IF(N4106="Win",1,K4106+1)</f>
        <v>3</v>
      </c>
      <c r="L4117" s="18">
        <f t="shared" si="2340"/>
        <v>11</v>
      </c>
      <c r="M4117" s="19"/>
      <c r="N4117" s="18"/>
      <c r="O4117" s="5"/>
      <c r="R4117" s="2"/>
    </row>
    <row r="4118" spans="2:18" ht="15.75" thickBot="1" x14ac:dyDescent="0.3">
      <c r="B4118" s="26">
        <f t="shared" ca="1" si="2332"/>
        <v>31</v>
      </c>
      <c r="C4118" s="37">
        <f ca="1">IF(B4118="","",VLOOKUP(B4118,Tabelle2!$D$1:$E$37,2,0))</f>
        <v>11</v>
      </c>
      <c r="D4118" s="33">
        <f t="shared" ca="1" si="2336"/>
        <v>11</v>
      </c>
      <c r="E4118" s="42">
        <f t="shared" ca="1" si="2341"/>
        <v>2</v>
      </c>
      <c r="F4118" s="33">
        <f t="shared" ca="1" si="2333"/>
        <v>36</v>
      </c>
      <c r="G4118" s="20" t="str">
        <f t="shared" ca="1" si="2337"/>
        <v>l</v>
      </c>
      <c r="H4118" s="21">
        <f t="shared" ca="1" si="2319"/>
        <v>0</v>
      </c>
      <c r="I4118" s="56">
        <f t="shared" ca="1" si="2342"/>
        <v>588</v>
      </c>
      <c r="J4118" s="21">
        <f t="shared" ca="1" si="2339"/>
        <v>36</v>
      </c>
      <c r="K4118" s="21">
        <f ca="1">IF(N4106="Win",1,K4106+1)</f>
        <v>3</v>
      </c>
      <c r="L4118" s="21">
        <f t="shared" si="2340"/>
        <v>12</v>
      </c>
      <c r="M4118" s="21">
        <f ca="1">COUNTIF(H4107:H4118,-1*J4107)</f>
        <v>8</v>
      </c>
      <c r="N4118" s="22" t="str">
        <f ca="1">IF(M4118=12,"Lost","Win")</f>
        <v>Win</v>
      </c>
      <c r="O4118" s="5"/>
      <c r="R4118" s="2"/>
    </row>
    <row r="4119" spans="2:18" x14ac:dyDescent="0.25">
      <c r="B4119" s="26">
        <f t="shared" ca="1" si="2332"/>
        <v>14</v>
      </c>
      <c r="C4119" s="38">
        <f ca="1">IF(B4119="","",VLOOKUP(B4119,Tabelle2!$D$1:$E$37,2,0))</f>
        <v>5</v>
      </c>
      <c r="D4119" s="33">
        <f t="shared" ca="1" si="2336"/>
        <v>5</v>
      </c>
      <c r="E4119" s="43"/>
      <c r="F4119" s="33">
        <f t="shared" ca="1" si="2333"/>
        <v>12</v>
      </c>
      <c r="G4119" s="31" t="str">
        <f ca="1">IF(C4120=D4119,"w","l")</f>
        <v>l</v>
      </c>
      <c r="H4119" s="14">
        <f t="shared" ca="1" si="2319"/>
        <v>-12</v>
      </c>
      <c r="I4119" s="57">
        <f ca="1">I4118+H4119</f>
        <v>576</v>
      </c>
      <c r="J4119" s="14">
        <f ca="1">12*K4119</f>
        <v>12</v>
      </c>
      <c r="K4119" s="14">
        <f ca="1">IF(N4118="Win",1,K4118+1)</f>
        <v>1</v>
      </c>
      <c r="L4119" s="13">
        <v>1</v>
      </c>
      <c r="M4119" s="15"/>
      <c r="N4119" s="14"/>
      <c r="O4119" s="5"/>
      <c r="R4119" s="2"/>
    </row>
    <row r="4120" spans="2:18" x14ac:dyDescent="0.25">
      <c r="B4120" s="26">
        <f t="shared" ca="1" si="2332"/>
        <v>20</v>
      </c>
      <c r="C4120" s="35">
        <f ca="1">IF(B4120="","",VLOOKUP(B4120,Tabelle2!$D$1:$E$37,2,0))</f>
        <v>7</v>
      </c>
      <c r="D4120" s="33">
        <f t="shared" ca="1" si="2336"/>
        <v>7</v>
      </c>
      <c r="E4120" s="40"/>
      <c r="F4120" s="33">
        <f t="shared" ca="1" si="2333"/>
        <v>12</v>
      </c>
      <c r="G4120" s="29" t="str">
        <f t="shared" ref="G4120:G4130" ca="1" si="2343">IF(C4121=D4120,"w","l")</f>
        <v>l</v>
      </c>
      <c r="H4120" s="1">
        <f t="shared" ca="1" si="2319"/>
        <v>-12</v>
      </c>
      <c r="I4120" s="54">
        <f t="shared" ref="I4120:I4126" ca="1" si="2344">H4120+I4119</f>
        <v>564</v>
      </c>
      <c r="J4120" s="1">
        <f t="shared" ref="J4120:J4130" ca="1" si="2345">12*K4120</f>
        <v>12</v>
      </c>
      <c r="K4120" s="1">
        <f ca="1">IF(N4118="Win",1,K4118+1)</f>
        <v>1</v>
      </c>
      <c r="L4120" s="1">
        <f>IF(L4119=12,1,L4119+1)</f>
        <v>2</v>
      </c>
      <c r="M4120" s="8"/>
      <c r="N4120" s="1"/>
      <c r="O4120" s="5"/>
      <c r="R4120" s="2"/>
    </row>
    <row r="4121" spans="2:18" x14ac:dyDescent="0.25">
      <c r="B4121" s="26">
        <f t="shared" ca="1" si="2332"/>
        <v>2</v>
      </c>
      <c r="C4121" s="35">
        <f ca="1">IF(B4121="","",VLOOKUP(B4121,Tabelle2!$D$1:$E$37,2,0))</f>
        <v>1</v>
      </c>
      <c r="D4121" s="33">
        <f t="shared" ca="1" si="2336"/>
        <v>1</v>
      </c>
      <c r="E4121" s="40"/>
      <c r="F4121" s="33">
        <f t="shared" ca="1" si="2333"/>
        <v>12</v>
      </c>
      <c r="G4121" s="29" t="str">
        <f t="shared" ca="1" si="2343"/>
        <v>l</v>
      </c>
      <c r="H4121" s="1">
        <f t="shared" ca="1" si="2319"/>
        <v>-12</v>
      </c>
      <c r="I4121" s="54">
        <f t="shared" ca="1" si="2344"/>
        <v>552</v>
      </c>
      <c r="J4121" s="1">
        <f t="shared" ca="1" si="2345"/>
        <v>12</v>
      </c>
      <c r="K4121" s="1">
        <f ca="1">IF(N4118="Win",1,K4118+1)</f>
        <v>1</v>
      </c>
      <c r="L4121" s="1">
        <f t="shared" ref="L4121:L4130" si="2346">IF(L4120=12,1,L4120+1)</f>
        <v>3</v>
      </c>
      <c r="M4121" s="8"/>
      <c r="N4121" s="1"/>
      <c r="O4121" s="5"/>
      <c r="R4121" s="2"/>
    </row>
    <row r="4122" spans="2:18" x14ac:dyDescent="0.25">
      <c r="B4122" s="26">
        <f t="shared" ca="1" si="2332"/>
        <v>7</v>
      </c>
      <c r="C4122" s="35">
        <f ca="1">IF(B4122="","",VLOOKUP(B4122,Tabelle2!$D$1:$E$37,2,0))</f>
        <v>3</v>
      </c>
      <c r="D4122" s="33">
        <f t="shared" ca="1" si="2336"/>
        <v>3</v>
      </c>
      <c r="E4122" s="40">
        <v>1</v>
      </c>
      <c r="F4122" s="33">
        <f t="shared" ca="1" si="2333"/>
        <v>12</v>
      </c>
      <c r="G4122" s="29" t="str">
        <f t="shared" ca="1" si="2343"/>
        <v>w</v>
      </c>
      <c r="H4122" s="1">
        <f t="shared" ca="1" si="2319"/>
        <v>132</v>
      </c>
      <c r="I4122" s="54">
        <f t="shared" ca="1" si="2344"/>
        <v>684</v>
      </c>
      <c r="J4122" s="1">
        <f t="shared" ca="1" si="2345"/>
        <v>12</v>
      </c>
      <c r="K4122" s="1">
        <f ca="1">IF(N4118="Win",1,K4118+1)</f>
        <v>1</v>
      </c>
      <c r="L4122" s="1">
        <f t="shared" si="2346"/>
        <v>4</v>
      </c>
      <c r="M4122" s="8"/>
      <c r="N4122" s="1"/>
      <c r="O4122" s="6"/>
      <c r="R4122" s="2"/>
    </row>
    <row r="4123" spans="2:18" x14ac:dyDescent="0.25">
      <c r="B4123" s="26">
        <f t="shared" ca="1" si="2332"/>
        <v>9</v>
      </c>
      <c r="C4123" s="35">
        <f ca="1">IF(B4123="","",VLOOKUP(B4123,Tabelle2!$D$1:$E$37,2,0))</f>
        <v>3</v>
      </c>
      <c r="D4123" s="33">
        <f t="shared" ca="1" si="2336"/>
        <v>3</v>
      </c>
      <c r="E4123" s="40">
        <f ca="1">IF(E4122=6,1,IF(G4122="w",E4122+1,E4122))</f>
        <v>2</v>
      </c>
      <c r="F4123" s="33">
        <f t="shared" ca="1" si="2333"/>
        <v>12</v>
      </c>
      <c r="G4123" s="29" t="str">
        <f t="shared" ca="1" si="2343"/>
        <v>l</v>
      </c>
      <c r="H4123" s="1">
        <f t="shared" ca="1" si="2319"/>
        <v>0</v>
      </c>
      <c r="I4123" s="54">
        <f t="shared" ca="1" si="2344"/>
        <v>684</v>
      </c>
      <c r="J4123" s="1">
        <f t="shared" ca="1" si="2345"/>
        <v>12</v>
      </c>
      <c r="K4123" s="1">
        <f ca="1">IF(N4118="Win",1,K4118+1)</f>
        <v>1</v>
      </c>
      <c r="L4123" s="1">
        <f t="shared" si="2346"/>
        <v>5</v>
      </c>
      <c r="M4123" s="8"/>
      <c r="N4123" s="1"/>
      <c r="O4123" s="5"/>
      <c r="R4123" s="2"/>
    </row>
    <row r="4124" spans="2:18" x14ac:dyDescent="0.25">
      <c r="B4124" s="26">
        <f t="shared" ca="1" si="2332"/>
        <v>14</v>
      </c>
      <c r="C4124" s="35">
        <f ca="1">IF(B4124="","",VLOOKUP(B4124,Tabelle2!$D$1:$E$37,2,0))</f>
        <v>5</v>
      </c>
      <c r="D4124" s="33">
        <f t="shared" ca="1" si="2336"/>
        <v>5</v>
      </c>
      <c r="E4124" s="40">
        <f ca="1">IF(E4123=6,1,IF(G4123="w",E4123+1,E4123))</f>
        <v>2</v>
      </c>
      <c r="F4124" s="33">
        <f t="shared" ca="1" si="2333"/>
        <v>12</v>
      </c>
      <c r="G4124" s="29" t="str">
        <f t="shared" ca="1" si="2343"/>
        <v>l</v>
      </c>
      <c r="H4124" s="1">
        <f t="shared" ca="1" si="2319"/>
        <v>-12</v>
      </c>
      <c r="I4124" s="54">
        <f t="shared" ca="1" si="2344"/>
        <v>672</v>
      </c>
      <c r="J4124" s="1">
        <f t="shared" ca="1" si="2345"/>
        <v>12</v>
      </c>
      <c r="K4124" s="1">
        <f ca="1">IF(N4118="Win",1,K4118+1)</f>
        <v>1</v>
      </c>
      <c r="L4124" s="1">
        <f t="shared" si="2346"/>
        <v>6</v>
      </c>
      <c r="M4124" s="8"/>
      <c r="N4124" s="1"/>
      <c r="O4124" s="5"/>
      <c r="R4124" s="2"/>
    </row>
    <row r="4125" spans="2:18" x14ac:dyDescent="0.25">
      <c r="B4125" s="26">
        <f t="shared" ca="1" si="2332"/>
        <v>17</v>
      </c>
      <c r="C4125" s="35">
        <f ca="1">IF(B4125="","",VLOOKUP(B4125,Tabelle2!$D$1:$E$37,2,0))</f>
        <v>6</v>
      </c>
      <c r="D4125" s="33">
        <f t="shared" ca="1" si="2336"/>
        <v>6</v>
      </c>
      <c r="E4125" s="40">
        <f ca="1">IF(E4124=6,1,IF(G4124="w",E4124+1,E4124))</f>
        <v>2</v>
      </c>
      <c r="F4125" s="33">
        <f t="shared" ca="1" si="2333"/>
        <v>12</v>
      </c>
      <c r="G4125" s="29" t="str">
        <f t="shared" ca="1" si="2343"/>
        <v>l</v>
      </c>
      <c r="H4125" s="1">
        <f t="shared" ca="1" si="2319"/>
        <v>-12</v>
      </c>
      <c r="I4125" s="54">
        <f t="shared" ca="1" si="2344"/>
        <v>660</v>
      </c>
      <c r="J4125" s="1">
        <f t="shared" ca="1" si="2345"/>
        <v>12</v>
      </c>
      <c r="K4125" s="1">
        <f ca="1">IF(N4118="Win",1,K4118+1)</f>
        <v>1</v>
      </c>
      <c r="L4125" s="1">
        <f t="shared" si="2346"/>
        <v>7</v>
      </c>
      <c r="M4125" s="8"/>
      <c r="N4125" s="1"/>
      <c r="O4125" s="5"/>
      <c r="R4125" s="2"/>
    </row>
    <row r="4126" spans="2:18" x14ac:dyDescent="0.25">
      <c r="B4126" s="26">
        <f t="shared" ca="1" si="2332"/>
        <v>13</v>
      </c>
      <c r="C4126" s="35">
        <f ca="1">IF(B4126="","",VLOOKUP(B4126,Tabelle2!$D$1:$E$37,2,0))</f>
        <v>5</v>
      </c>
      <c r="D4126" s="33">
        <f t="shared" ca="1" si="2336"/>
        <v>5</v>
      </c>
      <c r="E4126" s="40">
        <f ca="1">IF(E4125=6,1,IF(G4125="w",E4125+1,E4125))</f>
        <v>2</v>
      </c>
      <c r="F4126" s="33">
        <f t="shared" ca="1" si="2333"/>
        <v>12</v>
      </c>
      <c r="G4126" s="29" t="str">
        <f t="shared" ca="1" si="2343"/>
        <v>l</v>
      </c>
      <c r="H4126" s="1">
        <f t="shared" ca="1" si="2319"/>
        <v>-12</v>
      </c>
      <c r="I4126" s="54">
        <f t="shared" ca="1" si="2344"/>
        <v>648</v>
      </c>
      <c r="J4126" s="1">
        <f t="shared" ca="1" si="2345"/>
        <v>12</v>
      </c>
      <c r="K4126" s="1">
        <f ca="1">IF(N4118="Win",1,K4118+1)</f>
        <v>1</v>
      </c>
      <c r="L4126" s="1">
        <f t="shared" si="2346"/>
        <v>8</v>
      </c>
      <c r="M4126" s="8"/>
      <c r="N4126" s="1"/>
      <c r="O4126" s="5"/>
      <c r="R4126" s="2"/>
    </row>
    <row r="4127" spans="2:18" x14ac:dyDescent="0.25">
      <c r="B4127" s="26">
        <f t="shared" ca="1" si="2332"/>
        <v>19</v>
      </c>
      <c r="C4127" s="35">
        <f ca="1">IF(B4127="","",VLOOKUP(B4127,Tabelle2!$D$1:$E$37,2,0))</f>
        <v>7</v>
      </c>
      <c r="D4127" s="33">
        <f t="shared" ca="1" si="2336"/>
        <v>7</v>
      </c>
      <c r="E4127" s="40">
        <f ca="1">IF(E4126=6,1,IF(G4126="w",E4126+1,E4126))</f>
        <v>2</v>
      </c>
      <c r="F4127" s="33">
        <f t="shared" ca="1" si="2333"/>
        <v>12</v>
      </c>
      <c r="G4127" s="29" t="str">
        <f t="shared" ca="1" si="2343"/>
        <v>l</v>
      </c>
      <c r="H4127" s="1">
        <f t="shared" ca="1" si="2319"/>
        <v>-12</v>
      </c>
      <c r="I4127" s="54">
        <f ca="1">H4127+I4126</f>
        <v>636</v>
      </c>
      <c r="J4127" s="1">
        <f t="shared" ca="1" si="2345"/>
        <v>12</v>
      </c>
      <c r="K4127" s="1">
        <f ca="1">IF(N4118="Win",1,K4118+1)</f>
        <v>1</v>
      </c>
      <c r="L4127" s="1">
        <f t="shared" si="2346"/>
        <v>9</v>
      </c>
      <c r="M4127" s="8"/>
      <c r="N4127" s="1"/>
      <c r="O4127" s="5"/>
      <c r="R4127" s="2"/>
    </row>
    <row r="4128" spans="2:18" x14ac:dyDescent="0.25">
      <c r="B4128" s="26">
        <f t="shared" ca="1" si="2332"/>
        <v>31</v>
      </c>
      <c r="C4128" s="35">
        <f ca="1">IF(B4128="","",VLOOKUP(B4128,Tabelle2!$D$1:$E$37,2,0))</f>
        <v>11</v>
      </c>
      <c r="D4128" s="33">
        <f t="shared" ca="1" si="2336"/>
        <v>11</v>
      </c>
      <c r="E4128" s="40">
        <f t="shared" ref="E4128:E4130" ca="1" si="2347">IF(E4127=6,1,IF(G4127="w",E4127+1,E4127))</f>
        <v>2</v>
      </c>
      <c r="F4128" s="33">
        <f t="shared" ca="1" si="2333"/>
        <v>12</v>
      </c>
      <c r="G4128" s="29" t="str">
        <f t="shared" ca="1" si="2343"/>
        <v>l</v>
      </c>
      <c r="H4128" s="1">
        <f t="shared" ca="1" si="2319"/>
        <v>-12</v>
      </c>
      <c r="I4128" s="54">
        <f t="shared" ref="I4128:I4130" ca="1" si="2348">H4128+I4127</f>
        <v>624</v>
      </c>
      <c r="J4128" s="1">
        <f t="shared" ca="1" si="2345"/>
        <v>12</v>
      </c>
      <c r="K4128" s="1">
        <f ca="1">IF(N4118="Win",1,K4118+1)</f>
        <v>1</v>
      </c>
      <c r="L4128" s="1">
        <f t="shared" si="2346"/>
        <v>10</v>
      </c>
      <c r="M4128" s="8"/>
      <c r="N4128" s="1"/>
      <c r="O4128" s="5"/>
      <c r="R4128" s="2"/>
    </row>
    <row r="4129" spans="2:18" ht="15.75" thickBot="1" x14ac:dyDescent="0.3">
      <c r="B4129" s="26">
        <f t="shared" ca="1" si="2332"/>
        <v>12</v>
      </c>
      <c r="C4129" s="36">
        <f ca="1">IF(B4129="","",VLOOKUP(B4129,Tabelle2!$D$1:$E$37,2,0))</f>
        <v>4</v>
      </c>
      <c r="D4129" s="33">
        <f t="shared" ca="1" si="2336"/>
        <v>4</v>
      </c>
      <c r="E4129" s="41">
        <f t="shared" ca="1" si="2347"/>
        <v>2</v>
      </c>
      <c r="F4129" s="33">
        <f t="shared" ca="1" si="2333"/>
        <v>12</v>
      </c>
      <c r="G4129" s="30" t="str">
        <f t="shared" ca="1" si="2343"/>
        <v>l</v>
      </c>
      <c r="H4129" s="18">
        <f t="shared" ca="1" si="2319"/>
        <v>-12</v>
      </c>
      <c r="I4129" s="55">
        <f t="shared" ca="1" si="2348"/>
        <v>612</v>
      </c>
      <c r="J4129" s="18">
        <f t="shared" ca="1" si="2345"/>
        <v>12</v>
      </c>
      <c r="K4129" s="18">
        <f ca="1">IF(N4118="Win",1,K4118+1)</f>
        <v>1</v>
      </c>
      <c r="L4129" s="18">
        <f t="shared" si="2346"/>
        <v>11</v>
      </c>
      <c r="M4129" s="19"/>
      <c r="N4129" s="18"/>
      <c r="O4129" s="5"/>
      <c r="R4129" s="2"/>
    </row>
    <row r="4130" spans="2:18" ht="15.75" thickBot="1" x14ac:dyDescent="0.3">
      <c r="B4130" s="26">
        <f t="shared" ca="1" si="2332"/>
        <v>22</v>
      </c>
      <c r="C4130" s="37">
        <f ca="1">IF(B4130="","",VLOOKUP(B4130,Tabelle2!$D$1:$E$37,2,0))</f>
        <v>8</v>
      </c>
      <c r="D4130" s="33">
        <f t="shared" ca="1" si="2336"/>
        <v>8</v>
      </c>
      <c r="E4130" s="42">
        <f t="shared" ca="1" si="2347"/>
        <v>2</v>
      </c>
      <c r="F4130" s="33">
        <f t="shared" ca="1" si="2333"/>
        <v>12</v>
      </c>
      <c r="G4130" s="20" t="str">
        <f t="shared" ca="1" si="2343"/>
        <v>l</v>
      </c>
      <c r="H4130" s="21">
        <f t="shared" ca="1" si="2319"/>
        <v>-12</v>
      </c>
      <c r="I4130" s="56">
        <f t="shared" ca="1" si="2348"/>
        <v>600</v>
      </c>
      <c r="J4130" s="21">
        <f t="shared" ca="1" si="2345"/>
        <v>12</v>
      </c>
      <c r="K4130" s="21">
        <f ca="1">IF(N4118="Win",1,K4118+1)</f>
        <v>1</v>
      </c>
      <c r="L4130" s="21">
        <f t="shared" si="2346"/>
        <v>12</v>
      </c>
      <c r="M4130" s="21">
        <f ca="1">COUNTIF(H4119:H4130,-1*J4119)</f>
        <v>10</v>
      </c>
      <c r="N4130" s="22" t="str">
        <f ca="1">IF(M4130=12,"Lost","Win")</f>
        <v>Win</v>
      </c>
      <c r="O4130" s="5"/>
      <c r="R4130" s="2"/>
    </row>
    <row r="4131" spans="2:18" x14ac:dyDescent="0.25">
      <c r="B4131" s="26">
        <f t="shared" ca="1" si="2332"/>
        <v>31</v>
      </c>
      <c r="C4131" s="38">
        <f ca="1">IF(B4131="","",VLOOKUP(B4131,Tabelle2!$D$1:$E$37,2,0))</f>
        <v>11</v>
      </c>
      <c r="D4131" s="33">
        <f t="shared" ca="1" si="2336"/>
        <v>11</v>
      </c>
      <c r="E4131" s="43"/>
      <c r="F4131" s="33">
        <f t="shared" ca="1" si="2333"/>
        <v>12</v>
      </c>
      <c r="G4131" s="31" t="str">
        <f ca="1">IF(C4132=D4131,"w","l")</f>
        <v>l</v>
      </c>
      <c r="H4131" s="14">
        <f t="shared" ca="1" si="2319"/>
        <v>-12</v>
      </c>
      <c r="I4131" s="57">
        <f ca="1">I4130+H4131</f>
        <v>588</v>
      </c>
      <c r="J4131" s="14">
        <f ca="1">12*K4131</f>
        <v>12</v>
      </c>
      <c r="K4131" s="14">
        <f ca="1">IF(N4130="Win",1,K4130+1)</f>
        <v>1</v>
      </c>
      <c r="L4131" s="13">
        <v>1</v>
      </c>
      <c r="M4131" s="15"/>
      <c r="N4131" s="14"/>
      <c r="O4131" s="5"/>
      <c r="R4131" s="2"/>
    </row>
    <row r="4132" spans="2:18" x14ac:dyDescent="0.25">
      <c r="B4132" s="26">
        <f t="shared" ca="1" si="2332"/>
        <v>25</v>
      </c>
      <c r="C4132" s="35">
        <f ca="1">IF(B4132="","",VLOOKUP(B4132,Tabelle2!$D$1:$E$37,2,0))</f>
        <v>9</v>
      </c>
      <c r="D4132" s="33">
        <f t="shared" ca="1" si="2336"/>
        <v>9</v>
      </c>
      <c r="E4132" s="40"/>
      <c r="F4132" s="33">
        <f t="shared" ca="1" si="2333"/>
        <v>12</v>
      </c>
      <c r="G4132" s="29" t="str">
        <f t="shared" ref="G4132:G4142" ca="1" si="2349">IF(C4133=D4132,"w","l")</f>
        <v>l</v>
      </c>
      <c r="H4132" s="1">
        <f t="shared" ca="1" si="2319"/>
        <v>-12</v>
      </c>
      <c r="I4132" s="54">
        <f t="shared" ref="I4132:I4138" ca="1" si="2350">H4132+I4131</f>
        <v>576</v>
      </c>
      <c r="J4132" s="1">
        <f t="shared" ref="J4132:J4142" ca="1" si="2351">12*K4132</f>
        <v>12</v>
      </c>
      <c r="K4132" s="1">
        <f ca="1">IF(N4130="Win",1,K4130+1)</f>
        <v>1</v>
      </c>
      <c r="L4132" s="1">
        <f>IF(L4131=12,1,L4131+1)</f>
        <v>2</v>
      </c>
      <c r="M4132" s="8"/>
      <c r="N4132" s="1"/>
      <c r="O4132" s="5"/>
      <c r="R4132" s="2"/>
    </row>
    <row r="4133" spans="2:18" x14ac:dyDescent="0.25">
      <c r="B4133" s="26">
        <f t="shared" ca="1" si="2332"/>
        <v>11</v>
      </c>
      <c r="C4133" s="35">
        <f ca="1">IF(B4133="","",VLOOKUP(B4133,Tabelle2!$D$1:$E$37,2,0))</f>
        <v>4</v>
      </c>
      <c r="D4133" s="33">
        <f t="shared" ca="1" si="2336"/>
        <v>4</v>
      </c>
      <c r="E4133" s="40"/>
      <c r="F4133" s="33">
        <f t="shared" ca="1" si="2333"/>
        <v>12</v>
      </c>
      <c r="G4133" s="29" t="str">
        <f t="shared" ca="1" si="2349"/>
        <v>l</v>
      </c>
      <c r="H4133" s="1">
        <f t="shared" ca="1" si="2319"/>
        <v>-12</v>
      </c>
      <c r="I4133" s="54">
        <f t="shared" ca="1" si="2350"/>
        <v>564</v>
      </c>
      <c r="J4133" s="1">
        <f t="shared" ca="1" si="2351"/>
        <v>12</v>
      </c>
      <c r="K4133" s="1">
        <f ca="1">IF(N4130="Win",1,K4130+1)</f>
        <v>1</v>
      </c>
      <c r="L4133" s="1">
        <f t="shared" ref="L4133:L4142" si="2352">IF(L4132=12,1,L4132+1)</f>
        <v>3</v>
      </c>
      <c r="M4133" s="8"/>
      <c r="N4133" s="1"/>
      <c r="O4133" s="5"/>
      <c r="R4133" s="2"/>
    </row>
    <row r="4134" spans="2:18" x14ac:dyDescent="0.25">
      <c r="B4134" s="26">
        <f t="shared" ca="1" si="2332"/>
        <v>4</v>
      </c>
      <c r="C4134" s="35">
        <f ca="1">IF(B4134="","",VLOOKUP(B4134,Tabelle2!$D$1:$E$37,2,0))</f>
        <v>2</v>
      </c>
      <c r="D4134" s="33">
        <f t="shared" ca="1" si="2336"/>
        <v>2</v>
      </c>
      <c r="E4134" s="40">
        <v>1</v>
      </c>
      <c r="F4134" s="33">
        <f t="shared" ca="1" si="2333"/>
        <v>12</v>
      </c>
      <c r="G4134" s="29" t="str">
        <f t="shared" ca="1" si="2349"/>
        <v>l</v>
      </c>
      <c r="H4134" s="1">
        <f t="shared" ca="1" si="2319"/>
        <v>-12</v>
      </c>
      <c r="I4134" s="54">
        <f t="shared" ca="1" si="2350"/>
        <v>552</v>
      </c>
      <c r="J4134" s="1">
        <f t="shared" ca="1" si="2351"/>
        <v>12</v>
      </c>
      <c r="K4134" s="1">
        <f ca="1">IF(N4130="Win",1,K4130+1)</f>
        <v>1</v>
      </c>
      <c r="L4134" s="1">
        <f t="shared" si="2352"/>
        <v>4</v>
      </c>
      <c r="M4134" s="8"/>
      <c r="N4134" s="1"/>
      <c r="O4134" s="6"/>
      <c r="R4134" s="2"/>
    </row>
    <row r="4135" spans="2:18" x14ac:dyDescent="0.25">
      <c r="B4135" s="26">
        <f t="shared" ca="1" si="2332"/>
        <v>35</v>
      </c>
      <c r="C4135" s="35">
        <f ca="1">IF(B4135="","",VLOOKUP(B4135,Tabelle2!$D$1:$E$37,2,0))</f>
        <v>12</v>
      </c>
      <c r="D4135" s="33">
        <f t="shared" ca="1" si="2336"/>
        <v>12</v>
      </c>
      <c r="E4135" s="40">
        <f ca="1">IF(E4134=6,1,IF(G4134="w",E4134+1,E4134))</f>
        <v>1</v>
      </c>
      <c r="F4135" s="33">
        <f t="shared" ca="1" si="2333"/>
        <v>12</v>
      </c>
      <c r="G4135" s="29" t="str">
        <f t="shared" ca="1" si="2349"/>
        <v>l</v>
      </c>
      <c r="H4135" s="1">
        <f t="shared" ca="1" si="2319"/>
        <v>-12</v>
      </c>
      <c r="I4135" s="54">
        <f t="shared" ca="1" si="2350"/>
        <v>540</v>
      </c>
      <c r="J4135" s="1">
        <f t="shared" ca="1" si="2351"/>
        <v>12</v>
      </c>
      <c r="K4135" s="1">
        <f ca="1">IF(N4130="Win",1,K4130+1)</f>
        <v>1</v>
      </c>
      <c r="L4135" s="1">
        <f t="shared" si="2352"/>
        <v>5</v>
      </c>
      <c r="M4135" s="8"/>
      <c r="N4135" s="1"/>
      <c r="O4135" s="5"/>
      <c r="R4135" s="2"/>
    </row>
    <row r="4136" spans="2:18" x14ac:dyDescent="0.25">
      <c r="B4136" s="26">
        <f t="shared" ca="1" si="2332"/>
        <v>20</v>
      </c>
      <c r="C4136" s="35">
        <f ca="1">IF(B4136="","",VLOOKUP(B4136,Tabelle2!$D$1:$E$37,2,0))</f>
        <v>7</v>
      </c>
      <c r="D4136" s="33">
        <f t="shared" ca="1" si="2336"/>
        <v>7</v>
      </c>
      <c r="E4136" s="40">
        <f ca="1">IF(E4135=6,1,IF(G4135="w",E4135+1,E4135))</f>
        <v>1</v>
      </c>
      <c r="F4136" s="33">
        <f t="shared" ca="1" si="2333"/>
        <v>12</v>
      </c>
      <c r="G4136" s="29" t="str">
        <f t="shared" ca="1" si="2349"/>
        <v>l</v>
      </c>
      <c r="H4136" s="1">
        <f t="shared" ca="1" si="2319"/>
        <v>-12</v>
      </c>
      <c r="I4136" s="54">
        <f t="shared" ca="1" si="2350"/>
        <v>528</v>
      </c>
      <c r="J4136" s="1">
        <f t="shared" ca="1" si="2351"/>
        <v>12</v>
      </c>
      <c r="K4136" s="1">
        <f ca="1">IF(N4130="Win",1,K4130+1)</f>
        <v>1</v>
      </c>
      <c r="L4136" s="1">
        <f t="shared" si="2352"/>
        <v>6</v>
      </c>
      <c r="M4136" s="8"/>
      <c r="N4136" s="1"/>
      <c r="O4136" s="5"/>
      <c r="R4136" s="2"/>
    </row>
    <row r="4137" spans="2:18" x14ac:dyDescent="0.25">
      <c r="B4137" s="26">
        <f t="shared" ca="1" si="2332"/>
        <v>11</v>
      </c>
      <c r="C4137" s="35">
        <f ca="1">IF(B4137="","",VLOOKUP(B4137,Tabelle2!$D$1:$E$37,2,0))</f>
        <v>4</v>
      </c>
      <c r="D4137" s="33">
        <f t="shared" ca="1" si="2336"/>
        <v>4</v>
      </c>
      <c r="E4137" s="40">
        <f ca="1">IF(E4136=6,1,IF(G4136="w",E4136+1,E4136))</f>
        <v>1</v>
      </c>
      <c r="F4137" s="33">
        <f t="shared" ca="1" si="2333"/>
        <v>12</v>
      </c>
      <c r="G4137" s="29" t="str">
        <f t="shared" ca="1" si="2349"/>
        <v>l</v>
      </c>
      <c r="H4137" s="1">
        <f t="shared" ca="1" si="2319"/>
        <v>-12</v>
      </c>
      <c r="I4137" s="54">
        <f t="shared" ca="1" si="2350"/>
        <v>516</v>
      </c>
      <c r="J4137" s="1">
        <f t="shared" ca="1" si="2351"/>
        <v>12</v>
      </c>
      <c r="K4137" s="1">
        <f ca="1">IF(N4130="Win",1,K4130+1)</f>
        <v>1</v>
      </c>
      <c r="L4137" s="1">
        <f t="shared" si="2352"/>
        <v>7</v>
      </c>
      <c r="M4137" s="8"/>
      <c r="N4137" s="1"/>
      <c r="O4137" s="5"/>
      <c r="R4137" s="2"/>
    </row>
    <row r="4138" spans="2:18" x14ac:dyDescent="0.25">
      <c r="B4138" s="26">
        <f t="shared" ca="1" si="2332"/>
        <v>28</v>
      </c>
      <c r="C4138" s="35">
        <f ca="1">IF(B4138="","",VLOOKUP(B4138,Tabelle2!$D$1:$E$37,2,0))</f>
        <v>10</v>
      </c>
      <c r="D4138" s="33">
        <f t="shared" ca="1" si="2336"/>
        <v>10</v>
      </c>
      <c r="E4138" s="40">
        <f ca="1">IF(E4137=6,1,IF(G4137="w",E4137+1,E4137))</f>
        <v>1</v>
      </c>
      <c r="F4138" s="33">
        <f t="shared" ca="1" si="2333"/>
        <v>12</v>
      </c>
      <c r="G4138" s="29" t="str">
        <f t="shared" ca="1" si="2349"/>
        <v>l</v>
      </c>
      <c r="H4138" s="1">
        <f t="shared" ca="1" si="2319"/>
        <v>-12</v>
      </c>
      <c r="I4138" s="54">
        <f t="shared" ca="1" si="2350"/>
        <v>504</v>
      </c>
      <c r="J4138" s="1">
        <f t="shared" ca="1" si="2351"/>
        <v>12</v>
      </c>
      <c r="K4138" s="1">
        <f ca="1">IF(N4130="Win",1,K4130+1)</f>
        <v>1</v>
      </c>
      <c r="L4138" s="1">
        <f t="shared" si="2352"/>
        <v>8</v>
      </c>
      <c r="M4138" s="8"/>
      <c r="N4138" s="1"/>
      <c r="O4138" s="5"/>
      <c r="R4138" s="2"/>
    </row>
    <row r="4139" spans="2:18" x14ac:dyDescent="0.25">
      <c r="B4139" s="26">
        <f t="shared" ca="1" si="2332"/>
        <v>12</v>
      </c>
      <c r="C4139" s="35">
        <f ca="1">IF(B4139="","",VLOOKUP(B4139,Tabelle2!$D$1:$E$37,2,0))</f>
        <v>4</v>
      </c>
      <c r="D4139" s="33">
        <f t="shared" ca="1" si="2336"/>
        <v>4</v>
      </c>
      <c r="E4139" s="40">
        <f ca="1">IF(E4138=6,1,IF(G4138="w",E4138+1,E4138))</f>
        <v>1</v>
      </c>
      <c r="F4139" s="33">
        <f t="shared" ca="1" si="2333"/>
        <v>12</v>
      </c>
      <c r="G4139" s="29" t="str">
        <f t="shared" ca="1" si="2349"/>
        <v>l</v>
      </c>
      <c r="H4139" s="1">
        <f t="shared" ca="1" si="2319"/>
        <v>-12</v>
      </c>
      <c r="I4139" s="54">
        <f ca="1">H4139+I4138</f>
        <v>492</v>
      </c>
      <c r="J4139" s="1">
        <f t="shared" ca="1" si="2351"/>
        <v>12</v>
      </c>
      <c r="K4139" s="1">
        <f ca="1">IF(N4130="Win",1,K4130+1)</f>
        <v>1</v>
      </c>
      <c r="L4139" s="1">
        <f t="shared" si="2352"/>
        <v>9</v>
      </c>
      <c r="M4139" s="8"/>
      <c r="N4139" s="1"/>
      <c r="O4139" s="5"/>
      <c r="R4139" s="2"/>
    </row>
    <row r="4140" spans="2:18" x14ac:dyDescent="0.25">
      <c r="B4140" s="26">
        <f t="shared" ca="1" si="2332"/>
        <v>13</v>
      </c>
      <c r="C4140" s="35">
        <f ca="1">IF(B4140="","",VLOOKUP(B4140,Tabelle2!$D$1:$E$37,2,0))</f>
        <v>5</v>
      </c>
      <c r="D4140" s="33">
        <f t="shared" ca="1" si="2336"/>
        <v>5</v>
      </c>
      <c r="E4140" s="40">
        <f t="shared" ref="E4140:E4142" ca="1" si="2353">IF(E4139=6,1,IF(G4139="w",E4139+1,E4139))</f>
        <v>1</v>
      </c>
      <c r="F4140" s="33">
        <f t="shared" ca="1" si="2333"/>
        <v>12</v>
      </c>
      <c r="G4140" s="29" t="str">
        <f t="shared" ca="1" si="2349"/>
        <v>l</v>
      </c>
      <c r="H4140" s="1">
        <f t="shared" ca="1" si="2319"/>
        <v>-12</v>
      </c>
      <c r="I4140" s="54">
        <f t="shared" ref="I4140:I4142" ca="1" si="2354">H4140+I4139</f>
        <v>480</v>
      </c>
      <c r="J4140" s="1">
        <f t="shared" ca="1" si="2351"/>
        <v>12</v>
      </c>
      <c r="K4140" s="1">
        <f ca="1">IF(N4130="Win",1,K4130+1)</f>
        <v>1</v>
      </c>
      <c r="L4140" s="1">
        <f t="shared" si="2352"/>
        <v>10</v>
      </c>
      <c r="M4140" s="8"/>
      <c r="N4140" s="1"/>
      <c r="O4140" s="5"/>
      <c r="R4140" s="2"/>
    </row>
    <row r="4141" spans="2:18" ht="15.75" thickBot="1" x14ac:dyDescent="0.3">
      <c r="B4141" s="26">
        <f t="shared" ca="1" si="2332"/>
        <v>16</v>
      </c>
      <c r="C4141" s="36">
        <f ca="1">IF(B4141="","",VLOOKUP(B4141,Tabelle2!$D$1:$E$37,2,0))</f>
        <v>6</v>
      </c>
      <c r="D4141" s="33">
        <f t="shared" ca="1" si="2336"/>
        <v>6</v>
      </c>
      <c r="E4141" s="41">
        <f t="shared" ca="1" si="2353"/>
        <v>1</v>
      </c>
      <c r="F4141" s="33">
        <f t="shared" ca="1" si="2333"/>
        <v>12</v>
      </c>
      <c r="G4141" s="30" t="str">
        <f t="shared" ca="1" si="2349"/>
        <v>l</v>
      </c>
      <c r="H4141" s="18">
        <f t="shared" ca="1" si="2319"/>
        <v>-12</v>
      </c>
      <c r="I4141" s="55">
        <f t="shared" ca="1" si="2354"/>
        <v>468</v>
      </c>
      <c r="J4141" s="18">
        <f t="shared" ca="1" si="2351"/>
        <v>12</v>
      </c>
      <c r="K4141" s="18">
        <f ca="1">IF(N4130="Win",1,K4130+1)</f>
        <v>1</v>
      </c>
      <c r="L4141" s="18">
        <f t="shared" si="2352"/>
        <v>11</v>
      </c>
      <c r="M4141" s="19"/>
      <c r="N4141" s="18"/>
      <c r="O4141" s="5"/>
      <c r="R4141" s="2"/>
    </row>
    <row r="4142" spans="2:18" ht="15.75" thickBot="1" x14ac:dyDescent="0.3">
      <c r="B4142" s="26">
        <f t="shared" ca="1" si="2332"/>
        <v>35</v>
      </c>
      <c r="C4142" s="37">
        <f ca="1">IF(B4142="","",VLOOKUP(B4142,Tabelle2!$D$1:$E$37,2,0))</f>
        <v>12</v>
      </c>
      <c r="D4142" s="33">
        <f t="shared" ca="1" si="2336"/>
        <v>12</v>
      </c>
      <c r="E4142" s="42">
        <f t="shared" ca="1" si="2353"/>
        <v>1</v>
      </c>
      <c r="F4142" s="33">
        <f t="shared" ca="1" si="2333"/>
        <v>12</v>
      </c>
      <c r="G4142" s="20" t="str">
        <f t="shared" ca="1" si="2349"/>
        <v>w</v>
      </c>
      <c r="H4142" s="21">
        <f t="shared" ref="H4142:H4172" ca="1" si="2355">IF(AND(G4141="w",H4141&lt;&gt;0),0,IF(G4142="w",12*J4142-J4142,J4142*(-1)))</f>
        <v>132</v>
      </c>
      <c r="I4142" s="56">
        <f t="shared" ca="1" si="2354"/>
        <v>600</v>
      </c>
      <c r="J4142" s="21">
        <f t="shared" ca="1" si="2351"/>
        <v>12</v>
      </c>
      <c r="K4142" s="21">
        <f ca="1">IF(N4130="Win",1,K4130+1)</f>
        <v>1</v>
      </c>
      <c r="L4142" s="21">
        <f t="shared" si="2352"/>
        <v>12</v>
      </c>
      <c r="M4142" s="21">
        <f ca="1">COUNTIF(H4131:H4142,-1*J4131)</f>
        <v>11</v>
      </c>
      <c r="N4142" s="22" t="str">
        <f ca="1">IF(M4142=12,"Lost","Win")</f>
        <v>Win</v>
      </c>
      <c r="O4142" s="5"/>
      <c r="R4142" s="2"/>
    </row>
    <row r="4143" spans="2:18" x14ac:dyDescent="0.25">
      <c r="B4143" s="26">
        <f t="shared" ca="1" si="2332"/>
        <v>35</v>
      </c>
      <c r="C4143" s="38">
        <f ca="1">IF(B4143="","",VLOOKUP(B4143,Tabelle2!$D$1:$E$37,2,0))</f>
        <v>12</v>
      </c>
      <c r="D4143" s="33">
        <f t="shared" ca="1" si="2336"/>
        <v>12</v>
      </c>
      <c r="E4143" s="43"/>
      <c r="F4143" s="33">
        <f t="shared" ca="1" si="2333"/>
        <v>12</v>
      </c>
      <c r="G4143" s="31" t="str">
        <f ca="1">IF(C4144=D4143,"w","l")</f>
        <v>l</v>
      </c>
      <c r="H4143" s="14">
        <f t="shared" ca="1" si="2355"/>
        <v>0</v>
      </c>
      <c r="I4143" s="57">
        <f ca="1">I4142+H4143</f>
        <v>600</v>
      </c>
      <c r="J4143" s="14">
        <f ca="1">12*K4143</f>
        <v>12</v>
      </c>
      <c r="K4143" s="14">
        <f ca="1">IF(N4142="Win",1,K4142+1)</f>
        <v>1</v>
      </c>
      <c r="L4143" s="13">
        <v>1</v>
      </c>
      <c r="M4143" s="15"/>
      <c r="N4143" s="14"/>
      <c r="O4143" s="5"/>
      <c r="R4143" s="2"/>
    </row>
    <row r="4144" spans="2:18" x14ac:dyDescent="0.25">
      <c r="B4144" s="26">
        <f t="shared" ca="1" si="2332"/>
        <v>2</v>
      </c>
      <c r="C4144" s="35">
        <f ca="1">IF(B4144="","",VLOOKUP(B4144,Tabelle2!$D$1:$E$37,2,0))</f>
        <v>1</v>
      </c>
      <c r="D4144" s="33">
        <f t="shared" ca="1" si="2336"/>
        <v>1</v>
      </c>
      <c r="E4144" s="40"/>
      <c r="F4144" s="33">
        <f t="shared" ca="1" si="2333"/>
        <v>12</v>
      </c>
      <c r="G4144" s="29" t="str">
        <f t="shared" ref="G4144:G4154" ca="1" si="2356">IF(C4145=D4144,"w","l")</f>
        <v>l</v>
      </c>
      <c r="H4144" s="1">
        <f t="shared" ca="1" si="2355"/>
        <v>-12</v>
      </c>
      <c r="I4144" s="54">
        <f t="shared" ref="I4144:I4150" ca="1" si="2357">H4144+I4143</f>
        <v>588</v>
      </c>
      <c r="J4144" s="1">
        <f t="shared" ref="J4144:J4154" ca="1" si="2358">12*K4144</f>
        <v>12</v>
      </c>
      <c r="K4144" s="1">
        <f ca="1">IF(N4142="Win",1,K4142+1)</f>
        <v>1</v>
      </c>
      <c r="L4144" s="1">
        <f>IF(L4143=12,1,L4143+1)</f>
        <v>2</v>
      </c>
      <c r="M4144" s="8"/>
      <c r="N4144" s="1"/>
      <c r="O4144" s="5"/>
      <c r="R4144" s="2"/>
    </row>
    <row r="4145" spans="2:18" x14ac:dyDescent="0.25">
      <c r="B4145" s="26">
        <f t="shared" ca="1" si="2332"/>
        <v>16</v>
      </c>
      <c r="C4145" s="35">
        <f ca="1">IF(B4145="","",VLOOKUP(B4145,Tabelle2!$D$1:$E$37,2,0))</f>
        <v>6</v>
      </c>
      <c r="D4145" s="33">
        <f t="shared" ca="1" si="2336"/>
        <v>6</v>
      </c>
      <c r="E4145" s="40"/>
      <c r="F4145" s="33">
        <f t="shared" ca="1" si="2333"/>
        <v>12</v>
      </c>
      <c r="G4145" s="29" t="str">
        <f t="shared" ca="1" si="2356"/>
        <v>l</v>
      </c>
      <c r="H4145" s="1">
        <f t="shared" ca="1" si="2355"/>
        <v>-12</v>
      </c>
      <c r="I4145" s="54">
        <f t="shared" ca="1" si="2357"/>
        <v>576</v>
      </c>
      <c r="J4145" s="1">
        <f t="shared" ca="1" si="2358"/>
        <v>12</v>
      </c>
      <c r="K4145" s="1">
        <f ca="1">IF(N4142="Win",1,K4142+1)</f>
        <v>1</v>
      </c>
      <c r="L4145" s="1">
        <f t="shared" ref="L4145:L4154" si="2359">IF(L4144=12,1,L4144+1)</f>
        <v>3</v>
      </c>
      <c r="M4145" s="8"/>
      <c r="N4145" s="1"/>
      <c r="O4145" s="5"/>
      <c r="R4145" s="2"/>
    </row>
    <row r="4146" spans="2:18" x14ac:dyDescent="0.25">
      <c r="B4146" s="26">
        <f t="shared" ca="1" si="2332"/>
        <v>10</v>
      </c>
      <c r="C4146" s="35">
        <f ca="1">IF(B4146="","",VLOOKUP(B4146,Tabelle2!$D$1:$E$37,2,0))</f>
        <v>4</v>
      </c>
      <c r="D4146" s="33">
        <f t="shared" ca="1" si="2336"/>
        <v>4</v>
      </c>
      <c r="E4146" s="40">
        <v>1</v>
      </c>
      <c r="F4146" s="33">
        <f t="shared" ca="1" si="2333"/>
        <v>12</v>
      </c>
      <c r="G4146" s="29" t="str">
        <f t="shared" ca="1" si="2356"/>
        <v>l</v>
      </c>
      <c r="H4146" s="1">
        <f t="shared" ca="1" si="2355"/>
        <v>-12</v>
      </c>
      <c r="I4146" s="54">
        <f t="shared" ca="1" si="2357"/>
        <v>564</v>
      </c>
      <c r="J4146" s="1">
        <f t="shared" ca="1" si="2358"/>
        <v>12</v>
      </c>
      <c r="K4146" s="1">
        <f ca="1">IF(N4142="Win",1,K4142+1)</f>
        <v>1</v>
      </c>
      <c r="L4146" s="1">
        <f t="shared" si="2359"/>
        <v>4</v>
      </c>
      <c r="M4146" s="8"/>
      <c r="N4146" s="1"/>
      <c r="O4146" s="6"/>
      <c r="R4146" s="2"/>
    </row>
    <row r="4147" spans="2:18" x14ac:dyDescent="0.25">
      <c r="B4147" s="26">
        <f t="shared" ca="1" si="2332"/>
        <v>2</v>
      </c>
      <c r="C4147" s="35">
        <f ca="1">IF(B4147="","",VLOOKUP(B4147,Tabelle2!$D$1:$E$37,2,0))</f>
        <v>1</v>
      </c>
      <c r="D4147" s="33">
        <f t="shared" ca="1" si="2336"/>
        <v>1</v>
      </c>
      <c r="E4147" s="40">
        <f ca="1">IF(E4146=6,1,IF(G4146="w",E4146+1,E4146))</f>
        <v>1</v>
      </c>
      <c r="F4147" s="33">
        <f t="shared" ca="1" si="2333"/>
        <v>12</v>
      </c>
      <c r="G4147" s="29" t="str">
        <f t="shared" ca="1" si="2356"/>
        <v>l</v>
      </c>
      <c r="H4147" s="1">
        <f t="shared" ca="1" si="2355"/>
        <v>-12</v>
      </c>
      <c r="I4147" s="54">
        <f t="shared" ca="1" si="2357"/>
        <v>552</v>
      </c>
      <c r="J4147" s="1">
        <f t="shared" ca="1" si="2358"/>
        <v>12</v>
      </c>
      <c r="K4147" s="1">
        <f ca="1">IF(N4142="Win",1,K4142+1)</f>
        <v>1</v>
      </c>
      <c r="L4147" s="1">
        <f t="shared" si="2359"/>
        <v>5</v>
      </c>
      <c r="M4147" s="8"/>
      <c r="N4147" s="1"/>
      <c r="O4147" s="5"/>
      <c r="R4147" s="2"/>
    </row>
    <row r="4148" spans="2:18" x14ac:dyDescent="0.25">
      <c r="B4148" s="26">
        <f t="shared" ca="1" si="2332"/>
        <v>12</v>
      </c>
      <c r="C4148" s="35">
        <f ca="1">IF(B4148="","",VLOOKUP(B4148,Tabelle2!$D$1:$E$37,2,0))</f>
        <v>4</v>
      </c>
      <c r="D4148" s="33">
        <f t="shared" ca="1" si="2336"/>
        <v>4</v>
      </c>
      <c r="E4148" s="40">
        <f ca="1">IF(E4147=6,1,IF(G4147="w",E4147+1,E4147))</f>
        <v>1</v>
      </c>
      <c r="F4148" s="33">
        <f t="shared" ca="1" si="2333"/>
        <v>12</v>
      </c>
      <c r="G4148" s="29" t="str">
        <f t="shared" ca="1" si="2356"/>
        <v>l</v>
      </c>
      <c r="H4148" s="1">
        <f t="shared" ca="1" si="2355"/>
        <v>-12</v>
      </c>
      <c r="I4148" s="54">
        <f t="shared" ca="1" si="2357"/>
        <v>540</v>
      </c>
      <c r="J4148" s="1">
        <f t="shared" ca="1" si="2358"/>
        <v>12</v>
      </c>
      <c r="K4148" s="1">
        <f ca="1">IF(N4142="Win",1,K4142+1)</f>
        <v>1</v>
      </c>
      <c r="L4148" s="1">
        <f t="shared" si="2359"/>
        <v>6</v>
      </c>
      <c r="M4148" s="8"/>
      <c r="N4148" s="1"/>
      <c r="O4148" s="5"/>
      <c r="R4148" s="2"/>
    </row>
    <row r="4149" spans="2:18" x14ac:dyDescent="0.25">
      <c r="B4149" s="26">
        <f t="shared" ca="1" si="2332"/>
        <v>35</v>
      </c>
      <c r="C4149" s="35">
        <f ca="1">IF(B4149="","",VLOOKUP(B4149,Tabelle2!$D$1:$E$37,2,0))</f>
        <v>12</v>
      </c>
      <c r="D4149" s="33">
        <f t="shared" ca="1" si="2336"/>
        <v>12</v>
      </c>
      <c r="E4149" s="40">
        <f ca="1">IF(E4148=6,1,IF(G4148="w",E4148+1,E4148))</f>
        <v>1</v>
      </c>
      <c r="F4149" s="33">
        <f t="shared" ca="1" si="2333"/>
        <v>12</v>
      </c>
      <c r="G4149" s="29" t="str">
        <f t="shared" ca="1" si="2356"/>
        <v>l</v>
      </c>
      <c r="H4149" s="1">
        <f t="shared" ca="1" si="2355"/>
        <v>-12</v>
      </c>
      <c r="I4149" s="54">
        <f t="shared" ca="1" si="2357"/>
        <v>528</v>
      </c>
      <c r="J4149" s="1">
        <f t="shared" ca="1" si="2358"/>
        <v>12</v>
      </c>
      <c r="K4149" s="1">
        <f ca="1">IF(N4142="Win",1,K4142+1)</f>
        <v>1</v>
      </c>
      <c r="L4149" s="1">
        <f t="shared" si="2359"/>
        <v>7</v>
      </c>
      <c r="M4149" s="8"/>
      <c r="N4149" s="1"/>
      <c r="O4149" s="5"/>
      <c r="R4149" s="2"/>
    </row>
    <row r="4150" spans="2:18" x14ac:dyDescent="0.25">
      <c r="B4150" s="26">
        <f t="shared" ca="1" si="2332"/>
        <v>24</v>
      </c>
      <c r="C4150" s="35">
        <f ca="1">IF(B4150="","",VLOOKUP(B4150,Tabelle2!$D$1:$E$37,2,0))</f>
        <v>8</v>
      </c>
      <c r="D4150" s="33">
        <f t="shared" ca="1" si="2336"/>
        <v>8</v>
      </c>
      <c r="E4150" s="40">
        <f ca="1">IF(E4149=6,1,IF(G4149="w",E4149+1,E4149))</f>
        <v>1</v>
      </c>
      <c r="F4150" s="33">
        <f t="shared" ca="1" si="2333"/>
        <v>12</v>
      </c>
      <c r="G4150" s="29" t="str">
        <f t="shared" ca="1" si="2356"/>
        <v>l</v>
      </c>
      <c r="H4150" s="1">
        <f t="shared" ca="1" si="2355"/>
        <v>-12</v>
      </c>
      <c r="I4150" s="54">
        <f t="shared" ca="1" si="2357"/>
        <v>516</v>
      </c>
      <c r="J4150" s="1">
        <f t="shared" ca="1" si="2358"/>
        <v>12</v>
      </c>
      <c r="K4150" s="1">
        <f ca="1">IF(N4142="Win",1,K4142+1)</f>
        <v>1</v>
      </c>
      <c r="L4150" s="1">
        <f t="shared" si="2359"/>
        <v>8</v>
      </c>
      <c r="M4150" s="8"/>
      <c r="N4150" s="1"/>
      <c r="O4150" s="5"/>
      <c r="R4150" s="2"/>
    </row>
    <row r="4151" spans="2:18" x14ac:dyDescent="0.25">
      <c r="B4151" s="26">
        <f t="shared" ca="1" si="2332"/>
        <v>9</v>
      </c>
      <c r="C4151" s="35">
        <f ca="1">IF(B4151="","",VLOOKUP(B4151,Tabelle2!$D$1:$E$37,2,0))</f>
        <v>3</v>
      </c>
      <c r="D4151" s="33">
        <f t="shared" ca="1" si="2336"/>
        <v>3</v>
      </c>
      <c r="E4151" s="40">
        <f ca="1">IF(E4150=6,1,IF(G4150="w",E4150+1,E4150))</f>
        <v>1</v>
      </c>
      <c r="F4151" s="33">
        <f t="shared" ca="1" si="2333"/>
        <v>12</v>
      </c>
      <c r="G4151" s="29" t="str">
        <f t="shared" ca="1" si="2356"/>
        <v>l</v>
      </c>
      <c r="H4151" s="1">
        <f t="shared" ca="1" si="2355"/>
        <v>-12</v>
      </c>
      <c r="I4151" s="54">
        <f ca="1">H4151+I4150</f>
        <v>504</v>
      </c>
      <c r="J4151" s="1">
        <f t="shared" ca="1" si="2358"/>
        <v>12</v>
      </c>
      <c r="K4151" s="1">
        <f ca="1">IF(N4142="Win",1,K4142+1)</f>
        <v>1</v>
      </c>
      <c r="L4151" s="1">
        <f t="shared" si="2359"/>
        <v>9</v>
      </c>
      <c r="M4151" s="8"/>
      <c r="N4151" s="1"/>
      <c r="O4151" s="5"/>
      <c r="R4151" s="2"/>
    </row>
    <row r="4152" spans="2:18" x14ac:dyDescent="0.25">
      <c r="B4152" s="26">
        <f t="shared" ca="1" si="2332"/>
        <v>3</v>
      </c>
      <c r="C4152" s="35">
        <f ca="1">IF(B4152="","",VLOOKUP(B4152,Tabelle2!$D$1:$E$37,2,0))</f>
        <v>1</v>
      </c>
      <c r="D4152" s="33">
        <f t="shared" ca="1" si="2336"/>
        <v>1</v>
      </c>
      <c r="E4152" s="40">
        <f t="shared" ref="E4152:E4154" ca="1" si="2360">IF(E4151=6,1,IF(G4151="w",E4151+1,E4151))</f>
        <v>1</v>
      </c>
      <c r="F4152" s="33">
        <f t="shared" ca="1" si="2333"/>
        <v>12</v>
      </c>
      <c r="G4152" s="29" t="str">
        <f t="shared" ca="1" si="2356"/>
        <v>l</v>
      </c>
      <c r="H4152" s="1">
        <f t="shared" ca="1" si="2355"/>
        <v>-12</v>
      </c>
      <c r="I4152" s="54">
        <f t="shared" ref="I4152:I4154" ca="1" si="2361">H4152+I4151</f>
        <v>492</v>
      </c>
      <c r="J4152" s="1">
        <f t="shared" ca="1" si="2358"/>
        <v>12</v>
      </c>
      <c r="K4152" s="1">
        <f ca="1">IF(N4142="Win",1,K4142+1)</f>
        <v>1</v>
      </c>
      <c r="L4152" s="1">
        <f t="shared" si="2359"/>
        <v>10</v>
      </c>
      <c r="M4152" s="8"/>
      <c r="N4152" s="1"/>
      <c r="O4152" s="5"/>
      <c r="R4152" s="2"/>
    </row>
    <row r="4153" spans="2:18" ht="15.75" thickBot="1" x14ac:dyDescent="0.3">
      <c r="B4153" s="26">
        <f t="shared" ca="1" si="2332"/>
        <v>27</v>
      </c>
      <c r="C4153" s="36">
        <f ca="1">IF(B4153="","",VLOOKUP(B4153,Tabelle2!$D$1:$E$37,2,0))</f>
        <v>9</v>
      </c>
      <c r="D4153" s="33">
        <f t="shared" ca="1" si="2336"/>
        <v>9</v>
      </c>
      <c r="E4153" s="41">
        <f t="shared" ca="1" si="2360"/>
        <v>1</v>
      </c>
      <c r="F4153" s="33">
        <f t="shared" ca="1" si="2333"/>
        <v>12</v>
      </c>
      <c r="G4153" s="30" t="str">
        <f t="shared" ca="1" si="2356"/>
        <v>l</v>
      </c>
      <c r="H4153" s="18">
        <f t="shared" ca="1" si="2355"/>
        <v>-12</v>
      </c>
      <c r="I4153" s="55">
        <f t="shared" ca="1" si="2361"/>
        <v>480</v>
      </c>
      <c r="J4153" s="18">
        <f t="shared" ca="1" si="2358"/>
        <v>12</v>
      </c>
      <c r="K4153" s="18">
        <f ca="1">IF(N4142="Win",1,K4142+1)</f>
        <v>1</v>
      </c>
      <c r="L4153" s="18">
        <f t="shared" si="2359"/>
        <v>11</v>
      </c>
      <c r="M4153" s="19"/>
      <c r="N4153" s="18"/>
      <c r="O4153" s="5"/>
      <c r="R4153" s="2"/>
    </row>
    <row r="4154" spans="2:18" ht="15.75" thickBot="1" x14ac:dyDescent="0.3">
      <c r="B4154" s="26">
        <f t="shared" ca="1" si="2332"/>
        <v>1</v>
      </c>
      <c r="C4154" s="37">
        <f ca="1">IF(B4154="","",VLOOKUP(B4154,Tabelle2!$D$1:$E$37,2,0))</f>
        <v>1</v>
      </c>
      <c r="D4154" s="33">
        <f t="shared" ca="1" si="2336"/>
        <v>1</v>
      </c>
      <c r="E4154" s="42">
        <f t="shared" ca="1" si="2360"/>
        <v>1</v>
      </c>
      <c r="F4154" s="33">
        <f t="shared" ca="1" si="2333"/>
        <v>12</v>
      </c>
      <c r="G4154" s="20" t="str">
        <f t="shared" ca="1" si="2356"/>
        <v>l</v>
      </c>
      <c r="H4154" s="21">
        <f t="shared" ca="1" si="2355"/>
        <v>-12</v>
      </c>
      <c r="I4154" s="56">
        <f t="shared" ca="1" si="2361"/>
        <v>468</v>
      </c>
      <c r="J4154" s="21">
        <f t="shared" ca="1" si="2358"/>
        <v>12</v>
      </c>
      <c r="K4154" s="21">
        <f ca="1">IF(N4142="Win",1,K4142+1)</f>
        <v>1</v>
      </c>
      <c r="L4154" s="21">
        <f t="shared" si="2359"/>
        <v>12</v>
      </c>
      <c r="M4154" s="21">
        <f ca="1">COUNTIF(H4143:H4154,-1*J4143)</f>
        <v>11</v>
      </c>
      <c r="N4154" s="22" t="str">
        <f ca="1">IF(M4154=12,"Lost","Win")</f>
        <v>Win</v>
      </c>
      <c r="O4154" s="5"/>
      <c r="R4154" s="2"/>
    </row>
    <row r="4155" spans="2:18" x14ac:dyDescent="0.25">
      <c r="B4155" s="26">
        <f t="shared" ca="1" si="2332"/>
        <v>35</v>
      </c>
      <c r="C4155" s="38">
        <f ca="1">IF(B4155="","",VLOOKUP(B4155,Tabelle2!$D$1:$E$37,2,0))</f>
        <v>12</v>
      </c>
      <c r="D4155" s="33">
        <f t="shared" ca="1" si="2336"/>
        <v>12</v>
      </c>
      <c r="E4155" s="43"/>
      <c r="F4155" s="33">
        <f t="shared" ca="1" si="2333"/>
        <v>12</v>
      </c>
      <c r="G4155" s="31" t="str">
        <f ca="1">IF(C4156=D4155,"w","l")</f>
        <v>l</v>
      </c>
      <c r="H4155" s="14">
        <f t="shared" ca="1" si="2355"/>
        <v>-12</v>
      </c>
      <c r="I4155" s="57">
        <f ca="1">I4154+H4155</f>
        <v>456</v>
      </c>
      <c r="J4155" s="14">
        <f ca="1">12*K4155</f>
        <v>12</v>
      </c>
      <c r="K4155" s="14">
        <f ca="1">IF(N4154="Win",1,K4154+1)</f>
        <v>1</v>
      </c>
      <c r="L4155" s="13">
        <v>1</v>
      </c>
      <c r="M4155" s="15"/>
      <c r="N4155" s="14"/>
      <c r="O4155" s="5"/>
      <c r="R4155" s="2"/>
    </row>
    <row r="4156" spans="2:18" x14ac:dyDescent="0.25">
      <c r="B4156" s="26">
        <f t="shared" ca="1" si="2332"/>
        <v>26</v>
      </c>
      <c r="C4156" s="35">
        <f ca="1">IF(B4156="","",VLOOKUP(B4156,Tabelle2!$D$1:$E$37,2,0))</f>
        <v>9</v>
      </c>
      <c r="D4156" s="33">
        <f t="shared" ca="1" si="2336"/>
        <v>9</v>
      </c>
      <c r="E4156" s="40"/>
      <c r="F4156" s="33">
        <f t="shared" ca="1" si="2333"/>
        <v>12</v>
      </c>
      <c r="G4156" s="29" t="str">
        <f t="shared" ref="G4156:G4166" ca="1" si="2362">IF(C4157=D4156,"w","l")</f>
        <v>l</v>
      </c>
      <c r="H4156" s="1">
        <f t="shared" ca="1" si="2355"/>
        <v>-12</v>
      </c>
      <c r="I4156" s="54">
        <f t="shared" ref="I4156:I4162" ca="1" si="2363">H4156+I4155</f>
        <v>444</v>
      </c>
      <c r="J4156" s="1">
        <f t="shared" ref="J4156:J4166" ca="1" si="2364">12*K4156</f>
        <v>12</v>
      </c>
      <c r="K4156" s="1">
        <f ca="1">IF(N4154="Win",1,K4154+1)</f>
        <v>1</v>
      </c>
      <c r="L4156" s="1">
        <f>IF(L4155=12,1,L4155+1)</f>
        <v>2</v>
      </c>
      <c r="M4156" s="8"/>
      <c r="N4156" s="1"/>
      <c r="O4156" s="5"/>
      <c r="R4156" s="2"/>
    </row>
    <row r="4157" spans="2:18" x14ac:dyDescent="0.25">
      <c r="B4157" s="26">
        <f t="shared" ca="1" si="2332"/>
        <v>23</v>
      </c>
      <c r="C4157" s="35">
        <f ca="1">IF(B4157="","",VLOOKUP(B4157,Tabelle2!$D$1:$E$37,2,0))</f>
        <v>8</v>
      </c>
      <c r="D4157" s="33">
        <f t="shared" ca="1" si="2336"/>
        <v>8</v>
      </c>
      <c r="E4157" s="40"/>
      <c r="F4157" s="33">
        <f t="shared" ca="1" si="2333"/>
        <v>12</v>
      </c>
      <c r="G4157" s="29" t="str">
        <f t="shared" ca="1" si="2362"/>
        <v>w</v>
      </c>
      <c r="H4157" s="1">
        <f t="shared" ca="1" si="2355"/>
        <v>132</v>
      </c>
      <c r="I4157" s="54">
        <f t="shared" ca="1" si="2363"/>
        <v>576</v>
      </c>
      <c r="J4157" s="1">
        <f t="shared" ca="1" si="2364"/>
        <v>12</v>
      </c>
      <c r="K4157" s="1">
        <f ca="1">IF(N4154="Win",1,K4154+1)</f>
        <v>1</v>
      </c>
      <c r="L4157" s="1">
        <f t="shared" ref="L4157:L4166" si="2365">IF(L4156=12,1,L4156+1)</f>
        <v>3</v>
      </c>
      <c r="M4157" s="8"/>
      <c r="N4157" s="1"/>
      <c r="O4157" s="5"/>
      <c r="R4157" s="2"/>
    </row>
    <row r="4158" spans="2:18" x14ac:dyDescent="0.25">
      <c r="B4158" s="26">
        <f t="shared" ca="1" si="2332"/>
        <v>23</v>
      </c>
      <c r="C4158" s="35">
        <f ca="1">IF(B4158="","",VLOOKUP(B4158,Tabelle2!$D$1:$E$37,2,0))</f>
        <v>8</v>
      </c>
      <c r="D4158" s="33">
        <f t="shared" ca="1" si="2336"/>
        <v>8</v>
      </c>
      <c r="E4158" s="40">
        <v>1</v>
      </c>
      <c r="F4158" s="33">
        <f t="shared" ca="1" si="2333"/>
        <v>12</v>
      </c>
      <c r="G4158" s="29" t="str">
        <f t="shared" ca="1" si="2362"/>
        <v>l</v>
      </c>
      <c r="H4158" s="1">
        <f t="shared" ca="1" si="2355"/>
        <v>0</v>
      </c>
      <c r="I4158" s="54">
        <f t="shared" ca="1" si="2363"/>
        <v>576</v>
      </c>
      <c r="J4158" s="1">
        <f t="shared" ca="1" si="2364"/>
        <v>12</v>
      </c>
      <c r="K4158" s="1">
        <f ca="1">IF(N4154="Win",1,K4154+1)</f>
        <v>1</v>
      </c>
      <c r="L4158" s="1">
        <f t="shared" si="2365"/>
        <v>4</v>
      </c>
      <c r="M4158" s="8"/>
      <c r="N4158" s="1"/>
      <c r="O4158" s="6"/>
      <c r="R4158" s="2"/>
    </row>
    <row r="4159" spans="2:18" x14ac:dyDescent="0.25">
      <c r="B4159" s="26">
        <f t="shared" ca="1" si="2332"/>
        <v>35</v>
      </c>
      <c r="C4159" s="35">
        <f ca="1">IF(B4159="","",VLOOKUP(B4159,Tabelle2!$D$1:$E$37,2,0))</f>
        <v>12</v>
      </c>
      <c r="D4159" s="33">
        <f t="shared" ca="1" si="2336"/>
        <v>12</v>
      </c>
      <c r="E4159" s="40">
        <f ca="1">IF(E4158=6,1,IF(G4158="w",E4158+1,E4158))</f>
        <v>1</v>
      </c>
      <c r="F4159" s="33">
        <f t="shared" ca="1" si="2333"/>
        <v>12</v>
      </c>
      <c r="G4159" s="29" t="str">
        <f t="shared" ca="1" si="2362"/>
        <v>l</v>
      </c>
      <c r="H4159" s="1">
        <f t="shared" ca="1" si="2355"/>
        <v>-12</v>
      </c>
      <c r="I4159" s="54">
        <f t="shared" ca="1" si="2363"/>
        <v>564</v>
      </c>
      <c r="J4159" s="1">
        <f t="shared" ca="1" si="2364"/>
        <v>12</v>
      </c>
      <c r="K4159" s="1">
        <f ca="1">IF(N4154="Win",1,K4154+1)</f>
        <v>1</v>
      </c>
      <c r="L4159" s="1">
        <f t="shared" si="2365"/>
        <v>5</v>
      </c>
      <c r="M4159" s="8"/>
      <c r="N4159" s="1"/>
      <c r="O4159" s="5"/>
      <c r="R4159" s="2"/>
    </row>
    <row r="4160" spans="2:18" x14ac:dyDescent="0.25">
      <c r="B4160" s="26">
        <f t="shared" ca="1" si="2332"/>
        <v>15</v>
      </c>
      <c r="C4160" s="35">
        <f ca="1">IF(B4160="","",VLOOKUP(B4160,Tabelle2!$D$1:$E$37,2,0))</f>
        <v>5</v>
      </c>
      <c r="D4160" s="33">
        <f t="shared" ca="1" si="2336"/>
        <v>5</v>
      </c>
      <c r="E4160" s="40">
        <f ca="1">IF(E4159=6,1,IF(G4159="w",E4159+1,E4159))</f>
        <v>1</v>
      </c>
      <c r="F4160" s="33">
        <f t="shared" ca="1" si="2333"/>
        <v>12</v>
      </c>
      <c r="G4160" s="29" t="str">
        <f t="shared" ca="1" si="2362"/>
        <v>l</v>
      </c>
      <c r="H4160" s="1">
        <f t="shared" ca="1" si="2355"/>
        <v>-12</v>
      </c>
      <c r="I4160" s="54">
        <f t="shared" ca="1" si="2363"/>
        <v>552</v>
      </c>
      <c r="J4160" s="1">
        <f t="shared" ca="1" si="2364"/>
        <v>12</v>
      </c>
      <c r="K4160" s="1">
        <f ca="1">IF(N4154="Win",1,K4154+1)</f>
        <v>1</v>
      </c>
      <c r="L4160" s="1">
        <f t="shared" si="2365"/>
        <v>6</v>
      </c>
      <c r="M4160" s="8"/>
      <c r="N4160" s="1"/>
      <c r="O4160" s="5"/>
      <c r="R4160" s="2"/>
    </row>
    <row r="4161" spans="2:18" x14ac:dyDescent="0.25">
      <c r="B4161" s="26">
        <f t="shared" ca="1" si="2332"/>
        <v>11</v>
      </c>
      <c r="C4161" s="35">
        <f ca="1">IF(B4161="","",VLOOKUP(B4161,Tabelle2!$D$1:$E$37,2,0))</f>
        <v>4</v>
      </c>
      <c r="D4161" s="33">
        <f t="shared" ca="1" si="2336"/>
        <v>4</v>
      </c>
      <c r="E4161" s="40">
        <f ca="1">IF(E4160=6,1,IF(G4160="w",E4160+1,E4160))</f>
        <v>1</v>
      </c>
      <c r="F4161" s="33">
        <f t="shared" ca="1" si="2333"/>
        <v>12</v>
      </c>
      <c r="G4161" s="29" t="str">
        <f t="shared" ca="1" si="2362"/>
        <v>l</v>
      </c>
      <c r="H4161" s="1">
        <f t="shared" ca="1" si="2355"/>
        <v>-12</v>
      </c>
      <c r="I4161" s="54">
        <f t="shared" ca="1" si="2363"/>
        <v>540</v>
      </c>
      <c r="J4161" s="1">
        <f t="shared" ca="1" si="2364"/>
        <v>12</v>
      </c>
      <c r="K4161" s="1">
        <f ca="1">IF(N4154="Win",1,K4154+1)</f>
        <v>1</v>
      </c>
      <c r="L4161" s="1">
        <f t="shared" si="2365"/>
        <v>7</v>
      </c>
      <c r="M4161" s="8"/>
      <c r="N4161" s="1"/>
      <c r="O4161" s="5"/>
      <c r="R4161" s="2"/>
    </row>
    <row r="4162" spans="2:18" x14ac:dyDescent="0.25">
      <c r="B4162" s="26">
        <f t="shared" ca="1" si="2332"/>
        <v>35</v>
      </c>
      <c r="C4162" s="35">
        <f ca="1">IF(B4162="","",VLOOKUP(B4162,Tabelle2!$D$1:$E$37,2,0))</f>
        <v>12</v>
      </c>
      <c r="D4162" s="33">
        <f t="shared" ca="1" si="2336"/>
        <v>12</v>
      </c>
      <c r="E4162" s="40">
        <f ca="1">IF(E4161=6,1,IF(G4161="w",E4161+1,E4161))</f>
        <v>1</v>
      </c>
      <c r="F4162" s="33">
        <f t="shared" ca="1" si="2333"/>
        <v>12</v>
      </c>
      <c r="G4162" s="29" t="str">
        <f t="shared" ca="1" si="2362"/>
        <v>l</v>
      </c>
      <c r="H4162" s="1">
        <f t="shared" ca="1" si="2355"/>
        <v>-12</v>
      </c>
      <c r="I4162" s="54">
        <f t="shared" ca="1" si="2363"/>
        <v>528</v>
      </c>
      <c r="J4162" s="1">
        <f t="shared" ca="1" si="2364"/>
        <v>12</v>
      </c>
      <c r="K4162" s="1">
        <f ca="1">IF(N4154="Win",1,K4154+1)</f>
        <v>1</v>
      </c>
      <c r="L4162" s="1">
        <f t="shared" si="2365"/>
        <v>8</v>
      </c>
      <c r="M4162" s="8"/>
      <c r="N4162" s="1"/>
      <c r="O4162" s="5"/>
      <c r="R4162" s="2"/>
    </row>
    <row r="4163" spans="2:18" x14ac:dyDescent="0.25">
      <c r="B4163" s="26">
        <f t="shared" ca="1" si="2332"/>
        <v>13</v>
      </c>
      <c r="C4163" s="35">
        <f ca="1">IF(B4163="","",VLOOKUP(B4163,Tabelle2!$D$1:$E$37,2,0))</f>
        <v>5</v>
      </c>
      <c r="D4163" s="33">
        <f t="shared" ca="1" si="2336"/>
        <v>5</v>
      </c>
      <c r="E4163" s="40">
        <f ca="1">IF(E4162=6,1,IF(G4162="w",E4162+1,E4162))</f>
        <v>1</v>
      </c>
      <c r="F4163" s="33">
        <f t="shared" ca="1" si="2333"/>
        <v>12</v>
      </c>
      <c r="G4163" s="29" t="str">
        <f t="shared" ca="1" si="2362"/>
        <v>l</v>
      </c>
      <c r="H4163" s="1">
        <f t="shared" ca="1" si="2355"/>
        <v>-12</v>
      </c>
      <c r="I4163" s="54">
        <f ca="1">H4163+I4162</f>
        <v>516</v>
      </c>
      <c r="J4163" s="1">
        <f t="shared" ca="1" si="2364"/>
        <v>12</v>
      </c>
      <c r="K4163" s="1">
        <f ca="1">IF(N4154="Win",1,K4154+1)</f>
        <v>1</v>
      </c>
      <c r="L4163" s="1">
        <f t="shared" si="2365"/>
        <v>9</v>
      </c>
      <c r="M4163" s="8"/>
      <c r="N4163" s="1"/>
      <c r="O4163" s="5"/>
      <c r="R4163" s="2"/>
    </row>
    <row r="4164" spans="2:18" x14ac:dyDescent="0.25">
      <c r="B4164" s="26">
        <f t="shared" ref="B4164:B4227" ca="1" si="2366">RANDBETWEEN(0,36)</f>
        <v>19</v>
      </c>
      <c r="C4164" s="35">
        <f ca="1">IF(B4164="","",VLOOKUP(B4164,Tabelle2!$D$1:$E$37,2,0))</f>
        <v>7</v>
      </c>
      <c r="D4164" s="33">
        <f t="shared" ca="1" si="2336"/>
        <v>7</v>
      </c>
      <c r="E4164" s="40">
        <f t="shared" ref="E4164:E4166" ca="1" si="2367">IF(E4163=6,1,IF(G4163="w",E4163+1,E4163))</f>
        <v>1</v>
      </c>
      <c r="F4164" s="33">
        <f t="shared" ca="1" si="2333"/>
        <v>12</v>
      </c>
      <c r="G4164" s="29" t="str">
        <f t="shared" ca="1" si="2362"/>
        <v>l</v>
      </c>
      <c r="H4164" s="1">
        <f t="shared" ca="1" si="2355"/>
        <v>-12</v>
      </c>
      <c r="I4164" s="54">
        <f t="shared" ref="I4164:I4166" ca="1" si="2368">H4164+I4163</f>
        <v>504</v>
      </c>
      <c r="J4164" s="1">
        <f t="shared" ca="1" si="2364"/>
        <v>12</v>
      </c>
      <c r="K4164" s="1">
        <f ca="1">IF(N4154="Win",1,K4154+1)</f>
        <v>1</v>
      </c>
      <c r="L4164" s="1">
        <f t="shared" si="2365"/>
        <v>10</v>
      </c>
      <c r="M4164" s="8"/>
      <c r="N4164" s="1"/>
      <c r="O4164" s="5"/>
      <c r="R4164" s="2"/>
    </row>
    <row r="4165" spans="2:18" ht="15.75" thickBot="1" x14ac:dyDescent="0.3">
      <c r="B4165" s="26">
        <f t="shared" ca="1" si="2366"/>
        <v>4</v>
      </c>
      <c r="C4165" s="36">
        <f ca="1">IF(B4165="","",VLOOKUP(B4165,Tabelle2!$D$1:$E$37,2,0))</f>
        <v>2</v>
      </c>
      <c r="D4165" s="33">
        <f t="shared" ca="1" si="2336"/>
        <v>2</v>
      </c>
      <c r="E4165" s="41">
        <f t="shared" ca="1" si="2367"/>
        <v>1</v>
      </c>
      <c r="F4165" s="33">
        <f t="shared" ref="F4165:F4228" ca="1" si="2369">J4165</f>
        <v>12</v>
      </c>
      <c r="G4165" s="30" t="str">
        <f t="shared" ca="1" si="2362"/>
        <v>l</v>
      </c>
      <c r="H4165" s="18">
        <f t="shared" ca="1" si="2355"/>
        <v>-12</v>
      </c>
      <c r="I4165" s="55">
        <f t="shared" ca="1" si="2368"/>
        <v>492</v>
      </c>
      <c r="J4165" s="18">
        <f t="shared" ca="1" si="2364"/>
        <v>12</v>
      </c>
      <c r="K4165" s="18">
        <f ca="1">IF(N4154="Win",1,K4154+1)</f>
        <v>1</v>
      </c>
      <c r="L4165" s="18">
        <f t="shared" si="2365"/>
        <v>11</v>
      </c>
      <c r="M4165" s="19"/>
      <c r="N4165" s="18"/>
      <c r="O4165" s="5"/>
      <c r="R4165" s="2"/>
    </row>
    <row r="4166" spans="2:18" ht="15.75" thickBot="1" x14ac:dyDescent="0.3">
      <c r="B4166" s="26">
        <f t="shared" ca="1" si="2366"/>
        <v>2</v>
      </c>
      <c r="C4166" s="37">
        <f ca="1">IF(B4166="","",VLOOKUP(B4166,Tabelle2!$D$1:$E$37,2,0))</f>
        <v>1</v>
      </c>
      <c r="D4166" s="33">
        <f t="shared" ca="1" si="2336"/>
        <v>1</v>
      </c>
      <c r="E4166" s="42">
        <f t="shared" ca="1" si="2367"/>
        <v>1</v>
      </c>
      <c r="F4166" s="33">
        <f t="shared" ca="1" si="2369"/>
        <v>12</v>
      </c>
      <c r="G4166" s="20" t="str">
        <f t="shared" ca="1" si="2362"/>
        <v>l</v>
      </c>
      <c r="H4166" s="21">
        <f t="shared" ca="1" si="2355"/>
        <v>-12</v>
      </c>
      <c r="I4166" s="56">
        <f t="shared" ca="1" si="2368"/>
        <v>480</v>
      </c>
      <c r="J4166" s="21">
        <f t="shared" ca="1" si="2364"/>
        <v>12</v>
      </c>
      <c r="K4166" s="21">
        <f ca="1">IF(N4154="Win",1,K4154+1)</f>
        <v>1</v>
      </c>
      <c r="L4166" s="21">
        <f t="shared" si="2365"/>
        <v>12</v>
      </c>
      <c r="M4166" s="21">
        <f ca="1">COUNTIF(H4155:H4166,-1*J4155)</f>
        <v>10</v>
      </c>
      <c r="N4166" s="22" t="str">
        <f ca="1">IF(M4166=12,"Lost","Win")</f>
        <v>Win</v>
      </c>
      <c r="O4166" s="5"/>
      <c r="R4166" s="2"/>
    </row>
    <row r="4167" spans="2:18" x14ac:dyDescent="0.25">
      <c r="B4167" s="26">
        <f t="shared" ca="1" si="2366"/>
        <v>16</v>
      </c>
      <c r="C4167" s="38">
        <f ca="1">IF(B4167="","",VLOOKUP(B4167,Tabelle2!$D$1:$E$37,2,0))</f>
        <v>6</v>
      </c>
      <c r="D4167" s="33">
        <f t="shared" ca="1" si="2336"/>
        <v>6</v>
      </c>
      <c r="E4167" s="43"/>
      <c r="F4167" s="33">
        <f t="shared" ca="1" si="2369"/>
        <v>12</v>
      </c>
      <c r="G4167" s="31" t="str">
        <f ca="1">IF(C4168=D4167,"w","l")</f>
        <v>l</v>
      </c>
      <c r="H4167" s="14">
        <f t="shared" ca="1" si="2355"/>
        <v>-12</v>
      </c>
      <c r="I4167" s="57">
        <f ca="1">I4166+H4167</f>
        <v>468</v>
      </c>
      <c r="J4167" s="14">
        <f ca="1">12*K4167</f>
        <v>12</v>
      </c>
      <c r="K4167" s="14">
        <f ca="1">IF(N4166="Win",1,K4166+1)</f>
        <v>1</v>
      </c>
      <c r="L4167" s="13">
        <v>1</v>
      </c>
      <c r="M4167" s="15"/>
      <c r="N4167" s="14"/>
      <c r="O4167" s="5"/>
      <c r="R4167" s="2"/>
    </row>
    <row r="4168" spans="2:18" x14ac:dyDescent="0.25">
      <c r="B4168" s="26">
        <f t="shared" ca="1" si="2366"/>
        <v>26</v>
      </c>
      <c r="C4168" s="35">
        <f ca="1">IF(B4168="","",VLOOKUP(B4168,Tabelle2!$D$1:$E$37,2,0))</f>
        <v>9</v>
      </c>
      <c r="D4168" s="33">
        <f t="shared" ca="1" si="2336"/>
        <v>9</v>
      </c>
      <c r="E4168" s="40"/>
      <c r="F4168" s="33">
        <f t="shared" ca="1" si="2369"/>
        <v>12</v>
      </c>
      <c r="G4168" s="29" t="str">
        <f t="shared" ref="G4168:G4178" ca="1" si="2370">IF(C4169=D4168,"w","l")</f>
        <v>l</v>
      </c>
      <c r="H4168" s="1">
        <f t="shared" ca="1" si="2355"/>
        <v>-12</v>
      </c>
      <c r="I4168" s="54">
        <f t="shared" ref="I4168:I4174" ca="1" si="2371">H4168+I4167</f>
        <v>456</v>
      </c>
      <c r="J4168" s="1">
        <f t="shared" ref="J4168:J4178" ca="1" si="2372">12*K4168</f>
        <v>12</v>
      </c>
      <c r="K4168" s="1">
        <f ca="1">IF(N4166="Win",1,K4166+1)</f>
        <v>1</v>
      </c>
      <c r="L4168" s="1">
        <f>IF(L4167=12,1,L4167+1)</f>
        <v>2</v>
      </c>
      <c r="M4168" s="8"/>
      <c r="N4168" s="1"/>
      <c r="O4168" s="5"/>
      <c r="R4168" s="2"/>
    </row>
    <row r="4169" spans="2:18" x14ac:dyDescent="0.25">
      <c r="B4169" s="26">
        <f t="shared" ca="1" si="2366"/>
        <v>19</v>
      </c>
      <c r="C4169" s="35">
        <f ca="1">IF(B4169="","",VLOOKUP(B4169,Tabelle2!$D$1:$E$37,2,0))</f>
        <v>7</v>
      </c>
      <c r="D4169" s="33">
        <f t="shared" ca="1" si="2336"/>
        <v>7</v>
      </c>
      <c r="E4169" s="40"/>
      <c r="F4169" s="33">
        <f t="shared" ca="1" si="2369"/>
        <v>12</v>
      </c>
      <c r="G4169" s="29" t="str">
        <f t="shared" ca="1" si="2370"/>
        <v>l</v>
      </c>
      <c r="H4169" s="1">
        <f t="shared" ca="1" si="2355"/>
        <v>-12</v>
      </c>
      <c r="I4169" s="54">
        <f t="shared" ca="1" si="2371"/>
        <v>444</v>
      </c>
      <c r="J4169" s="1">
        <f t="shared" ca="1" si="2372"/>
        <v>12</v>
      </c>
      <c r="K4169" s="1">
        <f ca="1">IF(N4166="Win",1,K4166+1)</f>
        <v>1</v>
      </c>
      <c r="L4169" s="1">
        <f t="shared" ref="L4169:L4178" si="2373">IF(L4168=12,1,L4168+1)</f>
        <v>3</v>
      </c>
      <c r="M4169" s="8"/>
      <c r="N4169" s="1"/>
      <c r="O4169" s="5"/>
      <c r="R4169" s="2"/>
    </row>
    <row r="4170" spans="2:18" x14ac:dyDescent="0.25">
      <c r="B4170" s="26">
        <f t="shared" ca="1" si="2366"/>
        <v>16</v>
      </c>
      <c r="C4170" s="35">
        <f ca="1">IF(B4170="","",VLOOKUP(B4170,Tabelle2!$D$1:$E$37,2,0))</f>
        <v>6</v>
      </c>
      <c r="D4170" s="33">
        <f t="shared" ca="1" si="2336"/>
        <v>6</v>
      </c>
      <c r="E4170" s="40">
        <v>1</v>
      </c>
      <c r="F4170" s="33">
        <f t="shared" ca="1" si="2369"/>
        <v>12</v>
      </c>
      <c r="G4170" s="29" t="str">
        <f t="shared" ca="1" si="2370"/>
        <v>l</v>
      </c>
      <c r="H4170" s="1">
        <f t="shared" ca="1" si="2355"/>
        <v>-12</v>
      </c>
      <c r="I4170" s="54">
        <f t="shared" ca="1" si="2371"/>
        <v>432</v>
      </c>
      <c r="J4170" s="1">
        <f t="shared" ca="1" si="2372"/>
        <v>12</v>
      </c>
      <c r="K4170" s="1">
        <f ca="1">IF(N4166="Win",1,K4166+1)</f>
        <v>1</v>
      </c>
      <c r="L4170" s="1">
        <f t="shared" si="2373"/>
        <v>4</v>
      </c>
      <c r="M4170" s="8"/>
      <c r="N4170" s="1"/>
      <c r="O4170" s="6"/>
      <c r="R4170" s="2"/>
    </row>
    <row r="4171" spans="2:18" x14ac:dyDescent="0.25">
      <c r="B4171" s="26">
        <f t="shared" ca="1" si="2366"/>
        <v>14</v>
      </c>
      <c r="C4171" s="35">
        <f ca="1">IF(B4171="","",VLOOKUP(B4171,Tabelle2!$D$1:$E$37,2,0))</f>
        <v>5</v>
      </c>
      <c r="D4171" s="33">
        <f t="shared" ref="D4171:D4234" ca="1" si="2374">IF(AND(L4170=1,C4171="R"),"B",IF(AND(L4170=1,C4171="B"),"R",C4171))</f>
        <v>5</v>
      </c>
      <c r="E4171" s="40">
        <f ca="1">IF(E4170=6,1,IF(G4170="w",E4170+1,E4170))</f>
        <v>1</v>
      </c>
      <c r="F4171" s="33">
        <f t="shared" ca="1" si="2369"/>
        <v>12</v>
      </c>
      <c r="G4171" s="29" t="str">
        <f t="shared" ca="1" si="2370"/>
        <v>l</v>
      </c>
      <c r="H4171" s="1">
        <f t="shared" ca="1" si="2355"/>
        <v>-12</v>
      </c>
      <c r="I4171" s="54">
        <f t="shared" ca="1" si="2371"/>
        <v>420</v>
      </c>
      <c r="J4171" s="1">
        <f t="shared" ca="1" si="2372"/>
        <v>12</v>
      </c>
      <c r="K4171" s="1">
        <f ca="1">IF(N4166="Win",1,K4166+1)</f>
        <v>1</v>
      </c>
      <c r="L4171" s="1">
        <f t="shared" si="2373"/>
        <v>5</v>
      </c>
      <c r="M4171" s="8"/>
      <c r="N4171" s="1"/>
      <c r="O4171" s="5"/>
      <c r="R4171" s="2"/>
    </row>
    <row r="4172" spans="2:18" x14ac:dyDescent="0.25">
      <c r="B4172" s="26">
        <f t="shared" ca="1" si="2366"/>
        <v>24</v>
      </c>
      <c r="C4172" s="35">
        <f ca="1">IF(B4172="","",VLOOKUP(B4172,Tabelle2!$D$1:$E$37,2,0))</f>
        <v>8</v>
      </c>
      <c r="D4172" s="33">
        <f t="shared" ca="1" si="2374"/>
        <v>8</v>
      </c>
      <c r="E4172" s="40">
        <f ca="1">IF(E4171=6,1,IF(G4171="w",E4171+1,E4171))</f>
        <v>1</v>
      </c>
      <c r="F4172" s="33">
        <f t="shared" ca="1" si="2369"/>
        <v>12</v>
      </c>
      <c r="G4172" s="29" t="str">
        <f t="shared" ca="1" si="2370"/>
        <v>w</v>
      </c>
      <c r="H4172" s="1">
        <f t="shared" ca="1" si="2355"/>
        <v>132</v>
      </c>
      <c r="I4172" s="54">
        <f t="shared" ca="1" si="2371"/>
        <v>552</v>
      </c>
      <c r="J4172" s="1">
        <f t="shared" ca="1" si="2372"/>
        <v>12</v>
      </c>
      <c r="K4172" s="1">
        <f ca="1">IF(N4166="Win",1,K4166+1)</f>
        <v>1</v>
      </c>
      <c r="L4172" s="1">
        <f t="shared" si="2373"/>
        <v>6</v>
      </c>
      <c r="M4172" s="8"/>
      <c r="N4172" s="1"/>
      <c r="O4172" s="5"/>
      <c r="R4172" s="2"/>
    </row>
    <row r="4173" spans="2:18" x14ac:dyDescent="0.25">
      <c r="B4173" s="26">
        <f t="shared" ca="1" si="2366"/>
        <v>23</v>
      </c>
      <c r="C4173" s="35">
        <f ca="1">IF(B4173="","",VLOOKUP(B4173,Tabelle2!$D$1:$E$37,2,0))</f>
        <v>8</v>
      </c>
      <c r="D4173" s="33">
        <f t="shared" ca="1" si="2374"/>
        <v>8</v>
      </c>
      <c r="E4173" s="40">
        <f ca="1">IF(E4172=6,1,IF(G4172="w",E4172+1,E4172))</f>
        <v>2</v>
      </c>
      <c r="F4173" s="33">
        <f t="shared" ca="1" si="2369"/>
        <v>12</v>
      </c>
      <c r="G4173" s="29" t="str">
        <f t="shared" ca="1" si="2370"/>
        <v>l</v>
      </c>
      <c r="H4173" s="1">
        <f ca="1">IF(AND(G4172="w",H4172&lt;&gt;0),0,IF(G4173="w",12*J4173-J4173,J4173*(-1)))</f>
        <v>0</v>
      </c>
      <c r="I4173" s="54">
        <f t="shared" ca="1" si="2371"/>
        <v>552</v>
      </c>
      <c r="J4173" s="1">
        <f t="shared" ca="1" si="2372"/>
        <v>12</v>
      </c>
      <c r="K4173" s="1">
        <f ca="1">IF(N4166="Win",1,K4166+1)</f>
        <v>1</v>
      </c>
      <c r="L4173" s="1">
        <f t="shared" si="2373"/>
        <v>7</v>
      </c>
      <c r="M4173" s="8"/>
      <c r="N4173" s="1"/>
      <c r="O4173" s="5"/>
      <c r="R4173" s="2"/>
    </row>
    <row r="4174" spans="2:18" x14ac:dyDescent="0.25">
      <c r="B4174" s="26">
        <f t="shared" ca="1" si="2366"/>
        <v>31</v>
      </c>
      <c r="C4174" s="35">
        <f ca="1">IF(B4174="","",VLOOKUP(B4174,Tabelle2!$D$1:$E$37,2,0))</f>
        <v>11</v>
      </c>
      <c r="D4174" s="33">
        <f t="shared" ca="1" si="2374"/>
        <v>11</v>
      </c>
      <c r="E4174" s="40">
        <f ca="1">IF(E4173=6,1,IF(G4173="w",E4173+1,E4173))</f>
        <v>2</v>
      </c>
      <c r="F4174" s="33">
        <f t="shared" ca="1" si="2369"/>
        <v>12</v>
      </c>
      <c r="G4174" s="29" t="str">
        <f t="shared" ca="1" si="2370"/>
        <v>w</v>
      </c>
      <c r="H4174" s="1">
        <f t="shared" ref="H4174:H4237" ca="1" si="2375">IF(AND(G4173="w",H4173&lt;&gt;0),0,IF(G4174="w",12*J4174-J4174,J4174*(-1)))</f>
        <v>132</v>
      </c>
      <c r="I4174" s="54">
        <f t="shared" ca="1" si="2371"/>
        <v>684</v>
      </c>
      <c r="J4174" s="1">
        <f t="shared" ca="1" si="2372"/>
        <v>12</v>
      </c>
      <c r="K4174" s="1">
        <f ca="1">IF(N4166="Win",1,K4166+1)</f>
        <v>1</v>
      </c>
      <c r="L4174" s="1">
        <f t="shared" si="2373"/>
        <v>8</v>
      </c>
      <c r="M4174" s="8"/>
      <c r="N4174" s="1"/>
      <c r="O4174" s="5"/>
      <c r="R4174" s="2"/>
    </row>
    <row r="4175" spans="2:18" x14ac:dyDescent="0.25">
      <c r="B4175" s="26">
        <f t="shared" ca="1" si="2366"/>
        <v>31</v>
      </c>
      <c r="C4175" s="35">
        <f ca="1">IF(B4175="","",VLOOKUP(B4175,Tabelle2!$D$1:$E$37,2,0))</f>
        <v>11</v>
      </c>
      <c r="D4175" s="33">
        <f t="shared" ca="1" si="2374"/>
        <v>11</v>
      </c>
      <c r="E4175" s="40">
        <f ca="1">IF(E4174=6,1,IF(G4174="w",E4174+1,E4174))</f>
        <v>3</v>
      </c>
      <c r="F4175" s="33">
        <f t="shared" ca="1" si="2369"/>
        <v>12</v>
      </c>
      <c r="G4175" s="29" t="str">
        <f t="shared" ca="1" si="2370"/>
        <v>l</v>
      </c>
      <c r="H4175" s="1">
        <f t="shared" ca="1" si="2375"/>
        <v>0</v>
      </c>
      <c r="I4175" s="54">
        <f ca="1">H4175+I4174</f>
        <v>684</v>
      </c>
      <c r="J4175" s="1">
        <f t="shared" ca="1" si="2372"/>
        <v>12</v>
      </c>
      <c r="K4175" s="1">
        <f ca="1">IF(N4166="Win",1,K4166+1)</f>
        <v>1</v>
      </c>
      <c r="L4175" s="1">
        <f t="shared" si="2373"/>
        <v>9</v>
      </c>
      <c r="M4175" s="8"/>
      <c r="N4175" s="1"/>
      <c r="O4175" s="5"/>
      <c r="R4175" s="2"/>
    </row>
    <row r="4176" spans="2:18" x14ac:dyDescent="0.25">
      <c r="B4176" s="26">
        <f t="shared" ca="1" si="2366"/>
        <v>16</v>
      </c>
      <c r="C4176" s="35">
        <f ca="1">IF(B4176="","",VLOOKUP(B4176,Tabelle2!$D$1:$E$37,2,0))</f>
        <v>6</v>
      </c>
      <c r="D4176" s="33">
        <f t="shared" ca="1" si="2374"/>
        <v>6</v>
      </c>
      <c r="E4176" s="40">
        <f t="shared" ref="E4176:E4178" ca="1" si="2376">IF(E4175=6,1,IF(G4175="w",E4175+1,E4175))</f>
        <v>3</v>
      </c>
      <c r="F4176" s="33">
        <f t="shared" ca="1" si="2369"/>
        <v>12</v>
      </c>
      <c r="G4176" s="29" t="str">
        <f t="shared" ca="1" si="2370"/>
        <v>l</v>
      </c>
      <c r="H4176" s="1">
        <f t="shared" ca="1" si="2375"/>
        <v>-12</v>
      </c>
      <c r="I4176" s="54">
        <f t="shared" ref="I4176:I4178" ca="1" si="2377">H4176+I4175</f>
        <v>672</v>
      </c>
      <c r="J4176" s="1">
        <f t="shared" ca="1" si="2372"/>
        <v>12</v>
      </c>
      <c r="K4176" s="1">
        <f ca="1">IF(N4166="Win",1,K4166+1)</f>
        <v>1</v>
      </c>
      <c r="L4176" s="1">
        <f t="shared" si="2373"/>
        <v>10</v>
      </c>
      <c r="M4176" s="8"/>
      <c r="N4176" s="1"/>
      <c r="O4176" s="5"/>
      <c r="R4176" s="2"/>
    </row>
    <row r="4177" spans="2:18" ht="15.75" thickBot="1" x14ac:dyDescent="0.3">
      <c r="B4177" s="26">
        <f t="shared" ca="1" si="2366"/>
        <v>8</v>
      </c>
      <c r="C4177" s="36">
        <f ca="1">IF(B4177="","",VLOOKUP(B4177,Tabelle2!$D$1:$E$37,2,0))</f>
        <v>3</v>
      </c>
      <c r="D4177" s="33">
        <f t="shared" ca="1" si="2374"/>
        <v>3</v>
      </c>
      <c r="E4177" s="41">
        <f t="shared" ca="1" si="2376"/>
        <v>3</v>
      </c>
      <c r="F4177" s="33">
        <f t="shared" ca="1" si="2369"/>
        <v>12</v>
      </c>
      <c r="G4177" s="30" t="str">
        <f t="shared" ca="1" si="2370"/>
        <v>l</v>
      </c>
      <c r="H4177" s="18">
        <f t="shared" ca="1" si="2375"/>
        <v>-12</v>
      </c>
      <c r="I4177" s="55">
        <f t="shared" ca="1" si="2377"/>
        <v>660</v>
      </c>
      <c r="J4177" s="18">
        <f t="shared" ca="1" si="2372"/>
        <v>12</v>
      </c>
      <c r="K4177" s="18">
        <f ca="1">IF(N4166="Win",1,K4166+1)</f>
        <v>1</v>
      </c>
      <c r="L4177" s="18">
        <f t="shared" si="2373"/>
        <v>11</v>
      </c>
      <c r="M4177" s="19"/>
      <c r="N4177" s="18"/>
      <c r="O4177" s="5"/>
      <c r="R4177" s="2"/>
    </row>
    <row r="4178" spans="2:18" ht="15.75" thickBot="1" x14ac:dyDescent="0.3">
      <c r="B4178" s="26">
        <f t="shared" ca="1" si="2366"/>
        <v>28</v>
      </c>
      <c r="C4178" s="37">
        <f ca="1">IF(B4178="","",VLOOKUP(B4178,Tabelle2!$D$1:$E$37,2,0))</f>
        <v>10</v>
      </c>
      <c r="D4178" s="33">
        <f t="shared" ca="1" si="2374"/>
        <v>10</v>
      </c>
      <c r="E4178" s="42">
        <f t="shared" ca="1" si="2376"/>
        <v>3</v>
      </c>
      <c r="F4178" s="33">
        <f t="shared" ca="1" si="2369"/>
        <v>12</v>
      </c>
      <c r="G4178" s="20" t="str">
        <f t="shared" ca="1" si="2370"/>
        <v>l</v>
      </c>
      <c r="H4178" s="21">
        <f t="shared" ca="1" si="2375"/>
        <v>-12</v>
      </c>
      <c r="I4178" s="56">
        <f t="shared" ca="1" si="2377"/>
        <v>648</v>
      </c>
      <c r="J4178" s="21">
        <f t="shared" ca="1" si="2372"/>
        <v>12</v>
      </c>
      <c r="K4178" s="21">
        <f ca="1">IF(N4166="Win",1,K4166+1)</f>
        <v>1</v>
      </c>
      <c r="L4178" s="21">
        <f t="shared" si="2373"/>
        <v>12</v>
      </c>
      <c r="M4178" s="21">
        <f ca="1">COUNTIF(H4167:H4178,-1*J4167)</f>
        <v>8</v>
      </c>
      <c r="N4178" s="22" t="str">
        <f ca="1">IF(M4178=12,"Lost","Win")</f>
        <v>Win</v>
      </c>
      <c r="O4178" s="5"/>
      <c r="R4178" s="2"/>
    </row>
    <row r="4179" spans="2:18" x14ac:dyDescent="0.25">
      <c r="B4179" s="26">
        <f t="shared" ca="1" si="2366"/>
        <v>13</v>
      </c>
      <c r="C4179" s="38">
        <f ca="1">IF(B4179="","",VLOOKUP(B4179,Tabelle2!$D$1:$E$37,2,0))</f>
        <v>5</v>
      </c>
      <c r="D4179" s="33">
        <f t="shared" ca="1" si="2374"/>
        <v>5</v>
      </c>
      <c r="E4179" s="43"/>
      <c r="F4179" s="33">
        <f t="shared" ca="1" si="2369"/>
        <v>12</v>
      </c>
      <c r="G4179" s="31" t="str">
        <f ca="1">IF(C4180=D4179,"w","l")</f>
        <v>l</v>
      </c>
      <c r="H4179" s="14">
        <f t="shared" ca="1" si="2375"/>
        <v>-12</v>
      </c>
      <c r="I4179" s="57">
        <f ca="1">I4178+H4179</f>
        <v>636</v>
      </c>
      <c r="J4179" s="14">
        <f ca="1">12*K4179</f>
        <v>12</v>
      </c>
      <c r="K4179" s="14">
        <f ca="1">IF(N4178="Win",1,K4178+1)</f>
        <v>1</v>
      </c>
      <c r="L4179" s="13">
        <v>1</v>
      </c>
      <c r="M4179" s="15"/>
      <c r="N4179" s="14"/>
      <c r="O4179" s="5"/>
      <c r="R4179" s="2"/>
    </row>
    <row r="4180" spans="2:18" x14ac:dyDescent="0.25">
      <c r="B4180" s="26">
        <f t="shared" ca="1" si="2366"/>
        <v>0</v>
      </c>
      <c r="C4180" s="35">
        <f ca="1">IF(B4180="","",VLOOKUP(B4180,Tabelle2!$D$1:$E$37,2,0))</f>
        <v>0</v>
      </c>
      <c r="D4180" s="33">
        <f t="shared" ca="1" si="2374"/>
        <v>0</v>
      </c>
      <c r="E4180" s="40"/>
      <c r="F4180" s="33">
        <f t="shared" ca="1" si="2369"/>
        <v>12</v>
      </c>
      <c r="G4180" s="29" t="str">
        <f t="shared" ref="G4180:G4190" ca="1" si="2378">IF(C4181=D4180,"w","l")</f>
        <v>l</v>
      </c>
      <c r="H4180" s="1">
        <f t="shared" ca="1" si="2375"/>
        <v>-12</v>
      </c>
      <c r="I4180" s="54">
        <f t="shared" ref="I4180:I4186" ca="1" si="2379">H4180+I4179</f>
        <v>624</v>
      </c>
      <c r="J4180" s="1">
        <f t="shared" ref="J4180:J4190" ca="1" si="2380">12*K4180</f>
        <v>12</v>
      </c>
      <c r="K4180" s="1">
        <f ca="1">IF(N4178="Win",1,K4178+1)</f>
        <v>1</v>
      </c>
      <c r="L4180" s="1">
        <f>IF(L4179=12,1,L4179+1)</f>
        <v>2</v>
      </c>
      <c r="M4180" s="8"/>
      <c r="N4180" s="1"/>
      <c r="O4180" s="5"/>
      <c r="R4180" s="2"/>
    </row>
    <row r="4181" spans="2:18" x14ac:dyDescent="0.25">
      <c r="B4181" s="26">
        <f t="shared" ca="1" si="2366"/>
        <v>34</v>
      </c>
      <c r="C4181" s="35">
        <f ca="1">IF(B4181="","",VLOOKUP(B4181,Tabelle2!$D$1:$E$37,2,0))</f>
        <v>12</v>
      </c>
      <c r="D4181" s="33">
        <f t="shared" ca="1" si="2374"/>
        <v>12</v>
      </c>
      <c r="E4181" s="40"/>
      <c r="F4181" s="33">
        <f t="shared" ca="1" si="2369"/>
        <v>12</v>
      </c>
      <c r="G4181" s="29" t="str">
        <f t="shared" ca="1" si="2378"/>
        <v>l</v>
      </c>
      <c r="H4181" s="1">
        <f t="shared" ca="1" si="2375"/>
        <v>-12</v>
      </c>
      <c r="I4181" s="54">
        <f t="shared" ca="1" si="2379"/>
        <v>612</v>
      </c>
      <c r="J4181" s="1">
        <f t="shared" ca="1" si="2380"/>
        <v>12</v>
      </c>
      <c r="K4181" s="1">
        <f ca="1">IF(N4178="Win",1,K4178+1)</f>
        <v>1</v>
      </c>
      <c r="L4181" s="1">
        <f t="shared" ref="L4181:L4190" si="2381">IF(L4180=12,1,L4180+1)</f>
        <v>3</v>
      </c>
      <c r="M4181" s="8"/>
      <c r="N4181" s="1"/>
      <c r="O4181" s="5"/>
      <c r="R4181" s="2"/>
    </row>
    <row r="4182" spans="2:18" x14ac:dyDescent="0.25">
      <c r="B4182" s="26">
        <f t="shared" ca="1" si="2366"/>
        <v>20</v>
      </c>
      <c r="C4182" s="35">
        <f ca="1">IF(B4182="","",VLOOKUP(B4182,Tabelle2!$D$1:$E$37,2,0))</f>
        <v>7</v>
      </c>
      <c r="D4182" s="33">
        <f t="shared" ca="1" si="2374"/>
        <v>7</v>
      </c>
      <c r="E4182" s="40">
        <v>1</v>
      </c>
      <c r="F4182" s="33">
        <f t="shared" ca="1" si="2369"/>
        <v>12</v>
      </c>
      <c r="G4182" s="29" t="str">
        <f t="shared" ca="1" si="2378"/>
        <v>l</v>
      </c>
      <c r="H4182" s="1">
        <f t="shared" ca="1" si="2375"/>
        <v>-12</v>
      </c>
      <c r="I4182" s="54">
        <f t="shared" ca="1" si="2379"/>
        <v>600</v>
      </c>
      <c r="J4182" s="1">
        <f t="shared" ca="1" si="2380"/>
        <v>12</v>
      </c>
      <c r="K4182" s="1">
        <f ca="1">IF(N4178="Win",1,K4178+1)</f>
        <v>1</v>
      </c>
      <c r="L4182" s="1">
        <f t="shared" si="2381"/>
        <v>4</v>
      </c>
      <c r="M4182" s="8"/>
      <c r="N4182" s="1"/>
      <c r="O4182" s="6"/>
      <c r="R4182" s="2"/>
    </row>
    <row r="4183" spans="2:18" x14ac:dyDescent="0.25">
      <c r="B4183" s="26">
        <f t="shared" ca="1" si="2366"/>
        <v>13</v>
      </c>
      <c r="C4183" s="35">
        <f ca="1">IF(B4183="","",VLOOKUP(B4183,Tabelle2!$D$1:$E$37,2,0))</f>
        <v>5</v>
      </c>
      <c r="D4183" s="33">
        <f t="shared" ca="1" si="2374"/>
        <v>5</v>
      </c>
      <c r="E4183" s="40">
        <f ca="1">IF(E4182=6,1,IF(G4182="w",E4182+1,E4182))</f>
        <v>1</v>
      </c>
      <c r="F4183" s="33">
        <f t="shared" ca="1" si="2369"/>
        <v>12</v>
      </c>
      <c r="G4183" s="29" t="str">
        <f t="shared" ca="1" si="2378"/>
        <v>l</v>
      </c>
      <c r="H4183" s="1">
        <f t="shared" ca="1" si="2375"/>
        <v>-12</v>
      </c>
      <c r="I4183" s="54">
        <f t="shared" ca="1" si="2379"/>
        <v>588</v>
      </c>
      <c r="J4183" s="1">
        <f t="shared" ca="1" si="2380"/>
        <v>12</v>
      </c>
      <c r="K4183" s="1">
        <f ca="1">IF(N4178="Win",1,K4178+1)</f>
        <v>1</v>
      </c>
      <c r="L4183" s="1">
        <f t="shared" si="2381"/>
        <v>5</v>
      </c>
      <c r="M4183" s="8"/>
      <c r="N4183" s="1"/>
      <c r="O4183" s="5"/>
      <c r="R4183" s="2"/>
    </row>
    <row r="4184" spans="2:18" x14ac:dyDescent="0.25">
      <c r="B4184" s="26">
        <f t="shared" ca="1" si="2366"/>
        <v>26</v>
      </c>
      <c r="C4184" s="35">
        <f ca="1">IF(B4184="","",VLOOKUP(B4184,Tabelle2!$D$1:$E$37,2,0))</f>
        <v>9</v>
      </c>
      <c r="D4184" s="33">
        <f t="shared" ca="1" si="2374"/>
        <v>9</v>
      </c>
      <c r="E4184" s="40">
        <f ca="1">IF(E4183=6,1,IF(G4183="w",E4183+1,E4183))</f>
        <v>1</v>
      </c>
      <c r="F4184" s="33">
        <f t="shared" ca="1" si="2369"/>
        <v>12</v>
      </c>
      <c r="G4184" s="29" t="str">
        <f t="shared" ca="1" si="2378"/>
        <v>l</v>
      </c>
      <c r="H4184" s="1">
        <f t="shared" ca="1" si="2375"/>
        <v>-12</v>
      </c>
      <c r="I4184" s="54">
        <f t="shared" ca="1" si="2379"/>
        <v>576</v>
      </c>
      <c r="J4184" s="1">
        <f t="shared" ca="1" si="2380"/>
        <v>12</v>
      </c>
      <c r="K4184" s="1">
        <f ca="1">IF(N4178="Win",1,K4178+1)</f>
        <v>1</v>
      </c>
      <c r="L4184" s="1">
        <f t="shared" si="2381"/>
        <v>6</v>
      </c>
      <c r="M4184" s="8"/>
      <c r="N4184" s="1"/>
      <c r="O4184" s="5"/>
      <c r="R4184" s="2"/>
    </row>
    <row r="4185" spans="2:18" x14ac:dyDescent="0.25">
      <c r="B4185" s="26">
        <f t="shared" ca="1" si="2366"/>
        <v>20</v>
      </c>
      <c r="C4185" s="35">
        <f ca="1">IF(B4185="","",VLOOKUP(B4185,Tabelle2!$D$1:$E$37,2,0))</f>
        <v>7</v>
      </c>
      <c r="D4185" s="33">
        <f t="shared" ca="1" si="2374"/>
        <v>7</v>
      </c>
      <c r="E4185" s="40">
        <f ca="1">IF(E4184=6,1,IF(G4184="w",E4184+1,E4184))</f>
        <v>1</v>
      </c>
      <c r="F4185" s="33">
        <f t="shared" ca="1" si="2369"/>
        <v>12</v>
      </c>
      <c r="G4185" s="29" t="str">
        <f t="shared" ca="1" si="2378"/>
        <v>l</v>
      </c>
      <c r="H4185" s="1">
        <f t="shared" ca="1" si="2375"/>
        <v>-12</v>
      </c>
      <c r="I4185" s="54">
        <f t="shared" ca="1" si="2379"/>
        <v>564</v>
      </c>
      <c r="J4185" s="1">
        <f t="shared" ca="1" si="2380"/>
        <v>12</v>
      </c>
      <c r="K4185" s="1">
        <f ca="1">IF(N4178="Win",1,K4178+1)</f>
        <v>1</v>
      </c>
      <c r="L4185" s="1">
        <f t="shared" si="2381"/>
        <v>7</v>
      </c>
      <c r="M4185" s="8"/>
      <c r="N4185" s="1"/>
      <c r="O4185" s="5"/>
      <c r="R4185" s="2"/>
    </row>
    <row r="4186" spans="2:18" x14ac:dyDescent="0.25">
      <c r="B4186" s="26">
        <f t="shared" ca="1" si="2366"/>
        <v>3</v>
      </c>
      <c r="C4186" s="35">
        <f ca="1">IF(B4186="","",VLOOKUP(B4186,Tabelle2!$D$1:$E$37,2,0))</f>
        <v>1</v>
      </c>
      <c r="D4186" s="33">
        <f t="shared" ca="1" si="2374"/>
        <v>1</v>
      </c>
      <c r="E4186" s="40">
        <f ca="1">IF(E4185=6,1,IF(G4185="w",E4185+1,E4185))</f>
        <v>1</v>
      </c>
      <c r="F4186" s="33">
        <f t="shared" ca="1" si="2369"/>
        <v>12</v>
      </c>
      <c r="G4186" s="29" t="str">
        <f t="shared" ca="1" si="2378"/>
        <v>l</v>
      </c>
      <c r="H4186" s="1">
        <f t="shared" ca="1" si="2375"/>
        <v>-12</v>
      </c>
      <c r="I4186" s="54">
        <f t="shared" ca="1" si="2379"/>
        <v>552</v>
      </c>
      <c r="J4186" s="1">
        <f t="shared" ca="1" si="2380"/>
        <v>12</v>
      </c>
      <c r="K4186" s="1">
        <f ca="1">IF(N4178="Win",1,K4178+1)</f>
        <v>1</v>
      </c>
      <c r="L4186" s="1">
        <f t="shared" si="2381"/>
        <v>8</v>
      </c>
      <c r="M4186" s="8"/>
      <c r="N4186" s="1"/>
      <c r="O4186" s="5"/>
      <c r="R4186" s="2"/>
    </row>
    <row r="4187" spans="2:18" x14ac:dyDescent="0.25">
      <c r="B4187" s="26">
        <f t="shared" ca="1" si="2366"/>
        <v>36</v>
      </c>
      <c r="C4187" s="35">
        <f ca="1">IF(B4187="","",VLOOKUP(B4187,Tabelle2!$D$1:$E$37,2,0))</f>
        <v>12</v>
      </c>
      <c r="D4187" s="33">
        <f t="shared" ca="1" si="2374"/>
        <v>12</v>
      </c>
      <c r="E4187" s="40">
        <f ca="1">IF(E4186=6,1,IF(G4186="w",E4186+1,E4186))</f>
        <v>1</v>
      </c>
      <c r="F4187" s="33">
        <f t="shared" ca="1" si="2369"/>
        <v>12</v>
      </c>
      <c r="G4187" s="29" t="str">
        <f t="shared" ca="1" si="2378"/>
        <v>l</v>
      </c>
      <c r="H4187" s="1">
        <f t="shared" ca="1" si="2375"/>
        <v>-12</v>
      </c>
      <c r="I4187" s="54">
        <f ca="1">H4187+I4186</f>
        <v>540</v>
      </c>
      <c r="J4187" s="1">
        <f t="shared" ca="1" si="2380"/>
        <v>12</v>
      </c>
      <c r="K4187" s="1">
        <f ca="1">IF(N4178="Win",1,K4178+1)</f>
        <v>1</v>
      </c>
      <c r="L4187" s="1">
        <f t="shared" si="2381"/>
        <v>9</v>
      </c>
      <c r="M4187" s="8"/>
      <c r="N4187" s="1"/>
      <c r="O4187" s="5"/>
      <c r="R4187" s="2"/>
    </row>
    <row r="4188" spans="2:18" x14ac:dyDescent="0.25">
      <c r="B4188" s="26">
        <f t="shared" ca="1" si="2366"/>
        <v>22</v>
      </c>
      <c r="C4188" s="35">
        <f ca="1">IF(B4188="","",VLOOKUP(B4188,Tabelle2!$D$1:$E$37,2,0))</f>
        <v>8</v>
      </c>
      <c r="D4188" s="33">
        <f t="shared" ca="1" si="2374"/>
        <v>8</v>
      </c>
      <c r="E4188" s="40">
        <f t="shared" ref="E4188:E4190" ca="1" si="2382">IF(E4187=6,1,IF(G4187="w",E4187+1,E4187))</f>
        <v>1</v>
      </c>
      <c r="F4188" s="33">
        <f t="shared" ca="1" si="2369"/>
        <v>12</v>
      </c>
      <c r="G4188" s="29" t="str">
        <f t="shared" ca="1" si="2378"/>
        <v>l</v>
      </c>
      <c r="H4188" s="1">
        <f t="shared" ca="1" si="2375"/>
        <v>-12</v>
      </c>
      <c r="I4188" s="54">
        <f t="shared" ref="I4188:I4190" ca="1" si="2383">H4188+I4187</f>
        <v>528</v>
      </c>
      <c r="J4188" s="1">
        <f t="shared" ca="1" si="2380"/>
        <v>12</v>
      </c>
      <c r="K4188" s="1">
        <f ca="1">IF(N4178="Win",1,K4178+1)</f>
        <v>1</v>
      </c>
      <c r="L4188" s="1">
        <f t="shared" si="2381"/>
        <v>10</v>
      </c>
      <c r="M4188" s="8"/>
      <c r="N4188" s="1"/>
      <c r="O4188" s="5"/>
      <c r="R4188" s="2"/>
    </row>
    <row r="4189" spans="2:18" ht="15.75" thickBot="1" x14ac:dyDescent="0.3">
      <c r="B4189" s="26">
        <f t="shared" ca="1" si="2366"/>
        <v>10</v>
      </c>
      <c r="C4189" s="36">
        <f ca="1">IF(B4189="","",VLOOKUP(B4189,Tabelle2!$D$1:$E$37,2,0))</f>
        <v>4</v>
      </c>
      <c r="D4189" s="33">
        <f t="shared" ca="1" si="2374"/>
        <v>4</v>
      </c>
      <c r="E4189" s="41">
        <f t="shared" ca="1" si="2382"/>
        <v>1</v>
      </c>
      <c r="F4189" s="33">
        <f t="shared" ca="1" si="2369"/>
        <v>12</v>
      </c>
      <c r="G4189" s="30" t="str">
        <f t="shared" ca="1" si="2378"/>
        <v>l</v>
      </c>
      <c r="H4189" s="18">
        <f t="shared" ca="1" si="2375"/>
        <v>-12</v>
      </c>
      <c r="I4189" s="55">
        <f t="shared" ca="1" si="2383"/>
        <v>516</v>
      </c>
      <c r="J4189" s="18">
        <f t="shared" ca="1" si="2380"/>
        <v>12</v>
      </c>
      <c r="K4189" s="18">
        <f ca="1">IF(N4178="Win",1,K4178+1)</f>
        <v>1</v>
      </c>
      <c r="L4189" s="18">
        <f t="shared" si="2381"/>
        <v>11</v>
      </c>
      <c r="M4189" s="19"/>
      <c r="N4189" s="18"/>
      <c r="O4189" s="5"/>
      <c r="R4189" s="2"/>
    </row>
    <row r="4190" spans="2:18" ht="15.75" thickBot="1" x14ac:dyDescent="0.3">
      <c r="B4190" s="26">
        <f t="shared" ca="1" si="2366"/>
        <v>15</v>
      </c>
      <c r="C4190" s="37">
        <f ca="1">IF(B4190="","",VLOOKUP(B4190,Tabelle2!$D$1:$E$37,2,0))</f>
        <v>5</v>
      </c>
      <c r="D4190" s="33">
        <f t="shared" ca="1" si="2374"/>
        <v>5</v>
      </c>
      <c r="E4190" s="42">
        <f t="shared" ca="1" si="2382"/>
        <v>1</v>
      </c>
      <c r="F4190" s="33">
        <f t="shared" ca="1" si="2369"/>
        <v>12</v>
      </c>
      <c r="G4190" s="20" t="str">
        <f t="shared" ca="1" si="2378"/>
        <v>l</v>
      </c>
      <c r="H4190" s="21">
        <f t="shared" ca="1" si="2375"/>
        <v>-12</v>
      </c>
      <c r="I4190" s="56">
        <f t="shared" ca="1" si="2383"/>
        <v>504</v>
      </c>
      <c r="J4190" s="21">
        <f t="shared" ca="1" si="2380"/>
        <v>12</v>
      </c>
      <c r="K4190" s="21">
        <f ca="1">IF(N4178="Win",1,K4178+1)</f>
        <v>1</v>
      </c>
      <c r="L4190" s="21">
        <f t="shared" si="2381"/>
        <v>12</v>
      </c>
      <c r="M4190" s="21">
        <f ca="1">COUNTIF(H4179:H4190,-1*J4179)</f>
        <v>12</v>
      </c>
      <c r="N4190" s="22" t="str">
        <f ca="1">IF(M4190=12,"Lost","Win")</f>
        <v>Lost</v>
      </c>
      <c r="O4190" s="5"/>
      <c r="R4190" s="2"/>
    </row>
    <row r="4191" spans="2:18" x14ac:dyDescent="0.25">
      <c r="B4191" s="26">
        <f t="shared" ca="1" si="2366"/>
        <v>23</v>
      </c>
      <c r="C4191" s="38">
        <f ca="1">IF(B4191="","",VLOOKUP(B4191,Tabelle2!$D$1:$E$37,2,0))</f>
        <v>8</v>
      </c>
      <c r="D4191" s="33">
        <f t="shared" ca="1" si="2374"/>
        <v>8</v>
      </c>
      <c r="E4191" s="43"/>
      <c r="F4191" s="33">
        <f t="shared" ca="1" si="2369"/>
        <v>24</v>
      </c>
      <c r="G4191" s="31" t="str">
        <f ca="1">IF(C4192=D4191,"w","l")</f>
        <v>l</v>
      </c>
      <c r="H4191" s="14">
        <f t="shared" ca="1" si="2375"/>
        <v>-24</v>
      </c>
      <c r="I4191" s="57">
        <f ca="1">I4190+H4191</f>
        <v>480</v>
      </c>
      <c r="J4191" s="14">
        <f ca="1">12*K4191</f>
        <v>24</v>
      </c>
      <c r="K4191" s="14">
        <f ca="1">IF(N4190="Win",1,K4190+1)</f>
        <v>2</v>
      </c>
      <c r="L4191" s="13">
        <v>1</v>
      </c>
      <c r="M4191" s="15"/>
      <c r="N4191" s="14"/>
      <c r="O4191" s="5"/>
      <c r="R4191" s="2"/>
    </row>
    <row r="4192" spans="2:18" x14ac:dyDescent="0.25">
      <c r="B4192" s="26">
        <f t="shared" ca="1" si="2366"/>
        <v>20</v>
      </c>
      <c r="C4192" s="35">
        <f ca="1">IF(B4192="","",VLOOKUP(B4192,Tabelle2!$D$1:$E$37,2,0))</f>
        <v>7</v>
      </c>
      <c r="D4192" s="33">
        <f t="shared" ca="1" si="2374"/>
        <v>7</v>
      </c>
      <c r="E4192" s="40"/>
      <c r="F4192" s="33">
        <f t="shared" ca="1" si="2369"/>
        <v>24</v>
      </c>
      <c r="G4192" s="29" t="str">
        <f t="shared" ref="G4192:G4202" ca="1" si="2384">IF(C4193=D4192,"w","l")</f>
        <v>l</v>
      </c>
      <c r="H4192" s="1">
        <f t="shared" ca="1" si="2375"/>
        <v>-24</v>
      </c>
      <c r="I4192" s="54">
        <f t="shared" ref="I4192:I4198" ca="1" si="2385">H4192+I4191</f>
        <v>456</v>
      </c>
      <c r="J4192" s="1">
        <f t="shared" ref="J4192:J4202" ca="1" si="2386">12*K4192</f>
        <v>24</v>
      </c>
      <c r="K4192" s="1">
        <f ca="1">IF(N4190="Win",1,K4190+1)</f>
        <v>2</v>
      </c>
      <c r="L4192" s="1">
        <f>IF(L4191=12,1,L4191+1)</f>
        <v>2</v>
      </c>
      <c r="M4192" s="8"/>
      <c r="N4192" s="1"/>
      <c r="O4192" s="5"/>
      <c r="R4192" s="2"/>
    </row>
    <row r="4193" spans="2:18" x14ac:dyDescent="0.25">
      <c r="B4193" s="26">
        <f t="shared" ca="1" si="2366"/>
        <v>28</v>
      </c>
      <c r="C4193" s="35">
        <f ca="1">IF(B4193="","",VLOOKUP(B4193,Tabelle2!$D$1:$E$37,2,0))</f>
        <v>10</v>
      </c>
      <c r="D4193" s="33">
        <f t="shared" ca="1" si="2374"/>
        <v>10</v>
      </c>
      <c r="E4193" s="40"/>
      <c r="F4193" s="33">
        <f t="shared" ca="1" si="2369"/>
        <v>24</v>
      </c>
      <c r="G4193" s="29" t="str">
        <f t="shared" ca="1" si="2384"/>
        <v>l</v>
      </c>
      <c r="H4193" s="1">
        <f t="shared" ca="1" si="2375"/>
        <v>-24</v>
      </c>
      <c r="I4193" s="54">
        <f t="shared" ca="1" si="2385"/>
        <v>432</v>
      </c>
      <c r="J4193" s="1">
        <f t="shared" ca="1" si="2386"/>
        <v>24</v>
      </c>
      <c r="K4193" s="1">
        <f ca="1">IF(N4190="Win",1,K4190+1)</f>
        <v>2</v>
      </c>
      <c r="L4193" s="1">
        <f t="shared" ref="L4193:L4202" si="2387">IF(L4192=12,1,L4192+1)</f>
        <v>3</v>
      </c>
      <c r="M4193" s="8"/>
      <c r="N4193" s="1"/>
      <c r="O4193" s="5"/>
      <c r="R4193" s="2"/>
    </row>
    <row r="4194" spans="2:18" x14ac:dyDescent="0.25">
      <c r="B4194" s="26">
        <f t="shared" ca="1" si="2366"/>
        <v>5</v>
      </c>
      <c r="C4194" s="35">
        <f ca="1">IF(B4194="","",VLOOKUP(B4194,Tabelle2!$D$1:$E$37,2,0))</f>
        <v>2</v>
      </c>
      <c r="D4194" s="33">
        <f t="shared" ca="1" si="2374"/>
        <v>2</v>
      </c>
      <c r="E4194" s="40">
        <v>1</v>
      </c>
      <c r="F4194" s="33">
        <f t="shared" ca="1" si="2369"/>
        <v>24</v>
      </c>
      <c r="G4194" s="29" t="str">
        <f t="shared" ca="1" si="2384"/>
        <v>l</v>
      </c>
      <c r="H4194" s="1">
        <f t="shared" ca="1" si="2375"/>
        <v>-24</v>
      </c>
      <c r="I4194" s="54">
        <f t="shared" ca="1" si="2385"/>
        <v>408</v>
      </c>
      <c r="J4194" s="1">
        <f t="shared" ca="1" si="2386"/>
        <v>24</v>
      </c>
      <c r="K4194" s="1">
        <f ca="1">IF(N4190="Win",1,K4190+1)</f>
        <v>2</v>
      </c>
      <c r="L4194" s="1">
        <f t="shared" si="2387"/>
        <v>4</v>
      </c>
      <c r="M4194" s="8"/>
      <c r="N4194" s="1"/>
      <c r="O4194" s="6"/>
      <c r="R4194" s="2"/>
    </row>
    <row r="4195" spans="2:18" x14ac:dyDescent="0.25">
      <c r="B4195" s="26">
        <f t="shared" ca="1" si="2366"/>
        <v>27</v>
      </c>
      <c r="C4195" s="35">
        <f ca="1">IF(B4195="","",VLOOKUP(B4195,Tabelle2!$D$1:$E$37,2,0))</f>
        <v>9</v>
      </c>
      <c r="D4195" s="33">
        <f t="shared" ca="1" si="2374"/>
        <v>9</v>
      </c>
      <c r="E4195" s="40">
        <f ca="1">IF(E4194=6,1,IF(G4194="w",E4194+1,E4194))</f>
        <v>1</v>
      </c>
      <c r="F4195" s="33">
        <f t="shared" ca="1" si="2369"/>
        <v>24</v>
      </c>
      <c r="G4195" s="29" t="str">
        <f t="shared" ca="1" si="2384"/>
        <v>l</v>
      </c>
      <c r="H4195" s="1">
        <f t="shared" ca="1" si="2375"/>
        <v>-24</v>
      </c>
      <c r="I4195" s="54">
        <f t="shared" ca="1" si="2385"/>
        <v>384</v>
      </c>
      <c r="J4195" s="1">
        <f t="shared" ca="1" si="2386"/>
        <v>24</v>
      </c>
      <c r="K4195" s="1">
        <f ca="1">IF(N4190="Win",1,K4190+1)</f>
        <v>2</v>
      </c>
      <c r="L4195" s="1">
        <f t="shared" si="2387"/>
        <v>5</v>
      </c>
      <c r="M4195" s="8"/>
      <c r="N4195" s="1"/>
      <c r="O4195" s="5"/>
      <c r="R4195" s="2"/>
    </row>
    <row r="4196" spans="2:18" x14ac:dyDescent="0.25">
      <c r="B4196" s="26">
        <f t="shared" ca="1" si="2366"/>
        <v>23</v>
      </c>
      <c r="C4196" s="35">
        <f ca="1">IF(B4196="","",VLOOKUP(B4196,Tabelle2!$D$1:$E$37,2,0))</f>
        <v>8</v>
      </c>
      <c r="D4196" s="33">
        <f t="shared" ca="1" si="2374"/>
        <v>8</v>
      </c>
      <c r="E4196" s="40">
        <f ca="1">IF(E4195=6,1,IF(G4195="w",E4195+1,E4195))</f>
        <v>1</v>
      </c>
      <c r="F4196" s="33">
        <f t="shared" ca="1" si="2369"/>
        <v>24</v>
      </c>
      <c r="G4196" s="29" t="str">
        <f t="shared" ca="1" si="2384"/>
        <v>l</v>
      </c>
      <c r="H4196" s="1">
        <f t="shared" ca="1" si="2375"/>
        <v>-24</v>
      </c>
      <c r="I4196" s="54">
        <f t="shared" ca="1" si="2385"/>
        <v>360</v>
      </c>
      <c r="J4196" s="1">
        <f t="shared" ca="1" si="2386"/>
        <v>24</v>
      </c>
      <c r="K4196" s="1">
        <f ca="1">IF(N4190="Win",1,K4190+1)</f>
        <v>2</v>
      </c>
      <c r="L4196" s="1">
        <f t="shared" si="2387"/>
        <v>6</v>
      </c>
      <c r="M4196" s="8"/>
      <c r="N4196" s="1"/>
      <c r="O4196" s="5"/>
      <c r="R4196" s="2"/>
    </row>
    <row r="4197" spans="2:18" x14ac:dyDescent="0.25">
      <c r="B4197" s="26">
        <f t="shared" ca="1" si="2366"/>
        <v>33</v>
      </c>
      <c r="C4197" s="35">
        <f ca="1">IF(B4197="","",VLOOKUP(B4197,Tabelle2!$D$1:$E$37,2,0))</f>
        <v>11</v>
      </c>
      <c r="D4197" s="33">
        <f t="shared" ca="1" si="2374"/>
        <v>11</v>
      </c>
      <c r="E4197" s="40">
        <f ca="1">IF(E4196=6,1,IF(G4196="w",E4196+1,E4196))</f>
        <v>1</v>
      </c>
      <c r="F4197" s="33">
        <f t="shared" ca="1" si="2369"/>
        <v>24</v>
      </c>
      <c r="G4197" s="29" t="str">
        <f t="shared" ca="1" si="2384"/>
        <v>l</v>
      </c>
      <c r="H4197" s="1">
        <f t="shared" ca="1" si="2375"/>
        <v>-24</v>
      </c>
      <c r="I4197" s="54">
        <f t="shared" ca="1" si="2385"/>
        <v>336</v>
      </c>
      <c r="J4197" s="1">
        <f t="shared" ca="1" si="2386"/>
        <v>24</v>
      </c>
      <c r="K4197" s="1">
        <f ca="1">IF(N4190="Win",1,K4190+1)</f>
        <v>2</v>
      </c>
      <c r="L4197" s="1">
        <f t="shared" si="2387"/>
        <v>7</v>
      </c>
      <c r="M4197" s="8"/>
      <c r="N4197" s="1"/>
      <c r="O4197" s="5"/>
      <c r="R4197" s="2"/>
    </row>
    <row r="4198" spans="2:18" x14ac:dyDescent="0.25">
      <c r="B4198" s="26">
        <f t="shared" ca="1" si="2366"/>
        <v>35</v>
      </c>
      <c r="C4198" s="35">
        <f ca="1">IF(B4198="","",VLOOKUP(B4198,Tabelle2!$D$1:$E$37,2,0))</f>
        <v>12</v>
      </c>
      <c r="D4198" s="33">
        <f t="shared" ca="1" si="2374"/>
        <v>12</v>
      </c>
      <c r="E4198" s="40">
        <f ca="1">IF(E4197=6,1,IF(G4197="w",E4197+1,E4197))</f>
        <v>1</v>
      </c>
      <c r="F4198" s="33">
        <f t="shared" ca="1" si="2369"/>
        <v>24</v>
      </c>
      <c r="G4198" s="29" t="str">
        <f t="shared" ca="1" si="2384"/>
        <v>l</v>
      </c>
      <c r="H4198" s="1">
        <f t="shared" ca="1" si="2375"/>
        <v>-24</v>
      </c>
      <c r="I4198" s="54">
        <f t="shared" ca="1" si="2385"/>
        <v>312</v>
      </c>
      <c r="J4198" s="1">
        <f t="shared" ca="1" si="2386"/>
        <v>24</v>
      </c>
      <c r="K4198" s="1">
        <f ca="1">IF(N4190="Win",1,K4190+1)</f>
        <v>2</v>
      </c>
      <c r="L4198" s="1">
        <f t="shared" si="2387"/>
        <v>8</v>
      </c>
      <c r="M4198" s="8"/>
      <c r="N4198" s="1"/>
      <c r="O4198" s="5"/>
      <c r="R4198" s="2"/>
    </row>
    <row r="4199" spans="2:18" x14ac:dyDescent="0.25">
      <c r="B4199" s="26">
        <f t="shared" ca="1" si="2366"/>
        <v>12</v>
      </c>
      <c r="C4199" s="35">
        <f ca="1">IF(B4199="","",VLOOKUP(B4199,Tabelle2!$D$1:$E$37,2,0))</f>
        <v>4</v>
      </c>
      <c r="D4199" s="33">
        <f t="shared" ca="1" si="2374"/>
        <v>4</v>
      </c>
      <c r="E4199" s="40">
        <f ca="1">IF(E4198=6,1,IF(G4198="w",E4198+1,E4198))</f>
        <v>1</v>
      </c>
      <c r="F4199" s="33">
        <f t="shared" ca="1" si="2369"/>
        <v>24</v>
      </c>
      <c r="G4199" s="29" t="str">
        <f t="shared" ca="1" si="2384"/>
        <v>l</v>
      </c>
      <c r="H4199" s="1">
        <f t="shared" ca="1" si="2375"/>
        <v>-24</v>
      </c>
      <c r="I4199" s="54">
        <f ca="1">H4199+I4198</f>
        <v>288</v>
      </c>
      <c r="J4199" s="1">
        <f t="shared" ca="1" si="2386"/>
        <v>24</v>
      </c>
      <c r="K4199" s="1">
        <f ca="1">IF(N4190="Win",1,K4190+1)</f>
        <v>2</v>
      </c>
      <c r="L4199" s="1">
        <f t="shared" si="2387"/>
        <v>9</v>
      </c>
      <c r="M4199" s="8"/>
      <c r="N4199" s="1"/>
      <c r="O4199" s="5"/>
      <c r="R4199" s="2"/>
    </row>
    <row r="4200" spans="2:18" x14ac:dyDescent="0.25">
      <c r="B4200" s="26">
        <f t="shared" ca="1" si="2366"/>
        <v>5</v>
      </c>
      <c r="C4200" s="35">
        <f ca="1">IF(B4200="","",VLOOKUP(B4200,Tabelle2!$D$1:$E$37,2,0))</f>
        <v>2</v>
      </c>
      <c r="D4200" s="33">
        <f t="shared" ca="1" si="2374"/>
        <v>2</v>
      </c>
      <c r="E4200" s="40">
        <f t="shared" ref="E4200:E4202" ca="1" si="2388">IF(E4199=6,1,IF(G4199="w",E4199+1,E4199))</f>
        <v>1</v>
      </c>
      <c r="F4200" s="33">
        <f t="shared" ca="1" si="2369"/>
        <v>24</v>
      </c>
      <c r="G4200" s="29" t="str">
        <f t="shared" ca="1" si="2384"/>
        <v>l</v>
      </c>
      <c r="H4200" s="1">
        <f t="shared" ca="1" si="2375"/>
        <v>-24</v>
      </c>
      <c r="I4200" s="54">
        <f t="shared" ref="I4200:I4202" ca="1" si="2389">H4200+I4199</f>
        <v>264</v>
      </c>
      <c r="J4200" s="1">
        <f t="shared" ca="1" si="2386"/>
        <v>24</v>
      </c>
      <c r="K4200" s="1">
        <f ca="1">IF(N4190="Win",1,K4190+1)</f>
        <v>2</v>
      </c>
      <c r="L4200" s="1">
        <f t="shared" si="2387"/>
        <v>10</v>
      </c>
      <c r="M4200" s="8"/>
      <c r="N4200" s="1"/>
      <c r="O4200" s="5"/>
      <c r="R4200" s="2"/>
    </row>
    <row r="4201" spans="2:18" ht="15.75" thickBot="1" x14ac:dyDescent="0.3">
      <c r="B4201" s="26">
        <f t="shared" ca="1" si="2366"/>
        <v>19</v>
      </c>
      <c r="C4201" s="36">
        <f ca="1">IF(B4201="","",VLOOKUP(B4201,Tabelle2!$D$1:$E$37,2,0))</f>
        <v>7</v>
      </c>
      <c r="D4201" s="33">
        <f t="shared" ca="1" si="2374"/>
        <v>7</v>
      </c>
      <c r="E4201" s="41">
        <f t="shared" ca="1" si="2388"/>
        <v>1</v>
      </c>
      <c r="F4201" s="33">
        <f t="shared" ca="1" si="2369"/>
        <v>24</v>
      </c>
      <c r="G4201" s="30" t="str">
        <f t="shared" ca="1" si="2384"/>
        <v>l</v>
      </c>
      <c r="H4201" s="18">
        <f t="shared" ca="1" si="2375"/>
        <v>-24</v>
      </c>
      <c r="I4201" s="55">
        <f t="shared" ca="1" si="2389"/>
        <v>240</v>
      </c>
      <c r="J4201" s="18">
        <f t="shared" ca="1" si="2386"/>
        <v>24</v>
      </c>
      <c r="K4201" s="18">
        <f ca="1">IF(N4190="Win",1,K4190+1)</f>
        <v>2</v>
      </c>
      <c r="L4201" s="18">
        <f t="shared" si="2387"/>
        <v>11</v>
      </c>
      <c r="M4201" s="19"/>
      <c r="N4201" s="18"/>
      <c r="O4201" s="5"/>
      <c r="R4201" s="2"/>
    </row>
    <row r="4202" spans="2:18" ht="15.75" thickBot="1" x14ac:dyDescent="0.3">
      <c r="B4202" s="26">
        <f t="shared" ca="1" si="2366"/>
        <v>7</v>
      </c>
      <c r="C4202" s="37">
        <f ca="1">IF(B4202="","",VLOOKUP(B4202,Tabelle2!$D$1:$E$37,2,0))</f>
        <v>3</v>
      </c>
      <c r="D4202" s="33">
        <f t="shared" ca="1" si="2374"/>
        <v>3</v>
      </c>
      <c r="E4202" s="42">
        <f t="shared" ca="1" si="2388"/>
        <v>1</v>
      </c>
      <c r="F4202" s="33">
        <f t="shared" ca="1" si="2369"/>
        <v>24</v>
      </c>
      <c r="G4202" s="20" t="str">
        <f t="shared" ca="1" si="2384"/>
        <v>l</v>
      </c>
      <c r="H4202" s="21">
        <f t="shared" ca="1" si="2375"/>
        <v>-24</v>
      </c>
      <c r="I4202" s="56">
        <f t="shared" ca="1" si="2389"/>
        <v>216</v>
      </c>
      <c r="J4202" s="21">
        <f t="shared" ca="1" si="2386"/>
        <v>24</v>
      </c>
      <c r="K4202" s="21">
        <f ca="1">IF(N4190="Win",1,K4190+1)</f>
        <v>2</v>
      </c>
      <c r="L4202" s="21">
        <f t="shared" si="2387"/>
        <v>12</v>
      </c>
      <c r="M4202" s="21">
        <f ca="1">COUNTIF(H4191:H4202,-1*J4191)</f>
        <v>12</v>
      </c>
      <c r="N4202" s="22" t="str">
        <f ca="1">IF(M4202=12,"Lost","Win")</f>
        <v>Lost</v>
      </c>
      <c r="O4202" s="5"/>
      <c r="R4202" s="2"/>
    </row>
    <row r="4203" spans="2:18" x14ac:dyDescent="0.25">
      <c r="B4203" s="26">
        <f t="shared" ca="1" si="2366"/>
        <v>13</v>
      </c>
      <c r="C4203" s="38">
        <f ca="1">IF(B4203="","",VLOOKUP(B4203,Tabelle2!$D$1:$E$37,2,0))</f>
        <v>5</v>
      </c>
      <c r="D4203" s="33">
        <f t="shared" ca="1" si="2374"/>
        <v>5</v>
      </c>
      <c r="E4203" s="43"/>
      <c r="F4203" s="33">
        <f t="shared" ca="1" si="2369"/>
        <v>36</v>
      </c>
      <c r="G4203" s="31" t="str">
        <f ca="1">IF(C4204=D4203,"w","l")</f>
        <v>l</v>
      </c>
      <c r="H4203" s="14">
        <f t="shared" ca="1" si="2375"/>
        <v>-36</v>
      </c>
      <c r="I4203" s="57">
        <f ca="1">I4202+H4203</f>
        <v>180</v>
      </c>
      <c r="J4203" s="14">
        <f ca="1">12*K4203</f>
        <v>36</v>
      </c>
      <c r="K4203" s="14">
        <f ca="1">IF(N4202="Win",1,K4202+1)</f>
        <v>3</v>
      </c>
      <c r="L4203" s="13">
        <v>1</v>
      </c>
      <c r="M4203" s="15"/>
      <c r="N4203" s="14"/>
      <c r="O4203" s="5"/>
      <c r="R4203" s="2"/>
    </row>
    <row r="4204" spans="2:18" x14ac:dyDescent="0.25">
      <c r="B4204" s="26">
        <f t="shared" ca="1" si="2366"/>
        <v>7</v>
      </c>
      <c r="C4204" s="35">
        <f ca="1">IF(B4204="","",VLOOKUP(B4204,Tabelle2!$D$1:$E$37,2,0))</f>
        <v>3</v>
      </c>
      <c r="D4204" s="33">
        <f t="shared" ca="1" si="2374"/>
        <v>3</v>
      </c>
      <c r="E4204" s="40"/>
      <c r="F4204" s="33">
        <f t="shared" ca="1" si="2369"/>
        <v>36</v>
      </c>
      <c r="G4204" s="29" t="str">
        <f t="shared" ref="G4204:G4214" ca="1" si="2390">IF(C4205=D4204,"w","l")</f>
        <v>l</v>
      </c>
      <c r="H4204" s="1">
        <f t="shared" ca="1" si="2375"/>
        <v>-36</v>
      </c>
      <c r="I4204" s="54">
        <f t="shared" ref="I4204:I4210" ca="1" si="2391">H4204+I4203</f>
        <v>144</v>
      </c>
      <c r="J4204" s="1">
        <f t="shared" ref="J4204:J4214" ca="1" si="2392">12*K4204</f>
        <v>36</v>
      </c>
      <c r="K4204" s="1">
        <f ca="1">IF(N4202="Win",1,K4202+1)</f>
        <v>3</v>
      </c>
      <c r="L4204" s="1">
        <f>IF(L4203=12,1,L4203+1)</f>
        <v>2</v>
      </c>
      <c r="M4204" s="8"/>
      <c r="N4204" s="1"/>
      <c r="O4204" s="5"/>
      <c r="R4204" s="2"/>
    </row>
    <row r="4205" spans="2:18" x14ac:dyDescent="0.25">
      <c r="B4205" s="26">
        <f t="shared" ca="1" si="2366"/>
        <v>2</v>
      </c>
      <c r="C4205" s="35">
        <f ca="1">IF(B4205="","",VLOOKUP(B4205,Tabelle2!$D$1:$E$37,2,0))</f>
        <v>1</v>
      </c>
      <c r="D4205" s="33">
        <f t="shared" ca="1" si="2374"/>
        <v>1</v>
      </c>
      <c r="E4205" s="40"/>
      <c r="F4205" s="33">
        <f t="shared" ca="1" si="2369"/>
        <v>36</v>
      </c>
      <c r="G4205" s="29" t="str">
        <f t="shared" ca="1" si="2390"/>
        <v>l</v>
      </c>
      <c r="H4205" s="1">
        <f t="shared" ca="1" si="2375"/>
        <v>-36</v>
      </c>
      <c r="I4205" s="54">
        <f t="shared" ca="1" si="2391"/>
        <v>108</v>
      </c>
      <c r="J4205" s="1">
        <f t="shared" ca="1" si="2392"/>
        <v>36</v>
      </c>
      <c r="K4205" s="1">
        <f ca="1">IF(N4202="Win",1,K4202+1)</f>
        <v>3</v>
      </c>
      <c r="L4205" s="1">
        <f t="shared" ref="L4205:L4214" si="2393">IF(L4204=12,1,L4204+1)</f>
        <v>3</v>
      </c>
      <c r="M4205" s="8"/>
      <c r="N4205" s="1"/>
      <c r="O4205" s="5"/>
      <c r="R4205" s="2"/>
    </row>
    <row r="4206" spans="2:18" x14ac:dyDescent="0.25">
      <c r="B4206" s="26">
        <f t="shared" ca="1" si="2366"/>
        <v>0</v>
      </c>
      <c r="C4206" s="35">
        <f ca="1">IF(B4206="","",VLOOKUP(B4206,Tabelle2!$D$1:$E$37,2,0))</f>
        <v>0</v>
      </c>
      <c r="D4206" s="33">
        <f t="shared" ca="1" si="2374"/>
        <v>0</v>
      </c>
      <c r="E4206" s="40">
        <v>1</v>
      </c>
      <c r="F4206" s="33">
        <f t="shared" ca="1" si="2369"/>
        <v>36</v>
      </c>
      <c r="G4206" s="29" t="str">
        <f t="shared" ca="1" si="2390"/>
        <v>l</v>
      </c>
      <c r="H4206" s="1">
        <f t="shared" ca="1" si="2375"/>
        <v>-36</v>
      </c>
      <c r="I4206" s="54">
        <f t="shared" ca="1" si="2391"/>
        <v>72</v>
      </c>
      <c r="J4206" s="1">
        <f t="shared" ca="1" si="2392"/>
        <v>36</v>
      </c>
      <c r="K4206" s="1">
        <f ca="1">IF(N4202="Win",1,K4202+1)</f>
        <v>3</v>
      </c>
      <c r="L4206" s="1">
        <f t="shared" si="2393"/>
        <v>4</v>
      </c>
      <c r="M4206" s="8"/>
      <c r="N4206" s="1"/>
      <c r="O4206" s="6"/>
      <c r="R4206" s="2"/>
    </row>
    <row r="4207" spans="2:18" x14ac:dyDescent="0.25">
      <c r="B4207" s="26">
        <f t="shared" ca="1" si="2366"/>
        <v>11</v>
      </c>
      <c r="C4207" s="35">
        <f ca="1">IF(B4207="","",VLOOKUP(B4207,Tabelle2!$D$1:$E$37,2,0))</f>
        <v>4</v>
      </c>
      <c r="D4207" s="33">
        <f t="shared" ca="1" si="2374"/>
        <v>4</v>
      </c>
      <c r="E4207" s="40">
        <f ca="1">IF(E4206=6,1,IF(G4206="w",E4206+1,E4206))</f>
        <v>1</v>
      </c>
      <c r="F4207" s="33">
        <f t="shared" ca="1" si="2369"/>
        <v>36</v>
      </c>
      <c r="G4207" s="29" t="str">
        <f t="shared" ca="1" si="2390"/>
        <v>l</v>
      </c>
      <c r="H4207" s="1">
        <f t="shared" ca="1" si="2375"/>
        <v>-36</v>
      </c>
      <c r="I4207" s="54">
        <f t="shared" ca="1" si="2391"/>
        <v>36</v>
      </c>
      <c r="J4207" s="1">
        <f t="shared" ca="1" si="2392"/>
        <v>36</v>
      </c>
      <c r="K4207" s="1">
        <f ca="1">IF(N4202="Win",1,K4202+1)</f>
        <v>3</v>
      </c>
      <c r="L4207" s="1">
        <f t="shared" si="2393"/>
        <v>5</v>
      </c>
      <c r="M4207" s="8"/>
      <c r="N4207" s="1"/>
      <c r="O4207" s="5"/>
      <c r="R4207" s="2"/>
    </row>
    <row r="4208" spans="2:18" x14ac:dyDescent="0.25">
      <c r="B4208" s="26">
        <f t="shared" ca="1" si="2366"/>
        <v>5</v>
      </c>
      <c r="C4208" s="35">
        <f ca="1">IF(B4208="","",VLOOKUP(B4208,Tabelle2!$D$1:$E$37,2,0))</f>
        <v>2</v>
      </c>
      <c r="D4208" s="33">
        <f t="shared" ca="1" si="2374"/>
        <v>2</v>
      </c>
      <c r="E4208" s="40">
        <f ca="1">IF(E4207=6,1,IF(G4207="w",E4207+1,E4207))</f>
        <v>1</v>
      </c>
      <c r="F4208" s="33">
        <f t="shared" ca="1" si="2369"/>
        <v>36</v>
      </c>
      <c r="G4208" s="29" t="str">
        <f t="shared" ca="1" si="2390"/>
        <v>l</v>
      </c>
      <c r="H4208" s="1">
        <f t="shared" ca="1" si="2375"/>
        <v>-36</v>
      </c>
      <c r="I4208" s="54">
        <f t="shared" ca="1" si="2391"/>
        <v>0</v>
      </c>
      <c r="J4208" s="1">
        <f t="shared" ca="1" si="2392"/>
        <v>36</v>
      </c>
      <c r="K4208" s="1">
        <f ca="1">IF(N4202="Win",1,K4202+1)</f>
        <v>3</v>
      </c>
      <c r="L4208" s="1">
        <f t="shared" si="2393"/>
        <v>6</v>
      </c>
      <c r="M4208" s="8"/>
      <c r="N4208" s="1"/>
      <c r="O4208" s="5"/>
      <c r="R4208" s="2"/>
    </row>
    <row r="4209" spans="2:18" x14ac:dyDescent="0.25">
      <c r="B4209" s="26">
        <f t="shared" ca="1" si="2366"/>
        <v>22</v>
      </c>
      <c r="C4209" s="35">
        <f ca="1">IF(B4209="","",VLOOKUP(B4209,Tabelle2!$D$1:$E$37,2,0))</f>
        <v>8</v>
      </c>
      <c r="D4209" s="33">
        <f t="shared" ca="1" si="2374"/>
        <v>8</v>
      </c>
      <c r="E4209" s="40">
        <f ca="1">IF(E4208=6,1,IF(G4208="w",E4208+1,E4208))</f>
        <v>1</v>
      </c>
      <c r="F4209" s="33">
        <f t="shared" ca="1" si="2369"/>
        <v>36</v>
      </c>
      <c r="G4209" s="29" t="str">
        <f t="shared" ca="1" si="2390"/>
        <v>l</v>
      </c>
      <c r="H4209" s="1">
        <f t="shared" ca="1" si="2375"/>
        <v>-36</v>
      </c>
      <c r="I4209" s="54">
        <f t="shared" ca="1" si="2391"/>
        <v>-36</v>
      </c>
      <c r="J4209" s="1">
        <f t="shared" ca="1" si="2392"/>
        <v>36</v>
      </c>
      <c r="K4209" s="1">
        <f ca="1">IF(N4202="Win",1,K4202+1)</f>
        <v>3</v>
      </c>
      <c r="L4209" s="1">
        <f t="shared" si="2393"/>
        <v>7</v>
      </c>
      <c r="M4209" s="8"/>
      <c r="N4209" s="1"/>
      <c r="O4209" s="5"/>
      <c r="R4209" s="2"/>
    </row>
    <row r="4210" spans="2:18" x14ac:dyDescent="0.25">
      <c r="B4210" s="26">
        <f t="shared" ca="1" si="2366"/>
        <v>11</v>
      </c>
      <c r="C4210" s="35">
        <f ca="1">IF(B4210="","",VLOOKUP(B4210,Tabelle2!$D$1:$E$37,2,0))</f>
        <v>4</v>
      </c>
      <c r="D4210" s="33">
        <f t="shared" ca="1" si="2374"/>
        <v>4</v>
      </c>
      <c r="E4210" s="40">
        <f ca="1">IF(E4209=6,1,IF(G4209="w",E4209+1,E4209))</f>
        <v>1</v>
      </c>
      <c r="F4210" s="33">
        <f t="shared" ca="1" si="2369"/>
        <v>36</v>
      </c>
      <c r="G4210" s="29" t="str">
        <f t="shared" ca="1" si="2390"/>
        <v>l</v>
      </c>
      <c r="H4210" s="1">
        <f t="shared" ca="1" si="2375"/>
        <v>-36</v>
      </c>
      <c r="I4210" s="54">
        <f t="shared" ca="1" si="2391"/>
        <v>-72</v>
      </c>
      <c r="J4210" s="1">
        <f t="shared" ca="1" si="2392"/>
        <v>36</v>
      </c>
      <c r="K4210" s="1">
        <f ca="1">IF(N4202="Win",1,K4202+1)</f>
        <v>3</v>
      </c>
      <c r="L4210" s="1">
        <f t="shared" si="2393"/>
        <v>8</v>
      </c>
      <c r="M4210" s="8"/>
      <c r="N4210" s="1"/>
      <c r="O4210" s="5"/>
      <c r="R4210" s="2"/>
    </row>
    <row r="4211" spans="2:18" x14ac:dyDescent="0.25">
      <c r="B4211" s="26">
        <f t="shared" ca="1" si="2366"/>
        <v>31</v>
      </c>
      <c r="C4211" s="35">
        <f ca="1">IF(B4211="","",VLOOKUP(B4211,Tabelle2!$D$1:$E$37,2,0))</f>
        <v>11</v>
      </c>
      <c r="D4211" s="33">
        <f t="shared" ca="1" si="2374"/>
        <v>11</v>
      </c>
      <c r="E4211" s="40">
        <f ca="1">IF(E4210=6,1,IF(G4210="w",E4210+1,E4210))</f>
        <v>1</v>
      </c>
      <c r="F4211" s="33">
        <f t="shared" ca="1" si="2369"/>
        <v>36</v>
      </c>
      <c r="G4211" s="29" t="str">
        <f t="shared" ca="1" si="2390"/>
        <v>l</v>
      </c>
      <c r="H4211" s="1">
        <f t="shared" ca="1" si="2375"/>
        <v>-36</v>
      </c>
      <c r="I4211" s="54">
        <f ca="1">H4211+I4210</f>
        <v>-108</v>
      </c>
      <c r="J4211" s="1">
        <f t="shared" ca="1" si="2392"/>
        <v>36</v>
      </c>
      <c r="K4211" s="1">
        <f ca="1">IF(N4202="Win",1,K4202+1)</f>
        <v>3</v>
      </c>
      <c r="L4211" s="1">
        <f t="shared" si="2393"/>
        <v>9</v>
      </c>
      <c r="M4211" s="8"/>
      <c r="N4211" s="1"/>
      <c r="O4211" s="5"/>
      <c r="R4211" s="2"/>
    </row>
    <row r="4212" spans="2:18" x14ac:dyDescent="0.25">
      <c r="B4212" s="26">
        <f t="shared" ca="1" si="2366"/>
        <v>3</v>
      </c>
      <c r="C4212" s="35">
        <f ca="1">IF(B4212="","",VLOOKUP(B4212,Tabelle2!$D$1:$E$37,2,0))</f>
        <v>1</v>
      </c>
      <c r="D4212" s="33">
        <f t="shared" ca="1" si="2374"/>
        <v>1</v>
      </c>
      <c r="E4212" s="40">
        <f t="shared" ref="E4212:E4214" ca="1" si="2394">IF(E4211=6,1,IF(G4211="w",E4211+1,E4211))</f>
        <v>1</v>
      </c>
      <c r="F4212" s="33">
        <f t="shared" ca="1" si="2369"/>
        <v>36</v>
      </c>
      <c r="G4212" s="29" t="str">
        <f t="shared" ca="1" si="2390"/>
        <v>l</v>
      </c>
      <c r="H4212" s="1">
        <f t="shared" ca="1" si="2375"/>
        <v>-36</v>
      </c>
      <c r="I4212" s="54">
        <f t="shared" ref="I4212:I4214" ca="1" si="2395">H4212+I4211</f>
        <v>-144</v>
      </c>
      <c r="J4212" s="1">
        <f t="shared" ca="1" si="2392"/>
        <v>36</v>
      </c>
      <c r="K4212" s="1">
        <f ca="1">IF(N4202="Win",1,K4202+1)</f>
        <v>3</v>
      </c>
      <c r="L4212" s="1">
        <f t="shared" si="2393"/>
        <v>10</v>
      </c>
      <c r="M4212" s="8"/>
      <c r="N4212" s="1"/>
      <c r="O4212" s="5"/>
      <c r="R4212" s="2"/>
    </row>
    <row r="4213" spans="2:18" ht="15.75" thickBot="1" x14ac:dyDescent="0.3">
      <c r="B4213" s="26">
        <f t="shared" ca="1" si="2366"/>
        <v>19</v>
      </c>
      <c r="C4213" s="36">
        <f ca="1">IF(B4213="","",VLOOKUP(B4213,Tabelle2!$D$1:$E$37,2,0))</f>
        <v>7</v>
      </c>
      <c r="D4213" s="33">
        <f t="shared" ca="1" si="2374"/>
        <v>7</v>
      </c>
      <c r="E4213" s="41">
        <f t="shared" ca="1" si="2394"/>
        <v>1</v>
      </c>
      <c r="F4213" s="33">
        <f t="shared" ca="1" si="2369"/>
        <v>36</v>
      </c>
      <c r="G4213" s="30" t="str">
        <f t="shared" ca="1" si="2390"/>
        <v>l</v>
      </c>
      <c r="H4213" s="18">
        <f t="shared" ca="1" si="2375"/>
        <v>-36</v>
      </c>
      <c r="I4213" s="55">
        <f t="shared" ca="1" si="2395"/>
        <v>-180</v>
      </c>
      <c r="J4213" s="18">
        <f t="shared" ca="1" si="2392"/>
        <v>36</v>
      </c>
      <c r="K4213" s="18">
        <f ca="1">IF(N4202="Win",1,K4202+1)</f>
        <v>3</v>
      </c>
      <c r="L4213" s="18">
        <f t="shared" si="2393"/>
        <v>11</v>
      </c>
      <c r="M4213" s="19"/>
      <c r="N4213" s="18"/>
      <c r="O4213" s="5"/>
      <c r="R4213" s="2"/>
    </row>
    <row r="4214" spans="2:18" ht="15.75" thickBot="1" x14ac:dyDescent="0.3">
      <c r="B4214" s="26">
        <f t="shared" ca="1" si="2366"/>
        <v>17</v>
      </c>
      <c r="C4214" s="37">
        <f ca="1">IF(B4214="","",VLOOKUP(B4214,Tabelle2!$D$1:$E$37,2,0))</f>
        <v>6</v>
      </c>
      <c r="D4214" s="33">
        <f t="shared" ca="1" si="2374"/>
        <v>6</v>
      </c>
      <c r="E4214" s="42">
        <f t="shared" ca="1" si="2394"/>
        <v>1</v>
      </c>
      <c r="F4214" s="33">
        <f t="shared" ca="1" si="2369"/>
        <v>36</v>
      </c>
      <c r="G4214" s="20" t="str">
        <f t="shared" ca="1" si="2390"/>
        <v>l</v>
      </c>
      <c r="H4214" s="21">
        <f t="shared" ca="1" si="2375"/>
        <v>-36</v>
      </c>
      <c r="I4214" s="56">
        <f t="shared" ca="1" si="2395"/>
        <v>-216</v>
      </c>
      <c r="J4214" s="21">
        <f t="shared" ca="1" si="2392"/>
        <v>36</v>
      </c>
      <c r="K4214" s="21">
        <f ca="1">IF(N4202="Win",1,K4202+1)</f>
        <v>3</v>
      </c>
      <c r="L4214" s="21">
        <f t="shared" si="2393"/>
        <v>12</v>
      </c>
      <c r="M4214" s="21">
        <f ca="1">COUNTIF(H4203:H4214,-1*J4203)</f>
        <v>12</v>
      </c>
      <c r="N4214" s="22" t="str">
        <f ca="1">IF(M4214=12,"Lost","Win")</f>
        <v>Lost</v>
      </c>
      <c r="O4214" s="5"/>
      <c r="R4214" s="2"/>
    </row>
    <row r="4215" spans="2:18" x14ac:dyDescent="0.25">
      <c r="B4215" s="26">
        <f t="shared" ca="1" si="2366"/>
        <v>3</v>
      </c>
      <c r="C4215" s="38">
        <f ca="1">IF(B4215="","",VLOOKUP(B4215,Tabelle2!$D$1:$E$37,2,0))</f>
        <v>1</v>
      </c>
      <c r="D4215" s="33">
        <f t="shared" ca="1" si="2374"/>
        <v>1</v>
      </c>
      <c r="E4215" s="43"/>
      <c r="F4215" s="33">
        <f t="shared" ca="1" si="2369"/>
        <v>48</v>
      </c>
      <c r="G4215" s="31" t="str">
        <f ca="1">IF(C4216=D4215,"w","l")</f>
        <v>l</v>
      </c>
      <c r="H4215" s="14">
        <f t="shared" ca="1" si="2375"/>
        <v>-48</v>
      </c>
      <c r="I4215" s="57">
        <f ca="1">I4214+H4215</f>
        <v>-264</v>
      </c>
      <c r="J4215" s="14">
        <f ca="1">12*K4215</f>
        <v>48</v>
      </c>
      <c r="K4215" s="14">
        <f ca="1">IF(N4214="Win",1,K4214+1)</f>
        <v>4</v>
      </c>
      <c r="L4215" s="13">
        <v>1</v>
      </c>
      <c r="M4215" s="15"/>
      <c r="N4215" s="14"/>
      <c r="O4215" s="5"/>
      <c r="R4215" s="2"/>
    </row>
    <row r="4216" spans="2:18" x14ac:dyDescent="0.25">
      <c r="B4216" s="26">
        <f t="shared" ca="1" si="2366"/>
        <v>32</v>
      </c>
      <c r="C4216" s="35">
        <f ca="1">IF(B4216="","",VLOOKUP(B4216,Tabelle2!$D$1:$E$37,2,0))</f>
        <v>11</v>
      </c>
      <c r="D4216" s="33">
        <f t="shared" ca="1" si="2374"/>
        <v>11</v>
      </c>
      <c r="E4216" s="40"/>
      <c r="F4216" s="33">
        <f t="shared" ca="1" si="2369"/>
        <v>48</v>
      </c>
      <c r="G4216" s="29" t="str">
        <f t="shared" ref="G4216:G4226" ca="1" si="2396">IF(C4217=D4216,"w","l")</f>
        <v>l</v>
      </c>
      <c r="H4216" s="1">
        <f t="shared" ca="1" si="2375"/>
        <v>-48</v>
      </c>
      <c r="I4216" s="54">
        <f t="shared" ref="I4216:I4222" ca="1" si="2397">H4216+I4215</f>
        <v>-312</v>
      </c>
      <c r="J4216" s="1">
        <f t="shared" ref="J4216:J4226" ca="1" si="2398">12*K4216</f>
        <v>48</v>
      </c>
      <c r="K4216" s="1">
        <f ca="1">IF(N4214="Win",1,K4214+1)</f>
        <v>4</v>
      </c>
      <c r="L4216" s="1">
        <f>IF(L4215=12,1,L4215+1)</f>
        <v>2</v>
      </c>
      <c r="M4216" s="8"/>
      <c r="N4216" s="1"/>
      <c r="O4216" s="5"/>
      <c r="R4216" s="2"/>
    </row>
    <row r="4217" spans="2:18" x14ac:dyDescent="0.25">
      <c r="B4217" s="26">
        <f t="shared" ca="1" si="2366"/>
        <v>0</v>
      </c>
      <c r="C4217" s="35">
        <f ca="1">IF(B4217="","",VLOOKUP(B4217,Tabelle2!$D$1:$E$37,2,0))</f>
        <v>0</v>
      </c>
      <c r="D4217" s="33">
        <f t="shared" ca="1" si="2374"/>
        <v>0</v>
      </c>
      <c r="E4217" s="40"/>
      <c r="F4217" s="33">
        <f t="shared" ca="1" si="2369"/>
        <v>48</v>
      </c>
      <c r="G4217" s="29" t="str">
        <f t="shared" ca="1" si="2396"/>
        <v>l</v>
      </c>
      <c r="H4217" s="1">
        <f t="shared" ca="1" si="2375"/>
        <v>-48</v>
      </c>
      <c r="I4217" s="54">
        <f t="shared" ca="1" si="2397"/>
        <v>-360</v>
      </c>
      <c r="J4217" s="1">
        <f t="shared" ca="1" si="2398"/>
        <v>48</v>
      </c>
      <c r="K4217" s="1">
        <f ca="1">IF(N4214="Win",1,K4214+1)</f>
        <v>4</v>
      </c>
      <c r="L4217" s="1">
        <f t="shared" ref="L4217:L4226" si="2399">IF(L4216=12,1,L4216+1)</f>
        <v>3</v>
      </c>
      <c r="M4217" s="8"/>
      <c r="N4217" s="1"/>
      <c r="O4217" s="5"/>
      <c r="R4217" s="2"/>
    </row>
    <row r="4218" spans="2:18" x14ac:dyDescent="0.25">
      <c r="B4218" s="26">
        <f t="shared" ca="1" si="2366"/>
        <v>29</v>
      </c>
      <c r="C4218" s="35">
        <f ca="1">IF(B4218="","",VLOOKUP(B4218,Tabelle2!$D$1:$E$37,2,0))</f>
        <v>10</v>
      </c>
      <c r="D4218" s="33">
        <f t="shared" ca="1" si="2374"/>
        <v>10</v>
      </c>
      <c r="E4218" s="40">
        <v>1</v>
      </c>
      <c r="F4218" s="33">
        <f t="shared" ca="1" si="2369"/>
        <v>48</v>
      </c>
      <c r="G4218" s="29" t="str">
        <f t="shared" ca="1" si="2396"/>
        <v>l</v>
      </c>
      <c r="H4218" s="1">
        <f t="shared" ca="1" si="2375"/>
        <v>-48</v>
      </c>
      <c r="I4218" s="54">
        <f t="shared" ca="1" si="2397"/>
        <v>-408</v>
      </c>
      <c r="J4218" s="1">
        <f t="shared" ca="1" si="2398"/>
        <v>48</v>
      </c>
      <c r="K4218" s="1">
        <f ca="1">IF(N4214="Win",1,K4214+1)</f>
        <v>4</v>
      </c>
      <c r="L4218" s="1">
        <f t="shared" si="2399"/>
        <v>4</v>
      </c>
      <c r="M4218" s="8"/>
      <c r="N4218" s="1"/>
      <c r="O4218" s="6"/>
      <c r="R4218" s="2"/>
    </row>
    <row r="4219" spans="2:18" x14ac:dyDescent="0.25">
      <c r="B4219" s="26">
        <f t="shared" ca="1" si="2366"/>
        <v>19</v>
      </c>
      <c r="C4219" s="35">
        <f ca="1">IF(B4219="","",VLOOKUP(B4219,Tabelle2!$D$1:$E$37,2,0))</f>
        <v>7</v>
      </c>
      <c r="D4219" s="33">
        <f t="shared" ca="1" si="2374"/>
        <v>7</v>
      </c>
      <c r="E4219" s="40">
        <f ca="1">IF(E4218=6,1,IF(G4218="w",E4218+1,E4218))</f>
        <v>1</v>
      </c>
      <c r="F4219" s="33">
        <f t="shared" ca="1" si="2369"/>
        <v>48</v>
      </c>
      <c r="G4219" s="29" t="str">
        <f t="shared" ca="1" si="2396"/>
        <v>l</v>
      </c>
      <c r="H4219" s="1">
        <f t="shared" ca="1" si="2375"/>
        <v>-48</v>
      </c>
      <c r="I4219" s="54">
        <f t="shared" ca="1" si="2397"/>
        <v>-456</v>
      </c>
      <c r="J4219" s="1">
        <f t="shared" ca="1" si="2398"/>
        <v>48</v>
      </c>
      <c r="K4219" s="1">
        <f ca="1">IF(N4214="Win",1,K4214+1)</f>
        <v>4</v>
      </c>
      <c r="L4219" s="1">
        <f t="shared" si="2399"/>
        <v>5</v>
      </c>
      <c r="M4219" s="8"/>
      <c r="N4219" s="1"/>
      <c r="O4219" s="5"/>
      <c r="R4219" s="2"/>
    </row>
    <row r="4220" spans="2:18" x14ac:dyDescent="0.25">
      <c r="B4220" s="26">
        <f t="shared" ca="1" si="2366"/>
        <v>24</v>
      </c>
      <c r="C4220" s="35">
        <f ca="1">IF(B4220="","",VLOOKUP(B4220,Tabelle2!$D$1:$E$37,2,0))</f>
        <v>8</v>
      </c>
      <c r="D4220" s="33">
        <f t="shared" ca="1" si="2374"/>
        <v>8</v>
      </c>
      <c r="E4220" s="40">
        <f ca="1">IF(E4219=6,1,IF(G4219="w",E4219+1,E4219))</f>
        <v>1</v>
      </c>
      <c r="F4220" s="33">
        <f t="shared" ca="1" si="2369"/>
        <v>48</v>
      </c>
      <c r="G4220" s="29" t="str">
        <f t="shared" ca="1" si="2396"/>
        <v>l</v>
      </c>
      <c r="H4220" s="1">
        <f t="shared" ca="1" si="2375"/>
        <v>-48</v>
      </c>
      <c r="I4220" s="54">
        <f t="shared" ca="1" si="2397"/>
        <v>-504</v>
      </c>
      <c r="J4220" s="1">
        <f t="shared" ca="1" si="2398"/>
        <v>48</v>
      </c>
      <c r="K4220" s="1">
        <f ca="1">IF(N4214="Win",1,K4214+1)</f>
        <v>4</v>
      </c>
      <c r="L4220" s="1">
        <f t="shared" si="2399"/>
        <v>6</v>
      </c>
      <c r="M4220" s="8"/>
      <c r="N4220" s="1"/>
      <c r="O4220" s="5"/>
      <c r="R4220" s="2"/>
    </row>
    <row r="4221" spans="2:18" x14ac:dyDescent="0.25">
      <c r="B4221" s="26">
        <f t="shared" ca="1" si="2366"/>
        <v>25</v>
      </c>
      <c r="C4221" s="35">
        <f ca="1">IF(B4221="","",VLOOKUP(B4221,Tabelle2!$D$1:$E$37,2,0))</f>
        <v>9</v>
      </c>
      <c r="D4221" s="33">
        <f t="shared" ca="1" si="2374"/>
        <v>9</v>
      </c>
      <c r="E4221" s="40">
        <f ca="1">IF(E4220=6,1,IF(G4220="w",E4220+1,E4220))</f>
        <v>1</v>
      </c>
      <c r="F4221" s="33">
        <f t="shared" ca="1" si="2369"/>
        <v>48</v>
      </c>
      <c r="G4221" s="29" t="str">
        <f t="shared" ca="1" si="2396"/>
        <v>l</v>
      </c>
      <c r="H4221" s="1">
        <f t="shared" ca="1" si="2375"/>
        <v>-48</v>
      </c>
      <c r="I4221" s="54">
        <f t="shared" ca="1" si="2397"/>
        <v>-552</v>
      </c>
      <c r="J4221" s="1">
        <f t="shared" ca="1" si="2398"/>
        <v>48</v>
      </c>
      <c r="K4221" s="1">
        <f ca="1">IF(N4214="Win",1,K4214+1)</f>
        <v>4</v>
      </c>
      <c r="L4221" s="1">
        <f t="shared" si="2399"/>
        <v>7</v>
      </c>
      <c r="M4221" s="8"/>
      <c r="N4221" s="1"/>
      <c r="O4221" s="5"/>
      <c r="R4221" s="2"/>
    </row>
    <row r="4222" spans="2:18" x14ac:dyDescent="0.25">
      <c r="B4222" s="26">
        <f t="shared" ca="1" si="2366"/>
        <v>4</v>
      </c>
      <c r="C4222" s="35">
        <f ca="1">IF(B4222="","",VLOOKUP(B4222,Tabelle2!$D$1:$E$37,2,0))</f>
        <v>2</v>
      </c>
      <c r="D4222" s="33">
        <f t="shared" ca="1" si="2374"/>
        <v>2</v>
      </c>
      <c r="E4222" s="40">
        <f ca="1">IF(E4221=6,1,IF(G4221="w",E4221+1,E4221))</f>
        <v>1</v>
      </c>
      <c r="F4222" s="33">
        <f t="shared" ca="1" si="2369"/>
        <v>48</v>
      </c>
      <c r="G4222" s="29" t="str">
        <f t="shared" ca="1" si="2396"/>
        <v>l</v>
      </c>
      <c r="H4222" s="1">
        <f t="shared" ca="1" si="2375"/>
        <v>-48</v>
      </c>
      <c r="I4222" s="54">
        <f t="shared" ca="1" si="2397"/>
        <v>-600</v>
      </c>
      <c r="J4222" s="1">
        <f t="shared" ca="1" si="2398"/>
        <v>48</v>
      </c>
      <c r="K4222" s="1">
        <f ca="1">IF(N4214="Win",1,K4214+1)</f>
        <v>4</v>
      </c>
      <c r="L4222" s="1">
        <f t="shared" si="2399"/>
        <v>8</v>
      </c>
      <c r="M4222" s="8"/>
      <c r="N4222" s="1"/>
      <c r="O4222" s="5"/>
      <c r="R4222" s="2"/>
    </row>
    <row r="4223" spans="2:18" x14ac:dyDescent="0.25">
      <c r="B4223" s="26">
        <f t="shared" ca="1" si="2366"/>
        <v>19</v>
      </c>
      <c r="C4223" s="35">
        <f ca="1">IF(B4223="","",VLOOKUP(B4223,Tabelle2!$D$1:$E$37,2,0))</f>
        <v>7</v>
      </c>
      <c r="D4223" s="33">
        <f t="shared" ca="1" si="2374"/>
        <v>7</v>
      </c>
      <c r="E4223" s="40">
        <f ca="1">IF(E4222=6,1,IF(G4222="w",E4222+1,E4222))</f>
        <v>1</v>
      </c>
      <c r="F4223" s="33">
        <f t="shared" ca="1" si="2369"/>
        <v>48</v>
      </c>
      <c r="G4223" s="29" t="str">
        <f t="shared" ca="1" si="2396"/>
        <v>l</v>
      </c>
      <c r="H4223" s="1">
        <f t="shared" ca="1" si="2375"/>
        <v>-48</v>
      </c>
      <c r="I4223" s="54">
        <f ca="1">H4223+I4222</f>
        <v>-648</v>
      </c>
      <c r="J4223" s="1">
        <f t="shared" ca="1" si="2398"/>
        <v>48</v>
      </c>
      <c r="K4223" s="1">
        <f ca="1">IF(N4214="Win",1,K4214+1)</f>
        <v>4</v>
      </c>
      <c r="L4223" s="1">
        <f t="shared" si="2399"/>
        <v>9</v>
      </c>
      <c r="M4223" s="8"/>
      <c r="N4223" s="1"/>
      <c r="O4223" s="5"/>
      <c r="R4223" s="2"/>
    </row>
    <row r="4224" spans="2:18" x14ac:dyDescent="0.25">
      <c r="B4224" s="26">
        <f t="shared" ca="1" si="2366"/>
        <v>31</v>
      </c>
      <c r="C4224" s="35">
        <f ca="1">IF(B4224="","",VLOOKUP(B4224,Tabelle2!$D$1:$E$37,2,0))</f>
        <v>11</v>
      </c>
      <c r="D4224" s="33">
        <f t="shared" ca="1" si="2374"/>
        <v>11</v>
      </c>
      <c r="E4224" s="40">
        <f t="shared" ref="E4224:E4226" ca="1" si="2400">IF(E4223=6,1,IF(G4223="w",E4223+1,E4223))</f>
        <v>1</v>
      </c>
      <c r="F4224" s="33">
        <f t="shared" ca="1" si="2369"/>
        <v>48</v>
      </c>
      <c r="G4224" s="29" t="str">
        <f t="shared" ca="1" si="2396"/>
        <v>l</v>
      </c>
      <c r="H4224" s="1">
        <f t="shared" ca="1" si="2375"/>
        <v>-48</v>
      </c>
      <c r="I4224" s="54">
        <f t="shared" ref="I4224:I4226" ca="1" si="2401">H4224+I4223</f>
        <v>-696</v>
      </c>
      <c r="J4224" s="1">
        <f t="shared" ca="1" si="2398"/>
        <v>48</v>
      </c>
      <c r="K4224" s="1">
        <f ca="1">IF(N4214="Win",1,K4214+1)</f>
        <v>4</v>
      </c>
      <c r="L4224" s="1">
        <f t="shared" si="2399"/>
        <v>10</v>
      </c>
      <c r="M4224" s="8"/>
      <c r="N4224" s="1"/>
      <c r="O4224" s="5"/>
      <c r="R4224" s="2"/>
    </row>
    <row r="4225" spans="2:18" ht="15.75" thickBot="1" x14ac:dyDescent="0.3">
      <c r="B4225" s="26">
        <f t="shared" ca="1" si="2366"/>
        <v>4</v>
      </c>
      <c r="C4225" s="36">
        <f ca="1">IF(B4225="","",VLOOKUP(B4225,Tabelle2!$D$1:$E$37,2,0))</f>
        <v>2</v>
      </c>
      <c r="D4225" s="33">
        <f t="shared" ca="1" si="2374"/>
        <v>2</v>
      </c>
      <c r="E4225" s="41">
        <f t="shared" ca="1" si="2400"/>
        <v>1</v>
      </c>
      <c r="F4225" s="33">
        <f t="shared" ca="1" si="2369"/>
        <v>48</v>
      </c>
      <c r="G4225" s="30" t="str">
        <f t="shared" ca="1" si="2396"/>
        <v>l</v>
      </c>
      <c r="H4225" s="18">
        <f t="shared" ca="1" si="2375"/>
        <v>-48</v>
      </c>
      <c r="I4225" s="55">
        <f t="shared" ca="1" si="2401"/>
        <v>-744</v>
      </c>
      <c r="J4225" s="18">
        <f t="shared" ca="1" si="2398"/>
        <v>48</v>
      </c>
      <c r="K4225" s="18">
        <f ca="1">IF(N4214="Win",1,K4214+1)</f>
        <v>4</v>
      </c>
      <c r="L4225" s="18">
        <f t="shared" si="2399"/>
        <v>11</v>
      </c>
      <c r="M4225" s="19"/>
      <c r="N4225" s="18"/>
      <c r="O4225" s="5"/>
      <c r="R4225" s="2"/>
    </row>
    <row r="4226" spans="2:18" ht="15.75" thickBot="1" x14ac:dyDescent="0.3">
      <c r="B4226" s="26">
        <f t="shared" ca="1" si="2366"/>
        <v>35</v>
      </c>
      <c r="C4226" s="37">
        <f ca="1">IF(B4226="","",VLOOKUP(B4226,Tabelle2!$D$1:$E$37,2,0))</f>
        <v>12</v>
      </c>
      <c r="D4226" s="33">
        <f t="shared" ca="1" si="2374"/>
        <v>12</v>
      </c>
      <c r="E4226" s="42">
        <f t="shared" ca="1" si="2400"/>
        <v>1</v>
      </c>
      <c r="F4226" s="33">
        <f t="shared" ca="1" si="2369"/>
        <v>48</v>
      </c>
      <c r="G4226" s="20" t="str">
        <f t="shared" ca="1" si="2396"/>
        <v>l</v>
      </c>
      <c r="H4226" s="21">
        <f t="shared" ca="1" si="2375"/>
        <v>-48</v>
      </c>
      <c r="I4226" s="56">
        <f t="shared" ca="1" si="2401"/>
        <v>-792</v>
      </c>
      <c r="J4226" s="21">
        <f t="shared" ca="1" si="2398"/>
        <v>48</v>
      </c>
      <c r="K4226" s="21">
        <f ca="1">IF(N4214="Win",1,K4214+1)</f>
        <v>4</v>
      </c>
      <c r="L4226" s="21">
        <f t="shared" si="2399"/>
        <v>12</v>
      </c>
      <c r="M4226" s="21">
        <f ca="1">COUNTIF(H4215:H4226,-1*J4215)</f>
        <v>12</v>
      </c>
      <c r="N4226" s="22" t="str">
        <f ca="1">IF(M4226=12,"Lost","Win")</f>
        <v>Lost</v>
      </c>
      <c r="O4226" s="5"/>
      <c r="R4226" s="2"/>
    </row>
    <row r="4227" spans="2:18" x14ac:dyDescent="0.25">
      <c r="B4227" s="26">
        <f t="shared" ca="1" si="2366"/>
        <v>20</v>
      </c>
      <c r="C4227" s="38">
        <f ca="1">IF(B4227="","",VLOOKUP(B4227,Tabelle2!$D$1:$E$37,2,0))</f>
        <v>7</v>
      </c>
      <c r="D4227" s="33">
        <f t="shared" ca="1" si="2374"/>
        <v>7</v>
      </c>
      <c r="E4227" s="43"/>
      <c r="F4227" s="33">
        <f t="shared" ca="1" si="2369"/>
        <v>60</v>
      </c>
      <c r="G4227" s="31" t="str">
        <f ca="1">IF(C4228=D4227,"w","l")</f>
        <v>l</v>
      </c>
      <c r="H4227" s="14">
        <f t="shared" ca="1" si="2375"/>
        <v>-60</v>
      </c>
      <c r="I4227" s="57">
        <f ca="1">I4226+H4227</f>
        <v>-852</v>
      </c>
      <c r="J4227" s="14">
        <f ca="1">12*K4227</f>
        <v>60</v>
      </c>
      <c r="K4227" s="14">
        <f ca="1">IF(N4226="Win",1,K4226+1)</f>
        <v>5</v>
      </c>
      <c r="L4227" s="13">
        <v>1</v>
      </c>
      <c r="M4227" s="15"/>
      <c r="N4227" s="14"/>
      <c r="O4227" s="5"/>
      <c r="R4227" s="2"/>
    </row>
    <row r="4228" spans="2:18" x14ac:dyDescent="0.25">
      <c r="B4228" s="26">
        <f t="shared" ref="B4228:B4291" ca="1" si="2402">RANDBETWEEN(0,36)</f>
        <v>0</v>
      </c>
      <c r="C4228" s="35">
        <f ca="1">IF(B4228="","",VLOOKUP(B4228,Tabelle2!$D$1:$E$37,2,0))</f>
        <v>0</v>
      </c>
      <c r="D4228" s="33">
        <f t="shared" ca="1" si="2374"/>
        <v>0</v>
      </c>
      <c r="E4228" s="40"/>
      <c r="F4228" s="33">
        <f t="shared" ca="1" si="2369"/>
        <v>60</v>
      </c>
      <c r="G4228" s="29" t="str">
        <f t="shared" ref="G4228:G4238" ca="1" si="2403">IF(C4229=D4228,"w","l")</f>
        <v>l</v>
      </c>
      <c r="H4228" s="1">
        <f t="shared" ca="1" si="2375"/>
        <v>-60</v>
      </c>
      <c r="I4228" s="54">
        <f t="shared" ref="I4228:I4234" ca="1" si="2404">H4228+I4227</f>
        <v>-912</v>
      </c>
      <c r="J4228" s="1">
        <f t="shared" ref="J4228:J4238" ca="1" si="2405">12*K4228</f>
        <v>60</v>
      </c>
      <c r="K4228" s="1">
        <f ca="1">IF(N4226="Win",1,K4226+1)</f>
        <v>5</v>
      </c>
      <c r="L4228" s="1">
        <f>IF(L4227=12,1,L4227+1)</f>
        <v>2</v>
      </c>
      <c r="M4228" s="8"/>
      <c r="N4228" s="1"/>
      <c r="O4228" s="5"/>
      <c r="R4228" s="2"/>
    </row>
    <row r="4229" spans="2:18" x14ac:dyDescent="0.25">
      <c r="B4229" s="26">
        <f t="shared" ca="1" si="2402"/>
        <v>9</v>
      </c>
      <c r="C4229" s="35">
        <f ca="1">IF(B4229="","",VLOOKUP(B4229,Tabelle2!$D$1:$E$37,2,0))</f>
        <v>3</v>
      </c>
      <c r="D4229" s="33">
        <f t="shared" ca="1" si="2374"/>
        <v>3</v>
      </c>
      <c r="E4229" s="40"/>
      <c r="F4229" s="33">
        <f t="shared" ref="F4229:F4292" ca="1" si="2406">J4229</f>
        <v>60</v>
      </c>
      <c r="G4229" s="29" t="str">
        <f t="shared" ca="1" si="2403"/>
        <v>l</v>
      </c>
      <c r="H4229" s="1">
        <f t="shared" ca="1" si="2375"/>
        <v>-60</v>
      </c>
      <c r="I4229" s="54">
        <f t="shared" ca="1" si="2404"/>
        <v>-972</v>
      </c>
      <c r="J4229" s="1">
        <f t="shared" ca="1" si="2405"/>
        <v>60</v>
      </c>
      <c r="K4229" s="1">
        <f ca="1">IF(N4226="Win",1,K4226+1)</f>
        <v>5</v>
      </c>
      <c r="L4229" s="1">
        <f t="shared" ref="L4229:L4238" si="2407">IF(L4228=12,1,L4228+1)</f>
        <v>3</v>
      </c>
      <c r="M4229" s="8"/>
      <c r="N4229" s="1"/>
      <c r="O4229" s="5"/>
      <c r="R4229" s="2"/>
    </row>
    <row r="4230" spans="2:18" x14ac:dyDescent="0.25">
      <c r="B4230" s="26">
        <f t="shared" ca="1" si="2402"/>
        <v>1</v>
      </c>
      <c r="C4230" s="35">
        <f ca="1">IF(B4230="","",VLOOKUP(B4230,Tabelle2!$D$1:$E$37,2,0))</f>
        <v>1</v>
      </c>
      <c r="D4230" s="33">
        <f t="shared" ca="1" si="2374"/>
        <v>1</v>
      </c>
      <c r="E4230" s="40">
        <v>1</v>
      </c>
      <c r="F4230" s="33">
        <f t="shared" ca="1" si="2406"/>
        <v>60</v>
      </c>
      <c r="G4230" s="29" t="str">
        <f t="shared" ca="1" si="2403"/>
        <v>l</v>
      </c>
      <c r="H4230" s="1">
        <f t="shared" ca="1" si="2375"/>
        <v>-60</v>
      </c>
      <c r="I4230" s="54">
        <f t="shared" ca="1" si="2404"/>
        <v>-1032</v>
      </c>
      <c r="J4230" s="1">
        <f t="shared" ca="1" si="2405"/>
        <v>60</v>
      </c>
      <c r="K4230" s="1">
        <f ca="1">IF(N4226="Win",1,K4226+1)</f>
        <v>5</v>
      </c>
      <c r="L4230" s="1">
        <f t="shared" si="2407"/>
        <v>4</v>
      </c>
      <c r="M4230" s="8"/>
      <c r="N4230" s="1"/>
      <c r="O4230" s="6"/>
      <c r="R4230" s="2"/>
    </row>
    <row r="4231" spans="2:18" x14ac:dyDescent="0.25">
      <c r="B4231" s="26">
        <f t="shared" ca="1" si="2402"/>
        <v>24</v>
      </c>
      <c r="C4231" s="35">
        <f ca="1">IF(B4231="","",VLOOKUP(B4231,Tabelle2!$D$1:$E$37,2,0))</f>
        <v>8</v>
      </c>
      <c r="D4231" s="33">
        <f t="shared" ca="1" si="2374"/>
        <v>8</v>
      </c>
      <c r="E4231" s="40">
        <f ca="1">IF(E4230=6,1,IF(G4230="w",E4230+1,E4230))</f>
        <v>1</v>
      </c>
      <c r="F4231" s="33">
        <f t="shared" ca="1" si="2406"/>
        <v>60</v>
      </c>
      <c r="G4231" s="29" t="str">
        <f t="shared" ca="1" si="2403"/>
        <v>l</v>
      </c>
      <c r="H4231" s="1">
        <f t="shared" ca="1" si="2375"/>
        <v>-60</v>
      </c>
      <c r="I4231" s="54">
        <f t="shared" ca="1" si="2404"/>
        <v>-1092</v>
      </c>
      <c r="J4231" s="1">
        <f t="shared" ca="1" si="2405"/>
        <v>60</v>
      </c>
      <c r="K4231" s="1">
        <f ca="1">IF(N4226="Win",1,K4226+1)</f>
        <v>5</v>
      </c>
      <c r="L4231" s="1">
        <f t="shared" si="2407"/>
        <v>5</v>
      </c>
      <c r="M4231" s="8"/>
      <c r="N4231" s="1"/>
      <c r="O4231" s="5"/>
      <c r="R4231" s="2"/>
    </row>
    <row r="4232" spans="2:18" x14ac:dyDescent="0.25">
      <c r="B4232" s="26">
        <f t="shared" ca="1" si="2402"/>
        <v>21</v>
      </c>
      <c r="C4232" s="35">
        <f ca="1">IF(B4232="","",VLOOKUP(B4232,Tabelle2!$D$1:$E$37,2,0))</f>
        <v>7</v>
      </c>
      <c r="D4232" s="33">
        <f t="shared" ca="1" si="2374"/>
        <v>7</v>
      </c>
      <c r="E4232" s="40">
        <f ca="1">IF(E4231=6,1,IF(G4231="w",E4231+1,E4231))</f>
        <v>1</v>
      </c>
      <c r="F4232" s="33">
        <f t="shared" ca="1" si="2406"/>
        <v>60</v>
      </c>
      <c r="G4232" s="29" t="str">
        <f t="shared" ca="1" si="2403"/>
        <v>l</v>
      </c>
      <c r="H4232" s="1">
        <f t="shared" ca="1" si="2375"/>
        <v>-60</v>
      </c>
      <c r="I4232" s="54">
        <f t="shared" ca="1" si="2404"/>
        <v>-1152</v>
      </c>
      <c r="J4232" s="1">
        <f t="shared" ca="1" si="2405"/>
        <v>60</v>
      </c>
      <c r="K4232" s="1">
        <f ca="1">IF(N4226="Win",1,K4226+1)</f>
        <v>5</v>
      </c>
      <c r="L4232" s="1">
        <f t="shared" si="2407"/>
        <v>6</v>
      </c>
      <c r="M4232" s="8"/>
      <c r="N4232" s="1"/>
      <c r="O4232" s="5"/>
      <c r="R4232" s="2"/>
    </row>
    <row r="4233" spans="2:18" x14ac:dyDescent="0.25">
      <c r="B4233" s="26">
        <f t="shared" ca="1" si="2402"/>
        <v>25</v>
      </c>
      <c r="C4233" s="35">
        <f ca="1">IF(B4233="","",VLOOKUP(B4233,Tabelle2!$D$1:$E$37,2,0))</f>
        <v>9</v>
      </c>
      <c r="D4233" s="33">
        <f t="shared" ca="1" si="2374"/>
        <v>9</v>
      </c>
      <c r="E4233" s="40">
        <f ca="1">IF(E4232=6,1,IF(G4232="w",E4232+1,E4232))</f>
        <v>1</v>
      </c>
      <c r="F4233" s="33">
        <f t="shared" ca="1" si="2406"/>
        <v>60</v>
      </c>
      <c r="G4233" s="29" t="str">
        <f t="shared" ca="1" si="2403"/>
        <v>l</v>
      </c>
      <c r="H4233" s="1">
        <f t="shared" ca="1" si="2375"/>
        <v>-60</v>
      </c>
      <c r="I4233" s="54">
        <f t="shared" ca="1" si="2404"/>
        <v>-1212</v>
      </c>
      <c r="J4233" s="1">
        <f t="shared" ca="1" si="2405"/>
        <v>60</v>
      </c>
      <c r="K4233" s="1">
        <f ca="1">IF(N4226="Win",1,K4226+1)</f>
        <v>5</v>
      </c>
      <c r="L4233" s="1">
        <f t="shared" si="2407"/>
        <v>7</v>
      </c>
      <c r="M4233" s="8"/>
      <c r="N4233" s="1"/>
      <c r="O4233" s="5"/>
      <c r="R4233" s="2"/>
    </row>
    <row r="4234" spans="2:18" x14ac:dyDescent="0.25">
      <c r="B4234" s="26">
        <f t="shared" ca="1" si="2402"/>
        <v>11</v>
      </c>
      <c r="C4234" s="35">
        <f ca="1">IF(B4234="","",VLOOKUP(B4234,Tabelle2!$D$1:$E$37,2,0))</f>
        <v>4</v>
      </c>
      <c r="D4234" s="33">
        <f t="shared" ca="1" si="2374"/>
        <v>4</v>
      </c>
      <c r="E4234" s="40">
        <f ca="1">IF(E4233=6,1,IF(G4233="w",E4233+1,E4233))</f>
        <v>1</v>
      </c>
      <c r="F4234" s="33">
        <f t="shared" ca="1" si="2406"/>
        <v>60</v>
      </c>
      <c r="G4234" s="29" t="str">
        <f t="shared" ca="1" si="2403"/>
        <v>l</v>
      </c>
      <c r="H4234" s="1">
        <f t="shared" ca="1" si="2375"/>
        <v>-60</v>
      </c>
      <c r="I4234" s="54">
        <f t="shared" ca="1" si="2404"/>
        <v>-1272</v>
      </c>
      <c r="J4234" s="1">
        <f t="shared" ca="1" si="2405"/>
        <v>60</v>
      </c>
      <c r="K4234" s="1">
        <f ca="1">IF(N4226="Win",1,K4226+1)</f>
        <v>5</v>
      </c>
      <c r="L4234" s="1">
        <f t="shared" si="2407"/>
        <v>8</v>
      </c>
      <c r="M4234" s="8"/>
      <c r="N4234" s="1"/>
      <c r="O4234" s="5"/>
      <c r="R4234" s="2"/>
    </row>
    <row r="4235" spans="2:18" x14ac:dyDescent="0.25">
      <c r="B4235" s="26">
        <f t="shared" ca="1" si="2402"/>
        <v>36</v>
      </c>
      <c r="C4235" s="35">
        <f ca="1">IF(B4235="","",VLOOKUP(B4235,Tabelle2!$D$1:$E$37,2,0))</f>
        <v>12</v>
      </c>
      <c r="D4235" s="33">
        <f t="shared" ref="D4235:D4298" ca="1" si="2408">IF(AND(L4234=1,C4235="R"),"B",IF(AND(L4234=1,C4235="B"),"R",C4235))</f>
        <v>12</v>
      </c>
      <c r="E4235" s="40">
        <f ca="1">IF(E4234=6,1,IF(G4234="w",E4234+1,E4234))</f>
        <v>1</v>
      </c>
      <c r="F4235" s="33">
        <f t="shared" ca="1" si="2406"/>
        <v>60</v>
      </c>
      <c r="G4235" s="29" t="str">
        <f t="shared" ca="1" si="2403"/>
        <v>l</v>
      </c>
      <c r="H4235" s="1">
        <f t="shared" ca="1" si="2375"/>
        <v>-60</v>
      </c>
      <c r="I4235" s="54">
        <f ca="1">H4235+I4234</f>
        <v>-1332</v>
      </c>
      <c r="J4235" s="1">
        <f t="shared" ca="1" si="2405"/>
        <v>60</v>
      </c>
      <c r="K4235" s="1">
        <f ca="1">IF(N4226="Win",1,K4226+1)</f>
        <v>5</v>
      </c>
      <c r="L4235" s="1">
        <f t="shared" si="2407"/>
        <v>9</v>
      </c>
      <c r="M4235" s="8"/>
      <c r="N4235" s="1"/>
      <c r="O4235" s="5"/>
      <c r="R4235" s="2"/>
    </row>
    <row r="4236" spans="2:18" x14ac:dyDescent="0.25">
      <c r="B4236" s="26">
        <f t="shared" ca="1" si="2402"/>
        <v>10</v>
      </c>
      <c r="C4236" s="35">
        <f ca="1">IF(B4236="","",VLOOKUP(B4236,Tabelle2!$D$1:$E$37,2,0))</f>
        <v>4</v>
      </c>
      <c r="D4236" s="33">
        <f t="shared" ca="1" si="2408"/>
        <v>4</v>
      </c>
      <c r="E4236" s="40">
        <f t="shared" ref="E4236:E4238" ca="1" si="2409">IF(E4235=6,1,IF(G4235="w",E4235+1,E4235))</f>
        <v>1</v>
      </c>
      <c r="F4236" s="33">
        <f t="shared" ca="1" si="2406"/>
        <v>60</v>
      </c>
      <c r="G4236" s="29" t="str">
        <f t="shared" ca="1" si="2403"/>
        <v>l</v>
      </c>
      <c r="H4236" s="1">
        <f t="shared" ca="1" si="2375"/>
        <v>-60</v>
      </c>
      <c r="I4236" s="54">
        <f t="shared" ref="I4236:I4238" ca="1" si="2410">H4236+I4235</f>
        <v>-1392</v>
      </c>
      <c r="J4236" s="1">
        <f t="shared" ca="1" si="2405"/>
        <v>60</v>
      </c>
      <c r="K4236" s="1">
        <f ca="1">IF(N4226="Win",1,K4226+1)</f>
        <v>5</v>
      </c>
      <c r="L4236" s="1">
        <f t="shared" si="2407"/>
        <v>10</v>
      </c>
      <c r="M4236" s="8"/>
      <c r="N4236" s="1"/>
      <c r="O4236" s="5"/>
      <c r="R4236" s="2"/>
    </row>
    <row r="4237" spans="2:18" ht="15.75" thickBot="1" x14ac:dyDescent="0.3">
      <c r="B4237" s="26">
        <f t="shared" ca="1" si="2402"/>
        <v>3</v>
      </c>
      <c r="C4237" s="36">
        <f ca="1">IF(B4237="","",VLOOKUP(B4237,Tabelle2!$D$1:$E$37,2,0))</f>
        <v>1</v>
      </c>
      <c r="D4237" s="33">
        <f t="shared" ca="1" si="2408"/>
        <v>1</v>
      </c>
      <c r="E4237" s="41">
        <f t="shared" ca="1" si="2409"/>
        <v>1</v>
      </c>
      <c r="F4237" s="33">
        <f t="shared" ca="1" si="2406"/>
        <v>60</v>
      </c>
      <c r="G4237" s="30" t="str">
        <f t="shared" ca="1" si="2403"/>
        <v>l</v>
      </c>
      <c r="H4237" s="18">
        <f t="shared" ca="1" si="2375"/>
        <v>-60</v>
      </c>
      <c r="I4237" s="55">
        <f t="shared" ca="1" si="2410"/>
        <v>-1452</v>
      </c>
      <c r="J4237" s="18">
        <f t="shared" ca="1" si="2405"/>
        <v>60</v>
      </c>
      <c r="K4237" s="18">
        <f ca="1">IF(N4226="Win",1,K4226+1)</f>
        <v>5</v>
      </c>
      <c r="L4237" s="18">
        <f t="shared" si="2407"/>
        <v>11</v>
      </c>
      <c r="M4237" s="19"/>
      <c r="N4237" s="18"/>
      <c r="O4237" s="5"/>
      <c r="R4237" s="2"/>
    </row>
    <row r="4238" spans="2:18" ht="15.75" thickBot="1" x14ac:dyDescent="0.3">
      <c r="B4238" s="26">
        <f t="shared" ca="1" si="2402"/>
        <v>31</v>
      </c>
      <c r="C4238" s="37">
        <f ca="1">IF(B4238="","",VLOOKUP(B4238,Tabelle2!$D$1:$E$37,2,0))</f>
        <v>11</v>
      </c>
      <c r="D4238" s="33">
        <f t="shared" ca="1" si="2408"/>
        <v>11</v>
      </c>
      <c r="E4238" s="42">
        <f t="shared" ca="1" si="2409"/>
        <v>1</v>
      </c>
      <c r="F4238" s="33">
        <f t="shared" ca="1" si="2406"/>
        <v>60</v>
      </c>
      <c r="G4238" s="20" t="str">
        <f t="shared" ca="1" si="2403"/>
        <v>l</v>
      </c>
      <c r="H4238" s="21">
        <f t="shared" ref="H4238:H4268" ca="1" si="2411">IF(AND(G4237="w",H4237&lt;&gt;0),0,IF(G4238="w",12*J4238-J4238,J4238*(-1)))</f>
        <v>-60</v>
      </c>
      <c r="I4238" s="56">
        <f t="shared" ca="1" si="2410"/>
        <v>-1512</v>
      </c>
      <c r="J4238" s="21">
        <f t="shared" ca="1" si="2405"/>
        <v>60</v>
      </c>
      <c r="K4238" s="21">
        <f ca="1">IF(N4226="Win",1,K4226+1)</f>
        <v>5</v>
      </c>
      <c r="L4238" s="21">
        <f t="shared" si="2407"/>
        <v>12</v>
      </c>
      <c r="M4238" s="21">
        <f ca="1">COUNTIF(H4227:H4238,-1*J4227)</f>
        <v>12</v>
      </c>
      <c r="N4238" s="22" t="str">
        <f ca="1">IF(M4238=12,"Lost","Win")</f>
        <v>Lost</v>
      </c>
      <c r="O4238" s="5"/>
      <c r="R4238" s="2"/>
    </row>
    <row r="4239" spans="2:18" x14ac:dyDescent="0.25">
      <c r="B4239" s="26">
        <f t="shared" ca="1" si="2402"/>
        <v>27</v>
      </c>
      <c r="C4239" s="38">
        <f ca="1">IF(B4239="","",VLOOKUP(B4239,Tabelle2!$D$1:$E$37,2,0))</f>
        <v>9</v>
      </c>
      <c r="D4239" s="33">
        <f t="shared" ca="1" si="2408"/>
        <v>9</v>
      </c>
      <c r="E4239" s="43"/>
      <c r="F4239" s="33">
        <f t="shared" ca="1" si="2406"/>
        <v>72</v>
      </c>
      <c r="G4239" s="31" t="str">
        <f ca="1">IF(C4240=D4239,"w","l")</f>
        <v>l</v>
      </c>
      <c r="H4239" s="14">
        <f t="shared" ca="1" si="2411"/>
        <v>-72</v>
      </c>
      <c r="I4239" s="57">
        <f ca="1">I4238+H4239</f>
        <v>-1584</v>
      </c>
      <c r="J4239" s="14">
        <f ca="1">12*K4239</f>
        <v>72</v>
      </c>
      <c r="K4239" s="14">
        <f ca="1">IF(N4238="Win",1,K4238+1)</f>
        <v>6</v>
      </c>
      <c r="L4239" s="13">
        <v>1</v>
      </c>
      <c r="M4239" s="15"/>
      <c r="N4239" s="14"/>
      <c r="O4239" s="5"/>
      <c r="R4239" s="2"/>
    </row>
    <row r="4240" spans="2:18" x14ac:dyDescent="0.25">
      <c r="B4240" s="26">
        <f t="shared" ca="1" si="2402"/>
        <v>12</v>
      </c>
      <c r="C4240" s="35">
        <f ca="1">IF(B4240="","",VLOOKUP(B4240,Tabelle2!$D$1:$E$37,2,0))</f>
        <v>4</v>
      </c>
      <c r="D4240" s="33">
        <f t="shared" ca="1" si="2408"/>
        <v>4</v>
      </c>
      <c r="E4240" s="40"/>
      <c r="F4240" s="33">
        <f t="shared" ca="1" si="2406"/>
        <v>72</v>
      </c>
      <c r="G4240" s="29" t="str">
        <f t="shared" ref="G4240:G4250" ca="1" si="2412">IF(C4241=D4240,"w","l")</f>
        <v>l</v>
      </c>
      <c r="H4240" s="1">
        <f t="shared" ca="1" si="2411"/>
        <v>-72</v>
      </c>
      <c r="I4240" s="54">
        <f t="shared" ref="I4240:I4246" ca="1" si="2413">H4240+I4239</f>
        <v>-1656</v>
      </c>
      <c r="J4240" s="1">
        <f t="shared" ref="J4240:J4250" ca="1" si="2414">12*K4240</f>
        <v>72</v>
      </c>
      <c r="K4240" s="1">
        <f ca="1">IF(N4238="Win",1,K4238+1)</f>
        <v>6</v>
      </c>
      <c r="L4240" s="1">
        <f>IF(L4239=12,1,L4239+1)</f>
        <v>2</v>
      </c>
      <c r="M4240" s="8"/>
      <c r="N4240" s="1"/>
      <c r="O4240" s="5"/>
      <c r="R4240" s="2"/>
    </row>
    <row r="4241" spans="2:18" x14ac:dyDescent="0.25">
      <c r="B4241" s="26">
        <f t="shared" ca="1" si="2402"/>
        <v>24</v>
      </c>
      <c r="C4241" s="35">
        <f ca="1">IF(B4241="","",VLOOKUP(B4241,Tabelle2!$D$1:$E$37,2,0))</f>
        <v>8</v>
      </c>
      <c r="D4241" s="33">
        <f t="shared" ca="1" si="2408"/>
        <v>8</v>
      </c>
      <c r="E4241" s="40"/>
      <c r="F4241" s="33">
        <f t="shared" ca="1" si="2406"/>
        <v>72</v>
      </c>
      <c r="G4241" s="29" t="str">
        <f t="shared" ca="1" si="2412"/>
        <v>l</v>
      </c>
      <c r="H4241" s="1">
        <f t="shared" ca="1" si="2411"/>
        <v>-72</v>
      </c>
      <c r="I4241" s="54">
        <f t="shared" ca="1" si="2413"/>
        <v>-1728</v>
      </c>
      <c r="J4241" s="1">
        <f t="shared" ca="1" si="2414"/>
        <v>72</v>
      </c>
      <c r="K4241" s="1">
        <f ca="1">IF(N4238="Win",1,K4238+1)</f>
        <v>6</v>
      </c>
      <c r="L4241" s="1">
        <f t="shared" ref="L4241:L4250" si="2415">IF(L4240=12,1,L4240+1)</f>
        <v>3</v>
      </c>
      <c r="M4241" s="8"/>
      <c r="N4241" s="1"/>
      <c r="O4241" s="5"/>
      <c r="R4241" s="2"/>
    </row>
    <row r="4242" spans="2:18" x14ac:dyDescent="0.25">
      <c r="B4242" s="26">
        <f t="shared" ca="1" si="2402"/>
        <v>3</v>
      </c>
      <c r="C4242" s="35">
        <f ca="1">IF(B4242="","",VLOOKUP(B4242,Tabelle2!$D$1:$E$37,2,0))</f>
        <v>1</v>
      </c>
      <c r="D4242" s="33">
        <f t="shared" ca="1" si="2408"/>
        <v>1</v>
      </c>
      <c r="E4242" s="40">
        <v>1</v>
      </c>
      <c r="F4242" s="33">
        <f t="shared" ca="1" si="2406"/>
        <v>72</v>
      </c>
      <c r="G4242" s="29" t="str">
        <f t="shared" ca="1" si="2412"/>
        <v>l</v>
      </c>
      <c r="H4242" s="1">
        <f t="shared" ca="1" si="2411"/>
        <v>-72</v>
      </c>
      <c r="I4242" s="54">
        <f t="shared" ca="1" si="2413"/>
        <v>-1800</v>
      </c>
      <c r="J4242" s="1">
        <f t="shared" ca="1" si="2414"/>
        <v>72</v>
      </c>
      <c r="K4242" s="1">
        <f ca="1">IF(N4238="Win",1,K4238+1)</f>
        <v>6</v>
      </c>
      <c r="L4242" s="1">
        <f t="shared" si="2415"/>
        <v>4</v>
      </c>
      <c r="M4242" s="8"/>
      <c r="N4242" s="1"/>
      <c r="O4242" s="6"/>
      <c r="R4242" s="2"/>
    </row>
    <row r="4243" spans="2:18" x14ac:dyDescent="0.25">
      <c r="B4243" s="26">
        <f t="shared" ca="1" si="2402"/>
        <v>18</v>
      </c>
      <c r="C4243" s="35">
        <f ca="1">IF(B4243="","",VLOOKUP(B4243,Tabelle2!$D$1:$E$37,2,0))</f>
        <v>6</v>
      </c>
      <c r="D4243" s="33">
        <f t="shared" ca="1" si="2408"/>
        <v>6</v>
      </c>
      <c r="E4243" s="40">
        <f ca="1">IF(E4242=6,1,IF(G4242="w",E4242+1,E4242))</f>
        <v>1</v>
      </c>
      <c r="F4243" s="33">
        <f t="shared" ca="1" si="2406"/>
        <v>72</v>
      </c>
      <c r="G4243" s="29" t="str">
        <f t="shared" ca="1" si="2412"/>
        <v>l</v>
      </c>
      <c r="H4243" s="1">
        <f t="shared" ca="1" si="2411"/>
        <v>-72</v>
      </c>
      <c r="I4243" s="54">
        <f t="shared" ca="1" si="2413"/>
        <v>-1872</v>
      </c>
      <c r="J4243" s="1">
        <f t="shared" ca="1" si="2414"/>
        <v>72</v>
      </c>
      <c r="K4243" s="1">
        <f ca="1">IF(N4238="Win",1,K4238+1)</f>
        <v>6</v>
      </c>
      <c r="L4243" s="1">
        <f t="shared" si="2415"/>
        <v>5</v>
      </c>
      <c r="M4243" s="8"/>
      <c r="N4243" s="1"/>
      <c r="O4243" s="5"/>
      <c r="R4243" s="2"/>
    </row>
    <row r="4244" spans="2:18" x14ac:dyDescent="0.25">
      <c r="B4244" s="26">
        <f t="shared" ca="1" si="2402"/>
        <v>14</v>
      </c>
      <c r="C4244" s="35">
        <f ca="1">IF(B4244="","",VLOOKUP(B4244,Tabelle2!$D$1:$E$37,2,0))</f>
        <v>5</v>
      </c>
      <c r="D4244" s="33">
        <f t="shared" ca="1" si="2408"/>
        <v>5</v>
      </c>
      <c r="E4244" s="40">
        <f ca="1">IF(E4243=6,1,IF(G4243="w",E4243+1,E4243))</f>
        <v>1</v>
      </c>
      <c r="F4244" s="33">
        <f t="shared" ca="1" si="2406"/>
        <v>72</v>
      </c>
      <c r="G4244" s="29" t="str">
        <f t="shared" ca="1" si="2412"/>
        <v>l</v>
      </c>
      <c r="H4244" s="1">
        <f t="shared" ca="1" si="2411"/>
        <v>-72</v>
      </c>
      <c r="I4244" s="54">
        <f t="shared" ca="1" si="2413"/>
        <v>-1944</v>
      </c>
      <c r="J4244" s="1">
        <f t="shared" ca="1" si="2414"/>
        <v>72</v>
      </c>
      <c r="K4244" s="1">
        <f ca="1">IF(N4238="Win",1,K4238+1)</f>
        <v>6</v>
      </c>
      <c r="L4244" s="1">
        <f t="shared" si="2415"/>
        <v>6</v>
      </c>
      <c r="M4244" s="8"/>
      <c r="N4244" s="1"/>
      <c r="O4244" s="5"/>
      <c r="R4244" s="2"/>
    </row>
    <row r="4245" spans="2:18" x14ac:dyDescent="0.25">
      <c r="B4245" s="26">
        <f t="shared" ca="1" si="2402"/>
        <v>25</v>
      </c>
      <c r="C4245" s="35">
        <f ca="1">IF(B4245="","",VLOOKUP(B4245,Tabelle2!$D$1:$E$37,2,0))</f>
        <v>9</v>
      </c>
      <c r="D4245" s="33">
        <f t="shared" ca="1" si="2408"/>
        <v>9</v>
      </c>
      <c r="E4245" s="40">
        <f ca="1">IF(E4244=6,1,IF(G4244="w",E4244+1,E4244))</f>
        <v>1</v>
      </c>
      <c r="F4245" s="33">
        <f t="shared" ca="1" si="2406"/>
        <v>72</v>
      </c>
      <c r="G4245" s="29" t="str">
        <f t="shared" ca="1" si="2412"/>
        <v>l</v>
      </c>
      <c r="H4245" s="1">
        <f t="shared" ca="1" si="2411"/>
        <v>-72</v>
      </c>
      <c r="I4245" s="54">
        <f t="shared" ca="1" si="2413"/>
        <v>-2016</v>
      </c>
      <c r="J4245" s="1">
        <f t="shared" ca="1" si="2414"/>
        <v>72</v>
      </c>
      <c r="K4245" s="1">
        <f ca="1">IF(N4238="Win",1,K4238+1)</f>
        <v>6</v>
      </c>
      <c r="L4245" s="1">
        <f t="shared" si="2415"/>
        <v>7</v>
      </c>
      <c r="M4245" s="8"/>
      <c r="N4245" s="1"/>
      <c r="O4245" s="5"/>
      <c r="R4245" s="2"/>
    </row>
    <row r="4246" spans="2:18" x14ac:dyDescent="0.25">
      <c r="B4246" s="26">
        <f t="shared" ca="1" si="2402"/>
        <v>21</v>
      </c>
      <c r="C4246" s="35">
        <f ca="1">IF(B4246="","",VLOOKUP(B4246,Tabelle2!$D$1:$E$37,2,0))</f>
        <v>7</v>
      </c>
      <c r="D4246" s="33">
        <f t="shared" ca="1" si="2408"/>
        <v>7</v>
      </c>
      <c r="E4246" s="40">
        <f ca="1">IF(E4245=6,1,IF(G4245="w",E4245+1,E4245))</f>
        <v>1</v>
      </c>
      <c r="F4246" s="33">
        <f t="shared" ca="1" si="2406"/>
        <v>72</v>
      </c>
      <c r="G4246" s="29" t="str">
        <f t="shared" ca="1" si="2412"/>
        <v>l</v>
      </c>
      <c r="H4246" s="1">
        <f t="shared" ca="1" si="2411"/>
        <v>-72</v>
      </c>
      <c r="I4246" s="54">
        <f t="shared" ca="1" si="2413"/>
        <v>-2088</v>
      </c>
      <c r="J4246" s="1">
        <f t="shared" ca="1" si="2414"/>
        <v>72</v>
      </c>
      <c r="K4246" s="1">
        <f ca="1">IF(N4238="Win",1,K4238+1)</f>
        <v>6</v>
      </c>
      <c r="L4246" s="1">
        <f t="shared" si="2415"/>
        <v>8</v>
      </c>
      <c r="M4246" s="8"/>
      <c r="N4246" s="1"/>
      <c r="O4246" s="5"/>
      <c r="R4246" s="2"/>
    </row>
    <row r="4247" spans="2:18" x14ac:dyDescent="0.25">
      <c r="B4247" s="26">
        <f t="shared" ca="1" si="2402"/>
        <v>5</v>
      </c>
      <c r="C4247" s="35">
        <f ca="1">IF(B4247="","",VLOOKUP(B4247,Tabelle2!$D$1:$E$37,2,0))</f>
        <v>2</v>
      </c>
      <c r="D4247" s="33">
        <f t="shared" ca="1" si="2408"/>
        <v>2</v>
      </c>
      <c r="E4247" s="40">
        <f ca="1">IF(E4246=6,1,IF(G4246="w",E4246+1,E4246))</f>
        <v>1</v>
      </c>
      <c r="F4247" s="33">
        <f t="shared" ca="1" si="2406"/>
        <v>72</v>
      </c>
      <c r="G4247" s="29" t="str">
        <f t="shared" ca="1" si="2412"/>
        <v>l</v>
      </c>
      <c r="H4247" s="1">
        <f t="shared" ca="1" si="2411"/>
        <v>-72</v>
      </c>
      <c r="I4247" s="54">
        <f ca="1">H4247+I4246</f>
        <v>-2160</v>
      </c>
      <c r="J4247" s="1">
        <f t="shared" ca="1" si="2414"/>
        <v>72</v>
      </c>
      <c r="K4247" s="1">
        <f ca="1">IF(N4238="Win",1,K4238+1)</f>
        <v>6</v>
      </c>
      <c r="L4247" s="1">
        <f t="shared" si="2415"/>
        <v>9</v>
      </c>
      <c r="M4247" s="8"/>
      <c r="N4247" s="1"/>
      <c r="O4247" s="5"/>
      <c r="R4247" s="2"/>
    </row>
    <row r="4248" spans="2:18" x14ac:dyDescent="0.25">
      <c r="B4248" s="26">
        <f t="shared" ca="1" si="2402"/>
        <v>25</v>
      </c>
      <c r="C4248" s="35">
        <f ca="1">IF(B4248="","",VLOOKUP(B4248,Tabelle2!$D$1:$E$37,2,0))</f>
        <v>9</v>
      </c>
      <c r="D4248" s="33">
        <f t="shared" ca="1" si="2408"/>
        <v>9</v>
      </c>
      <c r="E4248" s="40">
        <f t="shared" ref="E4248:E4250" ca="1" si="2416">IF(E4247=6,1,IF(G4247="w",E4247+1,E4247))</f>
        <v>1</v>
      </c>
      <c r="F4248" s="33">
        <f t="shared" ca="1" si="2406"/>
        <v>72</v>
      </c>
      <c r="G4248" s="29" t="str">
        <f t="shared" ca="1" si="2412"/>
        <v>w</v>
      </c>
      <c r="H4248" s="1">
        <f t="shared" ca="1" si="2411"/>
        <v>792</v>
      </c>
      <c r="I4248" s="54">
        <f t="shared" ref="I4248:I4250" ca="1" si="2417">H4248+I4247</f>
        <v>-1368</v>
      </c>
      <c r="J4248" s="1">
        <f t="shared" ca="1" si="2414"/>
        <v>72</v>
      </c>
      <c r="K4248" s="1">
        <f ca="1">IF(N4238="Win",1,K4238+1)</f>
        <v>6</v>
      </c>
      <c r="L4248" s="1">
        <f t="shared" si="2415"/>
        <v>10</v>
      </c>
      <c r="M4248" s="8"/>
      <c r="N4248" s="1"/>
      <c r="O4248" s="5"/>
      <c r="R4248" s="2"/>
    </row>
    <row r="4249" spans="2:18" ht="15.75" thickBot="1" x14ac:dyDescent="0.3">
      <c r="B4249" s="26">
        <f t="shared" ca="1" si="2402"/>
        <v>27</v>
      </c>
      <c r="C4249" s="36">
        <f ca="1">IF(B4249="","",VLOOKUP(B4249,Tabelle2!$D$1:$E$37,2,0))</f>
        <v>9</v>
      </c>
      <c r="D4249" s="33">
        <f t="shared" ca="1" si="2408"/>
        <v>9</v>
      </c>
      <c r="E4249" s="41">
        <f t="shared" ca="1" si="2416"/>
        <v>2</v>
      </c>
      <c r="F4249" s="33">
        <f t="shared" ca="1" si="2406"/>
        <v>72</v>
      </c>
      <c r="G4249" s="30" t="str">
        <f t="shared" ca="1" si="2412"/>
        <v>l</v>
      </c>
      <c r="H4249" s="18">
        <f t="shared" ca="1" si="2411"/>
        <v>0</v>
      </c>
      <c r="I4249" s="55">
        <f t="shared" ca="1" si="2417"/>
        <v>-1368</v>
      </c>
      <c r="J4249" s="18">
        <f t="shared" ca="1" si="2414"/>
        <v>72</v>
      </c>
      <c r="K4249" s="18">
        <f ca="1">IF(N4238="Win",1,K4238+1)</f>
        <v>6</v>
      </c>
      <c r="L4249" s="18">
        <f t="shared" si="2415"/>
        <v>11</v>
      </c>
      <c r="M4249" s="19"/>
      <c r="N4249" s="18"/>
      <c r="O4249" s="5"/>
      <c r="R4249" s="2"/>
    </row>
    <row r="4250" spans="2:18" ht="15.75" thickBot="1" x14ac:dyDescent="0.3">
      <c r="B4250" s="26">
        <f t="shared" ca="1" si="2402"/>
        <v>30</v>
      </c>
      <c r="C4250" s="37">
        <f ca="1">IF(B4250="","",VLOOKUP(B4250,Tabelle2!$D$1:$E$37,2,0))</f>
        <v>10</v>
      </c>
      <c r="D4250" s="33">
        <f t="shared" ca="1" si="2408"/>
        <v>10</v>
      </c>
      <c r="E4250" s="42">
        <f t="shared" ca="1" si="2416"/>
        <v>2</v>
      </c>
      <c r="F4250" s="33">
        <f t="shared" ca="1" si="2406"/>
        <v>72</v>
      </c>
      <c r="G4250" s="20" t="str">
        <f t="shared" ca="1" si="2412"/>
        <v>l</v>
      </c>
      <c r="H4250" s="21">
        <f t="shared" ca="1" si="2411"/>
        <v>-72</v>
      </c>
      <c r="I4250" s="56">
        <f t="shared" ca="1" si="2417"/>
        <v>-1440</v>
      </c>
      <c r="J4250" s="21">
        <f t="shared" ca="1" si="2414"/>
        <v>72</v>
      </c>
      <c r="K4250" s="21">
        <f ca="1">IF(N4238="Win",1,K4238+1)</f>
        <v>6</v>
      </c>
      <c r="L4250" s="21">
        <f t="shared" si="2415"/>
        <v>12</v>
      </c>
      <c r="M4250" s="21">
        <f ca="1">COUNTIF(H4239:H4250,-1*J4239)</f>
        <v>10</v>
      </c>
      <c r="N4250" s="22" t="str">
        <f ca="1">IF(M4250=12,"Lost","Win")</f>
        <v>Win</v>
      </c>
      <c r="O4250" s="5"/>
      <c r="R4250" s="2"/>
    </row>
    <row r="4251" spans="2:18" x14ac:dyDescent="0.25">
      <c r="B4251" s="26">
        <f t="shared" ca="1" si="2402"/>
        <v>33</v>
      </c>
      <c r="C4251" s="38">
        <f ca="1">IF(B4251="","",VLOOKUP(B4251,Tabelle2!$D$1:$E$37,2,0))</f>
        <v>11</v>
      </c>
      <c r="D4251" s="33">
        <f t="shared" ca="1" si="2408"/>
        <v>11</v>
      </c>
      <c r="E4251" s="43"/>
      <c r="F4251" s="33">
        <f t="shared" ca="1" si="2406"/>
        <v>12</v>
      </c>
      <c r="G4251" s="31" t="str">
        <f ca="1">IF(C4252=D4251,"w","l")</f>
        <v>l</v>
      </c>
      <c r="H4251" s="14">
        <f t="shared" ca="1" si="2411"/>
        <v>-12</v>
      </c>
      <c r="I4251" s="57">
        <f ca="1">I4250+H4251</f>
        <v>-1452</v>
      </c>
      <c r="J4251" s="14">
        <f ca="1">12*K4251</f>
        <v>12</v>
      </c>
      <c r="K4251" s="14">
        <f ca="1">IF(N4250="Win",1,K4250+1)</f>
        <v>1</v>
      </c>
      <c r="L4251" s="13">
        <v>1</v>
      </c>
      <c r="M4251" s="15"/>
      <c r="N4251" s="14"/>
      <c r="O4251" s="5"/>
      <c r="R4251" s="2"/>
    </row>
    <row r="4252" spans="2:18" x14ac:dyDescent="0.25">
      <c r="B4252" s="26">
        <f t="shared" ca="1" si="2402"/>
        <v>30</v>
      </c>
      <c r="C4252" s="35">
        <f ca="1">IF(B4252="","",VLOOKUP(B4252,Tabelle2!$D$1:$E$37,2,0))</f>
        <v>10</v>
      </c>
      <c r="D4252" s="33">
        <f t="shared" ca="1" si="2408"/>
        <v>10</v>
      </c>
      <c r="E4252" s="40"/>
      <c r="F4252" s="33">
        <f t="shared" ca="1" si="2406"/>
        <v>12</v>
      </c>
      <c r="G4252" s="29" t="str">
        <f t="shared" ref="G4252:G4262" ca="1" si="2418">IF(C4253=D4252,"w","l")</f>
        <v>w</v>
      </c>
      <c r="H4252" s="1">
        <f t="shared" ca="1" si="2411"/>
        <v>132</v>
      </c>
      <c r="I4252" s="54">
        <f t="shared" ref="I4252:I4258" ca="1" si="2419">H4252+I4251</f>
        <v>-1320</v>
      </c>
      <c r="J4252" s="1">
        <f t="shared" ref="J4252:J4262" ca="1" si="2420">12*K4252</f>
        <v>12</v>
      </c>
      <c r="K4252" s="1">
        <f ca="1">IF(N4250="Win",1,K4250+1)</f>
        <v>1</v>
      </c>
      <c r="L4252" s="1">
        <f>IF(L4251=12,1,L4251+1)</f>
        <v>2</v>
      </c>
      <c r="M4252" s="8"/>
      <c r="N4252" s="1"/>
      <c r="O4252" s="5"/>
      <c r="R4252" s="2"/>
    </row>
    <row r="4253" spans="2:18" x14ac:dyDescent="0.25">
      <c r="B4253" s="26">
        <f t="shared" ca="1" si="2402"/>
        <v>29</v>
      </c>
      <c r="C4253" s="35">
        <f ca="1">IF(B4253="","",VLOOKUP(B4253,Tabelle2!$D$1:$E$37,2,0))</f>
        <v>10</v>
      </c>
      <c r="D4253" s="33">
        <f t="shared" ca="1" si="2408"/>
        <v>10</v>
      </c>
      <c r="E4253" s="40"/>
      <c r="F4253" s="33">
        <f t="shared" ca="1" si="2406"/>
        <v>12</v>
      </c>
      <c r="G4253" s="29" t="str">
        <f t="shared" ca="1" si="2418"/>
        <v>l</v>
      </c>
      <c r="H4253" s="1">
        <f t="shared" ca="1" si="2411"/>
        <v>0</v>
      </c>
      <c r="I4253" s="54">
        <f t="shared" ca="1" si="2419"/>
        <v>-1320</v>
      </c>
      <c r="J4253" s="1">
        <f t="shared" ca="1" si="2420"/>
        <v>12</v>
      </c>
      <c r="K4253" s="1">
        <f ca="1">IF(N4250="Win",1,K4250+1)</f>
        <v>1</v>
      </c>
      <c r="L4253" s="1">
        <f t="shared" ref="L4253:L4262" si="2421">IF(L4252=12,1,L4252+1)</f>
        <v>3</v>
      </c>
      <c r="M4253" s="8"/>
      <c r="N4253" s="1"/>
      <c r="O4253" s="5"/>
      <c r="R4253" s="2"/>
    </row>
    <row r="4254" spans="2:18" x14ac:dyDescent="0.25">
      <c r="B4254" s="26">
        <f t="shared" ca="1" si="2402"/>
        <v>15</v>
      </c>
      <c r="C4254" s="35">
        <f ca="1">IF(B4254="","",VLOOKUP(B4254,Tabelle2!$D$1:$E$37,2,0))</f>
        <v>5</v>
      </c>
      <c r="D4254" s="33">
        <f t="shared" ca="1" si="2408"/>
        <v>5</v>
      </c>
      <c r="E4254" s="40">
        <v>1</v>
      </c>
      <c r="F4254" s="33">
        <f t="shared" ca="1" si="2406"/>
        <v>12</v>
      </c>
      <c r="G4254" s="29" t="str">
        <f t="shared" ca="1" si="2418"/>
        <v>l</v>
      </c>
      <c r="H4254" s="1">
        <f t="shared" ca="1" si="2411"/>
        <v>-12</v>
      </c>
      <c r="I4254" s="54">
        <f t="shared" ca="1" si="2419"/>
        <v>-1332</v>
      </c>
      <c r="J4254" s="1">
        <f t="shared" ca="1" si="2420"/>
        <v>12</v>
      </c>
      <c r="K4254" s="1">
        <f ca="1">IF(N4250="Win",1,K4250+1)</f>
        <v>1</v>
      </c>
      <c r="L4254" s="1">
        <f t="shared" si="2421"/>
        <v>4</v>
      </c>
      <c r="M4254" s="8"/>
      <c r="N4254" s="1"/>
      <c r="O4254" s="6"/>
      <c r="R4254" s="2"/>
    </row>
    <row r="4255" spans="2:18" x14ac:dyDescent="0.25">
      <c r="B4255" s="26">
        <f t="shared" ca="1" si="2402"/>
        <v>21</v>
      </c>
      <c r="C4255" s="35">
        <f ca="1">IF(B4255="","",VLOOKUP(B4255,Tabelle2!$D$1:$E$37,2,0))</f>
        <v>7</v>
      </c>
      <c r="D4255" s="33">
        <f t="shared" ca="1" si="2408"/>
        <v>7</v>
      </c>
      <c r="E4255" s="40">
        <f ca="1">IF(E4254=6,1,IF(G4254="w",E4254+1,E4254))</f>
        <v>1</v>
      </c>
      <c r="F4255" s="33">
        <f t="shared" ca="1" si="2406"/>
        <v>12</v>
      </c>
      <c r="G4255" s="29" t="str">
        <f t="shared" ca="1" si="2418"/>
        <v>l</v>
      </c>
      <c r="H4255" s="1">
        <f t="shared" ca="1" si="2411"/>
        <v>-12</v>
      </c>
      <c r="I4255" s="54">
        <f t="shared" ca="1" si="2419"/>
        <v>-1344</v>
      </c>
      <c r="J4255" s="1">
        <f t="shared" ca="1" si="2420"/>
        <v>12</v>
      </c>
      <c r="K4255" s="1">
        <f ca="1">IF(N4250="Win",1,K4250+1)</f>
        <v>1</v>
      </c>
      <c r="L4255" s="1">
        <f t="shared" si="2421"/>
        <v>5</v>
      </c>
      <c r="M4255" s="8"/>
      <c r="N4255" s="1"/>
      <c r="O4255" s="5"/>
      <c r="R4255" s="2"/>
    </row>
    <row r="4256" spans="2:18" x14ac:dyDescent="0.25">
      <c r="B4256" s="26">
        <f t="shared" ca="1" si="2402"/>
        <v>1</v>
      </c>
      <c r="C4256" s="35">
        <f ca="1">IF(B4256="","",VLOOKUP(B4256,Tabelle2!$D$1:$E$37,2,0))</f>
        <v>1</v>
      </c>
      <c r="D4256" s="33">
        <f t="shared" ca="1" si="2408"/>
        <v>1</v>
      </c>
      <c r="E4256" s="40">
        <f ca="1">IF(E4255=6,1,IF(G4255="w",E4255+1,E4255))</f>
        <v>1</v>
      </c>
      <c r="F4256" s="33">
        <f t="shared" ca="1" si="2406"/>
        <v>12</v>
      </c>
      <c r="G4256" s="29" t="str">
        <f t="shared" ca="1" si="2418"/>
        <v>l</v>
      </c>
      <c r="H4256" s="1">
        <f t="shared" ca="1" si="2411"/>
        <v>-12</v>
      </c>
      <c r="I4256" s="54">
        <f t="shared" ca="1" si="2419"/>
        <v>-1356</v>
      </c>
      <c r="J4256" s="1">
        <f t="shared" ca="1" si="2420"/>
        <v>12</v>
      </c>
      <c r="K4256" s="1">
        <f ca="1">IF(N4250="Win",1,K4250+1)</f>
        <v>1</v>
      </c>
      <c r="L4256" s="1">
        <f t="shared" si="2421"/>
        <v>6</v>
      </c>
      <c r="M4256" s="8"/>
      <c r="N4256" s="1"/>
      <c r="O4256" s="5"/>
      <c r="R4256" s="2"/>
    </row>
    <row r="4257" spans="2:18" x14ac:dyDescent="0.25">
      <c r="B4257" s="26">
        <f t="shared" ca="1" si="2402"/>
        <v>7</v>
      </c>
      <c r="C4257" s="35">
        <f ca="1">IF(B4257="","",VLOOKUP(B4257,Tabelle2!$D$1:$E$37,2,0))</f>
        <v>3</v>
      </c>
      <c r="D4257" s="33">
        <f t="shared" ca="1" si="2408"/>
        <v>3</v>
      </c>
      <c r="E4257" s="40">
        <f ca="1">IF(E4256=6,1,IF(G4256="w",E4256+1,E4256))</f>
        <v>1</v>
      </c>
      <c r="F4257" s="33">
        <f t="shared" ca="1" si="2406"/>
        <v>12</v>
      </c>
      <c r="G4257" s="29" t="str">
        <f t="shared" ca="1" si="2418"/>
        <v>l</v>
      </c>
      <c r="H4257" s="1">
        <f t="shared" ca="1" si="2411"/>
        <v>-12</v>
      </c>
      <c r="I4257" s="54">
        <f t="shared" ca="1" si="2419"/>
        <v>-1368</v>
      </c>
      <c r="J4257" s="1">
        <f t="shared" ca="1" si="2420"/>
        <v>12</v>
      </c>
      <c r="K4257" s="1">
        <f ca="1">IF(N4250="Win",1,K4250+1)</f>
        <v>1</v>
      </c>
      <c r="L4257" s="1">
        <f t="shared" si="2421"/>
        <v>7</v>
      </c>
      <c r="M4257" s="8"/>
      <c r="N4257" s="1"/>
      <c r="O4257" s="5"/>
      <c r="R4257" s="2"/>
    </row>
    <row r="4258" spans="2:18" x14ac:dyDescent="0.25">
      <c r="B4258" s="26">
        <f t="shared" ca="1" si="2402"/>
        <v>27</v>
      </c>
      <c r="C4258" s="35">
        <f ca="1">IF(B4258="","",VLOOKUP(B4258,Tabelle2!$D$1:$E$37,2,0))</f>
        <v>9</v>
      </c>
      <c r="D4258" s="33">
        <f t="shared" ca="1" si="2408"/>
        <v>9</v>
      </c>
      <c r="E4258" s="40">
        <f ca="1">IF(E4257=6,1,IF(G4257="w",E4257+1,E4257))</f>
        <v>1</v>
      </c>
      <c r="F4258" s="33">
        <f t="shared" ca="1" si="2406"/>
        <v>12</v>
      </c>
      <c r="G4258" s="29" t="str">
        <f t="shared" ca="1" si="2418"/>
        <v>l</v>
      </c>
      <c r="H4258" s="1">
        <f t="shared" ca="1" si="2411"/>
        <v>-12</v>
      </c>
      <c r="I4258" s="54">
        <f t="shared" ca="1" si="2419"/>
        <v>-1380</v>
      </c>
      <c r="J4258" s="1">
        <f t="shared" ca="1" si="2420"/>
        <v>12</v>
      </c>
      <c r="K4258" s="1">
        <f ca="1">IF(N4250="Win",1,K4250+1)</f>
        <v>1</v>
      </c>
      <c r="L4258" s="1">
        <f t="shared" si="2421"/>
        <v>8</v>
      </c>
      <c r="M4258" s="8"/>
      <c r="N4258" s="1"/>
      <c r="O4258" s="5"/>
      <c r="R4258" s="2"/>
    </row>
    <row r="4259" spans="2:18" x14ac:dyDescent="0.25">
      <c r="B4259" s="26">
        <f t="shared" ca="1" si="2402"/>
        <v>18</v>
      </c>
      <c r="C4259" s="35">
        <f ca="1">IF(B4259="","",VLOOKUP(B4259,Tabelle2!$D$1:$E$37,2,0))</f>
        <v>6</v>
      </c>
      <c r="D4259" s="33">
        <f t="shared" ca="1" si="2408"/>
        <v>6</v>
      </c>
      <c r="E4259" s="40">
        <f ca="1">IF(E4258=6,1,IF(G4258="w",E4258+1,E4258))</f>
        <v>1</v>
      </c>
      <c r="F4259" s="33">
        <f t="shared" ca="1" si="2406"/>
        <v>12</v>
      </c>
      <c r="G4259" s="29" t="str">
        <f t="shared" ca="1" si="2418"/>
        <v>l</v>
      </c>
      <c r="H4259" s="1">
        <f t="shared" ca="1" si="2411"/>
        <v>-12</v>
      </c>
      <c r="I4259" s="54">
        <f ca="1">H4259+I4258</f>
        <v>-1392</v>
      </c>
      <c r="J4259" s="1">
        <f t="shared" ca="1" si="2420"/>
        <v>12</v>
      </c>
      <c r="K4259" s="1">
        <f ca="1">IF(N4250="Win",1,K4250+1)</f>
        <v>1</v>
      </c>
      <c r="L4259" s="1">
        <f t="shared" si="2421"/>
        <v>9</v>
      </c>
      <c r="M4259" s="8"/>
      <c r="N4259" s="1"/>
      <c r="O4259" s="5"/>
      <c r="R4259" s="2"/>
    </row>
    <row r="4260" spans="2:18" x14ac:dyDescent="0.25">
      <c r="B4260" s="26">
        <f t="shared" ca="1" si="2402"/>
        <v>13</v>
      </c>
      <c r="C4260" s="35">
        <f ca="1">IF(B4260="","",VLOOKUP(B4260,Tabelle2!$D$1:$E$37,2,0))</f>
        <v>5</v>
      </c>
      <c r="D4260" s="33">
        <f t="shared" ca="1" si="2408"/>
        <v>5</v>
      </c>
      <c r="E4260" s="40">
        <f t="shared" ref="E4260:E4262" ca="1" si="2422">IF(E4259=6,1,IF(G4259="w",E4259+1,E4259))</f>
        <v>1</v>
      </c>
      <c r="F4260" s="33">
        <f t="shared" ca="1" si="2406"/>
        <v>12</v>
      </c>
      <c r="G4260" s="29" t="str">
        <f t="shared" ca="1" si="2418"/>
        <v>l</v>
      </c>
      <c r="H4260" s="1">
        <f t="shared" ca="1" si="2411"/>
        <v>-12</v>
      </c>
      <c r="I4260" s="54">
        <f t="shared" ref="I4260:I4262" ca="1" si="2423">H4260+I4259</f>
        <v>-1404</v>
      </c>
      <c r="J4260" s="1">
        <f t="shared" ca="1" si="2420"/>
        <v>12</v>
      </c>
      <c r="K4260" s="1">
        <f ca="1">IF(N4250="Win",1,K4250+1)</f>
        <v>1</v>
      </c>
      <c r="L4260" s="1">
        <f t="shared" si="2421"/>
        <v>10</v>
      </c>
      <c r="M4260" s="8"/>
      <c r="N4260" s="1"/>
      <c r="O4260" s="5"/>
      <c r="R4260" s="2"/>
    </row>
    <row r="4261" spans="2:18" ht="15.75" thickBot="1" x14ac:dyDescent="0.3">
      <c r="B4261" s="26">
        <f t="shared" ca="1" si="2402"/>
        <v>19</v>
      </c>
      <c r="C4261" s="36">
        <f ca="1">IF(B4261="","",VLOOKUP(B4261,Tabelle2!$D$1:$E$37,2,0))</f>
        <v>7</v>
      </c>
      <c r="D4261" s="33">
        <f t="shared" ca="1" si="2408"/>
        <v>7</v>
      </c>
      <c r="E4261" s="41">
        <f t="shared" ca="1" si="2422"/>
        <v>1</v>
      </c>
      <c r="F4261" s="33">
        <f t="shared" ca="1" si="2406"/>
        <v>12</v>
      </c>
      <c r="G4261" s="30" t="str">
        <f t="shared" ca="1" si="2418"/>
        <v>l</v>
      </c>
      <c r="H4261" s="18">
        <f t="shared" ca="1" si="2411"/>
        <v>-12</v>
      </c>
      <c r="I4261" s="55">
        <f t="shared" ca="1" si="2423"/>
        <v>-1416</v>
      </c>
      <c r="J4261" s="18">
        <f t="shared" ca="1" si="2420"/>
        <v>12</v>
      </c>
      <c r="K4261" s="18">
        <f ca="1">IF(N4250="Win",1,K4250+1)</f>
        <v>1</v>
      </c>
      <c r="L4261" s="18">
        <f t="shared" si="2421"/>
        <v>11</v>
      </c>
      <c r="M4261" s="19"/>
      <c r="N4261" s="18"/>
      <c r="O4261" s="5"/>
      <c r="R4261" s="2"/>
    </row>
    <row r="4262" spans="2:18" ht="15.75" thickBot="1" x14ac:dyDescent="0.3">
      <c r="B4262" s="26">
        <f t="shared" ca="1" si="2402"/>
        <v>3</v>
      </c>
      <c r="C4262" s="37">
        <f ca="1">IF(B4262="","",VLOOKUP(B4262,Tabelle2!$D$1:$E$37,2,0))</f>
        <v>1</v>
      </c>
      <c r="D4262" s="33">
        <f t="shared" ca="1" si="2408"/>
        <v>1</v>
      </c>
      <c r="E4262" s="42">
        <f t="shared" ca="1" si="2422"/>
        <v>1</v>
      </c>
      <c r="F4262" s="33">
        <f t="shared" ca="1" si="2406"/>
        <v>12</v>
      </c>
      <c r="G4262" s="20" t="str">
        <f t="shared" ca="1" si="2418"/>
        <v>l</v>
      </c>
      <c r="H4262" s="21">
        <f t="shared" ca="1" si="2411"/>
        <v>-12</v>
      </c>
      <c r="I4262" s="56">
        <f t="shared" ca="1" si="2423"/>
        <v>-1428</v>
      </c>
      <c r="J4262" s="21">
        <f t="shared" ca="1" si="2420"/>
        <v>12</v>
      </c>
      <c r="K4262" s="21">
        <f ca="1">IF(N4250="Win",1,K4250+1)</f>
        <v>1</v>
      </c>
      <c r="L4262" s="21">
        <f t="shared" si="2421"/>
        <v>12</v>
      </c>
      <c r="M4262" s="21">
        <f ca="1">COUNTIF(H4251:H4262,-1*J4251)</f>
        <v>10</v>
      </c>
      <c r="N4262" s="22" t="str">
        <f ca="1">IF(M4262=12,"Lost","Win")</f>
        <v>Win</v>
      </c>
      <c r="O4262" s="5"/>
      <c r="R4262" s="2"/>
    </row>
    <row r="4263" spans="2:18" x14ac:dyDescent="0.25">
      <c r="B4263" s="26">
        <f t="shared" ca="1" si="2402"/>
        <v>34</v>
      </c>
      <c r="C4263" s="38">
        <f ca="1">IF(B4263="","",VLOOKUP(B4263,Tabelle2!$D$1:$E$37,2,0))</f>
        <v>12</v>
      </c>
      <c r="D4263" s="33">
        <f t="shared" ca="1" si="2408"/>
        <v>12</v>
      </c>
      <c r="E4263" s="43"/>
      <c r="F4263" s="33">
        <f t="shared" ca="1" si="2406"/>
        <v>12</v>
      </c>
      <c r="G4263" s="31" t="str">
        <f ca="1">IF(C4264=D4263,"w","l")</f>
        <v>l</v>
      </c>
      <c r="H4263" s="14">
        <f t="shared" ca="1" si="2411"/>
        <v>-12</v>
      </c>
      <c r="I4263" s="57">
        <f ca="1">I4262+H4263</f>
        <v>-1440</v>
      </c>
      <c r="J4263" s="14">
        <f ca="1">12*K4263</f>
        <v>12</v>
      </c>
      <c r="K4263" s="14">
        <f ca="1">IF(N4262="Win",1,K4262+1)</f>
        <v>1</v>
      </c>
      <c r="L4263" s="13">
        <v>1</v>
      </c>
      <c r="M4263" s="15"/>
      <c r="N4263" s="14"/>
      <c r="O4263" s="5"/>
      <c r="R4263" s="2"/>
    </row>
    <row r="4264" spans="2:18" x14ac:dyDescent="0.25">
      <c r="B4264" s="26">
        <f t="shared" ca="1" si="2402"/>
        <v>0</v>
      </c>
      <c r="C4264" s="35">
        <f ca="1">IF(B4264="","",VLOOKUP(B4264,Tabelle2!$D$1:$E$37,2,0))</f>
        <v>0</v>
      </c>
      <c r="D4264" s="33">
        <f t="shared" ca="1" si="2408"/>
        <v>0</v>
      </c>
      <c r="E4264" s="40"/>
      <c r="F4264" s="33">
        <f t="shared" ca="1" si="2406"/>
        <v>12</v>
      </c>
      <c r="G4264" s="29" t="str">
        <f t="shared" ref="G4264:G4274" ca="1" si="2424">IF(C4265=D4264,"w","l")</f>
        <v>l</v>
      </c>
      <c r="H4264" s="1">
        <f t="shared" ca="1" si="2411"/>
        <v>-12</v>
      </c>
      <c r="I4264" s="54">
        <f t="shared" ref="I4264:I4270" ca="1" si="2425">H4264+I4263</f>
        <v>-1452</v>
      </c>
      <c r="J4264" s="1">
        <f t="shared" ref="J4264:J4274" ca="1" si="2426">12*K4264</f>
        <v>12</v>
      </c>
      <c r="K4264" s="1">
        <f ca="1">IF(N4262="Win",1,K4262+1)</f>
        <v>1</v>
      </c>
      <c r="L4264" s="1">
        <f>IF(L4263=12,1,L4263+1)</f>
        <v>2</v>
      </c>
      <c r="M4264" s="8"/>
      <c r="N4264" s="1"/>
      <c r="O4264" s="5"/>
      <c r="R4264" s="2"/>
    </row>
    <row r="4265" spans="2:18" x14ac:dyDescent="0.25">
      <c r="B4265" s="26">
        <f t="shared" ca="1" si="2402"/>
        <v>32</v>
      </c>
      <c r="C4265" s="35">
        <f ca="1">IF(B4265="","",VLOOKUP(B4265,Tabelle2!$D$1:$E$37,2,0))</f>
        <v>11</v>
      </c>
      <c r="D4265" s="33">
        <f t="shared" ca="1" si="2408"/>
        <v>11</v>
      </c>
      <c r="E4265" s="40"/>
      <c r="F4265" s="33">
        <f t="shared" ca="1" si="2406"/>
        <v>12</v>
      </c>
      <c r="G4265" s="29" t="str">
        <f t="shared" ca="1" si="2424"/>
        <v>l</v>
      </c>
      <c r="H4265" s="1">
        <f t="shared" ca="1" si="2411"/>
        <v>-12</v>
      </c>
      <c r="I4265" s="54">
        <f t="shared" ca="1" si="2425"/>
        <v>-1464</v>
      </c>
      <c r="J4265" s="1">
        <f t="shared" ca="1" si="2426"/>
        <v>12</v>
      </c>
      <c r="K4265" s="1">
        <f ca="1">IF(N4262="Win",1,K4262+1)</f>
        <v>1</v>
      </c>
      <c r="L4265" s="1">
        <f t="shared" ref="L4265:L4274" si="2427">IF(L4264=12,1,L4264+1)</f>
        <v>3</v>
      </c>
      <c r="M4265" s="8"/>
      <c r="N4265" s="1"/>
      <c r="O4265" s="5"/>
      <c r="R4265" s="2"/>
    </row>
    <row r="4266" spans="2:18" x14ac:dyDescent="0.25">
      <c r="B4266" s="26">
        <f t="shared" ca="1" si="2402"/>
        <v>11</v>
      </c>
      <c r="C4266" s="35">
        <f ca="1">IF(B4266="","",VLOOKUP(B4266,Tabelle2!$D$1:$E$37,2,0))</f>
        <v>4</v>
      </c>
      <c r="D4266" s="33">
        <f t="shared" ca="1" si="2408"/>
        <v>4</v>
      </c>
      <c r="E4266" s="40">
        <v>1</v>
      </c>
      <c r="F4266" s="33">
        <f t="shared" ca="1" si="2406"/>
        <v>12</v>
      </c>
      <c r="G4266" s="29" t="str">
        <f t="shared" ca="1" si="2424"/>
        <v>l</v>
      </c>
      <c r="H4266" s="1">
        <f t="shared" ca="1" si="2411"/>
        <v>-12</v>
      </c>
      <c r="I4266" s="54">
        <f t="shared" ca="1" si="2425"/>
        <v>-1476</v>
      </c>
      <c r="J4266" s="1">
        <f t="shared" ca="1" si="2426"/>
        <v>12</v>
      </c>
      <c r="K4266" s="1">
        <f ca="1">IF(N4262="Win",1,K4262+1)</f>
        <v>1</v>
      </c>
      <c r="L4266" s="1">
        <f t="shared" si="2427"/>
        <v>4</v>
      </c>
      <c r="M4266" s="8"/>
      <c r="N4266" s="1"/>
      <c r="O4266" s="6"/>
      <c r="R4266" s="2"/>
    </row>
    <row r="4267" spans="2:18" x14ac:dyDescent="0.25">
      <c r="B4267" s="26">
        <f t="shared" ca="1" si="2402"/>
        <v>5</v>
      </c>
      <c r="C4267" s="35">
        <f ca="1">IF(B4267="","",VLOOKUP(B4267,Tabelle2!$D$1:$E$37,2,0))</f>
        <v>2</v>
      </c>
      <c r="D4267" s="33">
        <f t="shared" ca="1" si="2408"/>
        <v>2</v>
      </c>
      <c r="E4267" s="40">
        <f ca="1">IF(E4266=6,1,IF(G4266="w",E4266+1,E4266))</f>
        <v>1</v>
      </c>
      <c r="F4267" s="33">
        <f t="shared" ca="1" si="2406"/>
        <v>12</v>
      </c>
      <c r="G4267" s="29" t="str">
        <f t="shared" ca="1" si="2424"/>
        <v>l</v>
      </c>
      <c r="H4267" s="1">
        <f t="shared" ca="1" si="2411"/>
        <v>-12</v>
      </c>
      <c r="I4267" s="54">
        <f t="shared" ca="1" si="2425"/>
        <v>-1488</v>
      </c>
      <c r="J4267" s="1">
        <f t="shared" ca="1" si="2426"/>
        <v>12</v>
      </c>
      <c r="K4267" s="1">
        <f ca="1">IF(N4262="Win",1,K4262+1)</f>
        <v>1</v>
      </c>
      <c r="L4267" s="1">
        <f t="shared" si="2427"/>
        <v>5</v>
      </c>
      <c r="M4267" s="8"/>
      <c r="N4267" s="1"/>
      <c r="O4267" s="5"/>
      <c r="R4267" s="2"/>
    </row>
    <row r="4268" spans="2:18" x14ac:dyDescent="0.25">
      <c r="B4268" s="26">
        <f t="shared" ca="1" si="2402"/>
        <v>25</v>
      </c>
      <c r="C4268" s="35">
        <f ca="1">IF(B4268="","",VLOOKUP(B4268,Tabelle2!$D$1:$E$37,2,0))</f>
        <v>9</v>
      </c>
      <c r="D4268" s="33">
        <f t="shared" ca="1" si="2408"/>
        <v>9</v>
      </c>
      <c r="E4268" s="40">
        <f ca="1">IF(E4267=6,1,IF(G4267="w",E4267+1,E4267))</f>
        <v>1</v>
      </c>
      <c r="F4268" s="33">
        <f t="shared" ca="1" si="2406"/>
        <v>12</v>
      </c>
      <c r="G4268" s="29" t="str">
        <f t="shared" ca="1" si="2424"/>
        <v>l</v>
      </c>
      <c r="H4268" s="1">
        <f t="shared" ca="1" si="2411"/>
        <v>-12</v>
      </c>
      <c r="I4268" s="54">
        <f t="shared" ca="1" si="2425"/>
        <v>-1500</v>
      </c>
      <c r="J4268" s="1">
        <f t="shared" ca="1" si="2426"/>
        <v>12</v>
      </c>
      <c r="K4268" s="1">
        <f ca="1">IF(N4262="Win",1,K4262+1)</f>
        <v>1</v>
      </c>
      <c r="L4268" s="1">
        <f t="shared" si="2427"/>
        <v>6</v>
      </c>
      <c r="M4268" s="8"/>
      <c r="N4268" s="1"/>
      <c r="O4268" s="5"/>
      <c r="R4268" s="2"/>
    </row>
    <row r="4269" spans="2:18" x14ac:dyDescent="0.25">
      <c r="B4269" s="26">
        <f t="shared" ca="1" si="2402"/>
        <v>6</v>
      </c>
      <c r="C4269" s="35">
        <f ca="1">IF(B4269="","",VLOOKUP(B4269,Tabelle2!$D$1:$E$37,2,0))</f>
        <v>2</v>
      </c>
      <c r="D4269" s="33">
        <f t="shared" ca="1" si="2408"/>
        <v>2</v>
      </c>
      <c r="E4269" s="40">
        <f ca="1">IF(E4268=6,1,IF(G4268="w",E4268+1,E4268))</f>
        <v>1</v>
      </c>
      <c r="F4269" s="33">
        <f t="shared" ca="1" si="2406"/>
        <v>12</v>
      </c>
      <c r="G4269" s="29" t="str">
        <f t="shared" ca="1" si="2424"/>
        <v>l</v>
      </c>
      <c r="H4269" s="1">
        <f ca="1">IF(AND(G4268="w",H4268&lt;&gt;0),0,IF(G4269="w",12*J4269-J4269,J4269*(-1)))</f>
        <v>-12</v>
      </c>
      <c r="I4269" s="54">
        <f t="shared" ca="1" si="2425"/>
        <v>-1512</v>
      </c>
      <c r="J4269" s="1">
        <f t="shared" ca="1" si="2426"/>
        <v>12</v>
      </c>
      <c r="K4269" s="1">
        <f ca="1">IF(N4262="Win",1,K4262+1)</f>
        <v>1</v>
      </c>
      <c r="L4269" s="1">
        <f t="shared" si="2427"/>
        <v>7</v>
      </c>
      <c r="M4269" s="8"/>
      <c r="N4269" s="1"/>
      <c r="O4269" s="5"/>
      <c r="R4269" s="2"/>
    </row>
    <row r="4270" spans="2:18" x14ac:dyDescent="0.25">
      <c r="B4270" s="26">
        <f t="shared" ca="1" si="2402"/>
        <v>3</v>
      </c>
      <c r="C4270" s="35">
        <f ca="1">IF(B4270="","",VLOOKUP(B4270,Tabelle2!$D$1:$E$37,2,0))</f>
        <v>1</v>
      </c>
      <c r="D4270" s="33">
        <f t="shared" ca="1" si="2408"/>
        <v>1</v>
      </c>
      <c r="E4270" s="40">
        <f ca="1">IF(E4269=6,1,IF(G4269="w",E4269+1,E4269))</f>
        <v>1</v>
      </c>
      <c r="F4270" s="33">
        <f t="shared" ca="1" si="2406"/>
        <v>12</v>
      </c>
      <c r="G4270" s="29" t="str">
        <f t="shared" ca="1" si="2424"/>
        <v>l</v>
      </c>
      <c r="H4270" s="1">
        <f t="shared" ref="H4270:H4333" ca="1" si="2428">IF(AND(G4269="w",H4269&lt;&gt;0),0,IF(G4270="w",12*J4270-J4270,J4270*(-1)))</f>
        <v>-12</v>
      </c>
      <c r="I4270" s="54">
        <f t="shared" ca="1" si="2425"/>
        <v>-1524</v>
      </c>
      <c r="J4270" s="1">
        <f t="shared" ca="1" si="2426"/>
        <v>12</v>
      </c>
      <c r="K4270" s="1">
        <f ca="1">IF(N4262="Win",1,K4262+1)</f>
        <v>1</v>
      </c>
      <c r="L4270" s="1">
        <f t="shared" si="2427"/>
        <v>8</v>
      </c>
      <c r="M4270" s="8"/>
      <c r="N4270" s="1"/>
      <c r="O4270" s="5"/>
      <c r="R4270" s="2"/>
    </row>
    <row r="4271" spans="2:18" x14ac:dyDescent="0.25">
      <c r="B4271" s="26">
        <f t="shared" ca="1" si="2402"/>
        <v>25</v>
      </c>
      <c r="C4271" s="35">
        <f ca="1">IF(B4271="","",VLOOKUP(B4271,Tabelle2!$D$1:$E$37,2,0))</f>
        <v>9</v>
      </c>
      <c r="D4271" s="33">
        <f t="shared" ca="1" si="2408"/>
        <v>9</v>
      </c>
      <c r="E4271" s="40">
        <f ca="1">IF(E4270=6,1,IF(G4270="w",E4270+1,E4270))</f>
        <v>1</v>
      </c>
      <c r="F4271" s="33">
        <f t="shared" ca="1" si="2406"/>
        <v>12</v>
      </c>
      <c r="G4271" s="29" t="str">
        <f t="shared" ca="1" si="2424"/>
        <v>l</v>
      </c>
      <c r="H4271" s="1">
        <f t="shared" ca="1" si="2428"/>
        <v>-12</v>
      </c>
      <c r="I4271" s="54">
        <f ca="1">H4271+I4270</f>
        <v>-1536</v>
      </c>
      <c r="J4271" s="1">
        <f t="shared" ca="1" si="2426"/>
        <v>12</v>
      </c>
      <c r="K4271" s="1">
        <f ca="1">IF(N4262="Win",1,K4262+1)</f>
        <v>1</v>
      </c>
      <c r="L4271" s="1">
        <f t="shared" si="2427"/>
        <v>9</v>
      </c>
      <c r="M4271" s="8"/>
      <c r="N4271" s="1"/>
      <c r="O4271" s="5"/>
      <c r="R4271" s="2"/>
    </row>
    <row r="4272" spans="2:18" x14ac:dyDescent="0.25">
      <c r="B4272" s="26">
        <f t="shared" ca="1" si="2402"/>
        <v>14</v>
      </c>
      <c r="C4272" s="35">
        <f ca="1">IF(B4272="","",VLOOKUP(B4272,Tabelle2!$D$1:$E$37,2,0))</f>
        <v>5</v>
      </c>
      <c r="D4272" s="33">
        <f t="shared" ca="1" si="2408"/>
        <v>5</v>
      </c>
      <c r="E4272" s="40">
        <f t="shared" ref="E4272:E4274" ca="1" si="2429">IF(E4271=6,1,IF(G4271="w",E4271+1,E4271))</f>
        <v>1</v>
      </c>
      <c r="F4272" s="33">
        <f t="shared" ca="1" si="2406"/>
        <v>12</v>
      </c>
      <c r="G4272" s="29" t="str">
        <f t="shared" ca="1" si="2424"/>
        <v>l</v>
      </c>
      <c r="H4272" s="1">
        <f t="shared" ca="1" si="2428"/>
        <v>-12</v>
      </c>
      <c r="I4272" s="54">
        <f t="shared" ref="I4272:I4274" ca="1" si="2430">H4272+I4271</f>
        <v>-1548</v>
      </c>
      <c r="J4272" s="1">
        <f t="shared" ca="1" si="2426"/>
        <v>12</v>
      </c>
      <c r="K4272" s="1">
        <f ca="1">IF(N4262="Win",1,K4262+1)</f>
        <v>1</v>
      </c>
      <c r="L4272" s="1">
        <f t="shared" si="2427"/>
        <v>10</v>
      </c>
      <c r="M4272" s="8"/>
      <c r="N4272" s="1"/>
      <c r="O4272" s="5"/>
      <c r="R4272" s="2"/>
    </row>
    <row r="4273" spans="2:18" ht="15.75" thickBot="1" x14ac:dyDescent="0.3">
      <c r="B4273" s="26">
        <f t="shared" ca="1" si="2402"/>
        <v>28</v>
      </c>
      <c r="C4273" s="36">
        <f ca="1">IF(B4273="","",VLOOKUP(B4273,Tabelle2!$D$1:$E$37,2,0))</f>
        <v>10</v>
      </c>
      <c r="D4273" s="33">
        <f t="shared" ca="1" si="2408"/>
        <v>10</v>
      </c>
      <c r="E4273" s="41">
        <f t="shared" ca="1" si="2429"/>
        <v>1</v>
      </c>
      <c r="F4273" s="33">
        <f t="shared" ca="1" si="2406"/>
        <v>12</v>
      </c>
      <c r="G4273" s="30" t="str">
        <f t="shared" ca="1" si="2424"/>
        <v>l</v>
      </c>
      <c r="H4273" s="18">
        <f t="shared" ca="1" si="2428"/>
        <v>-12</v>
      </c>
      <c r="I4273" s="55">
        <f t="shared" ca="1" si="2430"/>
        <v>-1560</v>
      </c>
      <c r="J4273" s="18">
        <f t="shared" ca="1" si="2426"/>
        <v>12</v>
      </c>
      <c r="K4273" s="18">
        <f ca="1">IF(N4262="Win",1,K4262+1)</f>
        <v>1</v>
      </c>
      <c r="L4273" s="18">
        <f t="shared" si="2427"/>
        <v>11</v>
      </c>
      <c r="M4273" s="19"/>
      <c r="N4273" s="18"/>
      <c r="O4273" s="5"/>
      <c r="R4273" s="2"/>
    </row>
    <row r="4274" spans="2:18" ht="15.75" thickBot="1" x14ac:dyDescent="0.3">
      <c r="B4274" s="26">
        <f t="shared" ca="1" si="2402"/>
        <v>25</v>
      </c>
      <c r="C4274" s="37">
        <f ca="1">IF(B4274="","",VLOOKUP(B4274,Tabelle2!$D$1:$E$37,2,0))</f>
        <v>9</v>
      </c>
      <c r="D4274" s="33">
        <f t="shared" ca="1" si="2408"/>
        <v>9</v>
      </c>
      <c r="E4274" s="42">
        <f t="shared" ca="1" si="2429"/>
        <v>1</v>
      </c>
      <c r="F4274" s="33">
        <f t="shared" ca="1" si="2406"/>
        <v>12</v>
      </c>
      <c r="G4274" s="20" t="str">
        <f t="shared" ca="1" si="2424"/>
        <v>l</v>
      </c>
      <c r="H4274" s="21">
        <f t="shared" ca="1" si="2428"/>
        <v>-12</v>
      </c>
      <c r="I4274" s="56">
        <f t="shared" ca="1" si="2430"/>
        <v>-1572</v>
      </c>
      <c r="J4274" s="21">
        <f t="shared" ca="1" si="2426"/>
        <v>12</v>
      </c>
      <c r="K4274" s="21">
        <f ca="1">IF(N4262="Win",1,K4262+1)</f>
        <v>1</v>
      </c>
      <c r="L4274" s="21">
        <f t="shared" si="2427"/>
        <v>12</v>
      </c>
      <c r="M4274" s="21">
        <f ca="1">COUNTIF(H4263:H4274,-1*J4263)</f>
        <v>12</v>
      </c>
      <c r="N4274" s="22" t="str">
        <f ca="1">IF(M4274=12,"Lost","Win")</f>
        <v>Lost</v>
      </c>
      <c r="O4274" s="5"/>
      <c r="R4274" s="2"/>
    </row>
    <row r="4275" spans="2:18" x14ac:dyDescent="0.25">
      <c r="B4275" s="26">
        <f t="shared" ca="1" si="2402"/>
        <v>35</v>
      </c>
      <c r="C4275" s="38">
        <f ca="1">IF(B4275="","",VLOOKUP(B4275,Tabelle2!$D$1:$E$37,2,0))</f>
        <v>12</v>
      </c>
      <c r="D4275" s="33">
        <f t="shared" ca="1" si="2408"/>
        <v>12</v>
      </c>
      <c r="E4275" s="43"/>
      <c r="F4275" s="33">
        <f t="shared" ca="1" si="2406"/>
        <v>24</v>
      </c>
      <c r="G4275" s="31" t="str">
        <f ca="1">IF(C4276=D4275,"w","l")</f>
        <v>l</v>
      </c>
      <c r="H4275" s="14">
        <f t="shared" ca="1" si="2428"/>
        <v>-24</v>
      </c>
      <c r="I4275" s="57">
        <f ca="1">I4274+H4275</f>
        <v>-1596</v>
      </c>
      <c r="J4275" s="14">
        <f ca="1">12*K4275</f>
        <v>24</v>
      </c>
      <c r="K4275" s="14">
        <f ca="1">IF(N4274="Win",1,K4274+1)</f>
        <v>2</v>
      </c>
      <c r="L4275" s="13">
        <v>1</v>
      </c>
      <c r="M4275" s="15"/>
      <c r="N4275" s="14"/>
      <c r="O4275" s="5"/>
      <c r="R4275" s="2"/>
    </row>
    <row r="4276" spans="2:18" x14ac:dyDescent="0.25">
      <c r="B4276" s="26">
        <f t="shared" ca="1" si="2402"/>
        <v>23</v>
      </c>
      <c r="C4276" s="35">
        <f ca="1">IF(B4276="","",VLOOKUP(B4276,Tabelle2!$D$1:$E$37,2,0))</f>
        <v>8</v>
      </c>
      <c r="D4276" s="33">
        <f t="shared" ca="1" si="2408"/>
        <v>8</v>
      </c>
      <c r="E4276" s="40"/>
      <c r="F4276" s="33">
        <f t="shared" ca="1" si="2406"/>
        <v>24</v>
      </c>
      <c r="G4276" s="29" t="str">
        <f t="shared" ref="G4276:G4286" ca="1" si="2431">IF(C4277=D4276,"w","l")</f>
        <v>l</v>
      </c>
      <c r="H4276" s="1">
        <f t="shared" ca="1" si="2428"/>
        <v>-24</v>
      </c>
      <c r="I4276" s="54">
        <f t="shared" ref="I4276:I4282" ca="1" si="2432">H4276+I4275</f>
        <v>-1620</v>
      </c>
      <c r="J4276" s="1">
        <f t="shared" ref="J4276:J4286" ca="1" si="2433">12*K4276</f>
        <v>24</v>
      </c>
      <c r="K4276" s="1">
        <f ca="1">IF(N4274="Win",1,K4274+1)</f>
        <v>2</v>
      </c>
      <c r="L4276" s="1">
        <f>IF(L4275=12,1,L4275+1)</f>
        <v>2</v>
      </c>
      <c r="M4276" s="8"/>
      <c r="N4276" s="1"/>
      <c r="O4276" s="5"/>
      <c r="R4276" s="2"/>
    </row>
    <row r="4277" spans="2:18" x14ac:dyDescent="0.25">
      <c r="B4277" s="26">
        <f t="shared" ca="1" si="2402"/>
        <v>31</v>
      </c>
      <c r="C4277" s="35">
        <f ca="1">IF(B4277="","",VLOOKUP(B4277,Tabelle2!$D$1:$E$37,2,0))</f>
        <v>11</v>
      </c>
      <c r="D4277" s="33">
        <f t="shared" ca="1" si="2408"/>
        <v>11</v>
      </c>
      <c r="E4277" s="40"/>
      <c r="F4277" s="33">
        <f t="shared" ca="1" si="2406"/>
        <v>24</v>
      </c>
      <c r="G4277" s="29" t="str">
        <f t="shared" ca="1" si="2431"/>
        <v>l</v>
      </c>
      <c r="H4277" s="1">
        <f t="shared" ca="1" si="2428"/>
        <v>-24</v>
      </c>
      <c r="I4277" s="54">
        <f t="shared" ca="1" si="2432"/>
        <v>-1644</v>
      </c>
      <c r="J4277" s="1">
        <f t="shared" ca="1" si="2433"/>
        <v>24</v>
      </c>
      <c r="K4277" s="1">
        <f ca="1">IF(N4274="Win",1,K4274+1)</f>
        <v>2</v>
      </c>
      <c r="L4277" s="1">
        <f t="shared" ref="L4277:L4286" si="2434">IF(L4276=12,1,L4276+1)</f>
        <v>3</v>
      </c>
      <c r="M4277" s="8"/>
      <c r="N4277" s="1"/>
      <c r="O4277" s="5"/>
      <c r="R4277" s="2"/>
    </row>
    <row r="4278" spans="2:18" x14ac:dyDescent="0.25">
      <c r="B4278" s="26">
        <f t="shared" ca="1" si="2402"/>
        <v>8</v>
      </c>
      <c r="C4278" s="35">
        <f ca="1">IF(B4278="","",VLOOKUP(B4278,Tabelle2!$D$1:$E$37,2,0))</f>
        <v>3</v>
      </c>
      <c r="D4278" s="33">
        <f t="shared" ca="1" si="2408"/>
        <v>3</v>
      </c>
      <c r="E4278" s="40">
        <v>1</v>
      </c>
      <c r="F4278" s="33">
        <f t="shared" ca="1" si="2406"/>
        <v>24</v>
      </c>
      <c r="G4278" s="29" t="str">
        <f t="shared" ca="1" si="2431"/>
        <v>l</v>
      </c>
      <c r="H4278" s="1">
        <f t="shared" ca="1" si="2428"/>
        <v>-24</v>
      </c>
      <c r="I4278" s="54">
        <f t="shared" ca="1" si="2432"/>
        <v>-1668</v>
      </c>
      <c r="J4278" s="1">
        <f t="shared" ca="1" si="2433"/>
        <v>24</v>
      </c>
      <c r="K4278" s="1">
        <f ca="1">IF(N4274="Win",1,K4274+1)</f>
        <v>2</v>
      </c>
      <c r="L4278" s="1">
        <f t="shared" si="2434"/>
        <v>4</v>
      </c>
      <c r="M4278" s="8"/>
      <c r="N4278" s="1"/>
      <c r="O4278" s="6"/>
      <c r="R4278" s="2"/>
    </row>
    <row r="4279" spans="2:18" x14ac:dyDescent="0.25">
      <c r="B4279" s="26">
        <f t="shared" ca="1" si="2402"/>
        <v>22</v>
      </c>
      <c r="C4279" s="35">
        <f ca="1">IF(B4279="","",VLOOKUP(B4279,Tabelle2!$D$1:$E$37,2,0))</f>
        <v>8</v>
      </c>
      <c r="D4279" s="33">
        <f t="shared" ca="1" si="2408"/>
        <v>8</v>
      </c>
      <c r="E4279" s="40">
        <f ca="1">IF(E4278=6,1,IF(G4278="w",E4278+1,E4278))</f>
        <v>1</v>
      </c>
      <c r="F4279" s="33">
        <f t="shared" ca="1" si="2406"/>
        <v>24</v>
      </c>
      <c r="G4279" s="29" t="str">
        <f t="shared" ca="1" si="2431"/>
        <v>l</v>
      </c>
      <c r="H4279" s="1">
        <f t="shared" ca="1" si="2428"/>
        <v>-24</v>
      </c>
      <c r="I4279" s="54">
        <f t="shared" ca="1" si="2432"/>
        <v>-1692</v>
      </c>
      <c r="J4279" s="1">
        <f t="shared" ca="1" si="2433"/>
        <v>24</v>
      </c>
      <c r="K4279" s="1">
        <f ca="1">IF(N4274="Win",1,K4274+1)</f>
        <v>2</v>
      </c>
      <c r="L4279" s="1">
        <f t="shared" si="2434"/>
        <v>5</v>
      </c>
      <c r="M4279" s="8"/>
      <c r="N4279" s="1"/>
      <c r="O4279" s="5"/>
      <c r="R4279" s="2"/>
    </row>
    <row r="4280" spans="2:18" x14ac:dyDescent="0.25">
      <c r="B4280" s="26">
        <f t="shared" ca="1" si="2402"/>
        <v>28</v>
      </c>
      <c r="C4280" s="35">
        <f ca="1">IF(B4280="","",VLOOKUP(B4280,Tabelle2!$D$1:$E$37,2,0))</f>
        <v>10</v>
      </c>
      <c r="D4280" s="33">
        <f t="shared" ca="1" si="2408"/>
        <v>10</v>
      </c>
      <c r="E4280" s="40">
        <f ca="1">IF(E4279=6,1,IF(G4279="w",E4279+1,E4279))</f>
        <v>1</v>
      </c>
      <c r="F4280" s="33">
        <f t="shared" ca="1" si="2406"/>
        <v>24</v>
      </c>
      <c r="G4280" s="29" t="str">
        <f t="shared" ca="1" si="2431"/>
        <v>l</v>
      </c>
      <c r="H4280" s="1">
        <f t="shared" ca="1" si="2428"/>
        <v>-24</v>
      </c>
      <c r="I4280" s="54">
        <f t="shared" ca="1" si="2432"/>
        <v>-1716</v>
      </c>
      <c r="J4280" s="1">
        <f t="shared" ca="1" si="2433"/>
        <v>24</v>
      </c>
      <c r="K4280" s="1">
        <f ca="1">IF(N4274="Win",1,K4274+1)</f>
        <v>2</v>
      </c>
      <c r="L4280" s="1">
        <f t="shared" si="2434"/>
        <v>6</v>
      </c>
      <c r="M4280" s="8"/>
      <c r="N4280" s="1"/>
      <c r="O4280" s="5"/>
      <c r="R4280" s="2"/>
    </row>
    <row r="4281" spans="2:18" x14ac:dyDescent="0.25">
      <c r="B4281" s="26">
        <f t="shared" ca="1" si="2402"/>
        <v>6</v>
      </c>
      <c r="C4281" s="35">
        <f ca="1">IF(B4281="","",VLOOKUP(B4281,Tabelle2!$D$1:$E$37,2,0))</f>
        <v>2</v>
      </c>
      <c r="D4281" s="33">
        <f t="shared" ca="1" si="2408"/>
        <v>2</v>
      </c>
      <c r="E4281" s="40">
        <f ca="1">IF(E4280=6,1,IF(G4280="w",E4280+1,E4280))</f>
        <v>1</v>
      </c>
      <c r="F4281" s="33">
        <f t="shared" ca="1" si="2406"/>
        <v>24</v>
      </c>
      <c r="G4281" s="29" t="str">
        <f t="shared" ca="1" si="2431"/>
        <v>l</v>
      </c>
      <c r="H4281" s="1">
        <f t="shared" ca="1" si="2428"/>
        <v>-24</v>
      </c>
      <c r="I4281" s="54">
        <f t="shared" ca="1" si="2432"/>
        <v>-1740</v>
      </c>
      <c r="J4281" s="1">
        <f t="shared" ca="1" si="2433"/>
        <v>24</v>
      </c>
      <c r="K4281" s="1">
        <f ca="1">IF(N4274="Win",1,K4274+1)</f>
        <v>2</v>
      </c>
      <c r="L4281" s="1">
        <f t="shared" si="2434"/>
        <v>7</v>
      </c>
      <c r="M4281" s="8"/>
      <c r="N4281" s="1"/>
      <c r="O4281" s="5"/>
      <c r="R4281" s="2"/>
    </row>
    <row r="4282" spans="2:18" x14ac:dyDescent="0.25">
      <c r="B4282" s="26">
        <f t="shared" ca="1" si="2402"/>
        <v>35</v>
      </c>
      <c r="C4282" s="35">
        <f ca="1">IF(B4282="","",VLOOKUP(B4282,Tabelle2!$D$1:$E$37,2,0))</f>
        <v>12</v>
      </c>
      <c r="D4282" s="33">
        <f t="shared" ca="1" si="2408"/>
        <v>12</v>
      </c>
      <c r="E4282" s="40">
        <f ca="1">IF(E4281=6,1,IF(G4281="w",E4281+1,E4281))</f>
        <v>1</v>
      </c>
      <c r="F4282" s="33">
        <f t="shared" ca="1" si="2406"/>
        <v>24</v>
      </c>
      <c r="G4282" s="29" t="str">
        <f t="shared" ca="1" si="2431"/>
        <v>l</v>
      </c>
      <c r="H4282" s="1">
        <f t="shared" ca="1" si="2428"/>
        <v>-24</v>
      </c>
      <c r="I4282" s="54">
        <f t="shared" ca="1" si="2432"/>
        <v>-1764</v>
      </c>
      <c r="J4282" s="1">
        <f t="shared" ca="1" si="2433"/>
        <v>24</v>
      </c>
      <c r="K4282" s="1">
        <f ca="1">IF(N4274="Win",1,K4274+1)</f>
        <v>2</v>
      </c>
      <c r="L4282" s="1">
        <f t="shared" si="2434"/>
        <v>8</v>
      </c>
      <c r="M4282" s="8"/>
      <c r="N4282" s="1"/>
      <c r="O4282" s="5"/>
      <c r="R4282" s="2"/>
    </row>
    <row r="4283" spans="2:18" x14ac:dyDescent="0.25">
      <c r="B4283" s="26">
        <f t="shared" ca="1" si="2402"/>
        <v>6</v>
      </c>
      <c r="C4283" s="35">
        <f ca="1">IF(B4283="","",VLOOKUP(B4283,Tabelle2!$D$1:$E$37,2,0))</f>
        <v>2</v>
      </c>
      <c r="D4283" s="33">
        <f t="shared" ca="1" si="2408"/>
        <v>2</v>
      </c>
      <c r="E4283" s="40">
        <f ca="1">IF(E4282=6,1,IF(G4282="w",E4282+1,E4282))</f>
        <v>1</v>
      </c>
      <c r="F4283" s="33">
        <f t="shared" ca="1" si="2406"/>
        <v>24</v>
      </c>
      <c r="G4283" s="29" t="str">
        <f t="shared" ca="1" si="2431"/>
        <v>l</v>
      </c>
      <c r="H4283" s="1">
        <f t="shared" ca="1" si="2428"/>
        <v>-24</v>
      </c>
      <c r="I4283" s="54">
        <f ca="1">H4283+I4282</f>
        <v>-1788</v>
      </c>
      <c r="J4283" s="1">
        <f t="shared" ca="1" si="2433"/>
        <v>24</v>
      </c>
      <c r="K4283" s="1">
        <f ca="1">IF(N4274="Win",1,K4274+1)</f>
        <v>2</v>
      </c>
      <c r="L4283" s="1">
        <f t="shared" si="2434"/>
        <v>9</v>
      </c>
      <c r="M4283" s="8"/>
      <c r="N4283" s="1"/>
      <c r="O4283" s="5"/>
      <c r="R4283" s="2"/>
    </row>
    <row r="4284" spans="2:18" x14ac:dyDescent="0.25">
      <c r="B4284" s="26">
        <f t="shared" ca="1" si="2402"/>
        <v>1</v>
      </c>
      <c r="C4284" s="35">
        <f ca="1">IF(B4284="","",VLOOKUP(B4284,Tabelle2!$D$1:$E$37,2,0))</f>
        <v>1</v>
      </c>
      <c r="D4284" s="33">
        <f t="shared" ca="1" si="2408"/>
        <v>1</v>
      </c>
      <c r="E4284" s="40">
        <f t="shared" ref="E4284:E4286" ca="1" si="2435">IF(E4283=6,1,IF(G4283="w",E4283+1,E4283))</f>
        <v>1</v>
      </c>
      <c r="F4284" s="33">
        <f t="shared" ca="1" si="2406"/>
        <v>24</v>
      </c>
      <c r="G4284" s="29" t="str">
        <f t="shared" ca="1" si="2431"/>
        <v>w</v>
      </c>
      <c r="H4284" s="1">
        <f t="shared" ca="1" si="2428"/>
        <v>264</v>
      </c>
      <c r="I4284" s="54">
        <f t="shared" ref="I4284:I4286" ca="1" si="2436">H4284+I4283</f>
        <v>-1524</v>
      </c>
      <c r="J4284" s="1">
        <f t="shared" ca="1" si="2433"/>
        <v>24</v>
      </c>
      <c r="K4284" s="1">
        <f ca="1">IF(N4274="Win",1,K4274+1)</f>
        <v>2</v>
      </c>
      <c r="L4284" s="1">
        <f t="shared" si="2434"/>
        <v>10</v>
      </c>
      <c r="M4284" s="8"/>
      <c r="N4284" s="1"/>
      <c r="O4284" s="5"/>
      <c r="R4284" s="2"/>
    </row>
    <row r="4285" spans="2:18" ht="15.75" thickBot="1" x14ac:dyDescent="0.3">
      <c r="B4285" s="26">
        <f t="shared" ca="1" si="2402"/>
        <v>1</v>
      </c>
      <c r="C4285" s="36">
        <f ca="1">IF(B4285="","",VLOOKUP(B4285,Tabelle2!$D$1:$E$37,2,0))</f>
        <v>1</v>
      </c>
      <c r="D4285" s="33">
        <f t="shared" ca="1" si="2408"/>
        <v>1</v>
      </c>
      <c r="E4285" s="41">
        <f t="shared" ca="1" si="2435"/>
        <v>2</v>
      </c>
      <c r="F4285" s="33">
        <f t="shared" ca="1" si="2406"/>
        <v>24</v>
      </c>
      <c r="G4285" s="30" t="str">
        <f t="shared" ca="1" si="2431"/>
        <v>w</v>
      </c>
      <c r="H4285" s="18">
        <f t="shared" ca="1" si="2428"/>
        <v>0</v>
      </c>
      <c r="I4285" s="55">
        <f t="shared" ca="1" si="2436"/>
        <v>-1524</v>
      </c>
      <c r="J4285" s="18">
        <f t="shared" ca="1" si="2433"/>
        <v>24</v>
      </c>
      <c r="K4285" s="18">
        <f ca="1">IF(N4274="Win",1,K4274+1)</f>
        <v>2</v>
      </c>
      <c r="L4285" s="18">
        <f t="shared" si="2434"/>
        <v>11</v>
      </c>
      <c r="M4285" s="19"/>
      <c r="N4285" s="18"/>
      <c r="O4285" s="5"/>
      <c r="R4285" s="2"/>
    </row>
    <row r="4286" spans="2:18" ht="15.75" thickBot="1" x14ac:dyDescent="0.3">
      <c r="B4286" s="26">
        <f t="shared" ca="1" si="2402"/>
        <v>1</v>
      </c>
      <c r="C4286" s="37">
        <f ca="1">IF(B4286="","",VLOOKUP(B4286,Tabelle2!$D$1:$E$37,2,0))</f>
        <v>1</v>
      </c>
      <c r="D4286" s="33">
        <f t="shared" ca="1" si="2408"/>
        <v>1</v>
      </c>
      <c r="E4286" s="42">
        <f t="shared" ca="1" si="2435"/>
        <v>3</v>
      </c>
      <c r="F4286" s="33">
        <f t="shared" ca="1" si="2406"/>
        <v>24</v>
      </c>
      <c r="G4286" s="20" t="str">
        <f t="shared" ca="1" si="2431"/>
        <v>l</v>
      </c>
      <c r="H4286" s="21">
        <f t="shared" ca="1" si="2428"/>
        <v>-24</v>
      </c>
      <c r="I4286" s="56">
        <f t="shared" ca="1" si="2436"/>
        <v>-1548</v>
      </c>
      <c r="J4286" s="21">
        <f t="shared" ca="1" si="2433"/>
        <v>24</v>
      </c>
      <c r="K4286" s="21">
        <f ca="1">IF(N4274="Win",1,K4274+1)</f>
        <v>2</v>
      </c>
      <c r="L4286" s="21">
        <f t="shared" si="2434"/>
        <v>12</v>
      </c>
      <c r="M4286" s="21">
        <f ca="1">COUNTIF(H4275:H4286,-1*J4275)</f>
        <v>10</v>
      </c>
      <c r="N4286" s="22" t="str">
        <f ca="1">IF(M4286=12,"Lost","Win")</f>
        <v>Win</v>
      </c>
      <c r="O4286" s="5"/>
      <c r="R4286" s="2"/>
    </row>
    <row r="4287" spans="2:18" x14ac:dyDescent="0.25">
      <c r="B4287" s="26">
        <f t="shared" ca="1" si="2402"/>
        <v>0</v>
      </c>
      <c r="C4287" s="38">
        <f ca="1">IF(B4287="","",VLOOKUP(B4287,Tabelle2!$D$1:$E$37,2,0))</f>
        <v>0</v>
      </c>
      <c r="D4287" s="33">
        <f t="shared" ca="1" si="2408"/>
        <v>0</v>
      </c>
      <c r="E4287" s="43"/>
      <c r="F4287" s="33">
        <f t="shared" ca="1" si="2406"/>
        <v>12</v>
      </c>
      <c r="G4287" s="31" t="str">
        <f ca="1">IF(C4288=D4287,"w","l")</f>
        <v>l</v>
      </c>
      <c r="H4287" s="14">
        <f t="shared" ca="1" si="2428"/>
        <v>-12</v>
      </c>
      <c r="I4287" s="57">
        <f ca="1">I4286+H4287</f>
        <v>-1560</v>
      </c>
      <c r="J4287" s="14">
        <f ca="1">12*K4287</f>
        <v>12</v>
      </c>
      <c r="K4287" s="14">
        <f ca="1">IF(N4286="Win",1,K4286+1)</f>
        <v>1</v>
      </c>
      <c r="L4287" s="13">
        <v>1</v>
      </c>
      <c r="M4287" s="15"/>
      <c r="N4287" s="14"/>
      <c r="O4287" s="5"/>
      <c r="R4287" s="2"/>
    </row>
    <row r="4288" spans="2:18" x14ac:dyDescent="0.25">
      <c r="B4288" s="26">
        <f t="shared" ca="1" si="2402"/>
        <v>20</v>
      </c>
      <c r="C4288" s="35">
        <f ca="1">IF(B4288="","",VLOOKUP(B4288,Tabelle2!$D$1:$E$37,2,0))</f>
        <v>7</v>
      </c>
      <c r="D4288" s="33">
        <f t="shared" ca="1" si="2408"/>
        <v>7</v>
      </c>
      <c r="E4288" s="40"/>
      <c r="F4288" s="33">
        <f t="shared" ca="1" si="2406"/>
        <v>12</v>
      </c>
      <c r="G4288" s="29" t="str">
        <f t="shared" ref="G4288:G4298" ca="1" si="2437">IF(C4289=D4288,"w","l")</f>
        <v>l</v>
      </c>
      <c r="H4288" s="1">
        <f t="shared" ca="1" si="2428"/>
        <v>-12</v>
      </c>
      <c r="I4288" s="54">
        <f t="shared" ref="I4288:I4294" ca="1" si="2438">H4288+I4287</f>
        <v>-1572</v>
      </c>
      <c r="J4288" s="1">
        <f t="shared" ref="J4288:J4298" ca="1" si="2439">12*K4288</f>
        <v>12</v>
      </c>
      <c r="K4288" s="1">
        <f ca="1">IF(N4286="Win",1,K4286+1)</f>
        <v>1</v>
      </c>
      <c r="L4288" s="1">
        <f>IF(L4287=12,1,L4287+1)</f>
        <v>2</v>
      </c>
      <c r="M4288" s="8"/>
      <c r="N4288" s="1"/>
      <c r="O4288" s="5"/>
      <c r="R4288" s="2"/>
    </row>
    <row r="4289" spans="2:18" x14ac:dyDescent="0.25">
      <c r="B4289" s="26">
        <f t="shared" ca="1" si="2402"/>
        <v>25</v>
      </c>
      <c r="C4289" s="35">
        <f ca="1">IF(B4289="","",VLOOKUP(B4289,Tabelle2!$D$1:$E$37,2,0))</f>
        <v>9</v>
      </c>
      <c r="D4289" s="33">
        <f t="shared" ca="1" si="2408"/>
        <v>9</v>
      </c>
      <c r="E4289" s="40"/>
      <c r="F4289" s="33">
        <f t="shared" ca="1" si="2406"/>
        <v>12</v>
      </c>
      <c r="G4289" s="29" t="str">
        <f t="shared" ca="1" si="2437"/>
        <v>l</v>
      </c>
      <c r="H4289" s="1">
        <f t="shared" ca="1" si="2428"/>
        <v>-12</v>
      </c>
      <c r="I4289" s="54">
        <f t="shared" ca="1" si="2438"/>
        <v>-1584</v>
      </c>
      <c r="J4289" s="1">
        <f t="shared" ca="1" si="2439"/>
        <v>12</v>
      </c>
      <c r="K4289" s="1">
        <f ca="1">IF(N4286="Win",1,K4286+1)</f>
        <v>1</v>
      </c>
      <c r="L4289" s="1">
        <f t="shared" ref="L4289:L4298" si="2440">IF(L4288=12,1,L4288+1)</f>
        <v>3</v>
      </c>
      <c r="M4289" s="8"/>
      <c r="N4289" s="1"/>
      <c r="O4289" s="5"/>
      <c r="R4289" s="2"/>
    </row>
    <row r="4290" spans="2:18" x14ac:dyDescent="0.25">
      <c r="B4290" s="26">
        <f t="shared" ca="1" si="2402"/>
        <v>19</v>
      </c>
      <c r="C4290" s="35">
        <f ca="1">IF(B4290="","",VLOOKUP(B4290,Tabelle2!$D$1:$E$37,2,0))</f>
        <v>7</v>
      </c>
      <c r="D4290" s="33">
        <f t="shared" ca="1" si="2408"/>
        <v>7</v>
      </c>
      <c r="E4290" s="40">
        <v>1</v>
      </c>
      <c r="F4290" s="33">
        <f t="shared" ca="1" si="2406"/>
        <v>12</v>
      </c>
      <c r="G4290" s="29" t="str">
        <f t="shared" ca="1" si="2437"/>
        <v>l</v>
      </c>
      <c r="H4290" s="1">
        <f t="shared" ca="1" si="2428"/>
        <v>-12</v>
      </c>
      <c r="I4290" s="54">
        <f t="shared" ca="1" si="2438"/>
        <v>-1596</v>
      </c>
      <c r="J4290" s="1">
        <f t="shared" ca="1" si="2439"/>
        <v>12</v>
      </c>
      <c r="K4290" s="1">
        <f ca="1">IF(N4286="Win",1,K4286+1)</f>
        <v>1</v>
      </c>
      <c r="L4290" s="1">
        <f t="shared" si="2440"/>
        <v>4</v>
      </c>
      <c r="M4290" s="8"/>
      <c r="N4290" s="1"/>
      <c r="O4290" s="6"/>
      <c r="R4290" s="2"/>
    </row>
    <row r="4291" spans="2:18" x14ac:dyDescent="0.25">
      <c r="B4291" s="26">
        <f t="shared" ca="1" si="2402"/>
        <v>6</v>
      </c>
      <c r="C4291" s="35">
        <f ca="1">IF(B4291="","",VLOOKUP(B4291,Tabelle2!$D$1:$E$37,2,0))</f>
        <v>2</v>
      </c>
      <c r="D4291" s="33">
        <f t="shared" ca="1" si="2408"/>
        <v>2</v>
      </c>
      <c r="E4291" s="40">
        <f ca="1">IF(E4290=6,1,IF(G4290="w",E4290+1,E4290))</f>
        <v>1</v>
      </c>
      <c r="F4291" s="33">
        <f t="shared" ca="1" si="2406"/>
        <v>12</v>
      </c>
      <c r="G4291" s="29" t="str">
        <f t="shared" ca="1" si="2437"/>
        <v>l</v>
      </c>
      <c r="H4291" s="1">
        <f t="shared" ca="1" si="2428"/>
        <v>-12</v>
      </c>
      <c r="I4291" s="54">
        <f t="shared" ca="1" si="2438"/>
        <v>-1608</v>
      </c>
      <c r="J4291" s="1">
        <f t="shared" ca="1" si="2439"/>
        <v>12</v>
      </c>
      <c r="K4291" s="1">
        <f ca="1">IF(N4286="Win",1,K4286+1)</f>
        <v>1</v>
      </c>
      <c r="L4291" s="1">
        <f t="shared" si="2440"/>
        <v>5</v>
      </c>
      <c r="M4291" s="8"/>
      <c r="N4291" s="1"/>
      <c r="O4291" s="5"/>
      <c r="R4291" s="2"/>
    </row>
    <row r="4292" spans="2:18" x14ac:dyDescent="0.25">
      <c r="B4292" s="26">
        <f t="shared" ref="B4292:B4355" ca="1" si="2441">RANDBETWEEN(0,36)</f>
        <v>17</v>
      </c>
      <c r="C4292" s="35">
        <f ca="1">IF(B4292="","",VLOOKUP(B4292,Tabelle2!$D$1:$E$37,2,0))</f>
        <v>6</v>
      </c>
      <c r="D4292" s="33">
        <f t="shared" ca="1" si="2408"/>
        <v>6</v>
      </c>
      <c r="E4292" s="40">
        <f ca="1">IF(E4291=6,1,IF(G4291="w",E4291+1,E4291))</f>
        <v>1</v>
      </c>
      <c r="F4292" s="33">
        <f t="shared" ca="1" si="2406"/>
        <v>12</v>
      </c>
      <c r="G4292" s="29" t="str">
        <f t="shared" ca="1" si="2437"/>
        <v>w</v>
      </c>
      <c r="H4292" s="1">
        <f t="shared" ca="1" si="2428"/>
        <v>132</v>
      </c>
      <c r="I4292" s="54">
        <f t="shared" ca="1" si="2438"/>
        <v>-1476</v>
      </c>
      <c r="J4292" s="1">
        <f t="shared" ca="1" si="2439"/>
        <v>12</v>
      </c>
      <c r="K4292" s="1">
        <f ca="1">IF(N4286="Win",1,K4286+1)</f>
        <v>1</v>
      </c>
      <c r="L4292" s="1">
        <f t="shared" si="2440"/>
        <v>6</v>
      </c>
      <c r="M4292" s="8"/>
      <c r="N4292" s="1"/>
      <c r="O4292" s="5"/>
      <c r="R4292" s="2"/>
    </row>
    <row r="4293" spans="2:18" x14ac:dyDescent="0.25">
      <c r="B4293" s="26">
        <f t="shared" ca="1" si="2441"/>
        <v>18</v>
      </c>
      <c r="C4293" s="35">
        <f ca="1">IF(B4293="","",VLOOKUP(B4293,Tabelle2!$D$1:$E$37,2,0))</f>
        <v>6</v>
      </c>
      <c r="D4293" s="33">
        <f t="shared" ca="1" si="2408"/>
        <v>6</v>
      </c>
      <c r="E4293" s="40">
        <f ca="1">IF(E4292=6,1,IF(G4292="w",E4292+1,E4292))</f>
        <v>2</v>
      </c>
      <c r="F4293" s="33">
        <f t="shared" ref="F4293:F4356" ca="1" si="2442">J4293</f>
        <v>12</v>
      </c>
      <c r="G4293" s="29" t="str">
        <f t="shared" ca="1" si="2437"/>
        <v>w</v>
      </c>
      <c r="H4293" s="1">
        <f t="shared" ca="1" si="2428"/>
        <v>0</v>
      </c>
      <c r="I4293" s="54">
        <f t="shared" ca="1" si="2438"/>
        <v>-1476</v>
      </c>
      <c r="J4293" s="1">
        <f t="shared" ca="1" si="2439"/>
        <v>12</v>
      </c>
      <c r="K4293" s="1">
        <f ca="1">IF(N4286="Win",1,K4286+1)</f>
        <v>1</v>
      </c>
      <c r="L4293" s="1">
        <f t="shared" si="2440"/>
        <v>7</v>
      </c>
      <c r="M4293" s="8"/>
      <c r="N4293" s="1"/>
      <c r="O4293" s="5"/>
      <c r="R4293" s="2"/>
    </row>
    <row r="4294" spans="2:18" x14ac:dyDescent="0.25">
      <c r="B4294" s="26">
        <f t="shared" ca="1" si="2441"/>
        <v>18</v>
      </c>
      <c r="C4294" s="35">
        <f ca="1">IF(B4294="","",VLOOKUP(B4294,Tabelle2!$D$1:$E$37,2,0))</f>
        <v>6</v>
      </c>
      <c r="D4294" s="33">
        <f t="shared" ca="1" si="2408"/>
        <v>6</v>
      </c>
      <c r="E4294" s="40">
        <f ca="1">IF(E4293=6,1,IF(G4293="w",E4293+1,E4293))</f>
        <v>3</v>
      </c>
      <c r="F4294" s="33">
        <f t="shared" ca="1" si="2442"/>
        <v>12</v>
      </c>
      <c r="G4294" s="29" t="str">
        <f t="shared" ca="1" si="2437"/>
        <v>w</v>
      </c>
      <c r="H4294" s="1">
        <f t="shared" ca="1" si="2428"/>
        <v>132</v>
      </c>
      <c r="I4294" s="54">
        <f t="shared" ca="1" si="2438"/>
        <v>-1344</v>
      </c>
      <c r="J4294" s="1">
        <f t="shared" ca="1" si="2439"/>
        <v>12</v>
      </c>
      <c r="K4294" s="1">
        <f ca="1">IF(N4286="Win",1,K4286+1)</f>
        <v>1</v>
      </c>
      <c r="L4294" s="1">
        <f t="shared" si="2440"/>
        <v>8</v>
      </c>
      <c r="M4294" s="8"/>
      <c r="N4294" s="1"/>
      <c r="O4294" s="5"/>
      <c r="R4294" s="2"/>
    </row>
    <row r="4295" spans="2:18" x14ac:dyDescent="0.25">
      <c r="B4295" s="26">
        <f t="shared" ca="1" si="2441"/>
        <v>18</v>
      </c>
      <c r="C4295" s="35">
        <f ca="1">IF(B4295="","",VLOOKUP(B4295,Tabelle2!$D$1:$E$37,2,0))</f>
        <v>6</v>
      </c>
      <c r="D4295" s="33">
        <f t="shared" ca="1" si="2408"/>
        <v>6</v>
      </c>
      <c r="E4295" s="40">
        <f ca="1">IF(E4294=6,1,IF(G4294="w",E4294+1,E4294))</f>
        <v>4</v>
      </c>
      <c r="F4295" s="33">
        <f t="shared" ca="1" si="2442"/>
        <v>12</v>
      </c>
      <c r="G4295" s="29" t="str">
        <f t="shared" ca="1" si="2437"/>
        <v>l</v>
      </c>
      <c r="H4295" s="1">
        <f t="shared" ca="1" si="2428"/>
        <v>0</v>
      </c>
      <c r="I4295" s="54">
        <f ca="1">H4295+I4294</f>
        <v>-1344</v>
      </c>
      <c r="J4295" s="1">
        <f t="shared" ca="1" si="2439"/>
        <v>12</v>
      </c>
      <c r="K4295" s="1">
        <f ca="1">IF(N4286="Win",1,K4286+1)</f>
        <v>1</v>
      </c>
      <c r="L4295" s="1">
        <f t="shared" si="2440"/>
        <v>9</v>
      </c>
      <c r="M4295" s="8"/>
      <c r="N4295" s="1"/>
      <c r="O4295" s="5"/>
      <c r="R4295" s="2"/>
    </row>
    <row r="4296" spans="2:18" x14ac:dyDescent="0.25">
      <c r="B4296" s="26">
        <f t="shared" ca="1" si="2441"/>
        <v>29</v>
      </c>
      <c r="C4296" s="35">
        <f ca="1">IF(B4296="","",VLOOKUP(B4296,Tabelle2!$D$1:$E$37,2,0))</f>
        <v>10</v>
      </c>
      <c r="D4296" s="33">
        <f t="shared" ca="1" si="2408"/>
        <v>10</v>
      </c>
      <c r="E4296" s="40">
        <f t="shared" ref="E4296:E4298" ca="1" si="2443">IF(E4295=6,1,IF(G4295="w",E4295+1,E4295))</f>
        <v>4</v>
      </c>
      <c r="F4296" s="33">
        <f t="shared" ca="1" si="2442"/>
        <v>12</v>
      </c>
      <c r="G4296" s="29" t="str">
        <f t="shared" ca="1" si="2437"/>
        <v>l</v>
      </c>
      <c r="H4296" s="1">
        <f t="shared" ca="1" si="2428"/>
        <v>-12</v>
      </c>
      <c r="I4296" s="54">
        <f t="shared" ref="I4296:I4298" ca="1" si="2444">H4296+I4295</f>
        <v>-1356</v>
      </c>
      <c r="J4296" s="1">
        <f t="shared" ca="1" si="2439"/>
        <v>12</v>
      </c>
      <c r="K4296" s="1">
        <f ca="1">IF(N4286="Win",1,K4286+1)</f>
        <v>1</v>
      </c>
      <c r="L4296" s="1">
        <f t="shared" si="2440"/>
        <v>10</v>
      </c>
      <c r="M4296" s="8"/>
      <c r="N4296" s="1"/>
      <c r="O4296" s="5"/>
      <c r="R4296" s="2"/>
    </row>
    <row r="4297" spans="2:18" ht="15.75" thickBot="1" x14ac:dyDescent="0.3">
      <c r="B4297" s="26">
        <f t="shared" ca="1" si="2441"/>
        <v>19</v>
      </c>
      <c r="C4297" s="36">
        <f ca="1">IF(B4297="","",VLOOKUP(B4297,Tabelle2!$D$1:$E$37,2,0))</f>
        <v>7</v>
      </c>
      <c r="D4297" s="33">
        <f t="shared" ca="1" si="2408"/>
        <v>7</v>
      </c>
      <c r="E4297" s="41">
        <f t="shared" ca="1" si="2443"/>
        <v>4</v>
      </c>
      <c r="F4297" s="33">
        <f t="shared" ca="1" si="2442"/>
        <v>12</v>
      </c>
      <c r="G4297" s="30" t="str">
        <f t="shared" ca="1" si="2437"/>
        <v>l</v>
      </c>
      <c r="H4297" s="18">
        <f t="shared" ca="1" si="2428"/>
        <v>-12</v>
      </c>
      <c r="I4297" s="55">
        <f t="shared" ca="1" si="2444"/>
        <v>-1368</v>
      </c>
      <c r="J4297" s="18">
        <f t="shared" ca="1" si="2439"/>
        <v>12</v>
      </c>
      <c r="K4297" s="18">
        <f ca="1">IF(N4286="Win",1,K4286+1)</f>
        <v>1</v>
      </c>
      <c r="L4297" s="18">
        <f t="shared" si="2440"/>
        <v>11</v>
      </c>
      <c r="M4297" s="19"/>
      <c r="N4297" s="18"/>
      <c r="O4297" s="5"/>
      <c r="R4297" s="2"/>
    </row>
    <row r="4298" spans="2:18" ht="15.75" thickBot="1" x14ac:dyDescent="0.3">
      <c r="B4298" s="26">
        <f t="shared" ca="1" si="2441"/>
        <v>7</v>
      </c>
      <c r="C4298" s="37">
        <f ca="1">IF(B4298="","",VLOOKUP(B4298,Tabelle2!$D$1:$E$37,2,0))</f>
        <v>3</v>
      </c>
      <c r="D4298" s="33">
        <f t="shared" ca="1" si="2408"/>
        <v>3</v>
      </c>
      <c r="E4298" s="42">
        <f t="shared" ca="1" si="2443"/>
        <v>4</v>
      </c>
      <c r="F4298" s="33">
        <f t="shared" ca="1" si="2442"/>
        <v>12</v>
      </c>
      <c r="G4298" s="20" t="str">
        <f t="shared" ca="1" si="2437"/>
        <v>l</v>
      </c>
      <c r="H4298" s="21">
        <f t="shared" ca="1" si="2428"/>
        <v>-12</v>
      </c>
      <c r="I4298" s="56">
        <f t="shared" ca="1" si="2444"/>
        <v>-1380</v>
      </c>
      <c r="J4298" s="21">
        <f t="shared" ca="1" si="2439"/>
        <v>12</v>
      </c>
      <c r="K4298" s="21">
        <f ca="1">IF(N4286="Win",1,K4286+1)</f>
        <v>1</v>
      </c>
      <c r="L4298" s="21">
        <f t="shared" si="2440"/>
        <v>12</v>
      </c>
      <c r="M4298" s="21">
        <f ca="1">COUNTIF(H4287:H4298,-1*J4287)</f>
        <v>8</v>
      </c>
      <c r="N4298" s="22" t="str">
        <f ca="1">IF(M4298=12,"Lost","Win")</f>
        <v>Win</v>
      </c>
      <c r="O4298" s="5"/>
      <c r="R4298" s="2"/>
    </row>
    <row r="4299" spans="2:18" x14ac:dyDescent="0.25">
      <c r="B4299" s="26">
        <f t="shared" ca="1" si="2441"/>
        <v>4</v>
      </c>
      <c r="C4299" s="38">
        <f ca="1">IF(B4299="","",VLOOKUP(B4299,Tabelle2!$D$1:$E$37,2,0))</f>
        <v>2</v>
      </c>
      <c r="D4299" s="33">
        <f t="shared" ref="D4299:D4362" ca="1" si="2445">IF(AND(L4298=1,C4299="R"),"B",IF(AND(L4298=1,C4299="B"),"R",C4299))</f>
        <v>2</v>
      </c>
      <c r="E4299" s="43"/>
      <c r="F4299" s="33">
        <f t="shared" ca="1" si="2442"/>
        <v>12</v>
      </c>
      <c r="G4299" s="31" t="str">
        <f ca="1">IF(C4300=D4299,"w","l")</f>
        <v>l</v>
      </c>
      <c r="H4299" s="14">
        <f t="shared" ca="1" si="2428"/>
        <v>-12</v>
      </c>
      <c r="I4299" s="57">
        <f ca="1">I4298+H4299</f>
        <v>-1392</v>
      </c>
      <c r="J4299" s="14">
        <f ca="1">12*K4299</f>
        <v>12</v>
      </c>
      <c r="K4299" s="14">
        <f ca="1">IF(N4298="Win",1,K4298+1)</f>
        <v>1</v>
      </c>
      <c r="L4299" s="13">
        <v>1</v>
      </c>
      <c r="M4299" s="15"/>
      <c r="N4299" s="14"/>
      <c r="O4299" s="5"/>
      <c r="R4299" s="2"/>
    </row>
    <row r="4300" spans="2:18" x14ac:dyDescent="0.25">
      <c r="B4300" s="26">
        <f t="shared" ca="1" si="2441"/>
        <v>17</v>
      </c>
      <c r="C4300" s="35">
        <f ca="1">IF(B4300="","",VLOOKUP(B4300,Tabelle2!$D$1:$E$37,2,0))</f>
        <v>6</v>
      </c>
      <c r="D4300" s="33">
        <f t="shared" ca="1" si="2445"/>
        <v>6</v>
      </c>
      <c r="E4300" s="40"/>
      <c r="F4300" s="33">
        <f t="shared" ca="1" si="2442"/>
        <v>12</v>
      </c>
      <c r="G4300" s="29" t="str">
        <f t="shared" ref="G4300:G4310" ca="1" si="2446">IF(C4301=D4300,"w","l")</f>
        <v>l</v>
      </c>
      <c r="H4300" s="1">
        <f t="shared" ca="1" si="2428"/>
        <v>-12</v>
      </c>
      <c r="I4300" s="54">
        <f t="shared" ref="I4300:I4306" ca="1" si="2447">H4300+I4299</f>
        <v>-1404</v>
      </c>
      <c r="J4300" s="1">
        <f t="shared" ref="J4300:J4310" ca="1" si="2448">12*K4300</f>
        <v>12</v>
      </c>
      <c r="K4300" s="1">
        <f ca="1">IF(N4298="Win",1,K4298+1)</f>
        <v>1</v>
      </c>
      <c r="L4300" s="1">
        <f>IF(L4299=12,1,L4299+1)</f>
        <v>2</v>
      </c>
      <c r="M4300" s="8"/>
      <c r="N4300" s="1"/>
      <c r="O4300" s="5"/>
      <c r="R4300" s="2"/>
    </row>
    <row r="4301" spans="2:18" x14ac:dyDescent="0.25">
      <c r="B4301" s="26">
        <f t="shared" ca="1" si="2441"/>
        <v>33</v>
      </c>
      <c r="C4301" s="35">
        <f ca="1">IF(B4301="","",VLOOKUP(B4301,Tabelle2!$D$1:$E$37,2,0))</f>
        <v>11</v>
      </c>
      <c r="D4301" s="33">
        <f t="shared" ca="1" si="2445"/>
        <v>11</v>
      </c>
      <c r="E4301" s="40"/>
      <c r="F4301" s="33">
        <f t="shared" ca="1" si="2442"/>
        <v>12</v>
      </c>
      <c r="G4301" s="29" t="str">
        <f t="shared" ca="1" si="2446"/>
        <v>l</v>
      </c>
      <c r="H4301" s="1">
        <f t="shared" ca="1" si="2428"/>
        <v>-12</v>
      </c>
      <c r="I4301" s="54">
        <f t="shared" ca="1" si="2447"/>
        <v>-1416</v>
      </c>
      <c r="J4301" s="1">
        <f t="shared" ca="1" si="2448"/>
        <v>12</v>
      </c>
      <c r="K4301" s="1">
        <f ca="1">IF(N4298="Win",1,K4298+1)</f>
        <v>1</v>
      </c>
      <c r="L4301" s="1">
        <f t="shared" ref="L4301:L4310" si="2449">IF(L4300=12,1,L4300+1)</f>
        <v>3</v>
      </c>
      <c r="M4301" s="8"/>
      <c r="N4301" s="1"/>
      <c r="O4301" s="5"/>
      <c r="R4301" s="2"/>
    </row>
    <row r="4302" spans="2:18" x14ac:dyDescent="0.25">
      <c r="B4302" s="26">
        <f t="shared" ca="1" si="2441"/>
        <v>28</v>
      </c>
      <c r="C4302" s="35">
        <f ca="1">IF(B4302="","",VLOOKUP(B4302,Tabelle2!$D$1:$E$37,2,0))</f>
        <v>10</v>
      </c>
      <c r="D4302" s="33">
        <f t="shared" ca="1" si="2445"/>
        <v>10</v>
      </c>
      <c r="E4302" s="40">
        <v>1</v>
      </c>
      <c r="F4302" s="33">
        <f t="shared" ca="1" si="2442"/>
        <v>12</v>
      </c>
      <c r="G4302" s="29" t="str">
        <f t="shared" ca="1" si="2446"/>
        <v>l</v>
      </c>
      <c r="H4302" s="1">
        <f t="shared" ca="1" si="2428"/>
        <v>-12</v>
      </c>
      <c r="I4302" s="54">
        <f t="shared" ca="1" si="2447"/>
        <v>-1428</v>
      </c>
      <c r="J4302" s="1">
        <f t="shared" ca="1" si="2448"/>
        <v>12</v>
      </c>
      <c r="K4302" s="1">
        <f ca="1">IF(N4298="Win",1,K4298+1)</f>
        <v>1</v>
      </c>
      <c r="L4302" s="1">
        <f t="shared" si="2449"/>
        <v>4</v>
      </c>
      <c r="M4302" s="8"/>
      <c r="N4302" s="1"/>
      <c r="O4302" s="6"/>
      <c r="R4302" s="2"/>
    </row>
    <row r="4303" spans="2:18" x14ac:dyDescent="0.25">
      <c r="B4303" s="26">
        <f t="shared" ca="1" si="2441"/>
        <v>36</v>
      </c>
      <c r="C4303" s="35">
        <f ca="1">IF(B4303="","",VLOOKUP(B4303,Tabelle2!$D$1:$E$37,2,0))</f>
        <v>12</v>
      </c>
      <c r="D4303" s="33">
        <f t="shared" ca="1" si="2445"/>
        <v>12</v>
      </c>
      <c r="E4303" s="40">
        <f ca="1">IF(E4302=6,1,IF(G4302="w",E4302+1,E4302))</f>
        <v>1</v>
      </c>
      <c r="F4303" s="33">
        <f t="shared" ca="1" si="2442"/>
        <v>12</v>
      </c>
      <c r="G4303" s="29" t="str">
        <f t="shared" ca="1" si="2446"/>
        <v>l</v>
      </c>
      <c r="H4303" s="1">
        <f t="shared" ca="1" si="2428"/>
        <v>-12</v>
      </c>
      <c r="I4303" s="54">
        <f t="shared" ca="1" si="2447"/>
        <v>-1440</v>
      </c>
      <c r="J4303" s="1">
        <f t="shared" ca="1" si="2448"/>
        <v>12</v>
      </c>
      <c r="K4303" s="1">
        <f ca="1">IF(N4298="Win",1,K4298+1)</f>
        <v>1</v>
      </c>
      <c r="L4303" s="1">
        <f t="shared" si="2449"/>
        <v>5</v>
      </c>
      <c r="M4303" s="8"/>
      <c r="N4303" s="1"/>
      <c r="O4303" s="5"/>
      <c r="R4303" s="2"/>
    </row>
    <row r="4304" spans="2:18" x14ac:dyDescent="0.25">
      <c r="B4304" s="26">
        <f t="shared" ca="1" si="2441"/>
        <v>4</v>
      </c>
      <c r="C4304" s="35">
        <f ca="1">IF(B4304="","",VLOOKUP(B4304,Tabelle2!$D$1:$E$37,2,0))</f>
        <v>2</v>
      </c>
      <c r="D4304" s="33">
        <f t="shared" ca="1" si="2445"/>
        <v>2</v>
      </c>
      <c r="E4304" s="40">
        <f ca="1">IF(E4303=6,1,IF(G4303="w",E4303+1,E4303))</f>
        <v>1</v>
      </c>
      <c r="F4304" s="33">
        <f t="shared" ca="1" si="2442"/>
        <v>12</v>
      </c>
      <c r="G4304" s="29" t="str">
        <f t="shared" ca="1" si="2446"/>
        <v>l</v>
      </c>
      <c r="H4304" s="1">
        <f t="shared" ca="1" si="2428"/>
        <v>-12</v>
      </c>
      <c r="I4304" s="54">
        <f t="shared" ca="1" si="2447"/>
        <v>-1452</v>
      </c>
      <c r="J4304" s="1">
        <f t="shared" ca="1" si="2448"/>
        <v>12</v>
      </c>
      <c r="K4304" s="1">
        <f ca="1">IF(N4298="Win",1,K4298+1)</f>
        <v>1</v>
      </c>
      <c r="L4304" s="1">
        <f t="shared" si="2449"/>
        <v>6</v>
      </c>
      <c r="M4304" s="8"/>
      <c r="N4304" s="1"/>
      <c r="O4304" s="5"/>
      <c r="R4304" s="2"/>
    </row>
    <row r="4305" spans="2:18" x14ac:dyDescent="0.25">
      <c r="B4305" s="26">
        <f t="shared" ca="1" si="2441"/>
        <v>27</v>
      </c>
      <c r="C4305" s="35">
        <f ca="1">IF(B4305="","",VLOOKUP(B4305,Tabelle2!$D$1:$E$37,2,0))</f>
        <v>9</v>
      </c>
      <c r="D4305" s="33">
        <f t="shared" ca="1" si="2445"/>
        <v>9</v>
      </c>
      <c r="E4305" s="40">
        <f ca="1">IF(E4304=6,1,IF(G4304="w",E4304+1,E4304))</f>
        <v>1</v>
      </c>
      <c r="F4305" s="33">
        <f t="shared" ca="1" si="2442"/>
        <v>12</v>
      </c>
      <c r="G4305" s="29" t="str">
        <f t="shared" ca="1" si="2446"/>
        <v>w</v>
      </c>
      <c r="H4305" s="1">
        <f t="shared" ca="1" si="2428"/>
        <v>132</v>
      </c>
      <c r="I4305" s="54">
        <f t="shared" ca="1" si="2447"/>
        <v>-1320</v>
      </c>
      <c r="J4305" s="1">
        <f t="shared" ca="1" si="2448"/>
        <v>12</v>
      </c>
      <c r="K4305" s="1">
        <f ca="1">IF(N4298="Win",1,K4298+1)</f>
        <v>1</v>
      </c>
      <c r="L4305" s="1">
        <f t="shared" si="2449"/>
        <v>7</v>
      </c>
      <c r="M4305" s="8"/>
      <c r="N4305" s="1"/>
      <c r="O4305" s="5"/>
      <c r="R4305" s="2"/>
    </row>
    <row r="4306" spans="2:18" x14ac:dyDescent="0.25">
      <c r="B4306" s="26">
        <f t="shared" ca="1" si="2441"/>
        <v>27</v>
      </c>
      <c r="C4306" s="35">
        <f ca="1">IF(B4306="","",VLOOKUP(B4306,Tabelle2!$D$1:$E$37,2,0))</f>
        <v>9</v>
      </c>
      <c r="D4306" s="33">
        <f t="shared" ca="1" si="2445"/>
        <v>9</v>
      </c>
      <c r="E4306" s="40">
        <f ca="1">IF(E4305=6,1,IF(G4305="w",E4305+1,E4305))</f>
        <v>2</v>
      </c>
      <c r="F4306" s="33">
        <f t="shared" ca="1" si="2442"/>
        <v>12</v>
      </c>
      <c r="G4306" s="29" t="str">
        <f t="shared" ca="1" si="2446"/>
        <v>l</v>
      </c>
      <c r="H4306" s="1">
        <f t="shared" ca="1" si="2428"/>
        <v>0</v>
      </c>
      <c r="I4306" s="54">
        <f t="shared" ca="1" si="2447"/>
        <v>-1320</v>
      </c>
      <c r="J4306" s="1">
        <f t="shared" ca="1" si="2448"/>
        <v>12</v>
      </c>
      <c r="K4306" s="1">
        <f ca="1">IF(N4298="Win",1,K4298+1)</f>
        <v>1</v>
      </c>
      <c r="L4306" s="1">
        <f t="shared" si="2449"/>
        <v>8</v>
      </c>
      <c r="M4306" s="8"/>
      <c r="N4306" s="1"/>
      <c r="O4306" s="5"/>
      <c r="R4306" s="2"/>
    </row>
    <row r="4307" spans="2:18" x14ac:dyDescent="0.25">
      <c r="B4307" s="26">
        <f t="shared" ca="1" si="2441"/>
        <v>20</v>
      </c>
      <c r="C4307" s="35">
        <f ca="1">IF(B4307="","",VLOOKUP(B4307,Tabelle2!$D$1:$E$37,2,0))</f>
        <v>7</v>
      </c>
      <c r="D4307" s="33">
        <f t="shared" ca="1" si="2445"/>
        <v>7</v>
      </c>
      <c r="E4307" s="40">
        <f ca="1">IF(E4306=6,1,IF(G4306="w",E4306+1,E4306))</f>
        <v>2</v>
      </c>
      <c r="F4307" s="33">
        <f t="shared" ca="1" si="2442"/>
        <v>12</v>
      </c>
      <c r="G4307" s="29" t="str">
        <f t="shared" ca="1" si="2446"/>
        <v>l</v>
      </c>
      <c r="H4307" s="1">
        <f t="shared" ca="1" si="2428"/>
        <v>-12</v>
      </c>
      <c r="I4307" s="54">
        <f ca="1">H4307+I4306</f>
        <v>-1332</v>
      </c>
      <c r="J4307" s="1">
        <f t="shared" ca="1" si="2448"/>
        <v>12</v>
      </c>
      <c r="K4307" s="1">
        <f ca="1">IF(N4298="Win",1,K4298+1)</f>
        <v>1</v>
      </c>
      <c r="L4307" s="1">
        <f t="shared" si="2449"/>
        <v>9</v>
      </c>
      <c r="M4307" s="8"/>
      <c r="N4307" s="1"/>
      <c r="O4307" s="5"/>
      <c r="R4307" s="2"/>
    </row>
    <row r="4308" spans="2:18" x14ac:dyDescent="0.25">
      <c r="B4308" s="26">
        <f t="shared" ca="1" si="2441"/>
        <v>7</v>
      </c>
      <c r="C4308" s="35">
        <f ca="1">IF(B4308="","",VLOOKUP(B4308,Tabelle2!$D$1:$E$37,2,0))</f>
        <v>3</v>
      </c>
      <c r="D4308" s="33">
        <f t="shared" ca="1" si="2445"/>
        <v>3</v>
      </c>
      <c r="E4308" s="40">
        <f t="shared" ref="E4308:E4310" ca="1" si="2450">IF(E4307=6,1,IF(G4307="w",E4307+1,E4307))</f>
        <v>2</v>
      </c>
      <c r="F4308" s="33">
        <f t="shared" ca="1" si="2442"/>
        <v>12</v>
      </c>
      <c r="G4308" s="29" t="str">
        <f t="shared" ca="1" si="2446"/>
        <v>l</v>
      </c>
      <c r="H4308" s="1">
        <f t="shared" ca="1" si="2428"/>
        <v>-12</v>
      </c>
      <c r="I4308" s="54">
        <f t="shared" ref="I4308:I4310" ca="1" si="2451">H4308+I4307</f>
        <v>-1344</v>
      </c>
      <c r="J4308" s="1">
        <f t="shared" ca="1" si="2448"/>
        <v>12</v>
      </c>
      <c r="K4308" s="1">
        <f ca="1">IF(N4298="Win",1,K4298+1)</f>
        <v>1</v>
      </c>
      <c r="L4308" s="1">
        <f t="shared" si="2449"/>
        <v>10</v>
      </c>
      <c r="M4308" s="8"/>
      <c r="N4308" s="1"/>
      <c r="O4308" s="5"/>
      <c r="R4308" s="2"/>
    </row>
    <row r="4309" spans="2:18" ht="15.75" thickBot="1" x14ac:dyDescent="0.3">
      <c r="B4309" s="26">
        <f t="shared" ca="1" si="2441"/>
        <v>22</v>
      </c>
      <c r="C4309" s="36">
        <f ca="1">IF(B4309="","",VLOOKUP(B4309,Tabelle2!$D$1:$E$37,2,0))</f>
        <v>8</v>
      </c>
      <c r="D4309" s="33">
        <f t="shared" ca="1" si="2445"/>
        <v>8</v>
      </c>
      <c r="E4309" s="41">
        <f t="shared" ca="1" si="2450"/>
        <v>2</v>
      </c>
      <c r="F4309" s="33">
        <f t="shared" ca="1" si="2442"/>
        <v>12</v>
      </c>
      <c r="G4309" s="30" t="str">
        <f t="shared" ca="1" si="2446"/>
        <v>w</v>
      </c>
      <c r="H4309" s="18">
        <f t="shared" ca="1" si="2428"/>
        <v>132</v>
      </c>
      <c r="I4309" s="55">
        <f t="shared" ca="1" si="2451"/>
        <v>-1212</v>
      </c>
      <c r="J4309" s="18">
        <f t="shared" ca="1" si="2448"/>
        <v>12</v>
      </c>
      <c r="K4309" s="18">
        <f ca="1">IF(N4298="Win",1,K4298+1)</f>
        <v>1</v>
      </c>
      <c r="L4309" s="18">
        <f t="shared" si="2449"/>
        <v>11</v>
      </c>
      <c r="M4309" s="19"/>
      <c r="N4309" s="18"/>
      <c r="O4309" s="5"/>
      <c r="R4309" s="2"/>
    </row>
    <row r="4310" spans="2:18" ht="15.75" thickBot="1" x14ac:dyDescent="0.3">
      <c r="B4310" s="26">
        <f t="shared" ca="1" si="2441"/>
        <v>22</v>
      </c>
      <c r="C4310" s="37">
        <f ca="1">IF(B4310="","",VLOOKUP(B4310,Tabelle2!$D$1:$E$37,2,0))</f>
        <v>8</v>
      </c>
      <c r="D4310" s="33">
        <f t="shared" ca="1" si="2445"/>
        <v>8</v>
      </c>
      <c r="E4310" s="42">
        <f t="shared" ca="1" si="2450"/>
        <v>3</v>
      </c>
      <c r="F4310" s="33">
        <f t="shared" ca="1" si="2442"/>
        <v>12</v>
      </c>
      <c r="G4310" s="20" t="str">
        <f t="shared" ca="1" si="2446"/>
        <v>l</v>
      </c>
      <c r="H4310" s="21">
        <f t="shared" ca="1" si="2428"/>
        <v>0</v>
      </c>
      <c r="I4310" s="56">
        <f t="shared" ca="1" si="2451"/>
        <v>-1212</v>
      </c>
      <c r="J4310" s="21">
        <f t="shared" ca="1" si="2448"/>
        <v>12</v>
      </c>
      <c r="K4310" s="21">
        <f ca="1">IF(N4298="Win",1,K4298+1)</f>
        <v>1</v>
      </c>
      <c r="L4310" s="21">
        <f t="shared" si="2449"/>
        <v>12</v>
      </c>
      <c r="M4310" s="21">
        <f ca="1">COUNTIF(H4299:H4310,-1*J4299)</f>
        <v>8</v>
      </c>
      <c r="N4310" s="22" t="str">
        <f ca="1">IF(M4310=12,"Lost","Win")</f>
        <v>Win</v>
      </c>
      <c r="O4310" s="5"/>
      <c r="R4310" s="2"/>
    </row>
    <row r="4311" spans="2:18" x14ac:dyDescent="0.25">
      <c r="B4311" s="26">
        <f t="shared" ca="1" si="2441"/>
        <v>29</v>
      </c>
      <c r="C4311" s="38">
        <f ca="1">IF(B4311="","",VLOOKUP(B4311,Tabelle2!$D$1:$E$37,2,0))</f>
        <v>10</v>
      </c>
      <c r="D4311" s="33">
        <f t="shared" ca="1" si="2445"/>
        <v>10</v>
      </c>
      <c r="E4311" s="43"/>
      <c r="F4311" s="33">
        <f t="shared" ca="1" si="2442"/>
        <v>12</v>
      </c>
      <c r="G4311" s="31" t="str">
        <f ca="1">IF(C4312=D4311,"w","l")</f>
        <v>l</v>
      </c>
      <c r="H4311" s="14">
        <f t="shared" ca="1" si="2428"/>
        <v>-12</v>
      </c>
      <c r="I4311" s="57">
        <f ca="1">I4310+H4311</f>
        <v>-1224</v>
      </c>
      <c r="J4311" s="14">
        <f ca="1">12*K4311</f>
        <v>12</v>
      </c>
      <c r="K4311" s="14">
        <f ca="1">IF(N4310="Win",1,K4310+1)</f>
        <v>1</v>
      </c>
      <c r="L4311" s="13">
        <v>1</v>
      </c>
      <c r="M4311" s="15"/>
      <c r="N4311" s="14"/>
      <c r="O4311" s="5"/>
      <c r="R4311" s="2"/>
    </row>
    <row r="4312" spans="2:18" x14ac:dyDescent="0.25">
      <c r="B4312" s="26">
        <f t="shared" ca="1" si="2441"/>
        <v>24</v>
      </c>
      <c r="C4312" s="35">
        <f ca="1">IF(B4312="","",VLOOKUP(B4312,Tabelle2!$D$1:$E$37,2,0))</f>
        <v>8</v>
      </c>
      <c r="D4312" s="33">
        <f t="shared" ca="1" si="2445"/>
        <v>8</v>
      </c>
      <c r="E4312" s="40"/>
      <c r="F4312" s="33">
        <f t="shared" ca="1" si="2442"/>
        <v>12</v>
      </c>
      <c r="G4312" s="29" t="str">
        <f t="shared" ref="G4312:G4322" ca="1" si="2452">IF(C4313=D4312,"w","l")</f>
        <v>l</v>
      </c>
      <c r="H4312" s="1">
        <f t="shared" ca="1" si="2428"/>
        <v>-12</v>
      </c>
      <c r="I4312" s="54">
        <f t="shared" ref="I4312:I4318" ca="1" si="2453">H4312+I4311</f>
        <v>-1236</v>
      </c>
      <c r="J4312" s="1">
        <f t="shared" ref="J4312:J4322" ca="1" si="2454">12*K4312</f>
        <v>12</v>
      </c>
      <c r="K4312" s="1">
        <f ca="1">IF(N4310="Win",1,K4310+1)</f>
        <v>1</v>
      </c>
      <c r="L4312" s="1">
        <f>IF(L4311=12,1,L4311+1)</f>
        <v>2</v>
      </c>
      <c r="M4312" s="8"/>
      <c r="N4312" s="1"/>
      <c r="O4312" s="5"/>
      <c r="R4312" s="2"/>
    </row>
    <row r="4313" spans="2:18" x14ac:dyDescent="0.25">
      <c r="B4313" s="26">
        <f t="shared" ca="1" si="2441"/>
        <v>29</v>
      </c>
      <c r="C4313" s="35">
        <f ca="1">IF(B4313="","",VLOOKUP(B4313,Tabelle2!$D$1:$E$37,2,0))</f>
        <v>10</v>
      </c>
      <c r="D4313" s="33">
        <f t="shared" ca="1" si="2445"/>
        <v>10</v>
      </c>
      <c r="E4313" s="40"/>
      <c r="F4313" s="33">
        <f t="shared" ca="1" si="2442"/>
        <v>12</v>
      </c>
      <c r="G4313" s="29" t="str">
        <f t="shared" ca="1" si="2452"/>
        <v>w</v>
      </c>
      <c r="H4313" s="1">
        <f t="shared" ca="1" si="2428"/>
        <v>132</v>
      </c>
      <c r="I4313" s="54">
        <f t="shared" ca="1" si="2453"/>
        <v>-1104</v>
      </c>
      <c r="J4313" s="1">
        <f t="shared" ca="1" si="2454"/>
        <v>12</v>
      </c>
      <c r="K4313" s="1">
        <f ca="1">IF(N4310="Win",1,K4310+1)</f>
        <v>1</v>
      </c>
      <c r="L4313" s="1">
        <f t="shared" ref="L4313:L4322" si="2455">IF(L4312=12,1,L4312+1)</f>
        <v>3</v>
      </c>
      <c r="M4313" s="8"/>
      <c r="N4313" s="1"/>
      <c r="O4313" s="5"/>
      <c r="R4313" s="2"/>
    </row>
    <row r="4314" spans="2:18" x14ac:dyDescent="0.25">
      <c r="B4314" s="26">
        <f t="shared" ca="1" si="2441"/>
        <v>28</v>
      </c>
      <c r="C4314" s="35">
        <f ca="1">IF(B4314="","",VLOOKUP(B4314,Tabelle2!$D$1:$E$37,2,0))</f>
        <v>10</v>
      </c>
      <c r="D4314" s="33">
        <f t="shared" ca="1" si="2445"/>
        <v>10</v>
      </c>
      <c r="E4314" s="40">
        <v>1</v>
      </c>
      <c r="F4314" s="33">
        <f t="shared" ca="1" si="2442"/>
        <v>12</v>
      </c>
      <c r="G4314" s="29" t="str">
        <f t="shared" ca="1" si="2452"/>
        <v>l</v>
      </c>
      <c r="H4314" s="1">
        <f t="shared" ca="1" si="2428"/>
        <v>0</v>
      </c>
      <c r="I4314" s="54">
        <f t="shared" ca="1" si="2453"/>
        <v>-1104</v>
      </c>
      <c r="J4314" s="1">
        <f t="shared" ca="1" si="2454"/>
        <v>12</v>
      </c>
      <c r="K4314" s="1">
        <f ca="1">IF(N4310="Win",1,K4310+1)</f>
        <v>1</v>
      </c>
      <c r="L4314" s="1">
        <f t="shared" si="2455"/>
        <v>4</v>
      </c>
      <c r="M4314" s="8"/>
      <c r="N4314" s="1"/>
      <c r="O4314" s="6"/>
      <c r="R4314" s="2"/>
    </row>
    <row r="4315" spans="2:18" x14ac:dyDescent="0.25">
      <c r="B4315" s="26">
        <f t="shared" ca="1" si="2441"/>
        <v>27</v>
      </c>
      <c r="C4315" s="35">
        <f ca="1">IF(B4315="","",VLOOKUP(B4315,Tabelle2!$D$1:$E$37,2,0))</f>
        <v>9</v>
      </c>
      <c r="D4315" s="33">
        <f t="shared" ca="1" si="2445"/>
        <v>9</v>
      </c>
      <c r="E4315" s="40">
        <f ca="1">IF(E4314=6,1,IF(G4314="w",E4314+1,E4314))</f>
        <v>1</v>
      </c>
      <c r="F4315" s="33">
        <f t="shared" ca="1" si="2442"/>
        <v>12</v>
      </c>
      <c r="G4315" s="29" t="str">
        <f t="shared" ca="1" si="2452"/>
        <v>l</v>
      </c>
      <c r="H4315" s="1">
        <f t="shared" ca="1" si="2428"/>
        <v>-12</v>
      </c>
      <c r="I4315" s="54">
        <f t="shared" ca="1" si="2453"/>
        <v>-1116</v>
      </c>
      <c r="J4315" s="1">
        <f t="shared" ca="1" si="2454"/>
        <v>12</v>
      </c>
      <c r="K4315" s="1">
        <f ca="1">IF(N4310="Win",1,K4310+1)</f>
        <v>1</v>
      </c>
      <c r="L4315" s="1">
        <f t="shared" si="2455"/>
        <v>5</v>
      </c>
      <c r="M4315" s="8"/>
      <c r="N4315" s="1"/>
      <c r="O4315" s="5"/>
      <c r="R4315" s="2"/>
    </row>
    <row r="4316" spans="2:18" x14ac:dyDescent="0.25">
      <c r="B4316" s="26">
        <f t="shared" ca="1" si="2441"/>
        <v>18</v>
      </c>
      <c r="C4316" s="35">
        <f ca="1">IF(B4316="","",VLOOKUP(B4316,Tabelle2!$D$1:$E$37,2,0))</f>
        <v>6</v>
      </c>
      <c r="D4316" s="33">
        <f t="shared" ca="1" si="2445"/>
        <v>6</v>
      </c>
      <c r="E4316" s="40">
        <f ca="1">IF(E4315=6,1,IF(G4315="w",E4315+1,E4315))</f>
        <v>1</v>
      </c>
      <c r="F4316" s="33">
        <f t="shared" ca="1" si="2442"/>
        <v>12</v>
      </c>
      <c r="G4316" s="29" t="str">
        <f t="shared" ca="1" si="2452"/>
        <v>l</v>
      </c>
      <c r="H4316" s="1">
        <f t="shared" ca="1" si="2428"/>
        <v>-12</v>
      </c>
      <c r="I4316" s="54">
        <f t="shared" ca="1" si="2453"/>
        <v>-1128</v>
      </c>
      <c r="J4316" s="1">
        <f t="shared" ca="1" si="2454"/>
        <v>12</v>
      </c>
      <c r="K4316" s="1">
        <f ca="1">IF(N4310="Win",1,K4310+1)</f>
        <v>1</v>
      </c>
      <c r="L4316" s="1">
        <f t="shared" si="2455"/>
        <v>6</v>
      </c>
      <c r="M4316" s="8"/>
      <c r="N4316" s="1"/>
      <c r="O4316" s="5"/>
      <c r="R4316" s="2"/>
    </row>
    <row r="4317" spans="2:18" x14ac:dyDescent="0.25">
      <c r="B4317" s="26">
        <f t="shared" ca="1" si="2441"/>
        <v>35</v>
      </c>
      <c r="C4317" s="35">
        <f ca="1">IF(B4317="","",VLOOKUP(B4317,Tabelle2!$D$1:$E$37,2,0))</f>
        <v>12</v>
      </c>
      <c r="D4317" s="33">
        <f t="shared" ca="1" si="2445"/>
        <v>12</v>
      </c>
      <c r="E4317" s="40">
        <f ca="1">IF(E4316=6,1,IF(G4316="w",E4316+1,E4316))</f>
        <v>1</v>
      </c>
      <c r="F4317" s="33">
        <f t="shared" ca="1" si="2442"/>
        <v>12</v>
      </c>
      <c r="G4317" s="29" t="str">
        <f t="shared" ca="1" si="2452"/>
        <v>l</v>
      </c>
      <c r="H4317" s="1">
        <f t="shared" ca="1" si="2428"/>
        <v>-12</v>
      </c>
      <c r="I4317" s="54">
        <f t="shared" ca="1" si="2453"/>
        <v>-1140</v>
      </c>
      <c r="J4317" s="1">
        <f t="shared" ca="1" si="2454"/>
        <v>12</v>
      </c>
      <c r="K4317" s="1">
        <f ca="1">IF(N4310="Win",1,K4310+1)</f>
        <v>1</v>
      </c>
      <c r="L4317" s="1">
        <f t="shared" si="2455"/>
        <v>7</v>
      </c>
      <c r="M4317" s="8"/>
      <c r="N4317" s="1"/>
      <c r="O4317" s="5"/>
      <c r="R4317" s="2"/>
    </row>
    <row r="4318" spans="2:18" x14ac:dyDescent="0.25">
      <c r="B4318" s="26">
        <f t="shared" ca="1" si="2441"/>
        <v>7</v>
      </c>
      <c r="C4318" s="35">
        <f ca="1">IF(B4318="","",VLOOKUP(B4318,Tabelle2!$D$1:$E$37,2,0))</f>
        <v>3</v>
      </c>
      <c r="D4318" s="33">
        <f t="shared" ca="1" si="2445"/>
        <v>3</v>
      </c>
      <c r="E4318" s="40">
        <f ca="1">IF(E4317=6,1,IF(G4317="w",E4317+1,E4317))</f>
        <v>1</v>
      </c>
      <c r="F4318" s="33">
        <f t="shared" ca="1" si="2442"/>
        <v>12</v>
      </c>
      <c r="G4318" s="29" t="str">
        <f t="shared" ca="1" si="2452"/>
        <v>l</v>
      </c>
      <c r="H4318" s="1">
        <f t="shared" ca="1" si="2428"/>
        <v>-12</v>
      </c>
      <c r="I4318" s="54">
        <f t="shared" ca="1" si="2453"/>
        <v>-1152</v>
      </c>
      <c r="J4318" s="1">
        <f t="shared" ca="1" si="2454"/>
        <v>12</v>
      </c>
      <c r="K4318" s="1">
        <f ca="1">IF(N4310="Win",1,K4310+1)</f>
        <v>1</v>
      </c>
      <c r="L4318" s="1">
        <f t="shared" si="2455"/>
        <v>8</v>
      </c>
      <c r="M4318" s="8"/>
      <c r="N4318" s="1"/>
      <c r="O4318" s="5"/>
      <c r="R4318" s="2"/>
    </row>
    <row r="4319" spans="2:18" x14ac:dyDescent="0.25">
      <c r="B4319" s="26">
        <f t="shared" ca="1" si="2441"/>
        <v>15</v>
      </c>
      <c r="C4319" s="35">
        <f ca="1">IF(B4319="","",VLOOKUP(B4319,Tabelle2!$D$1:$E$37,2,0))</f>
        <v>5</v>
      </c>
      <c r="D4319" s="33">
        <f t="shared" ca="1" si="2445"/>
        <v>5</v>
      </c>
      <c r="E4319" s="40">
        <f ca="1">IF(E4318=6,1,IF(G4318="w",E4318+1,E4318))</f>
        <v>1</v>
      </c>
      <c r="F4319" s="33">
        <f t="shared" ca="1" si="2442"/>
        <v>12</v>
      </c>
      <c r="G4319" s="29" t="str">
        <f t="shared" ca="1" si="2452"/>
        <v>l</v>
      </c>
      <c r="H4319" s="1">
        <f t="shared" ca="1" si="2428"/>
        <v>-12</v>
      </c>
      <c r="I4319" s="54">
        <f ca="1">H4319+I4318</f>
        <v>-1164</v>
      </c>
      <c r="J4319" s="1">
        <f t="shared" ca="1" si="2454"/>
        <v>12</v>
      </c>
      <c r="K4319" s="1">
        <f ca="1">IF(N4310="Win",1,K4310+1)</f>
        <v>1</v>
      </c>
      <c r="L4319" s="1">
        <f t="shared" si="2455"/>
        <v>9</v>
      </c>
      <c r="M4319" s="8"/>
      <c r="N4319" s="1"/>
      <c r="O4319" s="5"/>
      <c r="R4319" s="2"/>
    </row>
    <row r="4320" spans="2:18" x14ac:dyDescent="0.25">
      <c r="B4320" s="26">
        <f t="shared" ca="1" si="2441"/>
        <v>10</v>
      </c>
      <c r="C4320" s="35">
        <f ca="1">IF(B4320="","",VLOOKUP(B4320,Tabelle2!$D$1:$E$37,2,0))</f>
        <v>4</v>
      </c>
      <c r="D4320" s="33">
        <f t="shared" ca="1" si="2445"/>
        <v>4</v>
      </c>
      <c r="E4320" s="40">
        <f t="shared" ref="E4320:E4322" ca="1" si="2456">IF(E4319=6,1,IF(G4319="w",E4319+1,E4319))</f>
        <v>1</v>
      </c>
      <c r="F4320" s="33">
        <f t="shared" ca="1" si="2442"/>
        <v>12</v>
      </c>
      <c r="G4320" s="29" t="str">
        <f t="shared" ca="1" si="2452"/>
        <v>l</v>
      </c>
      <c r="H4320" s="1">
        <f t="shared" ca="1" si="2428"/>
        <v>-12</v>
      </c>
      <c r="I4320" s="54">
        <f t="shared" ref="I4320:I4322" ca="1" si="2457">H4320+I4319</f>
        <v>-1176</v>
      </c>
      <c r="J4320" s="1">
        <f t="shared" ca="1" si="2454"/>
        <v>12</v>
      </c>
      <c r="K4320" s="1">
        <f ca="1">IF(N4310="Win",1,K4310+1)</f>
        <v>1</v>
      </c>
      <c r="L4320" s="1">
        <f t="shared" si="2455"/>
        <v>10</v>
      </c>
      <c r="M4320" s="8"/>
      <c r="N4320" s="1"/>
      <c r="O4320" s="5"/>
      <c r="R4320" s="2"/>
    </row>
    <row r="4321" spans="2:18" ht="15.75" thickBot="1" x14ac:dyDescent="0.3">
      <c r="B4321" s="26">
        <f t="shared" ca="1" si="2441"/>
        <v>26</v>
      </c>
      <c r="C4321" s="36">
        <f ca="1">IF(B4321="","",VLOOKUP(B4321,Tabelle2!$D$1:$E$37,2,0))</f>
        <v>9</v>
      </c>
      <c r="D4321" s="33">
        <f t="shared" ca="1" si="2445"/>
        <v>9</v>
      </c>
      <c r="E4321" s="41">
        <f t="shared" ca="1" si="2456"/>
        <v>1</v>
      </c>
      <c r="F4321" s="33">
        <f t="shared" ca="1" si="2442"/>
        <v>12</v>
      </c>
      <c r="G4321" s="30" t="str">
        <f t="shared" ca="1" si="2452"/>
        <v>l</v>
      </c>
      <c r="H4321" s="18">
        <f t="shared" ca="1" si="2428"/>
        <v>-12</v>
      </c>
      <c r="I4321" s="55">
        <f t="shared" ca="1" si="2457"/>
        <v>-1188</v>
      </c>
      <c r="J4321" s="18">
        <f t="shared" ca="1" si="2454"/>
        <v>12</v>
      </c>
      <c r="K4321" s="18">
        <f ca="1">IF(N4310="Win",1,K4310+1)</f>
        <v>1</v>
      </c>
      <c r="L4321" s="18">
        <f t="shared" si="2455"/>
        <v>11</v>
      </c>
      <c r="M4321" s="19"/>
      <c r="N4321" s="18"/>
      <c r="O4321" s="5"/>
      <c r="R4321" s="2"/>
    </row>
    <row r="4322" spans="2:18" ht="15.75" thickBot="1" x14ac:dyDescent="0.3">
      <c r="B4322" s="26">
        <f t="shared" ca="1" si="2441"/>
        <v>10</v>
      </c>
      <c r="C4322" s="37">
        <f ca="1">IF(B4322="","",VLOOKUP(B4322,Tabelle2!$D$1:$E$37,2,0))</f>
        <v>4</v>
      </c>
      <c r="D4322" s="33">
        <f t="shared" ca="1" si="2445"/>
        <v>4</v>
      </c>
      <c r="E4322" s="42">
        <f t="shared" ca="1" si="2456"/>
        <v>1</v>
      </c>
      <c r="F4322" s="33">
        <f t="shared" ca="1" si="2442"/>
        <v>12</v>
      </c>
      <c r="G4322" s="20" t="str">
        <f t="shared" ca="1" si="2452"/>
        <v>l</v>
      </c>
      <c r="H4322" s="21">
        <f t="shared" ca="1" si="2428"/>
        <v>-12</v>
      </c>
      <c r="I4322" s="56">
        <f t="shared" ca="1" si="2457"/>
        <v>-1200</v>
      </c>
      <c r="J4322" s="21">
        <f t="shared" ca="1" si="2454"/>
        <v>12</v>
      </c>
      <c r="K4322" s="21">
        <f ca="1">IF(N4310="Win",1,K4310+1)</f>
        <v>1</v>
      </c>
      <c r="L4322" s="21">
        <f t="shared" si="2455"/>
        <v>12</v>
      </c>
      <c r="M4322" s="21">
        <f ca="1">COUNTIF(H4311:H4322,-1*J4311)</f>
        <v>10</v>
      </c>
      <c r="N4322" s="22" t="str">
        <f ca="1">IF(M4322=12,"Lost","Win")</f>
        <v>Win</v>
      </c>
      <c r="O4322" s="5"/>
      <c r="R4322" s="2"/>
    </row>
    <row r="4323" spans="2:18" x14ac:dyDescent="0.25">
      <c r="B4323" s="26">
        <f t="shared" ca="1" si="2441"/>
        <v>7</v>
      </c>
      <c r="C4323" s="38">
        <f ca="1">IF(B4323="","",VLOOKUP(B4323,Tabelle2!$D$1:$E$37,2,0))</f>
        <v>3</v>
      </c>
      <c r="D4323" s="33">
        <f t="shared" ca="1" si="2445"/>
        <v>3</v>
      </c>
      <c r="E4323" s="43"/>
      <c r="F4323" s="33">
        <f t="shared" ca="1" si="2442"/>
        <v>12</v>
      </c>
      <c r="G4323" s="31" t="str">
        <f ca="1">IF(C4324=D4323,"w","l")</f>
        <v>l</v>
      </c>
      <c r="H4323" s="14">
        <f t="shared" ca="1" si="2428"/>
        <v>-12</v>
      </c>
      <c r="I4323" s="57">
        <f ca="1">I4322+H4323</f>
        <v>-1212</v>
      </c>
      <c r="J4323" s="14">
        <f ca="1">12*K4323</f>
        <v>12</v>
      </c>
      <c r="K4323" s="14">
        <f ca="1">IF(N4322="Win",1,K4322+1)</f>
        <v>1</v>
      </c>
      <c r="L4323" s="13">
        <v>1</v>
      </c>
      <c r="M4323" s="15"/>
      <c r="N4323" s="14"/>
      <c r="O4323" s="5"/>
      <c r="R4323" s="2"/>
    </row>
    <row r="4324" spans="2:18" x14ac:dyDescent="0.25">
      <c r="B4324" s="26">
        <f t="shared" ca="1" si="2441"/>
        <v>24</v>
      </c>
      <c r="C4324" s="35">
        <f ca="1">IF(B4324="","",VLOOKUP(B4324,Tabelle2!$D$1:$E$37,2,0))</f>
        <v>8</v>
      </c>
      <c r="D4324" s="33">
        <f t="shared" ca="1" si="2445"/>
        <v>8</v>
      </c>
      <c r="E4324" s="40"/>
      <c r="F4324" s="33">
        <f t="shared" ca="1" si="2442"/>
        <v>12</v>
      </c>
      <c r="G4324" s="29" t="str">
        <f t="shared" ref="G4324:G4334" ca="1" si="2458">IF(C4325=D4324,"w","l")</f>
        <v>l</v>
      </c>
      <c r="H4324" s="1">
        <f t="shared" ca="1" si="2428"/>
        <v>-12</v>
      </c>
      <c r="I4324" s="54">
        <f t="shared" ref="I4324:I4330" ca="1" si="2459">H4324+I4323</f>
        <v>-1224</v>
      </c>
      <c r="J4324" s="1">
        <f t="shared" ref="J4324:J4334" ca="1" si="2460">12*K4324</f>
        <v>12</v>
      </c>
      <c r="K4324" s="1">
        <f ca="1">IF(N4322="Win",1,K4322+1)</f>
        <v>1</v>
      </c>
      <c r="L4324" s="1">
        <f>IF(L4323=12,1,L4323+1)</f>
        <v>2</v>
      </c>
      <c r="M4324" s="8"/>
      <c r="N4324" s="1"/>
      <c r="O4324" s="5"/>
      <c r="R4324" s="2"/>
    </row>
    <row r="4325" spans="2:18" x14ac:dyDescent="0.25">
      <c r="B4325" s="26">
        <f t="shared" ca="1" si="2441"/>
        <v>9</v>
      </c>
      <c r="C4325" s="35">
        <f ca="1">IF(B4325="","",VLOOKUP(B4325,Tabelle2!$D$1:$E$37,2,0))</f>
        <v>3</v>
      </c>
      <c r="D4325" s="33">
        <f t="shared" ca="1" si="2445"/>
        <v>3</v>
      </c>
      <c r="E4325" s="40"/>
      <c r="F4325" s="33">
        <f t="shared" ca="1" si="2442"/>
        <v>12</v>
      </c>
      <c r="G4325" s="29" t="str">
        <f t="shared" ca="1" si="2458"/>
        <v>l</v>
      </c>
      <c r="H4325" s="1">
        <f t="shared" ca="1" si="2428"/>
        <v>-12</v>
      </c>
      <c r="I4325" s="54">
        <f t="shared" ca="1" si="2459"/>
        <v>-1236</v>
      </c>
      <c r="J4325" s="1">
        <f t="shared" ca="1" si="2460"/>
        <v>12</v>
      </c>
      <c r="K4325" s="1">
        <f ca="1">IF(N4322="Win",1,K4322+1)</f>
        <v>1</v>
      </c>
      <c r="L4325" s="1">
        <f t="shared" ref="L4325:L4334" si="2461">IF(L4324=12,1,L4324+1)</f>
        <v>3</v>
      </c>
      <c r="M4325" s="8"/>
      <c r="N4325" s="1"/>
      <c r="O4325" s="5"/>
      <c r="R4325" s="2"/>
    </row>
    <row r="4326" spans="2:18" x14ac:dyDescent="0.25">
      <c r="B4326" s="26">
        <f t="shared" ca="1" si="2441"/>
        <v>33</v>
      </c>
      <c r="C4326" s="35">
        <f ca="1">IF(B4326="","",VLOOKUP(B4326,Tabelle2!$D$1:$E$37,2,0))</f>
        <v>11</v>
      </c>
      <c r="D4326" s="33">
        <f t="shared" ca="1" si="2445"/>
        <v>11</v>
      </c>
      <c r="E4326" s="40">
        <v>1</v>
      </c>
      <c r="F4326" s="33">
        <f t="shared" ca="1" si="2442"/>
        <v>12</v>
      </c>
      <c r="G4326" s="29" t="str">
        <f t="shared" ca="1" si="2458"/>
        <v>l</v>
      </c>
      <c r="H4326" s="1">
        <f t="shared" ca="1" si="2428"/>
        <v>-12</v>
      </c>
      <c r="I4326" s="54">
        <f t="shared" ca="1" si="2459"/>
        <v>-1248</v>
      </c>
      <c r="J4326" s="1">
        <f t="shared" ca="1" si="2460"/>
        <v>12</v>
      </c>
      <c r="K4326" s="1">
        <f ca="1">IF(N4322="Win",1,K4322+1)</f>
        <v>1</v>
      </c>
      <c r="L4326" s="1">
        <f t="shared" si="2461"/>
        <v>4</v>
      </c>
      <c r="M4326" s="8"/>
      <c r="N4326" s="1"/>
      <c r="O4326" s="6"/>
      <c r="R4326" s="2"/>
    </row>
    <row r="4327" spans="2:18" x14ac:dyDescent="0.25">
      <c r="B4327" s="26">
        <f t="shared" ca="1" si="2441"/>
        <v>17</v>
      </c>
      <c r="C4327" s="35">
        <f ca="1">IF(B4327="","",VLOOKUP(B4327,Tabelle2!$D$1:$E$37,2,0))</f>
        <v>6</v>
      </c>
      <c r="D4327" s="33">
        <f t="shared" ca="1" si="2445"/>
        <v>6</v>
      </c>
      <c r="E4327" s="40">
        <f ca="1">IF(E4326=6,1,IF(G4326="w",E4326+1,E4326))</f>
        <v>1</v>
      </c>
      <c r="F4327" s="33">
        <f t="shared" ca="1" si="2442"/>
        <v>12</v>
      </c>
      <c r="G4327" s="29" t="str">
        <f t="shared" ca="1" si="2458"/>
        <v>w</v>
      </c>
      <c r="H4327" s="1">
        <f t="shared" ca="1" si="2428"/>
        <v>132</v>
      </c>
      <c r="I4327" s="54">
        <f t="shared" ca="1" si="2459"/>
        <v>-1116</v>
      </c>
      <c r="J4327" s="1">
        <f t="shared" ca="1" si="2460"/>
        <v>12</v>
      </c>
      <c r="K4327" s="1">
        <f ca="1">IF(N4322="Win",1,K4322+1)</f>
        <v>1</v>
      </c>
      <c r="L4327" s="1">
        <f t="shared" si="2461"/>
        <v>5</v>
      </c>
      <c r="M4327" s="8"/>
      <c r="N4327" s="1"/>
      <c r="O4327" s="5"/>
      <c r="R4327" s="2"/>
    </row>
    <row r="4328" spans="2:18" x14ac:dyDescent="0.25">
      <c r="B4328" s="26">
        <f t="shared" ca="1" si="2441"/>
        <v>16</v>
      </c>
      <c r="C4328" s="35">
        <f ca="1">IF(B4328="","",VLOOKUP(B4328,Tabelle2!$D$1:$E$37,2,0))</f>
        <v>6</v>
      </c>
      <c r="D4328" s="33">
        <f t="shared" ca="1" si="2445"/>
        <v>6</v>
      </c>
      <c r="E4328" s="40">
        <f ca="1">IF(E4327=6,1,IF(G4327="w",E4327+1,E4327))</f>
        <v>2</v>
      </c>
      <c r="F4328" s="33">
        <f t="shared" ca="1" si="2442"/>
        <v>12</v>
      </c>
      <c r="G4328" s="29" t="str">
        <f t="shared" ca="1" si="2458"/>
        <v>l</v>
      </c>
      <c r="H4328" s="1">
        <f t="shared" ca="1" si="2428"/>
        <v>0</v>
      </c>
      <c r="I4328" s="54">
        <f t="shared" ca="1" si="2459"/>
        <v>-1116</v>
      </c>
      <c r="J4328" s="1">
        <f t="shared" ca="1" si="2460"/>
        <v>12</v>
      </c>
      <c r="K4328" s="1">
        <f ca="1">IF(N4322="Win",1,K4322+1)</f>
        <v>1</v>
      </c>
      <c r="L4328" s="1">
        <f t="shared" si="2461"/>
        <v>6</v>
      </c>
      <c r="M4328" s="8"/>
      <c r="N4328" s="1"/>
      <c r="O4328" s="5"/>
      <c r="R4328" s="2"/>
    </row>
    <row r="4329" spans="2:18" x14ac:dyDescent="0.25">
      <c r="B4329" s="26">
        <f t="shared" ca="1" si="2441"/>
        <v>36</v>
      </c>
      <c r="C4329" s="35">
        <f ca="1">IF(B4329="","",VLOOKUP(B4329,Tabelle2!$D$1:$E$37,2,0))</f>
        <v>12</v>
      </c>
      <c r="D4329" s="33">
        <f t="shared" ca="1" si="2445"/>
        <v>12</v>
      </c>
      <c r="E4329" s="40">
        <f ca="1">IF(E4328=6,1,IF(G4328="w",E4328+1,E4328))</f>
        <v>2</v>
      </c>
      <c r="F4329" s="33">
        <f t="shared" ca="1" si="2442"/>
        <v>12</v>
      </c>
      <c r="G4329" s="29" t="str">
        <f t="shared" ca="1" si="2458"/>
        <v>l</v>
      </c>
      <c r="H4329" s="1">
        <f t="shared" ca="1" si="2428"/>
        <v>-12</v>
      </c>
      <c r="I4329" s="54">
        <f t="shared" ca="1" si="2459"/>
        <v>-1128</v>
      </c>
      <c r="J4329" s="1">
        <f t="shared" ca="1" si="2460"/>
        <v>12</v>
      </c>
      <c r="K4329" s="1">
        <f ca="1">IF(N4322="Win",1,K4322+1)</f>
        <v>1</v>
      </c>
      <c r="L4329" s="1">
        <f t="shared" si="2461"/>
        <v>7</v>
      </c>
      <c r="M4329" s="8"/>
      <c r="N4329" s="1"/>
      <c r="O4329" s="5"/>
      <c r="R4329" s="2"/>
    </row>
    <row r="4330" spans="2:18" x14ac:dyDescent="0.25">
      <c r="B4330" s="26">
        <f t="shared" ca="1" si="2441"/>
        <v>12</v>
      </c>
      <c r="C4330" s="35">
        <f ca="1">IF(B4330="","",VLOOKUP(B4330,Tabelle2!$D$1:$E$37,2,0))</f>
        <v>4</v>
      </c>
      <c r="D4330" s="33">
        <f t="shared" ca="1" si="2445"/>
        <v>4</v>
      </c>
      <c r="E4330" s="40">
        <f ca="1">IF(E4329=6,1,IF(G4329="w",E4329+1,E4329))</f>
        <v>2</v>
      </c>
      <c r="F4330" s="33">
        <f t="shared" ca="1" si="2442"/>
        <v>12</v>
      </c>
      <c r="G4330" s="29" t="str">
        <f t="shared" ca="1" si="2458"/>
        <v>l</v>
      </c>
      <c r="H4330" s="1">
        <f t="shared" ca="1" si="2428"/>
        <v>-12</v>
      </c>
      <c r="I4330" s="54">
        <f t="shared" ca="1" si="2459"/>
        <v>-1140</v>
      </c>
      <c r="J4330" s="1">
        <f t="shared" ca="1" si="2460"/>
        <v>12</v>
      </c>
      <c r="K4330" s="1">
        <f ca="1">IF(N4322="Win",1,K4322+1)</f>
        <v>1</v>
      </c>
      <c r="L4330" s="1">
        <f t="shared" si="2461"/>
        <v>8</v>
      </c>
      <c r="M4330" s="8"/>
      <c r="N4330" s="1"/>
      <c r="O4330" s="5"/>
      <c r="R4330" s="2"/>
    </row>
    <row r="4331" spans="2:18" x14ac:dyDescent="0.25">
      <c r="B4331" s="26">
        <f t="shared" ca="1" si="2441"/>
        <v>29</v>
      </c>
      <c r="C4331" s="35">
        <f ca="1">IF(B4331="","",VLOOKUP(B4331,Tabelle2!$D$1:$E$37,2,0))</f>
        <v>10</v>
      </c>
      <c r="D4331" s="33">
        <f t="shared" ca="1" si="2445"/>
        <v>10</v>
      </c>
      <c r="E4331" s="40">
        <f ca="1">IF(E4330=6,1,IF(G4330="w",E4330+1,E4330))</f>
        <v>2</v>
      </c>
      <c r="F4331" s="33">
        <f t="shared" ca="1" si="2442"/>
        <v>12</v>
      </c>
      <c r="G4331" s="29" t="str">
        <f t="shared" ca="1" si="2458"/>
        <v>l</v>
      </c>
      <c r="H4331" s="1">
        <f t="shared" ca="1" si="2428"/>
        <v>-12</v>
      </c>
      <c r="I4331" s="54">
        <f ca="1">H4331+I4330</f>
        <v>-1152</v>
      </c>
      <c r="J4331" s="1">
        <f t="shared" ca="1" si="2460"/>
        <v>12</v>
      </c>
      <c r="K4331" s="1">
        <f ca="1">IF(N4322="Win",1,K4322+1)</f>
        <v>1</v>
      </c>
      <c r="L4331" s="1">
        <f t="shared" si="2461"/>
        <v>9</v>
      </c>
      <c r="M4331" s="8"/>
      <c r="N4331" s="1"/>
      <c r="O4331" s="5"/>
      <c r="R4331" s="2"/>
    </row>
    <row r="4332" spans="2:18" x14ac:dyDescent="0.25">
      <c r="B4332" s="26">
        <f t="shared" ca="1" si="2441"/>
        <v>15</v>
      </c>
      <c r="C4332" s="35">
        <f ca="1">IF(B4332="","",VLOOKUP(B4332,Tabelle2!$D$1:$E$37,2,0))</f>
        <v>5</v>
      </c>
      <c r="D4332" s="33">
        <f t="shared" ca="1" si="2445"/>
        <v>5</v>
      </c>
      <c r="E4332" s="40">
        <f t="shared" ref="E4332:E4334" ca="1" si="2462">IF(E4331=6,1,IF(G4331="w",E4331+1,E4331))</f>
        <v>2</v>
      </c>
      <c r="F4332" s="33">
        <f t="shared" ca="1" si="2442"/>
        <v>12</v>
      </c>
      <c r="G4332" s="29" t="str">
        <f t="shared" ca="1" si="2458"/>
        <v>l</v>
      </c>
      <c r="H4332" s="1">
        <f t="shared" ca="1" si="2428"/>
        <v>-12</v>
      </c>
      <c r="I4332" s="54">
        <f t="shared" ref="I4332:I4334" ca="1" si="2463">H4332+I4331</f>
        <v>-1164</v>
      </c>
      <c r="J4332" s="1">
        <f t="shared" ca="1" si="2460"/>
        <v>12</v>
      </c>
      <c r="K4332" s="1">
        <f ca="1">IF(N4322="Win",1,K4322+1)</f>
        <v>1</v>
      </c>
      <c r="L4332" s="1">
        <f t="shared" si="2461"/>
        <v>10</v>
      </c>
      <c r="M4332" s="8"/>
      <c r="N4332" s="1"/>
      <c r="O4332" s="5"/>
      <c r="R4332" s="2"/>
    </row>
    <row r="4333" spans="2:18" ht="15.75" thickBot="1" x14ac:dyDescent="0.3">
      <c r="B4333" s="26">
        <f t="shared" ca="1" si="2441"/>
        <v>20</v>
      </c>
      <c r="C4333" s="36">
        <f ca="1">IF(B4333="","",VLOOKUP(B4333,Tabelle2!$D$1:$E$37,2,0))</f>
        <v>7</v>
      </c>
      <c r="D4333" s="33">
        <f t="shared" ca="1" si="2445"/>
        <v>7</v>
      </c>
      <c r="E4333" s="41">
        <f t="shared" ca="1" si="2462"/>
        <v>2</v>
      </c>
      <c r="F4333" s="33">
        <f t="shared" ca="1" si="2442"/>
        <v>12</v>
      </c>
      <c r="G4333" s="30" t="str">
        <f t="shared" ca="1" si="2458"/>
        <v>l</v>
      </c>
      <c r="H4333" s="18">
        <f t="shared" ca="1" si="2428"/>
        <v>-12</v>
      </c>
      <c r="I4333" s="55">
        <f t="shared" ca="1" si="2463"/>
        <v>-1176</v>
      </c>
      <c r="J4333" s="18">
        <f t="shared" ca="1" si="2460"/>
        <v>12</v>
      </c>
      <c r="K4333" s="18">
        <f ca="1">IF(N4322="Win",1,K4322+1)</f>
        <v>1</v>
      </c>
      <c r="L4333" s="18">
        <f t="shared" si="2461"/>
        <v>11</v>
      </c>
      <c r="M4333" s="19"/>
      <c r="N4333" s="18"/>
      <c r="O4333" s="5"/>
      <c r="R4333" s="2"/>
    </row>
    <row r="4334" spans="2:18" ht="15.75" thickBot="1" x14ac:dyDescent="0.3">
      <c r="B4334" s="26">
        <f t="shared" ca="1" si="2441"/>
        <v>32</v>
      </c>
      <c r="C4334" s="37">
        <f ca="1">IF(B4334="","",VLOOKUP(B4334,Tabelle2!$D$1:$E$37,2,0))</f>
        <v>11</v>
      </c>
      <c r="D4334" s="33">
        <f t="shared" ca="1" si="2445"/>
        <v>11</v>
      </c>
      <c r="E4334" s="42">
        <f t="shared" ca="1" si="2462"/>
        <v>2</v>
      </c>
      <c r="F4334" s="33">
        <f t="shared" ca="1" si="2442"/>
        <v>12</v>
      </c>
      <c r="G4334" s="20" t="str">
        <f t="shared" ca="1" si="2458"/>
        <v>l</v>
      </c>
      <c r="H4334" s="21">
        <f t="shared" ref="H4334:H4364" ca="1" si="2464">IF(AND(G4333="w",H4333&lt;&gt;0),0,IF(G4334="w",12*J4334-J4334,J4334*(-1)))</f>
        <v>-12</v>
      </c>
      <c r="I4334" s="56">
        <f t="shared" ca="1" si="2463"/>
        <v>-1188</v>
      </c>
      <c r="J4334" s="21">
        <f t="shared" ca="1" si="2460"/>
        <v>12</v>
      </c>
      <c r="K4334" s="21">
        <f ca="1">IF(N4322="Win",1,K4322+1)</f>
        <v>1</v>
      </c>
      <c r="L4334" s="21">
        <f t="shared" si="2461"/>
        <v>12</v>
      </c>
      <c r="M4334" s="21">
        <f ca="1">COUNTIF(H4323:H4334,-1*J4323)</f>
        <v>10</v>
      </c>
      <c r="N4334" s="22" t="str">
        <f ca="1">IF(M4334=12,"Lost","Win")</f>
        <v>Win</v>
      </c>
      <c r="O4334" s="5"/>
      <c r="R4334" s="2"/>
    </row>
    <row r="4335" spans="2:18" x14ac:dyDescent="0.25">
      <c r="B4335" s="26">
        <f t="shared" ca="1" si="2441"/>
        <v>29</v>
      </c>
      <c r="C4335" s="38">
        <f ca="1">IF(B4335="","",VLOOKUP(B4335,Tabelle2!$D$1:$E$37,2,0))</f>
        <v>10</v>
      </c>
      <c r="D4335" s="33">
        <f t="shared" ca="1" si="2445"/>
        <v>10</v>
      </c>
      <c r="E4335" s="43"/>
      <c r="F4335" s="33">
        <f t="shared" ca="1" si="2442"/>
        <v>12</v>
      </c>
      <c r="G4335" s="31" t="str">
        <f ca="1">IF(C4336=D4335,"w","l")</f>
        <v>l</v>
      </c>
      <c r="H4335" s="14">
        <f t="shared" ca="1" si="2464"/>
        <v>-12</v>
      </c>
      <c r="I4335" s="57">
        <f ca="1">I4334+H4335</f>
        <v>-1200</v>
      </c>
      <c r="J4335" s="14">
        <f ca="1">12*K4335</f>
        <v>12</v>
      </c>
      <c r="K4335" s="14">
        <f ca="1">IF(N4334="Win",1,K4334+1)</f>
        <v>1</v>
      </c>
      <c r="L4335" s="13">
        <v>1</v>
      </c>
      <c r="M4335" s="15"/>
      <c r="N4335" s="14"/>
      <c r="O4335" s="5"/>
      <c r="R4335" s="2"/>
    </row>
    <row r="4336" spans="2:18" x14ac:dyDescent="0.25">
      <c r="B4336" s="26">
        <f t="shared" ca="1" si="2441"/>
        <v>5</v>
      </c>
      <c r="C4336" s="35">
        <f ca="1">IF(B4336="","",VLOOKUP(B4336,Tabelle2!$D$1:$E$37,2,0))</f>
        <v>2</v>
      </c>
      <c r="D4336" s="33">
        <f t="shared" ca="1" si="2445"/>
        <v>2</v>
      </c>
      <c r="E4336" s="40"/>
      <c r="F4336" s="33">
        <f t="shared" ca="1" si="2442"/>
        <v>12</v>
      </c>
      <c r="G4336" s="29" t="str">
        <f t="shared" ref="G4336:G4346" ca="1" si="2465">IF(C4337=D4336,"w","l")</f>
        <v>l</v>
      </c>
      <c r="H4336" s="1">
        <f t="shared" ca="1" si="2464"/>
        <v>-12</v>
      </c>
      <c r="I4336" s="54">
        <f t="shared" ref="I4336:I4342" ca="1" si="2466">H4336+I4335</f>
        <v>-1212</v>
      </c>
      <c r="J4336" s="1">
        <f t="shared" ref="J4336:J4346" ca="1" si="2467">12*K4336</f>
        <v>12</v>
      </c>
      <c r="K4336" s="1">
        <f ca="1">IF(N4334="Win",1,K4334+1)</f>
        <v>1</v>
      </c>
      <c r="L4336" s="1">
        <f>IF(L4335=12,1,L4335+1)</f>
        <v>2</v>
      </c>
      <c r="M4336" s="8"/>
      <c r="N4336" s="1"/>
      <c r="O4336" s="5"/>
      <c r="R4336" s="2"/>
    </row>
    <row r="4337" spans="2:18" x14ac:dyDescent="0.25">
      <c r="B4337" s="26">
        <f t="shared" ca="1" si="2441"/>
        <v>10</v>
      </c>
      <c r="C4337" s="35">
        <f ca="1">IF(B4337="","",VLOOKUP(B4337,Tabelle2!$D$1:$E$37,2,0))</f>
        <v>4</v>
      </c>
      <c r="D4337" s="33">
        <f t="shared" ca="1" si="2445"/>
        <v>4</v>
      </c>
      <c r="E4337" s="40"/>
      <c r="F4337" s="33">
        <f t="shared" ca="1" si="2442"/>
        <v>12</v>
      </c>
      <c r="G4337" s="29" t="str">
        <f t="shared" ca="1" si="2465"/>
        <v>l</v>
      </c>
      <c r="H4337" s="1">
        <f t="shared" ca="1" si="2464"/>
        <v>-12</v>
      </c>
      <c r="I4337" s="54">
        <f t="shared" ca="1" si="2466"/>
        <v>-1224</v>
      </c>
      <c r="J4337" s="1">
        <f t="shared" ca="1" si="2467"/>
        <v>12</v>
      </c>
      <c r="K4337" s="1">
        <f ca="1">IF(N4334="Win",1,K4334+1)</f>
        <v>1</v>
      </c>
      <c r="L4337" s="1">
        <f t="shared" ref="L4337:L4346" si="2468">IF(L4336=12,1,L4336+1)</f>
        <v>3</v>
      </c>
      <c r="M4337" s="8"/>
      <c r="N4337" s="1"/>
      <c r="O4337" s="5"/>
      <c r="R4337" s="2"/>
    </row>
    <row r="4338" spans="2:18" x14ac:dyDescent="0.25">
      <c r="B4338" s="26">
        <f t="shared" ca="1" si="2441"/>
        <v>21</v>
      </c>
      <c r="C4338" s="35">
        <f ca="1">IF(B4338="","",VLOOKUP(B4338,Tabelle2!$D$1:$E$37,2,0))</f>
        <v>7</v>
      </c>
      <c r="D4338" s="33">
        <f t="shared" ca="1" si="2445"/>
        <v>7</v>
      </c>
      <c r="E4338" s="40">
        <v>1</v>
      </c>
      <c r="F4338" s="33">
        <f t="shared" ca="1" si="2442"/>
        <v>12</v>
      </c>
      <c r="G4338" s="29" t="str">
        <f t="shared" ca="1" si="2465"/>
        <v>l</v>
      </c>
      <c r="H4338" s="1">
        <f t="shared" ca="1" si="2464"/>
        <v>-12</v>
      </c>
      <c r="I4338" s="54">
        <f t="shared" ca="1" si="2466"/>
        <v>-1236</v>
      </c>
      <c r="J4338" s="1">
        <f t="shared" ca="1" si="2467"/>
        <v>12</v>
      </c>
      <c r="K4338" s="1">
        <f ca="1">IF(N4334="Win",1,K4334+1)</f>
        <v>1</v>
      </c>
      <c r="L4338" s="1">
        <f t="shared" si="2468"/>
        <v>4</v>
      </c>
      <c r="M4338" s="8"/>
      <c r="N4338" s="1"/>
      <c r="O4338" s="6"/>
      <c r="R4338" s="2"/>
    </row>
    <row r="4339" spans="2:18" x14ac:dyDescent="0.25">
      <c r="B4339" s="26">
        <f t="shared" ca="1" si="2441"/>
        <v>7</v>
      </c>
      <c r="C4339" s="35">
        <f ca="1">IF(B4339="","",VLOOKUP(B4339,Tabelle2!$D$1:$E$37,2,0))</f>
        <v>3</v>
      </c>
      <c r="D4339" s="33">
        <f t="shared" ca="1" si="2445"/>
        <v>3</v>
      </c>
      <c r="E4339" s="40">
        <f ca="1">IF(E4338=6,1,IF(G4338="w",E4338+1,E4338))</f>
        <v>1</v>
      </c>
      <c r="F4339" s="33">
        <f t="shared" ca="1" si="2442"/>
        <v>12</v>
      </c>
      <c r="G4339" s="29" t="str">
        <f t="shared" ca="1" si="2465"/>
        <v>l</v>
      </c>
      <c r="H4339" s="1">
        <f t="shared" ca="1" si="2464"/>
        <v>-12</v>
      </c>
      <c r="I4339" s="54">
        <f t="shared" ca="1" si="2466"/>
        <v>-1248</v>
      </c>
      <c r="J4339" s="1">
        <f t="shared" ca="1" si="2467"/>
        <v>12</v>
      </c>
      <c r="K4339" s="1">
        <f ca="1">IF(N4334="Win",1,K4334+1)</f>
        <v>1</v>
      </c>
      <c r="L4339" s="1">
        <f t="shared" si="2468"/>
        <v>5</v>
      </c>
      <c r="M4339" s="8"/>
      <c r="N4339" s="1"/>
      <c r="O4339" s="5"/>
      <c r="R4339" s="2"/>
    </row>
    <row r="4340" spans="2:18" x14ac:dyDescent="0.25">
      <c r="B4340" s="26">
        <f t="shared" ca="1" si="2441"/>
        <v>34</v>
      </c>
      <c r="C4340" s="35">
        <f ca="1">IF(B4340="","",VLOOKUP(B4340,Tabelle2!$D$1:$E$37,2,0))</f>
        <v>12</v>
      </c>
      <c r="D4340" s="33">
        <f t="shared" ca="1" si="2445"/>
        <v>12</v>
      </c>
      <c r="E4340" s="40">
        <f ca="1">IF(E4339=6,1,IF(G4339="w",E4339+1,E4339))</f>
        <v>1</v>
      </c>
      <c r="F4340" s="33">
        <f t="shared" ca="1" si="2442"/>
        <v>12</v>
      </c>
      <c r="G4340" s="29" t="str">
        <f t="shared" ca="1" si="2465"/>
        <v>l</v>
      </c>
      <c r="H4340" s="1">
        <f t="shared" ca="1" si="2464"/>
        <v>-12</v>
      </c>
      <c r="I4340" s="54">
        <f t="shared" ca="1" si="2466"/>
        <v>-1260</v>
      </c>
      <c r="J4340" s="1">
        <f t="shared" ca="1" si="2467"/>
        <v>12</v>
      </c>
      <c r="K4340" s="1">
        <f ca="1">IF(N4334="Win",1,K4334+1)</f>
        <v>1</v>
      </c>
      <c r="L4340" s="1">
        <f t="shared" si="2468"/>
        <v>6</v>
      </c>
      <c r="M4340" s="8"/>
      <c r="N4340" s="1"/>
      <c r="O4340" s="5"/>
      <c r="R4340" s="2"/>
    </row>
    <row r="4341" spans="2:18" x14ac:dyDescent="0.25">
      <c r="B4341" s="26">
        <f t="shared" ca="1" si="2441"/>
        <v>6</v>
      </c>
      <c r="C4341" s="35">
        <f ca="1">IF(B4341="","",VLOOKUP(B4341,Tabelle2!$D$1:$E$37,2,0))</f>
        <v>2</v>
      </c>
      <c r="D4341" s="33">
        <f t="shared" ca="1" si="2445"/>
        <v>2</v>
      </c>
      <c r="E4341" s="40">
        <f ca="1">IF(E4340=6,1,IF(G4340="w",E4340+1,E4340))</f>
        <v>1</v>
      </c>
      <c r="F4341" s="33">
        <f t="shared" ca="1" si="2442"/>
        <v>12</v>
      </c>
      <c r="G4341" s="29" t="str">
        <f t="shared" ca="1" si="2465"/>
        <v>l</v>
      </c>
      <c r="H4341" s="1">
        <f t="shared" ca="1" si="2464"/>
        <v>-12</v>
      </c>
      <c r="I4341" s="54">
        <f t="shared" ca="1" si="2466"/>
        <v>-1272</v>
      </c>
      <c r="J4341" s="1">
        <f t="shared" ca="1" si="2467"/>
        <v>12</v>
      </c>
      <c r="K4341" s="1">
        <f ca="1">IF(N4334="Win",1,K4334+1)</f>
        <v>1</v>
      </c>
      <c r="L4341" s="1">
        <f t="shared" si="2468"/>
        <v>7</v>
      </c>
      <c r="M4341" s="8"/>
      <c r="N4341" s="1"/>
      <c r="O4341" s="5"/>
      <c r="R4341" s="2"/>
    </row>
    <row r="4342" spans="2:18" x14ac:dyDescent="0.25">
      <c r="B4342" s="26">
        <f t="shared" ca="1" si="2441"/>
        <v>22</v>
      </c>
      <c r="C4342" s="35">
        <f ca="1">IF(B4342="","",VLOOKUP(B4342,Tabelle2!$D$1:$E$37,2,0))</f>
        <v>8</v>
      </c>
      <c r="D4342" s="33">
        <f t="shared" ca="1" si="2445"/>
        <v>8</v>
      </c>
      <c r="E4342" s="40">
        <f ca="1">IF(E4341=6,1,IF(G4341="w",E4341+1,E4341))</f>
        <v>1</v>
      </c>
      <c r="F4342" s="33">
        <f t="shared" ca="1" si="2442"/>
        <v>12</v>
      </c>
      <c r="G4342" s="29" t="str">
        <f t="shared" ca="1" si="2465"/>
        <v>l</v>
      </c>
      <c r="H4342" s="1">
        <f t="shared" ca="1" si="2464"/>
        <v>-12</v>
      </c>
      <c r="I4342" s="54">
        <f t="shared" ca="1" si="2466"/>
        <v>-1284</v>
      </c>
      <c r="J4342" s="1">
        <f t="shared" ca="1" si="2467"/>
        <v>12</v>
      </c>
      <c r="K4342" s="1">
        <f ca="1">IF(N4334="Win",1,K4334+1)</f>
        <v>1</v>
      </c>
      <c r="L4342" s="1">
        <f t="shared" si="2468"/>
        <v>8</v>
      </c>
      <c r="M4342" s="8"/>
      <c r="N4342" s="1"/>
      <c r="O4342" s="5"/>
      <c r="R4342" s="2"/>
    </row>
    <row r="4343" spans="2:18" x14ac:dyDescent="0.25">
      <c r="B4343" s="26">
        <f t="shared" ca="1" si="2441"/>
        <v>21</v>
      </c>
      <c r="C4343" s="35">
        <f ca="1">IF(B4343="","",VLOOKUP(B4343,Tabelle2!$D$1:$E$37,2,0))</f>
        <v>7</v>
      </c>
      <c r="D4343" s="33">
        <f t="shared" ca="1" si="2445"/>
        <v>7</v>
      </c>
      <c r="E4343" s="40">
        <f ca="1">IF(E4342=6,1,IF(G4342="w",E4342+1,E4342))</f>
        <v>1</v>
      </c>
      <c r="F4343" s="33">
        <f t="shared" ca="1" si="2442"/>
        <v>12</v>
      </c>
      <c r="G4343" s="29" t="str">
        <f t="shared" ca="1" si="2465"/>
        <v>l</v>
      </c>
      <c r="H4343" s="1">
        <f t="shared" ca="1" si="2464"/>
        <v>-12</v>
      </c>
      <c r="I4343" s="54">
        <f ca="1">H4343+I4342</f>
        <v>-1296</v>
      </c>
      <c r="J4343" s="1">
        <f t="shared" ca="1" si="2467"/>
        <v>12</v>
      </c>
      <c r="K4343" s="1">
        <f ca="1">IF(N4334="Win",1,K4334+1)</f>
        <v>1</v>
      </c>
      <c r="L4343" s="1">
        <f t="shared" si="2468"/>
        <v>9</v>
      </c>
      <c r="M4343" s="8"/>
      <c r="N4343" s="1"/>
      <c r="O4343" s="5"/>
      <c r="R4343" s="2"/>
    </row>
    <row r="4344" spans="2:18" x14ac:dyDescent="0.25">
      <c r="B4344" s="26">
        <f t="shared" ca="1" si="2441"/>
        <v>36</v>
      </c>
      <c r="C4344" s="35">
        <f ca="1">IF(B4344="","",VLOOKUP(B4344,Tabelle2!$D$1:$E$37,2,0))</f>
        <v>12</v>
      </c>
      <c r="D4344" s="33">
        <f t="shared" ca="1" si="2445"/>
        <v>12</v>
      </c>
      <c r="E4344" s="40">
        <f t="shared" ref="E4344:E4346" ca="1" si="2469">IF(E4343=6,1,IF(G4343="w",E4343+1,E4343))</f>
        <v>1</v>
      </c>
      <c r="F4344" s="33">
        <f t="shared" ca="1" si="2442"/>
        <v>12</v>
      </c>
      <c r="G4344" s="29" t="str">
        <f t="shared" ca="1" si="2465"/>
        <v>l</v>
      </c>
      <c r="H4344" s="1">
        <f t="shared" ca="1" si="2464"/>
        <v>-12</v>
      </c>
      <c r="I4344" s="54">
        <f t="shared" ref="I4344:I4346" ca="1" si="2470">H4344+I4343</f>
        <v>-1308</v>
      </c>
      <c r="J4344" s="1">
        <f t="shared" ca="1" si="2467"/>
        <v>12</v>
      </c>
      <c r="K4344" s="1">
        <f ca="1">IF(N4334="Win",1,K4334+1)</f>
        <v>1</v>
      </c>
      <c r="L4344" s="1">
        <f t="shared" si="2468"/>
        <v>10</v>
      </c>
      <c r="M4344" s="8"/>
      <c r="N4344" s="1"/>
      <c r="O4344" s="5"/>
      <c r="R4344" s="2"/>
    </row>
    <row r="4345" spans="2:18" ht="15.75" thickBot="1" x14ac:dyDescent="0.3">
      <c r="B4345" s="26">
        <f t="shared" ca="1" si="2441"/>
        <v>29</v>
      </c>
      <c r="C4345" s="36">
        <f ca="1">IF(B4345="","",VLOOKUP(B4345,Tabelle2!$D$1:$E$37,2,0))</f>
        <v>10</v>
      </c>
      <c r="D4345" s="33">
        <f t="shared" ca="1" si="2445"/>
        <v>10</v>
      </c>
      <c r="E4345" s="41">
        <f t="shared" ca="1" si="2469"/>
        <v>1</v>
      </c>
      <c r="F4345" s="33">
        <f t="shared" ca="1" si="2442"/>
        <v>12</v>
      </c>
      <c r="G4345" s="30" t="str">
        <f t="shared" ca="1" si="2465"/>
        <v>l</v>
      </c>
      <c r="H4345" s="18">
        <f t="shared" ca="1" si="2464"/>
        <v>-12</v>
      </c>
      <c r="I4345" s="55">
        <f t="shared" ca="1" si="2470"/>
        <v>-1320</v>
      </c>
      <c r="J4345" s="18">
        <f t="shared" ca="1" si="2467"/>
        <v>12</v>
      </c>
      <c r="K4345" s="18">
        <f ca="1">IF(N4334="Win",1,K4334+1)</f>
        <v>1</v>
      </c>
      <c r="L4345" s="18">
        <f t="shared" si="2468"/>
        <v>11</v>
      </c>
      <c r="M4345" s="19"/>
      <c r="N4345" s="18"/>
      <c r="O4345" s="5"/>
      <c r="R4345" s="2"/>
    </row>
    <row r="4346" spans="2:18" ht="15.75" thickBot="1" x14ac:dyDescent="0.3">
      <c r="B4346" s="26">
        <f t="shared" ca="1" si="2441"/>
        <v>22</v>
      </c>
      <c r="C4346" s="37">
        <f ca="1">IF(B4346="","",VLOOKUP(B4346,Tabelle2!$D$1:$E$37,2,0))</f>
        <v>8</v>
      </c>
      <c r="D4346" s="33">
        <f t="shared" ca="1" si="2445"/>
        <v>8</v>
      </c>
      <c r="E4346" s="42">
        <f t="shared" ca="1" si="2469"/>
        <v>1</v>
      </c>
      <c r="F4346" s="33">
        <f t="shared" ca="1" si="2442"/>
        <v>12</v>
      </c>
      <c r="G4346" s="20" t="str">
        <f t="shared" ca="1" si="2465"/>
        <v>l</v>
      </c>
      <c r="H4346" s="21">
        <f t="shared" ca="1" si="2464"/>
        <v>-12</v>
      </c>
      <c r="I4346" s="56">
        <f t="shared" ca="1" si="2470"/>
        <v>-1332</v>
      </c>
      <c r="J4346" s="21">
        <f t="shared" ca="1" si="2467"/>
        <v>12</v>
      </c>
      <c r="K4346" s="21">
        <f ca="1">IF(N4334="Win",1,K4334+1)</f>
        <v>1</v>
      </c>
      <c r="L4346" s="21">
        <f t="shared" si="2468"/>
        <v>12</v>
      </c>
      <c r="M4346" s="21">
        <f ca="1">COUNTIF(H4335:H4346,-1*J4335)</f>
        <v>12</v>
      </c>
      <c r="N4346" s="22" t="str">
        <f ca="1">IF(M4346=12,"Lost","Win")</f>
        <v>Lost</v>
      </c>
      <c r="O4346" s="5"/>
      <c r="R4346" s="2"/>
    </row>
    <row r="4347" spans="2:18" x14ac:dyDescent="0.25">
      <c r="B4347" s="26">
        <f t="shared" ca="1" si="2441"/>
        <v>4</v>
      </c>
      <c r="C4347" s="38">
        <f ca="1">IF(B4347="","",VLOOKUP(B4347,Tabelle2!$D$1:$E$37,2,0))</f>
        <v>2</v>
      </c>
      <c r="D4347" s="33">
        <f t="shared" ca="1" si="2445"/>
        <v>2</v>
      </c>
      <c r="E4347" s="43"/>
      <c r="F4347" s="33">
        <f t="shared" ca="1" si="2442"/>
        <v>24</v>
      </c>
      <c r="G4347" s="31" t="str">
        <f ca="1">IF(C4348=D4347,"w","l")</f>
        <v>l</v>
      </c>
      <c r="H4347" s="14">
        <f t="shared" ca="1" si="2464"/>
        <v>-24</v>
      </c>
      <c r="I4347" s="57">
        <f ca="1">I4346+H4347</f>
        <v>-1356</v>
      </c>
      <c r="J4347" s="14">
        <f ca="1">12*K4347</f>
        <v>24</v>
      </c>
      <c r="K4347" s="14">
        <f ca="1">IF(N4346="Win",1,K4346+1)</f>
        <v>2</v>
      </c>
      <c r="L4347" s="13">
        <v>1</v>
      </c>
      <c r="M4347" s="15"/>
      <c r="N4347" s="14"/>
      <c r="O4347" s="5"/>
      <c r="R4347" s="2"/>
    </row>
    <row r="4348" spans="2:18" x14ac:dyDescent="0.25">
      <c r="B4348" s="26">
        <f t="shared" ca="1" si="2441"/>
        <v>24</v>
      </c>
      <c r="C4348" s="35">
        <f ca="1">IF(B4348="","",VLOOKUP(B4348,Tabelle2!$D$1:$E$37,2,0))</f>
        <v>8</v>
      </c>
      <c r="D4348" s="33">
        <f t="shared" ca="1" si="2445"/>
        <v>8</v>
      </c>
      <c r="E4348" s="40"/>
      <c r="F4348" s="33">
        <f t="shared" ca="1" si="2442"/>
        <v>24</v>
      </c>
      <c r="G4348" s="29" t="str">
        <f t="shared" ref="G4348:G4358" ca="1" si="2471">IF(C4349=D4348,"w","l")</f>
        <v>l</v>
      </c>
      <c r="H4348" s="1">
        <f t="shared" ca="1" si="2464"/>
        <v>-24</v>
      </c>
      <c r="I4348" s="54">
        <f t="shared" ref="I4348:I4354" ca="1" si="2472">H4348+I4347</f>
        <v>-1380</v>
      </c>
      <c r="J4348" s="1">
        <f t="shared" ref="J4348:J4358" ca="1" si="2473">12*K4348</f>
        <v>24</v>
      </c>
      <c r="K4348" s="1">
        <f ca="1">IF(N4346="Win",1,K4346+1)</f>
        <v>2</v>
      </c>
      <c r="L4348" s="1">
        <f>IF(L4347=12,1,L4347+1)</f>
        <v>2</v>
      </c>
      <c r="M4348" s="8"/>
      <c r="N4348" s="1"/>
      <c r="O4348" s="5"/>
      <c r="R4348" s="2"/>
    </row>
    <row r="4349" spans="2:18" x14ac:dyDescent="0.25">
      <c r="B4349" s="26">
        <f t="shared" ca="1" si="2441"/>
        <v>14</v>
      </c>
      <c r="C4349" s="35">
        <f ca="1">IF(B4349="","",VLOOKUP(B4349,Tabelle2!$D$1:$E$37,2,0))</f>
        <v>5</v>
      </c>
      <c r="D4349" s="33">
        <f t="shared" ca="1" si="2445"/>
        <v>5</v>
      </c>
      <c r="E4349" s="40"/>
      <c r="F4349" s="33">
        <f t="shared" ca="1" si="2442"/>
        <v>24</v>
      </c>
      <c r="G4349" s="29" t="str">
        <f t="shared" ca="1" si="2471"/>
        <v>l</v>
      </c>
      <c r="H4349" s="1">
        <f t="shared" ca="1" si="2464"/>
        <v>-24</v>
      </c>
      <c r="I4349" s="54">
        <f t="shared" ca="1" si="2472"/>
        <v>-1404</v>
      </c>
      <c r="J4349" s="1">
        <f t="shared" ca="1" si="2473"/>
        <v>24</v>
      </c>
      <c r="K4349" s="1">
        <f ca="1">IF(N4346="Win",1,K4346+1)</f>
        <v>2</v>
      </c>
      <c r="L4349" s="1">
        <f t="shared" ref="L4349:L4358" si="2474">IF(L4348=12,1,L4348+1)</f>
        <v>3</v>
      </c>
      <c r="M4349" s="8"/>
      <c r="N4349" s="1"/>
      <c r="O4349" s="5"/>
      <c r="R4349" s="2"/>
    </row>
    <row r="4350" spans="2:18" x14ac:dyDescent="0.25">
      <c r="B4350" s="26">
        <f t="shared" ca="1" si="2441"/>
        <v>26</v>
      </c>
      <c r="C4350" s="35">
        <f ca="1">IF(B4350="","",VLOOKUP(B4350,Tabelle2!$D$1:$E$37,2,0))</f>
        <v>9</v>
      </c>
      <c r="D4350" s="33">
        <f t="shared" ca="1" si="2445"/>
        <v>9</v>
      </c>
      <c r="E4350" s="40">
        <v>1</v>
      </c>
      <c r="F4350" s="33">
        <f t="shared" ca="1" si="2442"/>
        <v>24</v>
      </c>
      <c r="G4350" s="29" t="str">
        <f t="shared" ca="1" si="2471"/>
        <v>l</v>
      </c>
      <c r="H4350" s="1">
        <f t="shared" ca="1" si="2464"/>
        <v>-24</v>
      </c>
      <c r="I4350" s="54">
        <f t="shared" ca="1" si="2472"/>
        <v>-1428</v>
      </c>
      <c r="J4350" s="1">
        <f t="shared" ca="1" si="2473"/>
        <v>24</v>
      </c>
      <c r="K4350" s="1">
        <f ca="1">IF(N4346="Win",1,K4346+1)</f>
        <v>2</v>
      </c>
      <c r="L4350" s="1">
        <f t="shared" si="2474"/>
        <v>4</v>
      </c>
      <c r="M4350" s="8"/>
      <c r="N4350" s="1"/>
      <c r="O4350" s="6"/>
      <c r="R4350" s="2"/>
    </row>
    <row r="4351" spans="2:18" x14ac:dyDescent="0.25">
      <c r="B4351" s="26">
        <f t="shared" ca="1" si="2441"/>
        <v>30</v>
      </c>
      <c r="C4351" s="35">
        <f ca="1">IF(B4351="","",VLOOKUP(B4351,Tabelle2!$D$1:$E$37,2,0))</f>
        <v>10</v>
      </c>
      <c r="D4351" s="33">
        <f t="shared" ca="1" si="2445"/>
        <v>10</v>
      </c>
      <c r="E4351" s="40">
        <f ca="1">IF(E4350=6,1,IF(G4350="w",E4350+1,E4350))</f>
        <v>1</v>
      </c>
      <c r="F4351" s="33">
        <f t="shared" ca="1" si="2442"/>
        <v>24</v>
      </c>
      <c r="G4351" s="29" t="str">
        <f t="shared" ca="1" si="2471"/>
        <v>l</v>
      </c>
      <c r="H4351" s="1">
        <f t="shared" ca="1" si="2464"/>
        <v>-24</v>
      </c>
      <c r="I4351" s="54">
        <f t="shared" ca="1" si="2472"/>
        <v>-1452</v>
      </c>
      <c r="J4351" s="1">
        <f t="shared" ca="1" si="2473"/>
        <v>24</v>
      </c>
      <c r="K4351" s="1">
        <f ca="1">IF(N4346="Win",1,K4346+1)</f>
        <v>2</v>
      </c>
      <c r="L4351" s="1">
        <f t="shared" si="2474"/>
        <v>5</v>
      </c>
      <c r="M4351" s="8"/>
      <c r="N4351" s="1"/>
      <c r="O4351" s="5"/>
      <c r="R4351" s="2"/>
    </row>
    <row r="4352" spans="2:18" x14ac:dyDescent="0.25">
      <c r="B4352" s="26">
        <f t="shared" ca="1" si="2441"/>
        <v>17</v>
      </c>
      <c r="C4352" s="35">
        <f ca="1">IF(B4352="","",VLOOKUP(B4352,Tabelle2!$D$1:$E$37,2,0))</f>
        <v>6</v>
      </c>
      <c r="D4352" s="33">
        <f t="shared" ca="1" si="2445"/>
        <v>6</v>
      </c>
      <c r="E4352" s="40">
        <f ca="1">IF(E4351=6,1,IF(G4351="w",E4351+1,E4351))</f>
        <v>1</v>
      </c>
      <c r="F4352" s="33">
        <f t="shared" ca="1" si="2442"/>
        <v>24</v>
      </c>
      <c r="G4352" s="29" t="str">
        <f t="shared" ca="1" si="2471"/>
        <v>l</v>
      </c>
      <c r="H4352" s="1">
        <f t="shared" ca="1" si="2464"/>
        <v>-24</v>
      </c>
      <c r="I4352" s="54">
        <f t="shared" ca="1" si="2472"/>
        <v>-1476</v>
      </c>
      <c r="J4352" s="1">
        <f t="shared" ca="1" si="2473"/>
        <v>24</v>
      </c>
      <c r="K4352" s="1">
        <f ca="1">IF(N4346="Win",1,K4346+1)</f>
        <v>2</v>
      </c>
      <c r="L4352" s="1">
        <f t="shared" si="2474"/>
        <v>6</v>
      </c>
      <c r="M4352" s="8"/>
      <c r="N4352" s="1"/>
      <c r="O4352" s="5"/>
      <c r="R4352" s="2"/>
    </row>
    <row r="4353" spans="2:18" x14ac:dyDescent="0.25">
      <c r="B4353" s="26">
        <f t="shared" ca="1" si="2441"/>
        <v>12</v>
      </c>
      <c r="C4353" s="35">
        <f ca="1">IF(B4353="","",VLOOKUP(B4353,Tabelle2!$D$1:$E$37,2,0))</f>
        <v>4</v>
      </c>
      <c r="D4353" s="33">
        <f t="shared" ca="1" si="2445"/>
        <v>4</v>
      </c>
      <c r="E4353" s="40">
        <f ca="1">IF(E4352=6,1,IF(G4352="w",E4352+1,E4352))</f>
        <v>1</v>
      </c>
      <c r="F4353" s="33">
        <f t="shared" ca="1" si="2442"/>
        <v>24</v>
      </c>
      <c r="G4353" s="29" t="str">
        <f t="shared" ca="1" si="2471"/>
        <v>l</v>
      </c>
      <c r="H4353" s="1">
        <f t="shared" ca="1" si="2464"/>
        <v>-24</v>
      </c>
      <c r="I4353" s="54">
        <f t="shared" ca="1" si="2472"/>
        <v>-1500</v>
      </c>
      <c r="J4353" s="1">
        <f t="shared" ca="1" si="2473"/>
        <v>24</v>
      </c>
      <c r="K4353" s="1">
        <f ca="1">IF(N4346="Win",1,K4346+1)</f>
        <v>2</v>
      </c>
      <c r="L4353" s="1">
        <f t="shared" si="2474"/>
        <v>7</v>
      </c>
      <c r="M4353" s="8"/>
      <c r="N4353" s="1"/>
      <c r="O4353" s="5"/>
      <c r="R4353" s="2"/>
    </row>
    <row r="4354" spans="2:18" x14ac:dyDescent="0.25">
      <c r="B4354" s="26">
        <f t="shared" ca="1" si="2441"/>
        <v>16</v>
      </c>
      <c r="C4354" s="35">
        <f ca="1">IF(B4354="","",VLOOKUP(B4354,Tabelle2!$D$1:$E$37,2,0))</f>
        <v>6</v>
      </c>
      <c r="D4354" s="33">
        <f t="shared" ca="1" si="2445"/>
        <v>6</v>
      </c>
      <c r="E4354" s="40">
        <f ca="1">IF(E4353=6,1,IF(G4353="w",E4353+1,E4353))</f>
        <v>1</v>
      </c>
      <c r="F4354" s="33">
        <f t="shared" ca="1" si="2442"/>
        <v>24</v>
      </c>
      <c r="G4354" s="29" t="str">
        <f t="shared" ca="1" si="2471"/>
        <v>l</v>
      </c>
      <c r="H4354" s="1">
        <f t="shared" ca="1" si="2464"/>
        <v>-24</v>
      </c>
      <c r="I4354" s="54">
        <f t="shared" ca="1" si="2472"/>
        <v>-1524</v>
      </c>
      <c r="J4354" s="1">
        <f t="shared" ca="1" si="2473"/>
        <v>24</v>
      </c>
      <c r="K4354" s="1">
        <f ca="1">IF(N4346="Win",1,K4346+1)</f>
        <v>2</v>
      </c>
      <c r="L4354" s="1">
        <f t="shared" si="2474"/>
        <v>8</v>
      </c>
      <c r="M4354" s="8"/>
      <c r="N4354" s="1"/>
      <c r="O4354" s="5"/>
      <c r="R4354" s="2"/>
    </row>
    <row r="4355" spans="2:18" x14ac:dyDescent="0.25">
      <c r="B4355" s="26">
        <f t="shared" ca="1" si="2441"/>
        <v>25</v>
      </c>
      <c r="C4355" s="35">
        <f ca="1">IF(B4355="","",VLOOKUP(B4355,Tabelle2!$D$1:$E$37,2,0))</f>
        <v>9</v>
      </c>
      <c r="D4355" s="33">
        <f t="shared" ca="1" si="2445"/>
        <v>9</v>
      </c>
      <c r="E4355" s="40">
        <f ca="1">IF(E4354=6,1,IF(G4354="w",E4354+1,E4354))</f>
        <v>1</v>
      </c>
      <c r="F4355" s="33">
        <f t="shared" ca="1" si="2442"/>
        <v>24</v>
      </c>
      <c r="G4355" s="29" t="str">
        <f t="shared" ca="1" si="2471"/>
        <v>l</v>
      </c>
      <c r="H4355" s="1">
        <f t="shared" ca="1" si="2464"/>
        <v>-24</v>
      </c>
      <c r="I4355" s="54">
        <f ca="1">H4355+I4354</f>
        <v>-1548</v>
      </c>
      <c r="J4355" s="1">
        <f t="shared" ca="1" si="2473"/>
        <v>24</v>
      </c>
      <c r="K4355" s="1">
        <f ca="1">IF(N4346="Win",1,K4346+1)</f>
        <v>2</v>
      </c>
      <c r="L4355" s="1">
        <f t="shared" si="2474"/>
        <v>9</v>
      </c>
      <c r="M4355" s="8"/>
      <c r="N4355" s="1"/>
      <c r="O4355" s="5"/>
      <c r="R4355" s="2"/>
    </row>
    <row r="4356" spans="2:18" x14ac:dyDescent="0.25">
      <c r="B4356" s="26">
        <f t="shared" ref="B4356:B4419" ca="1" si="2475">RANDBETWEEN(0,36)</f>
        <v>31</v>
      </c>
      <c r="C4356" s="35">
        <f ca="1">IF(B4356="","",VLOOKUP(B4356,Tabelle2!$D$1:$E$37,2,0))</f>
        <v>11</v>
      </c>
      <c r="D4356" s="33">
        <f t="shared" ca="1" si="2445"/>
        <v>11</v>
      </c>
      <c r="E4356" s="40">
        <f t="shared" ref="E4356:E4358" ca="1" si="2476">IF(E4355=6,1,IF(G4355="w",E4355+1,E4355))</f>
        <v>1</v>
      </c>
      <c r="F4356" s="33">
        <f t="shared" ca="1" si="2442"/>
        <v>24</v>
      </c>
      <c r="G4356" s="29" t="str">
        <f t="shared" ca="1" si="2471"/>
        <v>l</v>
      </c>
      <c r="H4356" s="1">
        <f t="shared" ca="1" si="2464"/>
        <v>-24</v>
      </c>
      <c r="I4356" s="54">
        <f t="shared" ref="I4356:I4358" ca="1" si="2477">H4356+I4355</f>
        <v>-1572</v>
      </c>
      <c r="J4356" s="1">
        <f t="shared" ca="1" si="2473"/>
        <v>24</v>
      </c>
      <c r="K4356" s="1">
        <f ca="1">IF(N4346="Win",1,K4346+1)</f>
        <v>2</v>
      </c>
      <c r="L4356" s="1">
        <f t="shared" si="2474"/>
        <v>10</v>
      </c>
      <c r="M4356" s="8"/>
      <c r="N4356" s="1"/>
      <c r="O4356" s="5"/>
      <c r="R4356" s="2"/>
    </row>
    <row r="4357" spans="2:18" ht="15.75" thickBot="1" x14ac:dyDescent="0.3">
      <c r="B4357" s="26">
        <f t="shared" ca="1" si="2475"/>
        <v>5</v>
      </c>
      <c r="C4357" s="36">
        <f ca="1">IF(B4357="","",VLOOKUP(B4357,Tabelle2!$D$1:$E$37,2,0))</f>
        <v>2</v>
      </c>
      <c r="D4357" s="33">
        <f t="shared" ca="1" si="2445"/>
        <v>2</v>
      </c>
      <c r="E4357" s="41">
        <f t="shared" ca="1" si="2476"/>
        <v>1</v>
      </c>
      <c r="F4357" s="33">
        <f t="shared" ref="F4357:F4420" ca="1" si="2478">J4357</f>
        <v>24</v>
      </c>
      <c r="G4357" s="30" t="str">
        <f t="shared" ca="1" si="2471"/>
        <v>l</v>
      </c>
      <c r="H4357" s="18">
        <f t="shared" ca="1" si="2464"/>
        <v>-24</v>
      </c>
      <c r="I4357" s="55">
        <f t="shared" ca="1" si="2477"/>
        <v>-1596</v>
      </c>
      <c r="J4357" s="18">
        <f t="shared" ca="1" si="2473"/>
        <v>24</v>
      </c>
      <c r="K4357" s="18">
        <f ca="1">IF(N4346="Win",1,K4346+1)</f>
        <v>2</v>
      </c>
      <c r="L4357" s="18">
        <f t="shared" si="2474"/>
        <v>11</v>
      </c>
      <c r="M4357" s="19"/>
      <c r="N4357" s="18"/>
      <c r="O4357" s="5"/>
      <c r="R4357" s="2"/>
    </row>
    <row r="4358" spans="2:18" ht="15.75" thickBot="1" x14ac:dyDescent="0.3">
      <c r="B4358" s="26">
        <f t="shared" ca="1" si="2475"/>
        <v>21</v>
      </c>
      <c r="C4358" s="37">
        <f ca="1">IF(B4358="","",VLOOKUP(B4358,Tabelle2!$D$1:$E$37,2,0))</f>
        <v>7</v>
      </c>
      <c r="D4358" s="33">
        <f t="shared" ca="1" si="2445"/>
        <v>7</v>
      </c>
      <c r="E4358" s="42">
        <f t="shared" ca="1" si="2476"/>
        <v>1</v>
      </c>
      <c r="F4358" s="33">
        <f t="shared" ca="1" si="2478"/>
        <v>24</v>
      </c>
      <c r="G4358" s="20" t="str">
        <f t="shared" ca="1" si="2471"/>
        <v>w</v>
      </c>
      <c r="H4358" s="21">
        <f t="shared" ca="1" si="2464"/>
        <v>264</v>
      </c>
      <c r="I4358" s="56">
        <f t="shared" ca="1" si="2477"/>
        <v>-1332</v>
      </c>
      <c r="J4358" s="21">
        <f t="shared" ca="1" si="2473"/>
        <v>24</v>
      </c>
      <c r="K4358" s="21">
        <f ca="1">IF(N4346="Win",1,K4346+1)</f>
        <v>2</v>
      </c>
      <c r="L4358" s="21">
        <f t="shared" si="2474"/>
        <v>12</v>
      </c>
      <c r="M4358" s="21">
        <f ca="1">COUNTIF(H4347:H4358,-1*J4347)</f>
        <v>11</v>
      </c>
      <c r="N4358" s="22" t="str">
        <f ca="1">IF(M4358=12,"Lost","Win")</f>
        <v>Win</v>
      </c>
      <c r="O4358" s="5"/>
      <c r="R4358" s="2"/>
    </row>
    <row r="4359" spans="2:18" x14ac:dyDescent="0.25">
      <c r="B4359" s="26">
        <f t="shared" ca="1" si="2475"/>
        <v>19</v>
      </c>
      <c r="C4359" s="38">
        <f ca="1">IF(B4359="","",VLOOKUP(B4359,Tabelle2!$D$1:$E$37,2,0))</f>
        <v>7</v>
      </c>
      <c r="D4359" s="33">
        <f t="shared" ca="1" si="2445"/>
        <v>7</v>
      </c>
      <c r="E4359" s="43"/>
      <c r="F4359" s="33">
        <f t="shared" ca="1" si="2478"/>
        <v>12</v>
      </c>
      <c r="G4359" s="31" t="str">
        <f ca="1">IF(C4360=D4359,"w","l")</f>
        <v>l</v>
      </c>
      <c r="H4359" s="14">
        <f t="shared" ca="1" si="2464"/>
        <v>0</v>
      </c>
      <c r="I4359" s="57">
        <f ca="1">I4358+H4359</f>
        <v>-1332</v>
      </c>
      <c r="J4359" s="14">
        <f ca="1">12*K4359</f>
        <v>12</v>
      </c>
      <c r="K4359" s="14">
        <f ca="1">IF(N4358="Win",1,K4358+1)</f>
        <v>1</v>
      </c>
      <c r="L4359" s="13">
        <v>1</v>
      </c>
      <c r="M4359" s="15"/>
      <c r="N4359" s="14"/>
      <c r="O4359" s="5"/>
      <c r="R4359" s="2"/>
    </row>
    <row r="4360" spans="2:18" x14ac:dyDescent="0.25">
      <c r="B4360" s="26">
        <f t="shared" ca="1" si="2475"/>
        <v>29</v>
      </c>
      <c r="C4360" s="35">
        <f ca="1">IF(B4360="","",VLOOKUP(B4360,Tabelle2!$D$1:$E$37,2,0))</f>
        <v>10</v>
      </c>
      <c r="D4360" s="33">
        <f t="shared" ca="1" si="2445"/>
        <v>10</v>
      </c>
      <c r="E4360" s="40"/>
      <c r="F4360" s="33">
        <f t="shared" ca="1" si="2478"/>
        <v>12</v>
      </c>
      <c r="G4360" s="29" t="str">
        <f t="shared" ref="G4360:G4370" ca="1" si="2479">IF(C4361=D4360,"w","l")</f>
        <v>l</v>
      </c>
      <c r="H4360" s="1">
        <f t="shared" ca="1" si="2464"/>
        <v>-12</v>
      </c>
      <c r="I4360" s="54">
        <f t="shared" ref="I4360:I4366" ca="1" si="2480">H4360+I4359</f>
        <v>-1344</v>
      </c>
      <c r="J4360" s="1">
        <f t="shared" ref="J4360:J4370" ca="1" si="2481">12*K4360</f>
        <v>12</v>
      </c>
      <c r="K4360" s="1">
        <f ca="1">IF(N4358="Win",1,K4358+1)</f>
        <v>1</v>
      </c>
      <c r="L4360" s="1">
        <f>IF(L4359=12,1,L4359+1)</f>
        <v>2</v>
      </c>
      <c r="M4360" s="8"/>
      <c r="N4360" s="1"/>
      <c r="O4360" s="5"/>
      <c r="R4360" s="2"/>
    </row>
    <row r="4361" spans="2:18" x14ac:dyDescent="0.25">
      <c r="B4361" s="26">
        <f t="shared" ca="1" si="2475"/>
        <v>27</v>
      </c>
      <c r="C4361" s="35">
        <f ca="1">IF(B4361="","",VLOOKUP(B4361,Tabelle2!$D$1:$E$37,2,0))</f>
        <v>9</v>
      </c>
      <c r="D4361" s="33">
        <f t="shared" ca="1" si="2445"/>
        <v>9</v>
      </c>
      <c r="E4361" s="40"/>
      <c r="F4361" s="33">
        <f t="shared" ca="1" si="2478"/>
        <v>12</v>
      </c>
      <c r="G4361" s="29" t="str">
        <f t="shared" ca="1" si="2479"/>
        <v>l</v>
      </c>
      <c r="H4361" s="1">
        <f t="shared" ca="1" si="2464"/>
        <v>-12</v>
      </c>
      <c r="I4361" s="54">
        <f t="shared" ca="1" si="2480"/>
        <v>-1356</v>
      </c>
      <c r="J4361" s="1">
        <f t="shared" ca="1" si="2481"/>
        <v>12</v>
      </c>
      <c r="K4361" s="1">
        <f ca="1">IF(N4358="Win",1,K4358+1)</f>
        <v>1</v>
      </c>
      <c r="L4361" s="1">
        <f t="shared" ref="L4361:L4370" si="2482">IF(L4360=12,1,L4360+1)</f>
        <v>3</v>
      </c>
      <c r="M4361" s="8"/>
      <c r="N4361" s="1"/>
      <c r="O4361" s="5"/>
      <c r="R4361" s="2"/>
    </row>
    <row r="4362" spans="2:18" x14ac:dyDescent="0.25">
      <c r="B4362" s="26">
        <f t="shared" ca="1" si="2475"/>
        <v>0</v>
      </c>
      <c r="C4362" s="35">
        <f ca="1">IF(B4362="","",VLOOKUP(B4362,Tabelle2!$D$1:$E$37,2,0))</f>
        <v>0</v>
      </c>
      <c r="D4362" s="33">
        <f t="shared" ca="1" si="2445"/>
        <v>0</v>
      </c>
      <c r="E4362" s="40">
        <v>1</v>
      </c>
      <c r="F4362" s="33">
        <f t="shared" ca="1" si="2478"/>
        <v>12</v>
      </c>
      <c r="G4362" s="29" t="str">
        <f t="shared" ca="1" si="2479"/>
        <v>l</v>
      </c>
      <c r="H4362" s="1">
        <f t="shared" ca="1" si="2464"/>
        <v>-12</v>
      </c>
      <c r="I4362" s="54">
        <f t="shared" ca="1" si="2480"/>
        <v>-1368</v>
      </c>
      <c r="J4362" s="1">
        <f t="shared" ca="1" si="2481"/>
        <v>12</v>
      </c>
      <c r="K4362" s="1">
        <f ca="1">IF(N4358="Win",1,K4358+1)</f>
        <v>1</v>
      </c>
      <c r="L4362" s="1">
        <f t="shared" si="2482"/>
        <v>4</v>
      </c>
      <c r="M4362" s="8"/>
      <c r="N4362" s="1"/>
      <c r="O4362" s="6"/>
      <c r="R4362" s="2"/>
    </row>
    <row r="4363" spans="2:18" x14ac:dyDescent="0.25">
      <c r="B4363" s="26">
        <f t="shared" ca="1" si="2475"/>
        <v>25</v>
      </c>
      <c r="C4363" s="35">
        <f ca="1">IF(B4363="","",VLOOKUP(B4363,Tabelle2!$D$1:$E$37,2,0))</f>
        <v>9</v>
      </c>
      <c r="D4363" s="33">
        <f t="shared" ref="D4363:D4426" ca="1" si="2483">IF(AND(L4362=1,C4363="R"),"B",IF(AND(L4362=1,C4363="B"),"R",C4363))</f>
        <v>9</v>
      </c>
      <c r="E4363" s="40">
        <f ca="1">IF(E4362=6,1,IF(G4362="w",E4362+1,E4362))</f>
        <v>1</v>
      </c>
      <c r="F4363" s="33">
        <f t="shared" ca="1" si="2478"/>
        <v>12</v>
      </c>
      <c r="G4363" s="29" t="str">
        <f t="shared" ca="1" si="2479"/>
        <v>l</v>
      </c>
      <c r="H4363" s="1">
        <f t="shared" ca="1" si="2464"/>
        <v>-12</v>
      </c>
      <c r="I4363" s="54">
        <f t="shared" ca="1" si="2480"/>
        <v>-1380</v>
      </c>
      <c r="J4363" s="1">
        <f t="shared" ca="1" si="2481"/>
        <v>12</v>
      </c>
      <c r="K4363" s="1">
        <f ca="1">IF(N4358="Win",1,K4358+1)</f>
        <v>1</v>
      </c>
      <c r="L4363" s="1">
        <f t="shared" si="2482"/>
        <v>5</v>
      </c>
      <c r="M4363" s="8"/>
      <c r="N4363" s="1"/>
      <c r="O4363" s="5"/>
      <c r="R4363" s="2"/>
    </row>
    <row r="4364" spans="2:18" x14ac:dyDescent="0.25">
      <c r="B4364" s="26">
        <f t="shared" ca="1" si="2475"/>
        <v>14</v>
      </c>
      <c r="C4364" s="35">
        <f ca="1">IF(B4364="","",VLOOKUP(B4364,Tabelle2!$D$1:$E$37,2,0))</f>
        <v>5</v>
      </c>
      <c r="D4364" s="33">
        <f t="shared" ca="1" si="2483"/>
        <v>5</v>
      </c>
      <c r="E4364" s="40">
        <f ca="1">IF(E4363=6,1,IF(G4363="w",E4363+1,E4363))</f>
        <v>1</v>
      </c>
      <c r="F4364" s="33">
        <f t="shared" ca="1" si="2478"/>
        <v>12</v>
      </c>
      <c r="G4364" s="29" t="str">
        <f t="shared" ca="1" si="2479"/>
        <v>l</v>
      </c>
      <c r="H4364" s="1">
        <f t="shared" ca="1" si="2464"/>
        <v>-12</v>
      </c>
      <c r="I4364" s="54">
        <f t="shared" ca="1" si="2480"/>
        <v>-1392</v>
      </c>
      <c r="J4364" s="1">
        <f t="shared" ca="1" si="2481"/>
        <v>12</v>
      </c>
      <c r="K4364" s="1">
        <f ca="1">IF(N4358="Win",1,K4358+1)</f>
        <v>1</v>
      </c>
      <c r="L4364" s="1">
        <f t="shared" si="2482"/>
        <v>6</v>
      </c>
      <c r="M4364" s="8"/>
      <c r="N4364" s="1"/>
      <c r="O4364" s="5"/>
      <c r="R4364" s="2"/>
    </row>
    <row r="4365" spans="2:18" x14ac:dyDescent="0.25">
      <c r="B4365" s="26">
        <f t="shared" ca="1" si="2475"/>
        <v>0</v>
      </c>
      <c r="C4365" s="35">
        <f ca="1">IF(B4365="","",VLOOKUP(B4365,Tabelle2!$D$1:$E$37,2,0))</f>
        <v>0</v>
      </c>
      <c r="D4365" s="33">
        <f t="shared" ca="1" si="2483"/>
        <v>0</v>
      </c>
      <c r="E4365" s="40">
        <f ca="1">IF(E4364=6,1,IF(G4364="w",E4364+1,E4364))</f>
        <v>1</v>
      </c>
      <c r="F4365" s="33">
        <f t="shared" ca="1" si="2478"/>
        <v>12</v>
      </c>
      <c r="G4365" s="29" t="str">
        <f t="shared" ca="1" si="2479"/>
        <v>l</v>
      </c>
      <c r="H4365" s="1">
        <f ca="1">IF(AND(G4364="w",H4364&lt;&gt;0),0,IF(G4365="w",12*J4365-J4365,J4365*(-1)))</f>
        <v>-12</v>
      </c>
      <c r="I4365" s="54">
        <f t="shared" ca="1" si="2480"/>
        <v>-1404</v>
      </c>
      <c r="J4365" s="1">
        <f t="shared" ca="1" si="2481"/>
        <v>12</v>
      </c>
      <c r="K4365" s="1">
        <f ca="1">IF(N4358="Win",1,K4358+1)</f>
        <v>1</v>
      </c>
      <c r="L4365" s="1">
        <f t="shared" si="2482"/>
        <v>7</v>
      </c>
      <c r="M4365" s="8"/>
      <c r="N4365" s="1"/>
      <c r="O4365" s="5"/>
      <c r="R4365" s="2"/>
    </row>
    <row r="4366" spans="2:18" x14ac:dyDescent="0.25">
      <c r="B4366" s="26">
        <f t="shared" ca="1" si="2475"/>
        <v>21</v>
      </c>
      <c r="C4366" s="35">
        <f ca="1">IF(B4366="","",VLOOKUP(B4366,Tabelle2!$D$1:$E$37,2,0))</f>
        <v>7</v>
      </c>
      <c r="D4366" s="33">
        <f t="shared" ca="1" si="2483"/>
        <v>7</v>
      </c>
      <c r="E4366" s="40">
        <f ca="1">IF(E4365=6,1,IF(G4365="w",E4365+1,E4365))</f>
        <v>1</v>
      </c>
      <c r="F4366" s="33">
        <f t="shared" ca="1" si="2478"/>
        <v>12</v>
      </c>
      <c r="G4366" s="29" t="str">
        <f t="shared" ca="1" si="2479"/>
        <v>l</v>
      </c>
      <c r="H4366" s="1">
        <f t="shared" ref="H4366:H4429" ca="1" si="2484">IF(AND(G4365="w",H4365&lt;&gt;0),0,IF(G4366="w",12*J4366-J4366,J4366*(-1)))</f>
        <v>-12</v>
      </c>
      <c r="I4366" s="54">
        <f t="shared" ca="1" si="2480"/>
        <v>-1416</v>
      </c>
      <c r="J4366" s="1">
        <f t="shared" ca="1" si="2481"/>
        <v>12</v>
      </c>
      <c r="K4366" s="1">
        <f ca="1">IF(N4358="Win",1,K4358+1)</f>
        <v>1</v>
      </c>
      <c r="L4366" s="1">
        <f t="shared" si="2482"/>
        <v>8</v>
      </c>
      <c r="M4366" s="8"/>
      <c r="N4366" s="1"/>
      <c r="O4366" s="5"/>
      <c r="R4366" s="2"/>
    </row>
    <row r="4367" spans="2:18" x14ac:dyDescent="0.25">
      <c r="B4367" s="26">
        <f t="shared" ca="1" si="2475"/>
        <v>35</v>
      </c>
      <c r="C4367" s="35">
        <f ca="1">IF(B4367="","",VLOOKUP(B4367,Tabelle2!$D$1:$E$37,2,0))</f>
        <v>12</v>
      </c>
      <c r="D4367" s="33">
        <f t="shared" ca="1" si="2483"/>
        <v>12</v>
      </c>
      <c r="E4367" s="40">
        <f ca="1">IF(E4366=6,1,IF(G4366="w",E4366+1,E4366))</f>
        <v>1</v>
      </c>
      <c r="F4367" s="33">
        <f t="shared" ca="1" si="2478"/>
        <v>12</v>
      </c>
      <c r="G4367" s="29" t="str">
        <f t="shared" ca="1" si="2479"/>
        <v>l</v>
      </c>
      <c r="H4367" s="1">
        <f t="shared" ca="1" si="2484"/>
        <v>-12</v>
      </c>
      <c r="I4367" s="54">
        <f ca="1">H4367+I4366</f>
        <v>-1428</v>
      </c>
      <c r="J4367" s="1">
        <f t="shared" ca="1" si="2481"/>
        <v>12</v>
      </c>
      <c r="K4367" s="1">
        <f ca="1">IF(N4358="Win",1,K4358+1)</f>
        <v>1</v>
      </c>
      <c r="L4367" s="1">
        <f t="shared" si="2482"/>
        <v>9</v>
      </c>
      <c r="M4367" s="8"/>
      <c r="N4367" s="1"/>
      <c r="O4367" s="5"/>
      <c r="R4367" s="2"/>
    </row>
    <row r="4368" spans="2:18" x14ac:dyDescent="0.25">
      <c r="B4368" s="26">
        <f t="shared" ca="1" si="2475"/>
        <v>15</v>
      </c>
      <c r="C4368" s="35">
        <f ca="1">IF(B4368="","",VLOOKUP(B4368,Tabelle2!$D$1:$E$37,2,0))</f>
        <v>5</v>
      </c>
      <c r="D4368" s="33">
        <f t="shared" ca="1" si="2483"/>
        <v>5</v>
      </c>
      <c r="E4368" s="40">
        <f t="shared" ref="E4368:E4370" ca="1" si="2485">IF(E4367=6,1,IF(G4367="w",E4367+1,E4367))</f>
        <v>1</v>
      </c>
      <c r="F4368" s="33">
        <f t="shared" ca="1" si="2478"/>
        <v>12</v>
      </c>
      <c r="G4368" s="29" t="str">
        <f t="shared" ca="1" si="2479"/>
        <v>l</v>
      </c>
      <c r="H4368" s="1">
        <f t="shared" ca="1" si="2484"/>
        <v>-12</v>
      </c>
      <c r="I4368" s="54">
        <f t="shared" ref="I4368:I4370" ca="1" si="2486">H4368+I4367</f>
        <v>-1440</v>
      </c>
      <c r="J4368" s="1">
        <f t="shared" ca="1" si="2481"/>
        <v>12</v>
      </c>
      <c r="K4368" s="1">
        <f ca="1">IF(N4358="Win",1,K4358+1)</f>
        <v>1</v>
      </c>
      <c r="L4368" s="1">
        <f t="shared" si="2482"/>
        <v>10</v>
      </c>
      <c r="M4368" s="8"/>
      <c r="N4368" s="1"/>
      <c r="O4368" s="5"/>
      <c r="R4368" s="2"/>
    </row>
    <row r="4369" spans="2:18" ht="15.75" thickBot="1" x14ac:dyDescent="0.3">
      <c r="B4369" s="26">
        <f t="shared" ca="1" si="2475"/>
        <v>16</v>
      </c>
      <c r="C4369" s="36">
        <f ca="1">IF(B4369="","",VLOOKUP(B4369,Tabelle2!$D$1:$E$37,2,0))</f>
        <v>6</v>
      </c>
      <c r="D4369" s="33">
        <f t="shared" ca="1" si="2483"/>
        <v>6</v>
      </c>
      <c r="E4369" s="41">
        <f t="shared" ca="1" si="2485"/>
        <v>1</v>
      </c>
      <c r="F4369" s="33">
        <f t="shared" ca="1" si="2478"/>
        <v>12</v>
      </c>
      <c r="G4369" s="30" t="str">
        <f t="shared" ca="1" si="2479"/>
        <v>l</v>
      </c>
      <c r="H4369" s="18">
        <f t="shared" ca="1" si="2484"/>
        <v>-12</v>
      </c>
      <c r="I4369" s="55">
        <f t="shared" ca="1" si="2486"/>
        <v>-1452</v>
      </c>
      <c r="J4369" s="18">
        <f t="shared" ca="1" si="2481"/>
        <v>12</v>
      </c>
      <c r="K4369" s="18">
        <f ca="1">IF(N4358="Win",1,K4358+1)</f>
        <v>1</v>
      </c>
      <c r="L4369" s="18">
        <f t="shared" si="2482"/>
        <v>11</v>
      </c>
      <c r="M4369" s="19"/>
      <c r="N4369" s="18"/>
      <c r="O4369" s="5"/>
      <c r="R4369" s="2"/>
    </row>
    <row r="4370" spans="2:18" ht="15.75" thickBot="1" x14ac:dyDescent="0.3">
      <c r="B4370" s="26">
        <f t="shared" ca="1" si="2475"/>
        <v>10</v>
      </c>
      <c r="C4370" s="37">
        <f ca="1">IF(B4370="","",VLOOKUP(B4370,Tabelle2!$D$1:$E$37,2,0))</f>
        <v>4</v>
      </c>
      <c r="D4370" s="33">
        <f t="shared" ca="1" si="2483"/>
        <v>4</v>
      </c>
      <c r="E4370" s="42">
        <f t="shared" ca="1" si="2485"/>
        <v>1</v>
      </c>
      <c r="F4370" s="33">
        <f t="shared" ca="1" si="2478"/>
        <v>12</v>
      </c>
      <c r="G4370" s="20" t="str">
        <f t="shared" ca="1" si="2479"/>
        <v>l</v>
      </c>
      <c r="H4370" s="21">
        <f t="shared" ca="1" si="2484"/>
        <v>-12</v>
      </c>
      <c r="I4370" s="56">
        <f t="shared" ca="1" si="2486"/>
        <v>-1464</v>
      </c>
      <c r="J4370" s="21">
        <f t="shared" ca="1" si="2481"/>
        <v>12</v>
      </c>
      <c r="K4370" s="21">
        <f ca="1">IF(N4358="Win",1,K4358+1)</f>
        <v>1</v>
      </c>
      <c r="L4370" s="21">
        <f t="shared" si="2482"/>
        <v>12</v>
      </c>
      <c r="M4370" s="21">
        <f ca="1">COUNTIF(H4359:H4370,-1*J4359)</f>
        <v>11</v>
      </c>
      <c r="N4370" s="22" t="str">
        <f ca="1">IF(M4370=12,"Lost","Win")</f>
        <v>Win</v>
      </c>
      <c r="O4370" s="5"/>
      <c r="R4370" s="2"/>
    </row>
    <row r="4371" spans="2:18" x14ac:dyDescent="0.25">
      <c r="B4371" s="26">
        <f t="shared" ca="1" si="2475"/>
        <v>24</v>
      </c>
      <c r="C4371" s="38">
        <f ca="1">IF(B4371="","",VLOOKUP(B4371,Tabelle2!$D$1:$E$37,2,0))</f>
        <v>8</v>
      </c>
      <c r="D4371" s="33">
        <f t="shared" ca="1" si="2483"/>
        <v>8</v>
      </c>
      <c r="E4371" s="43"/>
      <c r="F4371" s="33">
        <f t="shared" ca="1" si="2478"/>
        <v>12</v>
      </c>
      <c r="G4371" s="31" t="str">
        <f ca="1">IF(C4372=D4371,"w","l")</f>
        <v>l</v>
      </c>
      <c r="H4371" s="14">
        <f t="shared" ca="1" si="2484"/>
        <v>-12</v>
      </c>
      <c r="I4371" s="57">
        <f ca="1">I4370+H4371</f>
        <v>-1476</v>
      </c>
      <c r="J4371" s="14">
        <f ca="1">12*K4371</f>
        <v>12</v>
      </c>
      <c r="K4371" s="14">
        <f ca="1">IF(N4370="Win",1,K4370+1)</f>
        <v>1</v>
      </c>
      <c r="L4371" s="13">
        <v>1</v>
      </c>
      <c r="M4371" s="15"/>
      <c r="N4371" s="14"/>
      <c r="O4371" s="5"/>
      <c r="R4371" s="2"/>
    </row>
    <row r="4372" spans="2:18" x14ac:dyDescent="0.25">
      <c r="B4372" s="26">
        <f t="shared" ca="1" si="2475"/>
        <v>35</v>
      </c>
      <c r="C4372" s="35">
        <f ca="1">IF(B4372="","",VLOOKUP(B4372,Tabelle2!$D$1:$E$37,2,0))</f>
        <v>12</v>
      </c>
      <c r="D4372" s="33">
        <f t="shared" ca="1" si="2483"/>
        <v>12</v>
      </c>
      <c r="E4372" s="40"/>
      <c r="F4372" s="33">
        <f t="shared" ca="1" si="2478"/>
        <v>12</v>
      </c>
      <c r="G4372" s="29" t="str">
        <f t="shared" ref="G4372:G4382" ca="1" si="2487">IF(C4373=D4372,"w","l")</f>
        <v>l</v>
      </c>
      <c r="H4372" s="1">
        <f t="shared" ca="1" si="2484"/>
        <v>-12</v>
      </c>
      <c r="I4372" s="54">
        <f t="shared" ref="I4372:I4378" ca="1" si="2488">H4372+I4371</f>
        <v>-1488</v>
      </c>
      <c r="J4372" s="1">
        <f t="shared" ref="J4372:J4382" ca="1" si="2489">12*K4372</f>
        <v>12</v>
      </c>
      <c r="K4372" s="1">
        <f ca="1">IF(N4370="Win",1,K4370+1)</f>
        <v>1</v>
      </c>
      <c r="L4372" s="1">
        <f>IF(L4371=12,1,L4371+1)</f>
        <v>2</v>
      </c>
      <c r="M4372" s="8"/>
      <c r="N4372" s="1"/>
      <c r="O4372" s="5"/>
      <c r="R4372" s="2"/>
    </row>
    <row r="4373" spans="2:18" x14ac:dyDescent="0.25">
      <c r="B4373" s="26">
        <f t="shared" ca="1" si="2475"/>
        <v>29</v>
      </c>
      <c r="C4373" s="35">
        <f ca="1">IF(B4373="","",VLOOKUP(B4373,Tabelle2!$D$1:$E$37,2,0))</f>
        <v>10</v>
      </c>
      <c r="D4373" s="33">
        <f t="shared" ca="1" si="2483"/>
        <v>10</v>
      </c>
      <c r="E4373" s="40"/>
      <c r="F4373" s="33">
        <f t="shared" ca="1" si="2478"/>
        <v>12</v>
      </c>
      <c r="G4373" s="29" t="str">
        <f t="shared" ca="1" si="2487"/>
        <v>l</v>
      </c>
      <c r="H4373" s="1">
        <f t="shared" ca="1" si="2484"/>
        <v>-12</v>
      </c>
      <c r="I4373" s="54">
        <f t="shared" ca="1" si="2488"/>
        <v>-1500</v>
      </c>
      <c r="J4373" s="1">
        <f t="shared" ca="1" si="2489"/>
        <v>12</v>
      </c>
      <c r="K4373" s="1">
        <f ca="1">IF(N4370="Win",1,K4370+1)</f>
        <v>1</v>
      </c>
      <c r="L4373" s="1">
        <f t="shared" ref="L4373:L4382" si="2490">IF(L4372=12,1,L4372+1)</f>
        <v>3</v>
      </c>
      <c r="M4373" s="8"/>
      <c r="N4373" s="1"/>
      <c r="O4373" s="5"/>
      <c r="R4373" s="2"/>
    </row>
    <row r="4374" spans="2:18" x14ac:dyDescent="0.25">
      <c r="B4374" s="26">
        <f t="shared" ca="1" si="2475"/>
        <v>12</v>
      </c>
      <c r="C4374" s="35">
        <f ca="1">IF(B4374="","",VLOOKUP(B4374,Tabelle2!$D$1:$E$37,2,0))</f>
        <v>4</v>
      </c>
      <c r="D4374" s="33">
        <f t="shared" ca="1" si="2483"/>
        <v>4</v>
      </c>
      <c r="E4374" s="40">
        <v>1</v>
      </c>
      <c r="F4374" s="33">
        <f t="shared" ca="1" si="2478"/>
        <v>12</v>
      </c>
      <c r="G4374" s="29" t="str">
        <f t="shared" ca="1" si="2487"/>
        <v>l</v>
      </c>
      <c r="H4374" s="1">
        <f t="shared" ca="1" si="2484"/>
        <v>-12</v>
      </c>
      <c r="I4374" s="54">
        <f t="shared" ca="1" si="2488"/>
        <v>-1512</v>
      </c>
      <c r="J4374" s="1">
        <f t="shared" ca="1" si="2489"/>
        <v>12</v>
      </c>
      <c r="K4374" s="1">
        <f ca="1">IF(N4370="Win",1,K4370+1)</f>
        <v>1</v>
      </c>
      <c r="L4374" s="1">
        <f t="shared" si="2490"/>
        <v>4</v>
      </c>
      <c r="M4374" s="8"/>
      <c r="N4374" s="1"/>
      <c r="O4374" s="6"/>
      <c r="R4374" s="2"/>
    </row>
    <row r="4375" spans="2:18" x14ac:dyDescent="0.25">
      <c r="B4375" s="26">
        <f t="shared" ca="1" si="2475"/>
        <v>13</v>
      </c>
      <c r="C4375" s="35">
        <f ca="1">IF(B4375="","",VLOOKUP(B4375,Tabelle2!$D$1:$E$37,2,0))</f>
        <v>5</v>
      </c>
      <c r="D4375" s="33">
        <f t="shared" ca="1" si="2483"/>
        <v>5</v>
      </c>
      <c r="E4375" s="40">
        <f ca="1">IF(E4374=6,1,IF(G4374="w",E4374+1,E4374))</f>
        <v>1</v>
      </c>
      <c r="F4375" s="33">
        <f t="shared" ca="1" si="2478"/>
        <v>12</v>
      </c>
      <c r="G4375" s="29" t="str">
        <f t="shared" ca="1" si="2487"/>
        <v>l</v>
      </c>
      <c r="H4375" s="1">
        <f t="shared" ca="1" si="2484"/>
        <v>-12</v>
      </c>
      <c r="I4375" s="54">
        <f t="shared" ca="1" si="2488"/>
        <v>-1524</v>
      </c>
      <c r="J4375" s="1">
        <f t="shared" ca="1" si="2489"/>
        <v>12</v>
      </c>
      <c r="K4375" s="1">
        <f ca="1">IF(N4370="Win",1,K4370+1)</f>
        <v>1</v>
      </c>
      <c r="L4375" s="1">
        <f t="shared" si="2490"/>
        <v>5</v>
      </c>
      <c r="M4375" s="8"/>
      <c r="N4375" s="1"/>
      <c r="O4375" s="5"/>
      <c r="R4375" s="2"/>
    </row>
    <row r="4376" spans="2:18" x14ac:dyDescent="0.25">
      <c r="B4376" s="26">
        <f t="shared" ca="1" si="2475"/>
        <v>17</v>
      </c>
      <c r="C4376" s="35">
        <f ca="1">IF(B4376="","",VLOOKUP(B4376,Tabelle2!$D$1:$E$37,2,0))</f>
        <v>6</v>
      </c>
      <c r="D4376" s="33">
        <f t="shared" ca="1" si="2483"/>
        <v>6</v>
      </c>
      <c r="E4376" s="40">
        <f ca="1">IF(E4375=6,1,IF(G4375="w",E4375+1,E4375))</f>
        <v>1</v>
      </c>
      <c r="F4376" s="33">
        <f t="shared" ca="1" si="2478"/>
        <v>12</v>
      </c>
      <c r="G4376" s="29" t="str">
        <f t="shared" ca="1" si="2487"/>
        <v>l</v>
      </c>
      <c r="H4376" s="1">
        <f t="shared" ca="1" si="2484"/>
        <v>-12</v>
      </c>
      <c r="I4376" s="54">
        <f t="shared" ca="1" si="2488"/>
        <v>-1536</v>
      </c>
      <c r="J4376" s="1">
        <f t="shared" ca="1" si="2489"/>
        <v>12</v>
      </c>
      <c r="K4376" s="1">
        <f ca="1">IF(N4370="Win",1,K4370+1)</f>
        <v>1</v>
      </c>
      <c r="L4376" s="1">
        <f t="shared" si="2490"/>
        <v>6</v>
      </c>
      <c r="M4376" s="8"/>
      <c r="N4376" s="1"/>
      <c r="O4376" s="5"/>
      <c r="R4376" s="2"/>
    </row>
    <row r="4377" spans="2:18" x14ac:dyDescent="0.25">
      <c r="B4377" s="26">
        <f t="shared" ca="1" si="2475"/>
        <v>28</v>
      </c>
      <c r="C4377" s="35">
        <f ca="1">IF(B4377="","",VLOOKUP(B4377,Tabelle2!$D$1:$E$37,2,0))</f>
        <v>10</v>
      </c>
      <c r="D4377" s="33">
        <f t="shared" ca="1" si="2483"/>
        <v>10</v>
      </c>
      <c r="E4377" s="40">
        <f ca="1">IF(E4376=6,1,IF(G4376="w",E4376+1,E4376))</f>
        <v>1</v>
      </c>
      <c r="F4377" s="33">
        <f t="shared" ca="1" si="2478"/>
        <v>12</v>
      </c>
      <c r="G4377" s="29" t="str">
        <f t="shared" ca="1" si="2487"/>
        <v>l</v>
      </c>
      <c r="H4377" s="1">
        <f t="shared" ca="1" si="2484"/>
        <v>-12</v>
      </c>
      <c r="I4377" s="54">
        <f t="shared" ca="1" si="2488"/>
        <v>-1548</v>
      </c>
      <c r="J4377" s="1">
        <f t="shared" ca="1" si="2489"/>
        <v>12</v>
      </c>
      <c r="K4377" s="1">
        <f ca="1">IF(N4370="Win",1,K4370+1)</f>
        <v>1</v>
      </c>
      <c r="L4377" s="1">
        <f t="shared" si="2490"/>
        <v>7</v>
      </c>
      <c r="M4377" s="8"/>
      <c r="N4377" s="1"/>
      <c r="O4377" s="5"/>
      <c r="R4377" s="2"/>
    </row>
    <row r="4378" spans="2:18" x14ac:dyDescent="0.25">
      <c r="B4378" s="26">
        <f t="shared" ca="1" si="2475"/>
        <v>24</v>
      </c>
      <c r="C4378" s="35">
        <f ca="1">IF(B4378="","",VLOOKUP(B4378,Tabelle2!$D$1:$E$37,2,0))</f>
        <v>8</v>
      </c>
      <c r="D4378" s="33">
        <f t="shared" ca="1" si="2483"/>
        <v>8</v>
      </c>
      <c r="E4378" s="40">
        <f ca="1">IF(E4377=6,1,IF(G4377="w",E4377+1,E4377))</f>
        <v>1</v>
      </c>
      <c r="F4378" s="33">
        <f t="shared" ca="1" si="2478"/>
        <v>12</v>
      </c>
      <c r="G4378" s="29" t="str">
        <f t="shared" ca="1" si="2487"/>
        <v>l</v>
      </c>
      <c r="H4378" s="1">
        <f t="shared" ca="1" si="2484"/>
        <v>-12</v>
      </c>
      <c r="I4378" s="54">
        <f t="shared" ca="1" si="2488"/>
        <v>-1560</v>
      </c>
      <c r="J4378" s="1">
        <f t="shared" ca="1" si="2489"/>
        <v>12</v>
      </c>
      <c r="K4378" s="1">
        <f ca="1">IF(N4370="Win",1,K4370+1)</f>
        <v>1</v>
      </c>
      <c r="L4378" s="1">
        <f t="shared" si="2490"/>
        <v>8</v>
      </c>
      <c r="M4378" s="8"/>
      <c r="N4378" s="1"/>
      <c r="O4378" s="5"/>
      <c r="R4378" s="2"/>
    </row>
    <row r="4379" spans="2:18" x14ac:dyDescent="0.25">
      <c r="B4379" s="26">
        <f t="shared" ca="1" si="2475"/>
        <v>35</v>
      </c>
      <c r="C4379" s="35">
        <f ca="1">IF(B4379="","",VLOOKUP(B4379,Tabelle2!$D$1:$E$37,2,0))</f>
        <v>12</v>
      </c>
      <c r="D4379" s="33">
        <f t="shared" ca="1" si="2483"/>
        <v>12</v>
      </c>
      <c r="E4379" s="40">
        <f ca="1">IF(E4378=6,1,IF(G4378="w",E4378+1,E4378))</f>
        <v>1</v>
      </c>
      <c r="F4379" s="33">
        <f t="shared" ca="1" si="2478"/>
        <v>12</v>
      </c>
      <c r="G4379" s="29" t="str">
        <f t="shared" ca="1" si="2487"/>
        <v>l</v>
      </c>
      <c r="H4379" s="1">
        <f t="shared" ca="1" si="2484"/>
        <v>-12</v>
      </c>
      <c r="I4379" s="54">
        <f ca="1">H4379+I4378</f>
        <v>-1572</v>
      </c>
      <c r="J4379" s="1">
        <f t="shared" ca="1" si="2489"/>
        <v>12</v>
      </c>
      <c r="K4379" s="1">
        <f ca="1">IF(N4370="Win",1,K4370+1)</f>
        <v>1</v>
      </c>
      <c r="L4379" s="1">
        <f t="shared" si="2490"/>
        <v>9</v>
      </c>
      <c r="M4379" s="8"/>
      <c r="N4379" s="1"/>
      <c r="O4379" s="5"/>
      <c r="R4379" s="2"/>
    </row>
    <row r="4380" spans="2:18" x14ac:dyDescent="0.25">
      <c r="B4380" s="26">
        <f t="shared" ca="1" si="2475"/>
        <v>3</v>
      </c>
      <c r="C4380" s="35">
        <f ca="1">IF(B4380="","",VLOOKUP(B4380,Tabelle2!$D$1:$E$37,2,0))</f>
        <v>1</v>
      </c>
      <c r="D4380" s="33">
        <f t="shared" ca="1" si="2483"/>
        <v>1</v>
      </c>
      <c r="E4380" s="40">
        <f t="shared" ref="E4380:E4382" ca="1" si="2491">IF(E4379=6,1,IF(G4379="w",E4379+1,E4379))</f>
        <v>1</v>
      </c>
      <c r="F4380" s="33">
        <f t="shared" ca="1" si="2478"/>
        <v>12</v>
      </c>
      <c r="G4380" s="29" t="str">
        <f t="shared" ca="1" si="2487"/>
        <v>l</v>
      </c>
      <c r="H4380" s="1">
        <f t="shared" ca="1" si="2484"/>
        <v>-12</v>
      </c>
      <c r="I4380" s="54">
        <f t="shared" ref="I4380:I4382" ca="1" si="2492">H4380+I4379</f>
        <v>-1584</v>
      </c>
      <c r="J4380" s="1">
        <f t="shared" ca="1" si="2489"/>
        <v>12</v>
      </c>
      <c r="K4380" s="1">
        <f ca="1">IF(N4370="Win",1,K4370+1)</f>
        <v>1</v>
      </c>
      <c r="L4380" s="1">
        <f t="shared" si="2490"/>
        <v>10</v>
      </c>
      <c r="M4380" s="8"/>
      <c r="N4380" s="1"/>
      <c r="O4380" s="5"/>
      <c r="R4380" s="2"/>
    </row>
    <row r="4381" spans="2:18" ht="15.75" thickBot="1" x14ac:dyDescent="0.3">
      <c r="B4381" s="26">
        <f t="shared" ca="1" si="2475"/>
        <v>28</v>
      </c>
      <c r="C4381" s="36">
        <f ca="1">IF(B4381="","",VLOOKUP(B4381,Tabelle2!$D$1:$E$37,2,0))</f>
        <v>10</v>
      </c>
      <c r="D4381" s="33">
        <f t="shared" ca="1" si="2483"/>
        <v>10</v>
      </c>
      <c r="E4381" s="41">
        <f t="shared" ca="1" si="2491"/>
        <v>1</v>
      </c>
      <c r="F4381" s="33">
        <f t="shared" ca="1" si="2478"/>
        <v>12</v>
      </c>
      <c r="G4381" s="30" t="str">
        <f t="shared" ca="1" si="2487"/>
        <v>l</v>
      </c>
      <c r="H4381" s="18">
        <f t="shared" ca="1" si="2484"/>
        <v>-12</v>
      </c>
      <c r="I4381" s="55">
        <f t="shared" ca="1" si="2492"/>
        <v>-1596</v>
      </c>
      <c r="J4381" s="18">
        <f t="shared" ca="1" si="2489"/>
        <v>12</v>
      </c>
      <c r="K4381" s="18">
        <f ca="1">IF(N4370="Win",1,K4370+1)</f>
        <v>1</v>
      </c>
      <c r="L4381" s="18">
        <f t="shared" si="2490"/>
        <v>11</v>
      </c>
      <c r="M4381" s="19"/>
      <c r="N4381" s="18"/>
      <c r="O4381" s="5"/>
      <c r="R4381" s="2"/>
    </row>
    <row r="4382" spans="2:18" ht="15.75" thickBot="1" x14ac:dyDescent="0.3">
      <c r="B4382" s="26">
        <f t="shared" ca="1" si="2475"/>
        <v>15</v>
      </c>
      <c r="C4382" s="37">
        <f ca="1">IF(B4382="","",VLOOKUP(B4382,Tabelle2!$D$1:$E$37,2,0))</f>
        <v>5</v>
      </c>
      <c r="D4382" s="33">
        <f t="shared" ca="1" si="2483"/>
        <v>5</v>
      </c>
      <c r="E4382" s="42">
        <f t="shared" ca="1" si="2491"/>
        <v>1</v>
      </c>
      <c r="F4382" s="33">
        <f t="shared" ca="1" si="2478"/>
        <v>12</v>
      </c>
      <c r="G4382" s="20" t="str">
        <f t="shared" ca="1" si="2487"/>
        <v>l</v>
      </c>
      <c r="H4382" s="21">
        <f t="shared" ca="1" si="2484"/>
        <v>-12</v>
      </c>
      <c r="I4382" s="56">
        <f t="shared" ca="1" si="2492"/>
        <v>-1608</v>
      </c>
      <c r="J4382" s="21">
        <f t="shared" ca="1" si="2489"/>
        <v>12</v>
      </c>
      <c r="K4382" s="21">
        <f ca="1">IF(N4370="Win",1,K4370+1)</f>
        <v>1</v>
      </c>
      <c r="L4382" s="21">
        <f t="shared" si="2490"/>
        <v>12</v>
      </c>
      <c r="M4382" s="21">
        <f ca="1">COUNTIF(H4371:H4382,-1*J4371)</f>
        <v>12</v>
      </c>
      <c r="N4382" s="22" t="str">
        <f ca="1">IF(M4382=12,"Lost","Win")</f>
        <v>Lost</v>
      </c>
      <c r="O4382" s="5"/>
      <c r="R4382" s="2"/>
    </row>
    <row r="4383" spans="2:18" x14ac:dyDescent="0.25">
      <c r="B4383" s="26">
        <f t="shared" ca="1" si="2475"/>
        <v>2</v>
      </c>
      <c r="C4383" s="38">
        <f ca="1">IF(B4383="","",VLOOKUP(B4383,Tabelle2!$D$1:$E$37,2,0))</f>
        <v>1</v>
      </c>
      <c r="D4383" s="33">
        <f t="shared" ca="1" si="2483"/>
        <v>1</v>
      </c>
      <c r="E4383" s="43"/>
      <c r="F4383" s="33">
        <f t="shared" ca="1" si="2478"/>
        <v>24</v>
      </c>
      <c r="G4383" s="31" t="str">
        <f ca="1">IF(C4384=D4383,"w","l")</f>
        <v>l</v>
      </c>
      <c r="H4383" s="14">
        <f t="shared" ca="1" si="2484"/>
        <v>-24</v>
      </c>
      <c r="I4383" s="57">
        <f ca="1">I4382+H4383</f>
        <v>-1632</v>
      </c>
      <c r="J4383" s="14">
        <f ca="1">12*K4383</f>
        <v>24</v>
      </c>
      <c r="K4383" s="14">
        <f ca="1">IF(N4382="Win",1,K4382+1)</f>
        <v>2</v>
      </c>
      <c r="L4383" s="13">
        <v>1</v>
      </c>
      <c r="M4383" s="15"/>
      <c r="N4383" s="14"/>
      <c r="O4383" s="5"/>
      <c r="R4383" s="2"/>
    </row>
    <row r="4384" spans="2:18" x14ac:dyDescent="0.25">
      <c r="B4384" s="26">
        <f t="shared" ca="1" si="2475"/>
        <v>34</v>
      </c>
      <c r="C4384" s="35">
        <f ca="1">IF(B4384="","",VLOOKUP(B4384,Tabelle2!$D$1:$E$37,2,0))</f>
        <v>12</v>
      </c>
      <c r="D4384" s="33">
        <f t="shared" ca="1" si="2483"/>
        <v>12</v>
      </c>
      <c r="E4384" s="40"/>
      <c r="F4384" s="33">
        <f t="shared" ca="1" si="2478"/>
        <v>24</v>
      </c>
      <c r="G4384" s="29" t="str">
        <f t="shared" ref="G4384:G4394" ca="1" si="2493">IF(C4385=D4384,"w","l")</f>
        <v>l</v>
      </c>
      <c r="H4384" s="1">
        <f t="shared" ca="1" si="2484"/>
        <v>-24</v>
      </c>
      <c r="I4384" s="54">
        <f t="shared" ref="I4384:I4390" ca="1" si="2494">H4384+I4383</f>
        <v>-1656</v>
      </c>
      <c r="J4384" s="1">
        <f t="shared" ref="J4384:J4394" ca="1" si="2495">12*K4384</f>
        <v>24</v>
      </c>
      <c r="K4384" s="1">
        <f ca="1">IF(N4382="Win",1,K4382+1)</f>
        <v>2</v>
      </c>
      <c r="L4384" s="1">
        <f>IF(L4383=12,1,L4383+1)</f>
        <v>2</v>
      </c>
      <c r="M4384" s="8"/>
      <c r="N4384" s="1"/>
      <c r="O4384" s="5"/>
      <c r="R4384" s="2"/>
    </row>
    <row r="4385" spans="2:18" x14ac:dyDescent="0.25">
      <c r="B4385" s="26">
        <f t="shared" ca="1" si="2475"/>
        <v>31</v>
      </c>
      <c r="C4385" s="35">
        <f ca="1">IF(B4385="","",VLOOKUP(B4385,Tabelle2!$D$1:$E$37,2,0))</f>
        <v>11</v>
      </c>
      <c r="D4385" s="33">
        <f t="shared" ca="1" si="2483"/>
        <v>11</v>
      </c>
      <c r="E4385" s="40"/>
      <c r="F4385" s="33">
        <f t="shared" ca="1" si="2478"/>
        <v>24</v>
      </c>
      <c r="G4385" s="29" t="str">
        <f t="shared" ca="1" si="2493"/>
        <v>l</v>
      </c>
      <c r="H4385" s="1">
        <f t="shared" ca="1" si="2484"/>
        <v>-24</v>
      </c>
      <c r="I4385" s="54">
        <f t="shared" ca="1" si="2494"/>
        <v>-1680</v>
      </c>
      <c r="J4385" s="1">
        <f t="shared" ca="1" si="2495"/>
        <v>24</v>
      </c>
      <c r="K4385" s="1">
        <f ca="1">IF(N4382="Win",1,K4382+1)</f>
        <v>2</v>
      </c>
      <c r="L4385" s="1">
        <f t="shared" ref="L4385:L4394" si="2496">IF(L4384=12,1,L4384+1)</f>
        <v>3</v>
      </c>
      <c r="M4385" s="8"/>
      <c r="N4385" s="1"/>
      <c r="O4385" s="5"/>
      <c r="R4385" s="2"/>
    </row>
    <row r="4386" spans="2:18" x14ac:dyDescent="0.25">
      <c r="B4386" s="26">
        <f t="shared" ca="1" si="2475"/>
        <v>3</v>
      </c>
      <c r="C4386" s="35">
        <f ca="1">IF(B4386="","",VLOOKUP(B4386,Tabelle2!$D$1:$E$37,2,0))</f>
        <v>1</v>
      </c>
      <c r="D4386" s="33">
        <f t="shared" ca="1" si="2483"/>
        <v>1</v>
      </c>
      <c r="E4386" s="40">
        <v>1</v>
      </c>
      <c r="F4386" s="33">
        <f t="shared" ca="1" si="2478"/>
        <v>24</v>
      </c>
      <c r="G4386" s="29" t="str">
        <f t="shared" ca="1" si="2493"/>
        <v>l</v>
      </c>
      <c r="H4386" s="1">
        <f t="shared" ca="1" si="2484"/>
        <v>-24</v>
      </c>
      <c r="I4386" s="54">
        <f t="shared" ca="1" si="2494"/>
        <v>-1704</v>
      </c>
      <c r="J4386" s="1">
        <f t="shared" ca="1" si="2495"/>
        <v>24</v>
      </c>
      <c r="K4386" s="1">
        <f ca="1">IF(N4382="Win",1,K4382+1)</f>
        <v>2</v>
      </c>
      <c r="L4386" s="1">
        <f t="shared" si="2496"/>
        <v>4</v>
      </c>
      <c r="M4386" s="8"/>
      <c r="N4386" s="1"/>
      <c r="O4386" s="6"/>
      <c r="R4386" s="2"/>
    </row>
    <row r="4387" spans="2:18" x14ac:dyDescent="0.25">
      <c r="B4387" s="26">
        <f t="shared" ca="1" si="2475"/>
        <v>8</v>
      </c>
      <c r="C4387" s="35">
        <f ca="1">IF(B4387="","",VLOOKUP(B4387,Tabelle2!$D$1:$E$37,2,0))</f>
        <v>3</v>
      </c>
      <c r="D4387" s="33">
        <f t="shared" ca="1" si="2483"/>
        <v>3</v>
      </c>
      <c r="E4387" s="40">
        <f ca="1">IF(E4386=6,1,IF(G4386="w",E4386+1,E4386))</f>
        <v>1</v>
      </c>
      <c r="F4387" s="33">
        <f t="shared" ca="1" si="2478"/>
        <v>24</v>
      </c>
      <c r="G4387" s="29" t="str">
        <f t="shared" ca="1" si="2493"/>
        <v>l</v>
      </c>
      <c r="H4387" s="1">
        <f t="shared" ca="1" si="2484"/>
        <v>-24</v>
      </c>
      <c r="I4387" s="54">
        <f t="shared" ca="1" si="2494"/>
        <v>-1728</v>
      </c>
      <c r="J4387" s="1">
        <f t="shared" ca="1" si="2495"/>
        <v>24</v>
      </c>
      <c r="K4387" s="1">
        <f ca="1">IF(N4382="Win",1,K4382+1)</f>
        <v>2</v>
      </c>
      <c r="L4387" s="1">
        <f t="shared" si="2496"/>
        <v>5</v>
      </c>
      <c r="M4387" s="8"/>
      <c r="N4387" s="1"/>
      <c r="O4387" s="5"/>
      <c r="R4387" s="2"/>
    </row>
    <row r="4388" spans="2:18" x14ac:dyDescent="0.25">
      <c r="B4388" s="26">
        <f t="shared" ca="1" si="2475"/>
        <v>35</v>
      </c>
      <c r="C4388" s="35">
        <f ca="1">IF(B4388="","",VLOOKUP(B4388,Tabelle2!$D$1:$E$37,2,0))</f>
        <v>12</v>
      </c>
      <c r="D4388" s="33">
        <f t="shared" ca="1" si="2483"/>
        <v>12</v>
      </c>
      <c r="E4388" s="40">
        <f ca="1">IF(E4387=6,1,IF(G4387="w",E4387+1,E4387))</f>
        <v>1</v>
      </c>
      <c r="F4388" s="33">
        <f t="shared" ca="1" si="2478"/>
        <v>24</v>
      </c>
      <c r="G4388" s="29" t="str">
        <f t="shared" ca="1" si="2493"/>
        <v>l</v>
      </c>
      <c r="H4388" s="1">
        <f t="shared" ca="1" si="2484"/>
        <v>-24</v>
      </c>
      <c r="I4388" s="54">
        <f t="shared" ca="1" si="2494"/>
        <v>-1752</v>
      </c>
      <c r="J4388" s="1">
        <f t="shared" ca="1" si="2495"/>
        <v>24</v>
      </c>
      <c r="K4388" s="1">
        <f ca="1">IF(N4382="Win",1,K4382+1)</f>
        <v>2</v>
      </c>
      <c r="L4388" s="1">
        <f t="shared" si="2496"/>
        <v>6</v>
      </c>
      <c r="M4388" s="8"/>
      <c r="N4388" s="1"/>
      <c r="O4388" s="5"/>
      <c r="R4388" s="2"/>
    </row>
    <row r="4389" spans="2:18" x14ac:dyDescent="0.25">
      <c r="B4389" s="26">
        <f t="shared" ca="1" si="2475"/>
        <v>11</v>
      </c>
      <c r="C4389" s="35">
        <f ca="1">IF(B4389="","",VLOOKUP(B4389,Tabelle2!$D$1:$E$37,2,0))</f>
        <v>4</v>
      </c>
      <c r="D4389" s="33">
        <f t="shared" ca="1" si="2483"/>
        <v>4</v>
      </c>
      <c r="E4389" s="40">
        <f ca="1">IF(E4388=6,1,IF(G4388="w",E4388+1,E4388))</f>
        <v>1</v>
      </c>
      <c r="F4389" s="33">
        <f t="shared" ca="1" si="2478"/>
        <v>24</v>
      </c>
      <c r="G4389" s="29" t="str">
        <f t="shared" ca="1" si="2493"/>
        <v>w</v>
      </c>
      <c r="H4389" s="1">
        <f t="shared" ca="1" si="2484"/>
        <v>264</v>
      </c>
      <c r="I4389" s="54">
        <f t="shared" ca="1" si="2494"/>
        <v>-1488</v>
      </c>
      <c r="J4389" s="1">
        <f t="shared" ca="1" si="2495"/>
        <v>24</v>
      </c>
      <c r="K4389" s="1">
        <f ca="1">IF(N4382="Win",1,K4382+1)</f>
        <v>2</v>
      </c>
      <c r="L4389" s="1">
        <f t="shared" si="2496"/>
        <v>7</v>
      </c>
      <c r="M4389" s="8"/>
      <c r="N4389" s="1"/>
      <c r="O4389" s="5"/>
      <c r="R4389" s="2"/>
    </row>
    <row r="4390" spans="2:18" x14ac:dyDescent="0.25">
      <c r="B4390" s="26">
        <f t="shared" ca="1" si="2475"/>
        <v>10</v>
      </c>
      <c r="C4390" s="35">
        <f ca="1">IF(B4390="","",VLOOKUP(B4390,Tabelle2!$D$1:$E$37,2,0))</f>
        <v>4</v>
      </c>
      <c r="D4390" s="33">
        <f t="shared" ca="1" si="2483"/>
        <v>4</v>
      </c>
      <c r="E4390" s="40">
        <f ca="1">IF(E4389=6,1,IF(G4389="w",E4389+1,E4389))</f>
        <v>2</v>
      </c>
      <c r="F4390" s="33">
        <f t="shared" ca="1" si="2478"/>
        <v>24</v>
      </c>
      <c r="G4390" s="29" t="str">
        <f t="shared" ca="1" si="2493"/>
        <v>l</v>
      </c>
      <c r="H4390" s="1">
        <f t="shared" ca="1" si="2484"/>
        <v>0</v>
      </c>
      <c r="I4390" s="54">
        <f t="shared" ca="1" si="2494"/>
        <v>-1488</v>
      </c>
      <c r="J4390" s="1">
        <f t="shared" ca="1" si="2495"/>
        <v>24</v>
      </c>
      <c r="K4390" s="1">
        <f ca="1">IF(N4382="Win",1,K4382+1)</f>
        <v>2</v>
      </c>
      <c r="L4390" s="1">
        <f t="shared" si="2496"/>
        <v>8</v>
      </c>
      <c r="M4390" s="8"/>
      <c r="N4390" s="1"/>
      <c r="O4390" s="5"/>
      <c r="R4390" s="2"/>
    </row>
    <row r="4391" spans="2:18" x14ac:dyDescent="0.25">
      <c r="B4391" s="26">
        <f t="shared" ca="1" si="2475"/>
        <v>31</v>
      </c>
      <c r="C4391" s="35">
        <f ca="1">IF(B4391="","",VLOOKUP(B4391,Tabelle2!$D$1:$E$37,2,0))</f>
        <v>11</v>
      </c>
      <c r="D4391" s="33">
        <f t="shared" ca="1" si="2483"/>
        <v>11</v>
      </c>
      <c r="E4391" s="40">
        <f ca="1">IF(E4390=6,1,IF(G4390="w",E4390+1,E4390))</f>
        <v>2</v>
      </c>
      <c r="F4391" s="33">
        <f t="shared" ca="1" si="2478"/>
        <v>24</v>
      </c>
      <c r="G4391" s="29" t="str">
        <f t="shared" ca="1" si="2493"/>
        <v>l</v>
      </c>
      <c r="H4391" s="1">
        <f t="shared" ca="1" si="2484"/>
        <v>-24</v>
      </c>
      <c r="I4391" s="54">
        <f ca="1">H4391+I4390</f>
        <v>-1512</v>
      </c>
      <c r="J4391" s="1">
        <f t="shared" ca="1" si="2495"/>
        <v>24</v>
      </c>
      <c r="K4391" s="1">
        <f ca="1">IF(N4382="Win",1,K4382+1)</f>
        <v>2</v>
      </c>
      <c r="L4391" s="1">
        <f t="shared" si="2496"/>
        <v>9</v>
      </c>
      <c r="M4391" s="8"/>
      <c r="N4391" s="1"/>
      <c r="O4391" s="5"/>
      <c r="R4391" s="2"/>
    </row>
    <row r="4392" spans="2:18" x14ac:dyDescent="0.25">
      <c r="B4392" s="26">
        <f t="shared" ca="1" si="2475"/>
        <v>14</v>
      </c>
      <c r="C4392" s="35">
        <f ca="1">IF(B4392="","",VLOOKUP(B4392,Tabelle2!$D$1:$E$37,2,0))</f>
        <v>5</v>
      </c>
      <c r="D4392" s="33">
        <f t="shared" ca="1" si="2483"/>
        <v>5</v>
      </c>
      <c r="E4392" s="40">
        <f t="shared" ref="E4392:E4394" ca="1" si="2497">IF(E4391=6,1,IF(G4391="w",E4391+1,E4391))</f>
        <v>2</v>
      </c>
      <c r="F4392" s="33">
        <f t="shared" ca="1" si="2478"/>
        <v>24</v>
      </c>
      <c r="G4392" s="29" t="str">
        <f t="shared" ca="1" si="2493"/>
        <v>l</v>
      </c>
      <c r="H4392" s="1">
        <f t="shared" ca="1" si="2484"/>
        <v>-24</v>
      </c>
      <c r="I4392" s="54">
        <f t="shared" ref="I4392:I4394" ca="1" si="2498">H4392+I4391</f>
        <v>-1536</v>
      </c>
      <c r="J4392" s="1">
        <f t="shared" ca="1" si="2495"/>
        <v>24</v>
      </c>
      <c r="K4392" s="1">
        <f ca="1">IF(N4382="Win",1,K4382+1)</f>
        <v>2</v>
      </c>
      <c r="L4392" s="1">
        <f t="shared" si="2496"/>
        <v>10</v>
      </c>
      <c r="M4392" s="8"/>
      <c r="N4392" s="1"/>
      <c r="O4392" s="5"/>
      <c r="R4392" s="2"/>
    </row>
    <row r="4393" spans="2:18" ht="15.75" thickBot="1" x14ac:dyDescent="0.3">
      <c r="B4393" s="26">
        <f t="shared" ca="1" si="2475"/>
        <v>24</v>
      </c>
      <c r="C4393" s="36">
        <f ca="1">IF(B4393="","",VLOOKUP(B4393,Tabelle2!$D$1:$E$37,2,0))</f>
        <v>8</v>
      </c>
      <c r="D4393" s="33">
        <f t="shared" ca="1" si="2483"/>
        <v>8</v>
      </c>
      <c r="E4393" s="41">
        <f t="shared" ca="1" si="2497"/>
        <v>2</v>
      </c>
      <c r="F4393" s="33">
        <f t="shared" ca="1" si="2478"/>
        <v>24</v>
      </c>
      <c r="G4393" s="30" t="str">
        <f t="shared" ca="1" si="2493"/>
        <v>l</v>
      </c>
      <c r="H4393" s="18">
        <f t="shared" ca="1" si="2484"/>
        <v>-24</v>
      </c>
      <c r="I4393" s="55">
        <f t="shared" ca="1" si="2498"/>
        <v>-1560</v>
      </c>
      <c r="J4393" s="18">
        <f t="shared" ca="1" si="2495"/>
        <v>24</v>
      </c>
      <c r="K4393" s="18">
        <f ca="1">IF(N4382="Win",1,K4382+1)</f>
        <v>2</v>
      </c>
      <c r="L4393" s="18">
        <f t="shared" si="2496"/>
        <v>11</v>
      </c>
      <c r="M4393" s="19"/>
      <c r="N4393" s="18"/>
      <c r="O4393" s="5"/>
      <c r="R4393" s="2"/>
    </row>
    <row r="4394" spans="2:18" ht="15.75" thickBot="1" x14ac:dyDescent="0.3">
      <c r="B4394" s="26">
        <f t="shared" ca="1" si="2475"/>
        <v>5</v>
      </c>
      <c r="C4394" s="37">
        <f ca="1">IF(B4394="","",VLOOKUP(B4394,Tabelle2!$D$1:$E$37,2,0))</f>
        <v>2</v>
      </c>
      <c r="D4394" s="33">
        <f t="shared" ca="1" si="2483"/>
        <v>2</v>
      </c>
      <c r="E4394" s="42">
        <f t="shared" ca="1" si="2497"/>
        <v>2</v>
      </c>
      <c r="F4394" s="33">
        <f t="shared" ca="1" si="2478"/>
        <v>24</v>
      </c>
      <c r="G4394" s="20" t="str">
        <f t="shared" ca="1" si="2493"/>
        <v>l</v>
      </c>
      <c r="H4394" s="21">
        <f t="shared" ca="1" si="2484"/>
        <v>-24</v>
      </c>
      <c r="I4394" s="56">
        <f t="shared" ca="1" si="2498"/>
        <v>-1584</v>
      </c>
      <c r="J4394" s="21">
        <f t="shared" ca="1" si="2495"/>
        <v>24</v>
      </c>
      <c r="K4394" s="21">
        <f ca="1">IF(N4382="Win",1,K4382+1)</f>
        <v>2</v>
      </c>
      <c r="L4394" s="21">
        <f t="shared" si="2496"/>
        <v>12</v>
      </c>
      <c r="M4394" s="21">
        <f ca="1">COUNTIF(H4383:H4394,-1*J4383)</f>
        <v>10</v>
      </c>
      <c r="N4394" s="22" t="str">
        <f ca="1">IF(M4394=12,"Lost","Win")</f>
        <v>Win</v>
      </c>
      <c r="O4394" s="5"/>
      <c r="R4394" s="2"/>
    </row>
    <row r="4395" spans="2:18" x14ac:dyDescent="0.25">
      <c r="B4395" s="26">
        <f t="shared" ca="1" si="2475"/>
        <v>0</v>
      </c>
      <c r="C4395" s="38">
        <f ca="1">IF(B4395="","",VLOOKUP(B4395,Tabelle2!$D$1:$E$37,2,0))</f>
        <v>0</v>
      </c>
      <c r="D4395" s="33">
        <f t="shared" ca="1" si="2483"/>
        <v>0</v>
      </c>
      <c r="E4395" s="43"/>
      <c r="F4395" s="33">
        <f t="shared" ca="1" si="2478"/>
        <v>12</v>
      </c>
      <c r="G4395" s="31" t="str">
        <f ca="1">IF(C4396=D4395,"w","l")</f>
        <v>l</v>
      </c>
      <c r="H4395" s="14">
        <f t="shared" ca="1" si="2484"/>
        <v>-12</v>
      </c>
      <c r="I4395" s="57">
        <f ca="1">I4394+H4395</f>
        <v>-1596</v>
      </c>
      <c r="J4395" s="14">
        <f ca="1">12*K4395</f>
        <v>12</v>
      </c>
      <c r="K4395" s="14">
        <f ca="1">IF(N4394="Win",1,K4394+1)</f>
        <v>1</v>
      </c>
      <c r="L4395" s="13">
        <v>1</v>
      </c>
      <c r="M4395" s="15"/>
      <c r="N4395" s="14"/>
      <c r="O4395" s="5"/>
      <c r="R4395" s="2"/>
    </row>
    <row r="4396" spans="2:18" x14ac:dyDescent="0.25">
      <c r="B4396" s="26">
        <f t="shared" ca="1" si="2475"/>
        <v>17</v>
      </c>
      <c r="C4396" s="35">
        <f ca="1">IF(B4396="","",VLOOKUP(B4396,Tabelle2!$D$1:$E$37,2,0))</f>
        <v>6</v>
      </c>
      <c r="D4396" s="33">
        <f t="shared" ca="1" si="2483"/>
        <v>6</v>
      </c>
      <c r="E4396" s="40"/>
      <c r="F4396" s="33">
        <f t="shared" ca="1" si="2478"/>
        <v>12</v>
      </c>
      <c r="G4396" s="29" t="str">
        <f t="shared" ref="G4396:G4406" ca="1" si="2499">IF(C4397=D4396,"w","l")</f>
        <v>w</v>
      </c>
      <c r="H4396" s="1">
        <f t="shared" ca="1" si="2484"/>
        <v>132</v>
      </c>
      <c r="I4396" s="54">
        <f t="shared" ref="I4396:I4402" ca="1" si="2500">H4396+I4395</f>
        <v>-1464</v>
      </c>
      <c r="J4396" s="1">
        <f t="shared" ref="J4396:J4406" ca="1" si="2501">12*K4396</f>
        <v>12</v>
      </c>
      <c r="K4396" s="1">
        <f ca="1">IF(N4394="Win",1,K4394+1)</f>
        <v>1</v>
      </c>
      <c r="L4396" s="1">
        <f>IF(L4395=12,1,L4395+1)</f>
        <v>2</v>
      </c>
      <c r="M4396" s="8"/>
      <c r="N4396" s="1"/>
      <c r="O4396" s="5"/>
      <c r="R4396" s="2"/>
    </row>
    <row r="4397" spans="2:18" x14ac:dyDescent="0.25">
      <c r="B4397" s="26">
        <f t="shared" ca="1" si="2475"/>
        <v>17</v>
      </c>
      <c r="C4397" s="35">
        <f ca="1">IF(B4397="","",VLOOKUP(B4397,Tabelle2!$D$1:$E$37,2,0))</f>
        <v>6</v>
      </c>
      <c r="D4397" s="33">
        <f t="shared" ca="1" si="2483"/>
        <v>6</v>
      </c>
      <c r="E4397" s="40"/>
      <c r="F4397" s="33">
        <f t="shared" ca="1" si="2478"/>
        <v>12</v>
      </c>
      <c r="G4397" s="29" t="str">
        <f t="shared" ca="1" si="2499"/>
        <v>l</v>
      </c>
      <c r="H4397" s="1">
        <f t="shared" ca="1" si="2484"/>
        <v>0</v>
      </c>
      <c r="I4397" s="54">
        <f t="shared" ca="1" si="2500"/>
        <v>-1464</v>
      </c>
      <c r="J4397" s="1">
        <f t="shared" ca="1" si="2501"/>
        <v>12</v>
      </c>
      <c r="K4397" s="1">
        <f ca="1">IF(N4394="Win",1,K4394+1)</f>
        <v>1</v>
      </c>
      <c r="L4397" s="1">
        <f t="shared" ref="L4397:L4406" si="2502">IF(L4396=12,1,L4396+1)</f>
        <v>3</v>
      </c>
      <c r="M4397" s="8"/>
      <c r="N4397" s="1"/>
      <c r="O4397" s="5"/>
      <c r="R4397" s="2"/>
    </row>
    <row r="4398" spans="2:18" x14ac:dyDescent="0.25">
      <c r="B4398" s="26">
        <f t="shared" ca="1" si="2475"/>
        <v>20</v>
      </c>
      <c r="C4398" s="35">
        <f ca="1">IF(B4398="","",VLOOKUP(B4398,Tabelle2!$D$1:$E$37,2,0))</f>
        <v>7</v>
      </c>
      <c r="D4398" s="33">
        <f t="shared" ca="1" si="2483"/>
        <v>7</v>
      </c>
      <c r="E4398" s="40">
        <v>1</v>
      </c>
      <c r="F4398" s="33">
        <f t="shared" ca="1" si="2478"/>
        <v>12</v>
      </c>
      <c r="G4398" s="29" t="str">
        <f t="shared" ca="1" si="2499"/>
        <v>l</v>
      </c>
      <c r="H4398" s="1">
        <f t="shared" ca="1" si="2484"/>
        <v>-12</v>
      </c>
      <c r="I4398" s="54">
        <f t="shared" ca="1" si="2500"/>
        <v>-1476</v>
      </c>
      <c r="J4398" s="1">
        <f t="shared" ca="1" si="2501"/>
        <v>12</v>
      </c>
      <c r="K4398" s="1">
        <f ca="1">IF(N4394="Win",1,K4394+1)</f>
        <v>1</v>
      </c>
      <c r="L4398" s="1">
        <f t="shared" si="2502"/>
        <v>4</v>
      </c>
      <c r="M4398" s="8"/>
      <c r="N4398" s="1"/>
      <c r="O4398" s="6"/>
      <c r="R4398" s="2"/>
    </row>
    <row r="4399" spans="2:18" x14ac:dyDescent="0.25">
      <c r="B4399" s="26">
        <f t="shared" ca="1" si="2475"/>
        <v>5</v>
      </c>
      <c r="C4399" s="35">
        <f ca="1">IF(B4399="","",VLOOKUP(B4399,Tabelle2!$D$1:$E$37,2,0))</f>
        <v>2</v>
      </c>
      <c r="D4399" s="33">
        <f t="shared" ca="1" si="2483"/>
        <v>2</v>
      </c>
      <c r="E4399" s="40">
        <f ca="1">IF(E4398=6,1,IF(G4398="w",E4398+1,E4398))</f>
        <v>1</v>
      </c>
      <c r="F4399" s="33">
        <f t="shared" ca="1" si="2478"/>
        <v>12</v>
      </c>
      <c r="G4399" s="29" t="str">
        <f t="shared" ca="1" si="2499"/>
        <v>l</v>
      </c>
      <c r="H4399" s="1">
        <f t="shared" ca="1" si="2484"/>
        <v>-12</v>
      </c>
      <c r="I4399" s="54">
        <f t="shared" ca="1" si="2500"/>
        <v>-1488</v>
      </c>
      <c r="J4399" s="1">
        <f t="shared" ca="1" si="2501"/>
        <v>12</v>
      </c>
      <c r="K4399" s="1">
        <f ca="1">IF(N4394="Win",1,K4394+1)</f>
        <v>1</v>
      </c>
      <c r="L4399" s="1">
        <f t="shared" si="2502"/>
        <v>5</v>
      </c>
      <c r="M4399" s="8"/>
      <c r="N4399" s="1"/>
      <c r="O4399" s="5"/>
      <c r="R4399" s="2"/>
    </row>
    <row r="4400" spans="2:18" x14ac:dyDescent="0.25">
      <c r="B4400" s="26">
        <f t="shared" ca="1" si="2475"/>
        <v>31</v>
      </c>
      <c r="C4400" s="35">
        <f ca="1">IF(B4400="","",VLOOKUP(B4400,Tabelle2!$D$1:$E$37,2,0))</f>
        <v>11</v>
      </c>
      <c r="D4400" s="33">
        <f t="shared" ca="1" si="2483"/>
        <v>11</v>
      </c>
      <c r="E4400" s="40">
        <f ca="1">IF(E4399=6,1,IF(G4399="w",E4399+1,E4399))</f>
        <v>1</v>
      </c>
      <c r="F4400" s="33">
        <f t="shared" ca="1" si="2478"/>
        <v>12</v>
      </c>
      <c r="G4400" s="29" t="str">
        <f t="shared" ca="1" si="2499"/>
        <v>l</v>
      </c>
      <c r="H4400" s="1">
        <f t="shared" ca="1" si="2484"/>
        <v>-12</v>
      </c>
      <c r="I4400" s="54">
        <f t="shared" ca="1" si="2500"/>
        <v>-1500</v>
      </c>
      <c r="J4400" s="1">
        <f t="shared" ca="1" si="2501"/>
        <v>12</v>
      </c>
      <c r="K4400" s="1">
        <f ca="1">IF(N4394="Win",1,K4394+1)</f>
        <v>1</v>
      </c>
      <c r="L4400" s="1">
        <f t="shared" si="2502"/>
        <v>6</v>
      </c>
      <c r="M4400" s="8"/>
      <c r="N4400" s="1"/>
      <c r="O4400" s="5"/>
      <c r="R4400" s="2"/>
    </row>
    <row r="4401" spans="2:18" x14ac:dyDescent="0.25">
      <c r="B4401" s="26">
        <f t="shared" ca="1" si="2475"/>
        <v>18</v>
      </c>
      <c r="C4401" s="35">
        <f ca="1">IF(B4401="","",VLOOKUP(B4401,Tabelle2!$D$1:$E$37,2,0))</f>
        <v>6</v>
      </c>
      <c r="D4401" s="33">
        <f t="shared" ca="1" si="2483"/>
        <v>6</v>
      </c>
      <c r="E4401" s="40">
        <f ca="1">IF(E4400=6,1,IF(G4400="w",E4400+1,E4400))</f>
        <v>1</v>
      </c>
      <c r="F4401" s="33">
        <f t="shared" ca="1" si="2478"/>
        <v>12</v>
      </c>
      <c r="G4401" s="29" t="str">
        <f t="shared" ca="1" si="2499"/>
        <v>l</v>
      </c>
      <c r="H4401" s="1">
        <f t="shared" ca="1" si="2484"/>
        <v>-12</v>
      </c>
      <c r="I4401" s="54">
        <f t="shared" ca="1" si="2500"/>
        <v>-1512</v>
      </c>
      <c r="J4401" s="1">
        <f t="shared" ca="1" si="2501"/>
        <v>12</v>
      </c>
      <c r="K4401" s="1">
        <f ca="1">IF(N4394="Win",1,K4394+1)</f>
        <v>1</v>
      </c>
      <c r="L4401" s="1">
        <f t="shared" si="2502"/>
        <v>7</v>
      </c>
      <c r="M4401" s="8"/>
      <c r="N4401" s="1"/>
      <c r="O4401" s="5"/>
      <c r="R4401" s="2"/>
    </row>
    <row r="4402" spans="2:18" x14ac:dyDescent="0.25">
      <c r="B4402" s="26">
        <f t="shared" ca="1" si="2475"/>
        <v>31</v>
      </c>
      <c r="C4402" s="35">
        <f ca="1">IF(B4402="","",VLOOKUP(B4402,Tabelle2!$D$1:$E$37,2,0))</f>
        <v>11</v>
      </c>
      <c r="D4402" s="33">
        <f t="shared" ca="1" si="2483"/>
        <v>11</v>
      </c>
      <c r="E4402" s="40">
        <f ca="1">IF(E4401=6,1,IF(G4401="w",E4401+1,E4401))</f>
        <v>1</v>
      </c>
      <c r="F4402" s="33">
        <f t="shared" ca="1" si="2478"/>
        <v>12</v>
      </c>
      <c r="G4402" s="29" t="str">
        <f t="shared" ca="1" si="2499"/>
        <v>l</v>
      </c>
      <c r="H4402" s="1">
        <f t="shared" ca="1" si="2484"/>
        <v>-12</v>
      </c>
      <c r="I4402" s="54">
        <f t="shared" ca="1" si="2500"/>
        <v>-1524</v>
      </c>
      <c r="J4402" s="1">
        <f t="shared" ca="1" si="2501"/>
        <v>12</v>
      </c>
      <c r="K4402" s="1">
        <f ca="1">IF(N4394="Win",1,K4394+1)</f>
        <v>1</v>
      </c>
      <c r="L4402" s="1">
        <f t="shared" si="2502"/>
        <v>8</v>
      </c>
      <c r="M4402" s="8"/>
      <c r="N4402" s="1"/>
      <c r="O4402" s="5"/>
      <c r="R4402" s="2"/>
    </row>
    <row r="4403" spans="2:18" x14ac:dyDescent="0.25">
      <c r="B4403" s="26">
        <f t="shared" ca="1" si="2475"/>
        <v>10</v>
      </c>
      <c r="C4403" s="35">
        <f ca="1">IF(B4403="","",VLOOKUP(B4403,Tabelle2!$D$1:$E$37,2,0))</f>
        <v>4</v>
      </c>
      <c r="D4403" s="33">
        <f t="shared" ca="1" si="2483"/>
        <v>4</v>
      </c>
      <c r="E4403" s="40">
        <f ca="1">IF(E4402=6,1,IF(G4402="w",E4402+1,E4402))</f>
        <v>1</v>
      </c>
      <c r="F4403" s="33">
        <f t="shared" ca="1" si="2478"/>
        <v>12</v>
      </c>
      <c r="G4403" s="29" t="str">
        <f t="shared" ca="1" si="2499"/>
        <v>l</v>
      </c>
      <c r="H4403" s="1">
        <f t="shared" ca="1" si="2484"/>
        <v>-12</v>
      </c>
      <c r="I4403" s="54">
        <f ca="1">H4403+I4402</f>
        <v>-1536</v>
      </c>
      <c r="J4403" s="1">
        <f t="shared" ca="1" si="2501"/>
        <v>12</v>
      </c>
      <c r="K4403" s="1">
        <f ca="1">IF(N4394="Win",1,K4394+1)</f>
        <v>1</v>
      </c>
      <c r="L4403" s="1">
        <f t="shared" si="2502"/>
        <v>9</v>
      </c>
      <c r="M4403" s="8"/>
      <c r="N4403" s="1"/>
      <c r="O4403" s="5"/>
      <c r="R4403" s="2"/>
    </row>
    <row r="4404" spans="2:18" x14ac:dyDescent="0.25">
      <c r="B4404" s="26">
        <f t="shared" ca="1" si="2475"/>
        <v>19</v>
      </c>
      <c r="C4404" s="35">
        <f ca="1">IF(B4404="","",VLOOKUP(B4404,Tabelle2!$D$1:$E$37,2,0))</f>
        <v>7</v>
      </c>
      <c r="D4404" s="33">
        <f t="shared" ca="1" si="2483"/>
        <v>7</v>
      </c>
      <c r="E4404" s="40">
        <f t="shared" ref="E4404:E4406" ca="1" si="2503">IF(E4403=6,1,IF(G4403="w",E4403+1,E4403))</f>
        <v>1</v>
      </c>
      <c r="F4404" s="33">
        <f t="shared" ca="1" si="2478"/>
        <v>12</v>
      </c>
      <c r="G4404" s="29" t="str">
        <f t="shared" ca="1" si="2499"/>
        <v>l</v>
      </c>
      <c r="H4404" s="1">
        <f t="shared" ca="1" si="2484"/>
        <v>-12</v>
      </c>
      <c r="I4404" s="54">
        <f t="shared" ref="I4404:I4406" ca="1" si="2504">H4404+I4403</f>
        <v>-1548</v>
      </c>
      <c r="J4404" s="1">
        <f t="shared" ca="1" si="2501"/>
        <v>12</v>
      </c>
      <c r="K4404" s="1">
        <f ca="1">IF(N4394="Win",1,K4394+1)</f>
        <v>1</v>
      </c>
      <c r="L4404" s="1">
        <f t="shared" si="2502"/>
        <v>10</v>
      </c>
      <c r="M4404" s="8"/>
      <c r="N4404" s="1"/>
      <c r="O4404" s="5"/>
      <c r="R4404" s="2"/>
    </row>
    <row r="4405" spans="2:18" ht="15.75" thickBot="1" x14ac:dyDescent="0.3">
      <c r="B4405" s="26">
        <f t="shared" ca="1" si="2475"/>
        <v>30</v>
      </c>
      <c r="C4405" s="36">
        <f ca="1">IF(B4405="","",VLOOKUP(B4405,Tabelle2!$D$1:$E$37,2,0))</f>
        <v>10</v>
      </c>
      <c r="D4405" s="33">
        <f t="shared" ca="1" si="2483"/>
        <v>10</v>
      </c>
      <c r="E4405" s="41">
        <f t="shared" ca="1" si="2503"/>
        <v>1</v>
      </c>
      <c r="F4405" s="33">
        <f t="shared" ca="1" si="2478"/>
        <v>12</v>
      </c>
      <c r="G4405" s="30" t="str">
        <f t="shared" ca="1" si="2499"/>
        <v>l</v>
      </c>
      <c r="H4405" s="18">
        <f t="shared" ca="1" si="2484"/>
        <v>-12</v>
      </c>
      <c r="I4405" s="55">
        <f t="shared" ca="1" si="2504"/>
        <v>-1560</v>
      </c>
      <c r="J4405" s="18">
        <f t="shared" ca="1" si="2501"/>
        <v>12</v>
      </c>
      <c r="K4405" s="18">
        <f ca="1">IF(N4394="Win",1,K4394+1)</f>
        <v>1</v>
      </c>
      <c r="L4405" s="18">
        <f t="shared" si="2502"/>
        <v>11</v>
      </c>
      <c r="M4405" s="19"/>
      <c r="N4405" s="18"/>
      <c r="O4405" s="5"/>
      <c r="R4405" s="2"/>
    </row>
    <row r="4406" spans="2:18" ht="15.75" thickBot="1" x14ac:dyDescent="0.3">
      <c r="B4406" s="26">
        <f t="shared" ca="1" si="2475"/>
        <v>21</v>
      </c>
      <c r="C4406" s="37">
        <f ca="1">IF(B4406="","",VLOOKUP(B4406,Tabelle2!$D$1:$E$37,2,0))</f>
        <v>7</v>
      </c>
      <c r="D4406" s="33">
        <f t="shared" ca="1" si="2483"/>
        <v>7</v>
      </c>
      <c r="E4406" s="42">
        <f t="shared" ca="1" si="2503"/>
        <v>1</v>
      </c>
      <c r="F4406" s="33">
        <f t="shared" ca="1" si="2478"/>
        <v>12</v>
      </c>
      <c r="G4406" s="20" t="str">
        <f t="shared" ca="1" si="2499"/>
        <v>l</v>
      </c>
      <c r="H4406" s="21">
        <f t="shared" ca="1" si="2484"/>
        <v>-12</v>
      </c>
      <c r="I4406" s="56">
        <f t="shared" ca="1" si="2504"/>
        <v>-1572</v>
      </c>
      <c r="J4406" s="21">
        <f t="shared" ca="1" si="2501"/>
        <v>12</v>
      </c>
      <c r="K4406" s="21">
        <f ca="1">IF(N4394="Win",1,K4394+1)</f>
        <v>1</v>
      </c>
      <c r="L4406" s="21">
        <f t="shared" si="2502"/>
        <v>12</v>
      </c>
      <c r="M4406" s="21">
        <f ca="1">COUNTIF(H4395:H4406,-1*J4395)</f>
        <v>10</v>
      </c>
      <c r="N4406" s="22" t="str">
        <f ca="1">IF(M4406=12,"Lost","Win")</f>
        <v>Win</v>
      </c>
      <c r="O4406" s="5"/>
      <c r="R4406" s="2"/>
    </row>
    <row r="4407" spans="2:18" x14ac:dyDescent="0.25">
      <c r="B4407" s="26">
        <f t="shared" ca="1" si="2475"/>
        <v>34</v>
      </c>
      <c r="C4407" s="38">
        <f ca="1">IF(B4407="","",VLOOKUP(B4407,Tabelle2!$D$1:$E$37,2,0))</f>
        <v>12</v>
      </c>
      <c r="D4407" s="33">
        <f t="shared" ca="1" si="2483"/>
        <v>12</v>
      </c>
      <c r="E4407" s="43"/>
      <c r="F4407" s="33">
        <f t="shared" ca="1" si="2478"/>
        <v>12</v>
      </c>
      <c r="G4407" s="31" t="str">
        <f ca="1">IF(C4408=D4407,"w","l")</f>
        <v>l</v>
      </c>
      <c r="H4407" s="14">
        <f t="shared" ca="1" si="2484"/>
        <v>-12</v>
      </c>
      <c r="I4407" s="57">
        <f ca="1">I4406+H4407</f>
        <v>-1584</v>
      </c>
      <c r="J4407" s="14">
        <f ca="1">12*K4407</f>
        <v>12</v>
      </c>
      <c r="K4407" s="14">
        <f ca="1">IF(N4406="Win",1,K4406+1)</f>
        <v>1</v>
      </c>
      <c r="L4407" s="13">
        <v>1</v>
      </c>
      <c r="M4407" s="15"/>
      <c r="N4407" s="14"/>
      <c r="O4407" s="5"/>
      <c r="R4407" s="2"/>
    </row>
    <row r="4408" spans="2:18" x14ac:dyDescent="0.25">
      <c r="B4408" s="26">
        <f t="shared" ca="1" si="2475"/>
        <v>18</v>
      </c>
      <c r="C4408" s="35">
        <f ca="1">IF(B4408="","",VLOOKUP(B4408,Tabelle2!$D$1:$E$37,2,0))</f>
        <v>6</v>
      </c>
      <c r="D4408" s="33">
        <f t="shared" ca="1" si="2483"/>
        <v>6</v>
      </c>
      <c r="E4408" s="40"/>
      <c r="F4408" s="33">
        <f t="shared" ca="1" si="2478"/>
        <v>12</v>
      </c>
      <c r="G4408" s="29" t="str">
        <f t="shared" ref="G4408:G4418" ca="1" si="2505">IF(C4409=D4408,"w","l")</f>
        <v>l</v>
      </c>
      <c r="H4408" s="1">
        <f t="shared" ca="1" si="2484"/>
        <v>-12</v>
      </c>
      <c r="I4408" s="54">
        <f t="shared" ref="I4408:I4414" ca="1" si="2506">H4408+I4407</f>
        <v>-1596</v>
      </c>
      <c r="J4408" s="1">
        <f t="shared" ref="J4408:J4418" ca="1" si="2507">12*K4408</f>
        <v>12</v>
      </c>
      <c r="K4408" s="1">
        <f ca="1">IF(N4406="Win",1,K4406+1)</f>
        <v>1</v>
      </c>
      <c r="L4408" s="1">
        <f>IF(L4407=12,1,L4407+1)</f>
        <v>2</v>
      </c>
      <c r="M4408" s="8"/>
      <c r="N4408" s="1"/>
      <c r="O4408" s="5"/>
      <c r="R4408" s="2"/>
    </row>
    <row r="4409" spans="2:18" x14ac:dyDescent="0.25">
      <c r="B4409" s="26">
        <f t="shared" ca="1" si="2475"/>
        <v>35</v>
      </c>
      <c r="C4409" s="35">
        <f ca="1">IF(B4409="","",VLOOKUP(B4409,Tabelle2!$D$1:$E$37,2,0))</f>
        <v>12</v>
      </c>
      <c r="D4409" s="33">
        <f t="shared" ca="1" si="2483"/>
        <v>12</v>
      </c>
      <c r="E4409" s="40"/>
      <c r="F4409" s="33">
        <f t="shared" ca="1" si="2478"/>
        <v>12</v>
      </c>
      <c r="G4409" s="29" t="str">
        <f t="shared" ca="1" si="2505"/>
        <v>l</v>
      </c>
      <c r="H4409" s="1">
        <f t="shared" ca="1" si="2484"/>
        <v>-12</v>
      </c>
      <c r="I4409" s="54">
        <f t="shared" ca="1" si="2506"/>
        <v>-1608</v>
      </c>
      <c r="J4409" s="1">
        <f t="shared" ca="1" si="2507"/>
        <v>12</v>
      </c>
      <c r="K4409" s="1">
        <f ca="1">IF(N4406="Win",1,K4406+1)</f>
        <v>1</v>
      </c>
      <c r="L4409" s="1">
        <f t="shared" ref="L4409:L4418" si="2508">IF(L4408=12,1,L4408+1)</f>
        <v>3</v>
      </c>
      <c r="M4409" s="8"/>
      <c r="N4409" s="1"/>
      <c r="O4409" s="5"/>
      <c r="R4409" s="2"/>
    </row>
    <row r="4410" spans="2:18" x14ac:dyDescent="0.25">
      <c r="B4410" s="26">
        <f t="shared" ca="1" si="2475"/>
        <v>10</v>
      </c>
      <c r="C4410" s="35">
        <f ca="1">IF(B4410="","",VLOOKUP(B4410,Tabelle2!$D$1:$E$37,2,0))</f>
        <v>4</v>
      </c>
      <c r="D4410" s="33">
        <f t="shared" ca="1" si="2483"/>
        <v>4</v>
      </c>
      <c r="E4410" s="40">
        <v>1</v>
      </c>
      <c r="F4410" s="33">
        <f t="shared" ca="1" si="2478"/>
        <v>12</v>
      </c>
      <c r="G4410" s="29" t="str">
        <f t="shared" ca="1" si="2505"/>
        <v>l</v>
      </c>
      <c r="H4410" s="1">
        <f t="shared" ca="1" si="2484"/>
        <v>-12</v>
      </c>
      <c r="I4410" s="54">
        <f t="shared" ca="1" si="2506"/>
        <v>-1620</v>
      </c>
      <c r="J4410" s="1">
        <f t="shared" ca="1" si="2507"/>
        <v>12</v>
      </c>
      <c r="K4410" s="1">
        <f ca="1">IF(N4406="Win",1,K4406+1)</f>
        <v>1</v>
      </c>
      <c r="L4410" s="1">
        <f t="shared" si="2508"/>
        <v>4</v>
      </c>
      <c r="M4410" s="8"/>
      <c r="N4410" s="1"/>
      <c r="O4410" s="6"/>
      <c r="R4410" s="2"/>
    </row>
    <row r="4411" spans="2:18" x14ac:dyDescent="0.25">
      <c r="B4411" s="26">
        <f t="shared" ca="1" si="2475"/>
        <v>15</v>
      </c>
      <c r="C4411" s="35">
        <f ca="1">IF(B4411="","",VLOOKUP(B4411,Tabelle2!$D$1:$E$37,2,0))</f>
        <v>5</v>
      </c>
      <c r="D4411" s="33">
        <f t="shared" ca="1" si="2483"/>
        <v>5</v>
      </c>
      <c r="E4411" s="40">
        <f ca="1">IF(E4410=6,1,IF(G4410="w",E4410+1,E4410))</f>
        <v>1</v>
      </c>
      <c r="F4411" s="33">
        <f t="shared" ca="1" si="2478"/>
        <v>12</v>
      </c>
      <c r="G4411" s="29" t="str">
        <f t="shared" ca="1" si="2505"/>
        <v>l</v>
      </c>
      <c r="H4411" s="1">
        <f t="shared" ca="1" si="2484"/>
        <v>-12</v>
      </c>
      <c r="I4411" s="54">
        <f t="shared" ca="1" si="2506"/>
        <v>-1632</v>
      </c>
      <c r="J4411" s="1">
        <f t="shared" ca="1" si="2507"/>
        <v>12</v>
      </c>
      <c r="K4411" s="1">
        <f ca="1">IF(N4406="Win",1,K4406+1)</f>
        <v>1</v>
      </c>
      <c r="L4411" s="1">
        <f t="shared" si="2508"/>
        <v>5</v>
      </c>
      <c r="M4411" s="8"/>
      <c r="N4411" s="1"/>
      <c r="O4411" s="5"/>
      <c r="R4411" s="2"/>
    </row>
    <row r="4412" spans="2:18" x14ac:dyDescent="0.25">
      <c r="B4412" s="26">
        <f t="shared" ca="1" si="2475"/>
        <v>2</v>
      </c>
      <c r="C4412" s="35">
        <f ca="1">IF(B4412="","",VLOOKUP(B4412,Tabelle2!$D$1:$E$37,2,0))</f>
        <v>1</v>
      </c>
      <c r="D4412" s="33">
        <f t="shared" ca="1" si="2483"/>
        <v>1</v>
      </c>
      <c r="E4412" s="40">
        <f ca="1">IF(E4411=6,1,IF(G4411="w",E4411+1,E4411))</f>
        <v>1</v>
      </c>
      <c r="F4412" s="33">
        <f t="shared" ca="1" si="2478"/>
        <v>12</v>
      </c>
      <c r="G4412" s="29" t="str">
        <f t="shared" ca="1" si="2505"/>
        <v>l</v>
      </c>
      <c r="H4412" s="1">
        <f t="shared" ca="1" si="2484"/>
        <v>-12</v>
      </c>
      <c r="I4412" s="54">
        <f t="shared" ca="1" si="2506"/>
        <v>-1644</v>
      </c>
      <c r="J4412" s="1">
        <f t="shared" ca="1" si="2507"/>
        <v>12</v>
      </c>
      <c r="K4412" s="1">
        <f ca="1">IF(N4406="Win",1,K4406+1)</f>
        <v>1</v>
      </c>
      <c r="L4412" s="1">
        <f t="shared" si="2508"/>
        <v>6</v>
      </c>
      <c r="M4412" s="8"/>
      <c r="N4412" s="1"/>
      <c r="O4412" s="5"/>
      <c r="R4412" s="2"/>
    </row>
    <row r="4413" spans="2:18" x14ac:dyDescent="0.25">
      <c r="B4413" s="26">
        <f t="shared" ca="1" si="2475"/>
        <v>14</v>
      </c>
      <c r="C4413" s="35">
        <f ca="1">IF(B4413="","",VLOOKUP(B4413,Tabelle2!$D$1:$E$37,2,0))</f>
        <v>5</v>
      </c>
      <c r="D4413" s="33">
        <f t="shared" ca="1" si="2483"/>
        <v>5</v>
      </c>
      <c r="E4413" s="40">
        <f ca="1">IF(E4412=6,1,IF(G4412="w",E4412+1,E4412))</f>
        <v>1</v>
      </c>
      <c r="F4413" s="33">
        <f t="shared" ca="1" si="2478"/>
        <v>12</v>
      </c>
      <c r="G4413" s="29" t="str">
        <f t="shared" ca="1" si="2505"/>
        <v>l</v>
      </c>
      <c r="H4413" s="1">
        <f t="shared" ca="1" si="2484"/>
        <v>-12</v>
      </c>
      <c r="I4413" s="54">
        <f t="shared" ca="1" si="2506"/>
        <v>-1656</v>
      </c>
      <c r="J4413" s="1">
        <f t="shared" ca="1" si="2507"/>
        <v>12</v>
      </c>
      <c r="K4413" s="1">
        <f ca="1">IF(N4406="Win",1,K4406+1)</f>
        <v>1</v>
      </c>
      <c r="L4413" s="1">
        <f t="shared" si="2508"/>
        <v>7</v>
      </c>
      <c r="M4413" s="8"/>
      <c r="N4413" s="1"/>
      <c r="O4413" s="5"/>
      <c r="R4413" s="2"/>
    </row>
    <row r="4414" spans="2:18" x14ac:dyDescent="0.25">
      <c r="B4414" s="26">
        <f t="shared" ca="1" si="2475"/>
        <v>11</v>
      </c>
      <c r="C4414" s="35">
        <f ca="1">IF(B4414="","",VLOOKUP(B4414,Tabelle2!$D$1:$E$37,2,0))</f>
        <v>4</v>
      </c>
      <c r="D4414" s="33">
        <f t="shared" ca="1" si="2483"/>
        <v>4</v>
      </c>
      <c r="E4414" s="40">
        <f ca="1">IF(E4413=6,1,IF(G4413="w",E4413+1,E4413))</f>
        <v>1</v>
      </c>
      <c r="F4414" s="33">
        <f t="shared" ca="1" si="2478"/>
        <v>12</v>
      </c>
      <c r="G4414" s="29" t="str">
        <f t="shared" ca="1" si="2505"/>
        <v>l</v>
      </c>
      <c r="H4414" s="1">
        <f t="shared" ca="1" si="2484"/>
        <v>-12</v>
      </c>
      <c r="I4414" s="54">
        <f t="shared" ca="1" si="2506"/>
        <v>-1668</v>
      </c>
      <c r="J4414" s="1">
        <f t="shared" ca="1" si="2507"/>
        <v>12</v>
      </c>
      <c r="K4414" s="1">
        <f ca="1">IF(N4406="Win",1,K4406+1)</f>
        <v>1</v>
      </c>
      <c r="L4414" s="1">
        <f t="shared" si="2508"/>
        <v>8</v>
      </c>
      <c r="M4414" s="8"/>
      <c r="N4414" s="1"/>
      <c r="O4414" s="5"/>
      <c r="R4414" s="2"/>
    </row>
    <row r="4415" spans="2:18" x14ac:dyDescent="0.25">
      <c r="B4415" s="26">
        <f t="shared" ca="1" si="2475"/>
        <v>2</v>
      </c>
      <c r="C4415" s="35">
        <f ca="1">IF(B4415="","",VLOOKUP(B4415,Tabelle2!$D$1:$E$37,2,0))</f>
        <v>1</v>
      </c>
      <c r="D4415" s="33">
        <f t="shared" ca="1" si="2483"/>
        <v>1</v>
      </c>
      <c r="E4415" s="40">
        <f ca="1">IF(E4414=6,1,IF(G4414="w",E4414+1,E4414))</f>
        <v>1</v>
      </c>
      <c r="F4415" s="33">
        <f t="shared" ca="1" si="2478"/>
        <v>12</v>
      </c>
      <c r="G4415" s="29" t="str">
        <f t="shared" ca="1" si="2505"/>
        <v>l</v>
      </c>
      <c r="H4415" s="1">
        <f t="shared" ca="1" si="2484"/>
        <v>-12</v>
      </c>
      <c r="I4415" s="54">
        <f ca="1">H4415+I4414</f>
        <v>-1680</v>
      </c>
      <c r="J4415" s="1">
        <f t="shared" ca="1" si="2507"/>
        <v>12</v>
      </c>
      <c r="K4415" s="1">
        <f ca="1">IF(N4406="Win",1,K4406+1)</f>
        <v>1</v>
      </c>
      <c r="L4415" s="1">
        <f t="shared" si="2508"/>
        <v>9</v>
      </c>
      <c r="M4415" s="8"/>
      <c r="N4415" s="1"/>
      <c r="O4415" s="5"/>
      <c r="R4415" s="2"/>
    </row>
    <row r="4416" spans="2:18" x14ac:dyDescent="0.25">
      <c r="B4416" s="26">
        <f t="shared" ca="1" si="2475"/>
        <v>14</v>
      </c>
      <c r="C4416" s="35">
        <f ca="1">IF(B4416="","",VLOOKUP(B4416,Tabelle2!$D$1:$E$37,2,0))</f>
        <v>5</v>
      </c>
      <c r="D4416" s="33">
        <f t="shared" ca="1" si="2483"/>
        <v>5</v>
      </c>
      <c r="E4416" s="40">
        <f t="shared" ref="E4416:E4418" ca="1" si="2509">IF(E4415=6,1,IF(G4415="w",E4415+1,E4415))</f>
        <v>1</v>
      </c>
      <c r="F4416" s="33">
        <f t="shared" ca="1" si="2478"/>
        <v>12</v>
      </c>
      <c r="G4416" s="29" t="str">
        <f t="shared" ca="1" si="2505"/>
        <v>l</v>
      </c>
      <c r="H4416" s="1">
        <f t="shared" ca="1" si="2484"/>
        <v>-12</v>
      </c>
      <c r="I4416" s="54">
        <f t="shared" ref="I4416:I4418" ca="1" si="2510">H4416+I4415</f>
        <v>-1692</v>
      </c>
      <c r="J4416" s="1">
        <f t="shared" ca="1" si="2507"/>
        <v>12</v>
      </c>
      <c r="K4416" s="1">
        <f ca="1">IF(N4406="Win",1,K4406+1)</f>
        <v>1</v>
      </c>
      <c r="L4416" s="1">
        <f t="shared" si="2508"/>
        <v>10</v>
      </c>
      <c r="M4416" s="8"/>
      <c r="N4416" s="1"/>
      <c r="O4416" s="5"/>
      <c r="R4416" s="2"/>
    </row>
    <row r="4417" spans="2:18" ht="15.75" thickBot="1" x14ac:dyDescent="0.3">
      <c r="B4417" s="26">
        <f t="shared" ca="1" si="2475"/>
        <v>8</v>
      </c>
      <c r="C4417" s="36">
        <f ca="1">IF(B4417="","",VLOOKUP(B4417,Tabelle2!$D$1:$E$37,2,0))</f>
        <v>3</v>
      </c>
      <c r="D4417" s="33">
        <f t="shared" ca="1" si="2483"/>
        <v>3</v>
      </c>
      <c r="E4417" s="41">
        <f t="shared" ca="1" si="2509"/>
        <v>1</v>
      </c>
      <c r="F4417" s="33">
        <f t="shared" ca="1" si="2478"/>
        <v>12</v>
      </c>
      <c r="G4417" s="30" t="str">
        <f t="shared" ca="1" si="2505"/>
        <v>l</v>
      </c>
      <c r="H4417" s="18">
        <f t="shared" ca="1" si="2484"/>
        <v>-12</v>
      </c>
      <c r="I4417" s="55">
        <f t="shared" ca="1" si="2510"/>
        <v>-1704</v>
      </c>
      <c r="J4417" s="18">
        <f t="shared" ca="1" si="2507"/>
        <v>12</v>
      </c>
      <c r="K4417" s="18">
        <f ca="1">IF(N4406="Win",1,K4406+1)</f>
        <v>1</v>
      </c>
      <c r="L4417" s="18">
        <f t="shared" si="2508"/>
        <v>11</v>
      </c>
      <c r="M4417" s="19"/>
      <c r="N4417" s="18"/>
      <c r="O4417" s="5"/>
      <c r="R4417" s="2"/>
    </row>
    <row r="4418" spans="2:18" ht="15.75" thickBot="1" x14ac:dyDescent="0.3">
      <c r="B4418" s="26">
        <f t="shared" ca="1" si="2475"/>
        <v>2</v>
      </c>
      <c r="C4418" s="37">
        <f ca="1">IF(B4418="","",VLOOKUP(B4418,Tabelle2!$D$1:$E$37,2,0))</f>
        <v>1</v>
      </c>
      <c r="D4418" s="33">
        <f t="shared" ca="1" si="2483"/>
        <v>1</v>
      </c>
      <c r="E4418" s="42">
        <f t="shared" ca="1" si="2509"/>
        <v>1</v>
      </c>
      <c r="F4418" s="33">
        <f t="shared" ca="1" si="2478"/>
        <v>12</v>
      </c>
      <c r="G4418" s="20" t="str">
        <f t="shared" ca="1" si="2505"/>
        <v>l</v>
      </c>
      <c r="H4418" s="21">
        <f t="shared" ca="1" si="2484"/>
        <v>-12</v>
      </c>
      <c r="I4418" s="56">
        <f t="shared" ca="1" si="2510"/>
        <v>-1716</v>
      </c>
      <c r="J4418" s="21">
        <f t="shared" ca="1" si="2507"/>
        <v>12</v>
      </c>
      <c r="K4418" s="21">
        <f ca="1">IF(N4406="Win",1,K4406+1)</f>
        <v>1</v>
      </c>
      <c r="L4418" s="21">
        <f t="shared" si="2508"/>
        <v>12</v>
      </c>
      <c r="M4418" s="21">
        <f ca="1">COUNTIF(H4407:H4418,-1*J4407)</f>
        <v>12</v>
      </c>
      <c r="N4418" s="22" t="str">
        <f ca="1">IF(M4418=12,"Lost","Win")</f>
        <v>Lost</v>
      </c>
      <c r="O4418" s="5"/>
      <c r="R4418" s="2"/>
    </row>
    <row r="4419" spans="2:18" x14ac:dyDescent="0.25">
      <c r="B4419" s="26">
        <f t="shared" ca="1" si="2475"/>
        <v>30</v>
      </c>
      <c r="C4419" s="38">
        <f ca="1">IF(B4419="","",VLOOKUP(B4419,Tabelle2!$D$1:$E$37,2,0))</f>
        <v>10</v>
      </c>
      <c r="D4419" s="33">
        <f t="shared" ca="1" si="2483"/>
        <v>10</v>
      </c>
      <c r="E4419" s="43"/>
      <c r="F4419" s="33">
        <f t="shared" ca="1" si="2478"/>
        <v>24</v>
      </c>
      <c r="G4419" s="31" t="str">
        <f ca="1">IF(C4420=D4419,"w","l")</f>
        <v>l</v>
      </c>
      <c r="H4419" s="14">
        <f t="shared" ca="1" si="2484"/>
        <v>-24</v>
      </c>
      <c r="I4419" s="57">
        <f ca="1">I4418+H4419</f>
        <v>-1740</v>
      </c>
      <c r="J4419" s="14">
        <f ca="1">12*K4419</f>
        <v>24</v>
      </c>
      <c r="K4419" s="14">
        <f ca="1">IF(N4418="Win",1,K4418+1)</f>
        <v>2</v>
      </c>
      <c r="L4419" s="13">
        <v>1</v>
      </c>
      <c r="M4419" s="15"/>
      <c r="N4419" s="14"/>
      <c r="O4419" s="5"/>
      <c r="R4419" s="2"/>
    </row>
    <row r="4420" spans="2:18" x14ac:dyDescent="0.25">
      <c r="B4420" s="26">
        <f t="shared" ref="B4420:B4483" ca="1" si="2511">RANDBETWEEN(0,36)</f>
        <v>17</v>
      </c>
      <c r="C4420" s="35">
        <f ca="1">IF(B4420="","",VLOOKUP(B4420,Tabelle2!$D$1:$E$37,2,0))</f>
        <v>6</v>
      </c>
      <c r="D4420" s="33">
        <f t="shared" ca="1" si="2483"/>
        <v>6</v>
      </c>
      <c r="E4420" s="40"/>
      <c r="F4420" s="33">
        <f t="shared" ca="1" si="2478"/>
        <v>24</v>
      </c>
      <c r="G4420" s="29" t="str">
        <f t="shared" ref="G4420:G4430" ca="1" si="2512">IF(C4421=D4420,"w","l")</f>
        <v>l</v>
      </c>
      <c r="H4420" s="1">
        <f t="shared" ca="1" si="2484"/>
        <v>-24</v>
      </c>
      <c r="I4420" s="54">
        <f t="shared" ref="I4420:I4426" ca="1" si="2513">H4420+I4419</f>
        <v>-1764</v>
      </c>
      <c r="J4420" s="1">
        <f t="shared" ref="J4420:J4430" ca="1" si="2514">12*K4420</f>
        <v>24</v>
      </c>
      <c r="K4420" s="1">
        <f ca="1">IF(N4418="Win",1,K4418+1)</f>
        <v>2</v>
      </c>
      <c r="L4420" s="1">
        <f>IF(L4419=12,1,L4419+1)</f>
        <v>2</v>
      </c>
      <c r="M4420" s="8"/>
      <c r="N4420" s="1"/>
      <c r="O4420" s="5"/>
      <c r="R4420" s="2"/>
    </row>
    <row r="4421" spans="2:18" x14ac:dyDescent="0.25">
      <c r="B4421" s="26">
        <f t="shared" ca="1" si="2511"/>
        <v>4</v>
      </c>
      <c r="C4421" s="35">
        <f ca="1">IF(B4421="","",VLOOKUP(B4421,Tabelle2!$D$1:$E$37,2,0))</f>
        <v>2</v>
      </c>
      <c r="D4421" s="33">
        <f t="shared" ca="1" si="2483"/>
        <v>2</v>
      </c>
      <c r="E4421" s="40"/>
      <c r="F4421" s="33">
        <f t="shared" ref="F4421:F4484" ca="1" si="2515">J4421</f>
        <v>24</v>
      </c>
      <c r="G4421" s="29" t="str">
        <f t="shared" ca="1" si="2512"/>
        <v>l</v>
      </c>
      <c r="H4421" s="1">
        <f t="shared" ca="1" si="2484"/>
        <v>-24</v>
      </c>
      <c r="I4421" s="54">
        <f t="shared" ca="1" si="2513"/>
        <v>-1788</v>
      </c>
      <c r="J4421" s="1">
        <f t="shared" ca="1" si="2514"/>
        <v>24</v>
      </c>
      <c r="K4421" s="1">
        <f ca="1">IF(N4418="Win",1,K4418+1)</f>
        <v>2</v>
      </c>
      <c r="L4421" s="1">
        <f t="shared" ref="L4421:L4430" si="2516">IF(L4420=12,1,L4420+1)</f>
        <v>3</v>
      </c>
      <c r="M4421" s="8"/>
      <c r="N4421" s="1"/>
      <c r="O4421" s="5"/>
      <c r="R4421" s="2"/>
    </row>
    <row r="4422" spans="2:18" x14ac:dyDescent="0.25">
      <c r="B4422" s="26">
        <f t="shared" ca="1" si="2511"/>
        <v>1</v>
      </c>
      <c r="C4422" s="35">
        <f ca="1">IF(B4422="","",VLOOKUP(B4422,Tabelle2!$D$1:$E$37,2,0))</f>
        <v>1</v>
      </c>
      <c r="D4422" s="33">
        <f t="shared" ca="1" si="2483"/>
        <v>1</v>
      </c>
      <c r="E4422" s="40">
        <v>1</v>
      </c>
      <c r="F4422" s="33">
        <f t="shared" ca="1" si="2515"/>
        <v>24</v>
      </c>
      <c r="G4422" s="29" t="str">
        <f t="shared" ca="1" si="2512"/>
        <v>w</v>
      </c>
      <c r="H4422" s="1">
        <f t="shared" ca="1" si="2484"/>
        <v>264</v>
      </c>
      <c r="I4422" s="54">
        <f t="shared" ca="1" si="2513"/>
        <v>-1524</v>
      </c>
      <c r="J4422" s="1">
        <f t="shared" ca="1" si="2514"/>
        <v>24</v>
      </c>
      <c r="K4422" s="1">
        <f ca="1">IF(N4418="Win",1,K4418+1)</f>
        <v>2</v>
      </c>
      <c r="L4422" s="1">
        <f t="shared" si="2516"/>
        <v>4</v>
      </c>
      <c r="M4422" s="8"/>
      <c r="N4422" s="1"/>
      <c r="O4422" s="6"/>
      <c r="R4422" s="2"/>
    </row>
    <row r="4423" spans="2:18" x14ac:dyDescent="0.25">
      <c r="B4423" s="26">
        <f t="shared" ca="1" si="2511"/>
        <v>2</v>
      </c>
      <c r="C4423" s="35">
        <f ca="1">IF(B4423="","",VLOOKUP(B4423,Tabelle2!$D$1:$E$37,2,0))</f>
        <v>1</v>
      </c>
      <c r="D4423" s="33">
        <f t="shared" ca="1" si="2483"/>
        <v>1</v>
      </c>
      <c r="E4423" s="40">
        <f ca="1">IF(E4422=6,1,IF(G4422="w",E4422+1,E4422))</f>
        <v>2</v>
      </c>
      <c r="F4423" s="33">
        <f t="shared" ca="1" si="2515"/>
        <v>24</v>
      </c>
      <c r="G4423" s="29" t="str">
        <f t="shared" ca="1" si="2512"/>
        <v>l</v>
      </c>
      <c r="H4423" s="1">
        <f t="shared" ca="1" si="2484"/>
        <v>0</v>
      </c>
      <c r="I4423" s="54">
        <f t="shared" ca="1" si="2513"/>
        <v>-1524</v>
      </c>
      <c r="J4423" s="1">
        <f t="shared" ca="1" si="2514"/>
        <v>24</v>
      </c>
      <c r="K4423" s="1">
        <f ca="1">IF(N4418="Win",1,K4418+1)</f>
        <v>2</v>
      </c>
      <c r="L4423" s="1">
        <f t="shared" si="2516"/>
        <v>5</v>
      </c>
      <c r="M4423" s="8"/>
      <c r="N4423" s="1"/>
      <c r="O4423" s="5"/>
      <c r="R4423" s="2"/>
    </row>
    <row r="4424" spans="2:18" x14ac:dyDescent="0.25">
      <c r="B4424" s="26">
        <f t="shared" ca="1" si="2511"/>
        <v>27</v>
      </c>
      <c r="C4424" s="35">
        <f ca="1">IF(B4424="","",VLOOKUP(B4424,Tabelle2!$D$1:$E$37,2,0))</f>
        <v>9</v>
      </c>
      <c r="D4424" s="33">
        <f t="shared" ca="1" si="2483"/>
        <v>9</v>
      </c>
      <c r="E4424" s="40">
        <f ca="1">IF(E4423=6,1,IF(G4423="w",E4423+1,E4423))</f>
        <v>2</v>
      </c>
      <c r="F4424" s="33">
        <f t="shared" ca="1" si="2515"/>
        <v>24</v>
      </c>
      <c r="G4424" s="29" t="str">
        <f t="shared" ca="1" si="2512"/>
        <v>w</v>
      </c>
      <c r="H4424" s="1">
        <f t="shared" ca="1" si="2484"/>
        <v>264</v>
      </c>
      <c r="I4424" s="54">
        <f t="shared" ca="1" si="2513"/>
        <v>-1260</v>
      </c>
      <c r="J4424" s="1">
        <f t="shared" ca="1" si="2514"/>
        <v>24</v>
      </c>
      <c r="K4424" s="1">
        <f ca="1">IF(N4418="Win",1,K4418+1)</f>
        <v>2</v>
      </c>
      <c r="L4424" s="1">
        <f t="shared" si="2516"/>
        <v>6</v>
      </c>
      <c r="M4424" s="8"/>
      <c r="N4424" s="1"/>
      <c r="O4424" s="5"/>
      <c r="R4424" s="2"/>
    </row>
    <row r="4425" spans="2:18" x14ac:dyDescent="0.25">
      <c r="B4425" s="26">
        <f t="shared" ca="1" si="2511"/>
        <v>27</v>
      </c>
      <c r="C4425" s="35">
        <f ca="1">IF(B4425="","",VLOOKUP(B4425,Tabelle2!$D$1:$E$37,2,0))</f>
        <v>9</v>
      </c>
      <c r="D4425" s="33">
        <f t="shared" ca="1" si="2483"/>
        <v>9</v>
      </c>
      <c r="E4425" s="40">
        <f ca="1">IF(E4424=6,1,IF(G4424="w",E4424+1,E4424))</f>
        <v>3</v>
      </c>
      <c r="F4425" s="33">
        <f t="shared" ca="1" si="2515"/>
        <v>24</v>
      </c>
      <c r="G4425" s="29" t="str">
        <f t="shared" ca="1" si="2512"/>
        <v>l</v>
      </c>
      <c r="H4425" s="1">
        <f t="shared" ca="1" si="2484"/>
        <v>0</v>
      </c>
      <c r="I4425" s="54">
        <f t="shared" ca="1" si="2513"/>
        <v>-1260</v>
      </c>
      <c r="J4425" s="1">
        <f t="shared" ca="1" si="2514"/>
        <v>24</v>
      </c>
      <c r="K4425" s="1">
        <f ca="1">IF(N4418="Win",1,K4418+1)</f>
        <v>2</v>
      </c>
      <c r="L4425" s="1">
        <f t="shared" si="2516"/>
        <v>7</v>
      </c>
      <c r="M4425" s="8"/>
      <c r="N4425" s="1"/>
      <c r="O4425" s="5"/>
      <c r="R4425" s="2"/>
    </row>
    <row r="4426" spans="2:18" x14ac:dyDescent="0.25">
      <c r="B4426" s="26">
        <f t="shared" ca="1" si="2511"/>
        <v>19</v>
      </c>
      <c r="C4426" s="35">
        <f ca="1">IF(B4426="","",VLOOKUP(B4426,Tabelle2!$D$1:$E$37,2,0))</f>
        <v>7</v>
      </c>
      <c r="D4426" s="33">
        <f t="shared" ca="1" si="2483"/>
        <v>7</v>
      </c>
      <c r="E4426" s="40">
        <f ca="1">IF(E4425=6,1,IF(G4425="w",E4425+1,E4425))</f>
        <v>3</v>
      </c>
      <c r="F4426" s="33">
        <f t="shared" ca="1" si="2515"/>
        <v>24</v>
      </c>
      <c r="G4426" s="29" t="str">
        <f t="shared" ca="1" si="2512"/>
        <v>l</v>
      </c>
      <c r="H4426" s="1">
        <f t="shared" ca="1" si="2484"/>
        <v>-24</v>
      </c>
      <c r="I4426" s="54">
        <f t="shared" ca="1" si="2513"/>
        <v>-1284</v>
      </c>
      <c r="J4426" s="1">
        <f t="shared" ca="1" si="2514"/>
        <v>24</v>
      </c>
      <c r="K4426" s="1">
        <f ca="1">IF(N4418="Win",1,K4418+1)</f>
        <v>2</v>
      </c>
      <c r="L4426" s="1">
        <f t="shared" si="2516"/>
        <v>8</v>
      </c>
      <c r="M4426" s="8"/>
      <c r="N4426" s="1"/>
      <c r="O4426" s="5"/>
      <c r="R4426" s="2"/>
    </row>
    <row r="4427" spans="2:18" x14ac:dyDescent="0.25">
      <c r="B4427" s="26">
        <f t="shared" ca="1" si="2511"/>
        <v>3</v>
      </c>
      <c r="C4427" s="35">
        <f ca="1">IF(B4427="","",VLOOKUP(B4427,Tabelle2!$D$1:$E$37,2,0))</f>
        <v>1</v>
      </c>
      <c r="D4427" s="33">
        <f t="shared" ref="D4427:D4490" ca="1" si="2517">IF(AND(L4426=1,C4427="R"),"B",IF(AND(L4426=1,C4427="B"),"R",C4427))</f>
        <v>1</v>
      </c>
      <c r="E4427" s="40">
        <f ca="1">IF(E4426=6,1,IF(G4426="w",E4426+1,E4426))</f>
        <v>3</v>
      </c>
      <c r="F4427" s="33">
        <f t="shared" ca="1" si="2515"/>
        <v>24</v>
      </c>
      <c r="G4427" s="29" t="str">
        <f t="shared" ca="1" si="2512"/>
        <v>w</v>
      </c>
      <c r="H4427" s="1">
        <f t="shared" ca="1" si="2484"/>
        <v>264</v>
      </c>
      <c r="I4427" s="54">
        <f ca="1">H4427+I4426</f>
        <v>-1020</v>
      </c>
      <c r="J4427" s="1">
        <f t="shared" ca="1" si="2514"/>
        <v>24</v>
      </c>
      <c r="K4427" s="1">
        <f ca="1">IF(N4418="Win",1,K4418+1)</f>
        <v>2</v>
      </c>
      <c r="L4427" s="1">
        <f t="shared" si="2516"/>
        <v>9</v>
      </c>
      <c r="M4427" s="8"/>
      <c r="N4427" s="1"/>
      <c r="O4427" s="5"/>
      <c r="R4427" s="2"/>
    </row>
    <row r="4428" spans="2:18" x14ac:dyDescent="0.25">
      <c r="B4428" s="26">
        <f t="shared" ca="1" si="2511"/>
        <v>3</v>
      </c>
      <c r="C4428" s="35">
        <f ca="1">IF(B4428="","",VLOOKUP(B4428,Tabelle2!$D$1:$E$37,2,0))</f>
        <v>1</v>
      </c>
      <c r="D4428" s="33">
        <f t="shared" ca="1" si="2517"/>
        <v>1</v>
      </c>
      <c r="E4428" s="40">
        <f t="shared" ref="E4428:E4430" ca="1" si="2518">IF(E4427=6,1,IF(G4427="w",E4427+1,E4427))</f>
        <v>4</v>
      </c>
      <c r="F4428" s="33">
        <f t="shared" ca="1" si="2515"/>
        <v>24</v>
      </c>
      <c r="G4428" s="29" t="str">
        <f t="shared" ca="1" si="2512"/>
        <v>l</v>
      </c>
      <c r="H4428" s="1">
        <f t="shared" ca="1" si="2484"/>
        <v>0</v>
      </c>
      <c r="I4428" s="54">
        <f t="shared" ref="I4428:I4430" ca="1" si="2519">H4428+I4427</f>
        <v>-1020</v>
      </c>
      <c r="J4428" s="1">
        <f t="shared" ca="1" si="2514"/>
        <v>24</v>
      </c>
      <c r="K4428" s="1">
        <f ca="1">IF(N4418="Win",1,K4418+1)</f>
        <v>2</v>
      </c>
      <c r="L4428" s="1">
        <f t="shared" si="2516"/>
        <v>10</v>
      </c>
      <c r="M4428" s="8"/>
      <c r="N4428" s="1"/>
      <c r="O4428" s="5"/>
      <c r="R4428" s="2"/>
    </row>
    <row r="4429" spans="2:18" ht="15.75" thickBot="1" x14ac:dyDescent="0.3">
      <c r="B4429" s="26">
        <f t="shared" ca="1" si="2511"/>
        <v>8</v>
      </c>
      <c r="C4429" s="36">
        <f ca="1">IF(B4429="","",VLOOKUP(B4429,Tabelle2!$D$1:$E$37,2,0))</f>
        <v>3</v>
      </c>
      <c r="D4429" s="33">
        <f t="shared" ca="1" si="2517"/>
        <v>3</v>
      </c>
      <c r="E4429" s="41">
        <f t="shared" ca="1" si="2518"/>
        <v>4</v>
      </c>
      <c r="F4429" s="33">
        <f t="shared" ca="1" si="2515"/>
        <v>24</v>
      </c>
      <c r="G4429" s="30" t="str">
        <f t="shared" ca="1" si="2512"/>
        <v>w</v>
      </c>
      <c r="H4429" s="18">
        <f t="shared" ca="1" si="2484"/>
        <v>264</v>
      </c>
      <c r="I4429" s="55">
        <f t="shared" ca="1" si="2519"/>
        <v>-756</v>
      </c>
      <c r="J4429" s="18">
        <f t="shared" ca="1" si="2514"/>
        <v>24</v>
      </c>
      <c r="K4429" s="18">
        <f ca="1">IF(N4418="Win",1,K4418+1)</f>
        <v>2</v>
      </c>
      <c r="L4429" s="18">
        <f t="shared" si="2516"/>
        <v>11</v>
      </c>
      <c r="M4429" s="19"/>
      <c r="N4429" s="18"/>
      <c r="O4429" s="5"/>
      <c r="R4429" s="2"/>
    </row>
    <row r="4430" spans="2:18" ht="15.75" thickBot="1" x14ac:dyDescent="0.3">
      <c r="B4430" s="26">
        <f t="shared" ca="1" si="2511"/>
        <v>9</v>
      </c>
      <c r="C4430" s="37">
        <f ca="1">IF(B4430="","",VLOOKUP(B4430,Tabelle2!$D$1:$E$37,2,0))</f>
        <v>3</v>
      </c>
      <c r="D4430" s="33">
        <f t="shared" ca="1" si="2517"/>
        <v>3</v>
      </c>
      <c r="E4430" s="42">
        <f t="shared" ca="1" si="2518"/>
        <v>5</v>
      </c>
      <c r="F4430" s="33">
        <f t="shared" ca="1" si="2515"/>
        <v>24</v>
      </c>
      <c r="G4430" s="20" t="str">
        <f t="shared" ca="1" si="2512"/>
        <v>l</v>
      </c>
      <c r="H4430" s="21">
        <f t="shared" ref="H4430:H4460" ca="1" si="2520">IF(AND(G4429="w",H4429&lt;&gt;0),0,IF(G4430="w",12*J4430-J4430,J4430*(-1)))</f>
        <v>0</v>
      </c>
      <c r="I4430" s="56">
        <f t="shared" ca="1" si="2519"/>
        <v>-756</v>
      </c>
      <c r="J4430" s="21">
        <f t="shared" ca="1" si="2514"/>
        <v>24</v>
      </c>
      <c r="K4430" s="21">
        <f ca="1">IF(N4418="Win",1,K4418+1)</f>
        <v>2</v>
      </c>
      <c r="L4430" s="21">
        <f t="shared" si="2516"/>
        <v>12</v>
      </c>
      <c r="M4430" s="21">
        <f ca="1">COUNTIF(H4419:H4430,-1*J4419)</f>
        <v>4</v>
      </c>
      <c r="N4430" s="22" t="str">
        <f ca="1">IF(M4430=12,"Lost","Win")</f>
        <v>Win</v>
      </c>
      <c r="O4430" s="5"/>
      <c r="R4430" s="2"/>
    </row>
    <row r="4431" spans="2:18" x14ac:dyDescent="0.25">
      <c r="B4431" s="26">
        <f t="shared" ca="1" si="2511"/>
        <v>33</v>
      </c>
      <c r="C4431" s="38">
        <f ca="1">IF(B4431="","",VLOOKUP(B4431,Tabelle2!$D$1:$E$37,2,0))</f>
        <v>11</v>
      </c>
      <c r="D4431" s="33">
        <f t="shared" ca="1" si="2517"/>
        <v>11</v>
      </c>
      <c r="E4431" s="43"/>
      <c r="F4431" s="33">
        <f t="shared" ca="1" si="2515"/>
        <v>12</v>
      </c>
      <c r="G4431" s="31" t="str">
        <f ca="1">IF(C4432=D4431,"w","l")</f>
        <v>l</v>
      </c>
      <c r="H4431" s="14">
        <f t="shared" ca="1" si="2520"/>
        <v>-12</v>
      </c>
      <c r="I4431" s="57">
        <f ca="1">I4430+H4431</f>
        <v>-768</v>
      </c>
      <c r="J4431" s="14">
        <f ca="1">12*K4431</f>
        <v>12</v>
      </c>
      <c r="K4431" s="14">
        <f ca="1">IF(N4430="Win",1,K4430+1)</f>
        <v>1</v>
      </c>
      <c r="L4431" s="13">
        <v>1</v>
      </c>
      <c r="M4431" s="15"/>
      <c r="N4431" s="14"/>
      <c r="O4431" s="5"/>
      <c r="R4431" s="2"/>
    </row>
    <row r="4432" spans="2:18" x14ac:dyDescent="0.25">
      <c r="B4432" s="26">
        <f t="shared" ca="1" si="2511"/>
        <v>5</v>
      </c>
      <c r="C4432" s="35">
        <f ca="1">IF(B4432="","",VLOOKUP(B4432,Tabelle2!$D$1:$E$37,2,0))</f>
        <v>2</v>
      </c>
      <c r="D4432" s="33">
        <f t="shared" ca="1" si="2517"/>
        <v>2</v>
      </c>
      <c r="E4432" s="40"/>
      <c r="F4432" s="33">
        <f t="shared" ca="1" si="2515"/>
        <v>12</v>
      </c>
      <c r="G4432" s="29" t="str">
        <f t="shared" ref="G4432:G4442" ca="1" si="2521">IF(C4433=D4432,"w","l")</f>
        <v>l</v>
      </c>
      <c r="H4432" s="1">
        <f t="shared" ca="1" si="2520"/>
        <v>-12</v>
      </c>
      <c r="I4432" s="54">
        <f t="shared" ref="I4432:I4438" ca="1" si="2522">H4432+I4431</f>
        <v>-780</v>
      </c>
      <c r="J4432" s="1">
        <f t="shared" ref="J4432:J4442" ca="1" si="2523">12*K4432</f>
        <v>12</v>
      </c>
      <c r="K4432" s="1">
        <f ca="1">IF(N4430="Win",1,K4430+1)</f>
        <v>1</v>
      </c>
      <c r="L4432" s="1">
        <f>IF(L4431=12,1,L4431+1)</f>
        <v>2</v>
      </c>
      <c r="M4432" s="8"/>
      <c r="N4432" s="1"/>
      <c r="O4432" s="5"/>
      <c r="R4432" s="2"/>
    </row>
    <row r="4433" spans="2:18" x14ac:dyDescent="0.25">
      <c r="B4433" s="26">
        <f t="shared" ca="1" si="2511"/>
        <v>7</v>
      </c>
      <c r="C4433" s="35">
        <f ca="1">IF(B4433="","",VLOOKUP(B4433,Tabelle2!$D$1:$E$37,2,0))</f>
        <v>3</v>
      </c>
      <c r="D4433" s="33">
        <f t="shared" ca="1" si="2517"/>
        <v>3</v>
      </c>
      <c r="E4433" s="40"/>
      <c r="F4433" s="33">
        <f t="shared" ca="1" si="2515"/>
        <v>12</v>
      </c>
      <c r="G4433" s="29" t="str">
        <f t="shared" ca="1" si="2521"/>
        <v>l</v>
      </c>
      <c r="H4433" s="1">
        <f t="shared" ca="1" si="2520"/>
        <v>-12</v>
      </c>
      <c r="I4433" s="54">
        <f t="shared" ca="1" si="2522"/>
        <v>-792</v>
      </c>
      <c r="J4433" s="1">
        <f t="shared" ca="1" si="2523"/>
        <v>12</v>
      </c>
      <c r="K4433" s="1">
        <f ca="1">IF(N4430="Win",1,K4430+1)</f>
        <v>1</v>
      </c>
      <c r="L4433" s="1">
        <f t="shared" ref="L4433:L4442" si="2524">IF(L4432=12,1,L4432+1)</f>
        <v>3</v>
      </c>
      <c r="M4433" s="8"/>
      <c r="N4433" s="1"/>
      <c r="O4433" s="5"/>
      <c r="R4433" s="2"/>
    </row>
    <row r="4434" spans="2:18" x14ac:dyDescent="0.25">
      <c r="B4434" s="26">
        <f t="shared" ca="1" si="2511"/>
        <v>25</v>
      </c>
      <c r="C4434" s="35">
        <f ca="1">IF(B4434="","",VLOOKUP(B4434,Tabelle2!$D$1:$E$37,2,0))</f>
        <v>9</v>
      </c>
      <c r="D4434" s="33">
        <f t="shared" ca="1" si="2517"/>
        <v>9</v>
      </c>
      <c r="E4434" s="40">
        <v>1</v>
      </c>
      <c r="F4434" s="33">
        <f t="shared" ca="1" si="2515"/>
        <v>12</v>
      </c>
      <c r="G4434" s="29" t="str">
        <f t="shared" ca="1" si="2521"/>
        <v>l</v>
      </c>
      <c r="H4434" s="1">
        <f t="shared" ca="1" si="2520"/>
        <v>-12</v>
      </c>
      <c r="I4434" s="54">
        <f t="shared" ca="1" si="2522"/>
        <v>-804</v>
      </c>
      <c r="J4434" s="1">
        <f t="shared" ca="1" si="2523"/>
        <v>12</v>
      </c>
      <c r="K4434" s="1">
        <f ca="1">IF(N4430="Win",1,K4430+1)</f>
        <v>1</v>
      </c>
      <c r="L4434" s="1">
        <f t="shared" si="2524"/>
        <v>4</v>
      </c>
      <c r="M4434" s="8"/>
      <c r="N4434" s="1"/>
      <c r="O4434" s="6"/>
      <c r="R4434" s="2"/>
    </row>
    <row r="4435" spans="2:18" x14ac:dyDescent="0.25">
      <c r="B4435" s="26">
        <f t="shared" ca="1" si="2511"/>
        <v>19</v>
      </c>
      <c r="C4435" s="35">
        <f ca="1">IF(B4435="","",VLOOKUP(B4435,Tabelle2!$D$1:$E$37,2,0))</f>
        <v>7</v>
      </c>
      <c r="D4435" s="33">
        <f t="shared" ca="1" si="2517"/>
        <v>7</v>
      </c>
      <c r="E4435" s="40">
        <f ca="1">IF(E4434=6,1,IF(G4434="w",E4434+1,E4434))</f>
        <v>1</v>
      </c>
      <c r="F4435" s="33">
        <f t="shared" ca="1" si="2515"/>
        <v>12</v>
      </c>
      <c r="G4435" s="29" t="str">
        <f t="shared" ca="1" si="2521"/>
        <v>l</v>
      </c>
      <c r="H4435" s="1">
        <f t="shared" ca="1" si="2520"/>
        <v>-12</v>
      </c>
      <c r="I4435" s="54">
        <f t="shared" ca="1" si="2522"/>
        <v>-816</v>
      </c>
      <c r="J4435" s="1">
        <f t="shared" ca="1" si="2523"/>
        <v>12</v>
      </c>
      <c r="K4435" s="1">
        <f ca="1">IF(N4430="Win",1,K4430+1)</f>
        <v>1</v>
      </c>
      <c r="L4435" s="1">
        <f t="shared" si="2524"/>
        <v>5</v>
      </c>
      <c r="M4435" s="8"/>
      <c r="N4435" s="1"/>
      <c r="O4435" s="5"/>
      <c r="R4435" s="2"/>
    </row>
    <row r="4436" spans="2:18" x14ac:dyDescent="0.25">
      <c r="B4436" s="26">
        <f t="shared" ca="1" si="2511"/>
        <v>9</v>
      </c>
      <c r="C4436" s="35">
        <f ca="1">IF(B4436="","",VLOOKUP(B4436,Tabelle2!$D$1:$E$37,2,0))</f>
        <v>3</v>
      </c>
      <c r="D4436" s="33">
        <f t="shared" ca="1" si="2517"/>
        <v>3</v>
      </c>
      <c r="E4436" s="40">
        <f ca="1">IF(E4435=6,1,IF(G4435="w",E4435+1,E4435))</f>
        <v>1</v>
      </c>
      <c r="F4436" s="33">
        <f t="shared" ca="1" si="2515"/>
        <v>12</v>
      </c>
      <c r="G4436" s="29" t="str">
        <f t="shared" ca="1" si="2521"/>
        <v>l</v>
      </c>
      <c r="H4436" s="1">
        <f t="shared" ca="1" si="2520"/>
        <v>-12</v>
      </c>
      <c r="I4436" s="54">
        <f t="shared" ca="1" si="2522"/>
        <v>-828</v>
      </c>
      <c r="J4436" s="1">
        <f t="shared" ca="1" si="2523"/>
        <v>12</v>
      </c>
      <c r="K4436" s="1">
        <f ca="1">IF(N4430="Win",1,K4430+1)</f>
        <v>1</v>
      </c>
      <c r="L4436" s="1">
        <f t="shared" si="2524"/>
        <v>6</v>
      </c>
      <c r="M4436" s="8"/>
      <c r="N4436" s="1"/>
      <c r="O4436" s="5"/>
      <c r="R4436" s="2"/>
    </row>
    <row r="4437" spans="2:18" x14ac:dyDescent="0.25">
      <c r="B4437" s="26">
        <f t="shared" ca="1" si="2511"/>
        <v>1</v>
      </c>
      <c r="C4437" s="35">
        <f ca="1">IF(B4437="","",VLOOKUP(B4437,Tabelle2!$D$1:$E$37,2,0))</f>
        <v>1</v>
      </c>
      <c r="D4437" s="33">
        <f t="shared" ca="1" si="2517"/>
        <v>1</v>
      </c>
      <c r="E4437" s="40">
        <f ca="1">IF(E4436=6,1,IF(G4436="w",E4436+1,E4436))</f>
        <v>1</v>
      </c>
      <c r="F4437" s="33">
        <f t="shared" ca="1" si="2515"/>
        <v>12</v>
      </c>
      <c r="G4437" s="29" t="str">
        <f t="shared" ca="1" si="2521"/>
        <v>l</v>
      </c>
      <c r="H4437" s="1">
        <f t="shared" ca="1" si="2520"/>
        <v>-12</v>
      </c>
      <c r="I4437" s="54">
        <f t="shared" ca="1" si="2522"/>
        <v>-840</v>
      </c>
      <c r="J4437" s="1">
        <f t="shared" ca="1" si="2523"/>
        <v>12</v>
      </c>
      <c r="K4437" s="1">
        <f ca="1">IF(N4430="Win",1,K4430+1)</f>
        <v>1</v>
      </c>
      <c r="L4437" s="1">
        <f t="shared" si="2524"/>
        <v>7</v>
      </c>
      <c r="M4437" s="8"/>
      <c r="N4437" s="1"/>
      <c r="O4437" s="5"/>
      <c r="R4437" s="2"/>
    </row>
    <row r="4438" spans="2:18" x14ac:dyDescent="0.25">
      <c r="B4438" s="26">
        <f t="shared" ca="1" si="2511"/>
        <v>6</v>
      </c>
      <c r="C4438" s="35">
        <f ca="1">IF(B4438="","",VLOOKUP(B4438,Tabelle2!$D$1:$E$37,2,0))</f>
        <v>2</v>
      </c>
      <c r="D4438" s="33">
        <f t="shared" ca="1" si="2517"/>
        <v>2</v>
      </c>
      <c r="E4438" s="40">
        <f ca="1">IF(E4437=6,1,IF(G4437="w",E4437+1,E4437))</f>
        <v>1</v>
      </c>
      <c r="F4438" s="33">
        <f t="shared" ca="1" si="2515"/>
        <v>12</v>
      </c>
      <c r="G4438" s="29" t="str">
        <f t="shared" ca="1" si="2521"/>
        <v>l</v>
      </c>
      <c r="H4438" s="1">
        <f t="shared" ca="1" si="2520"/>
        <v>-12</v>
      </c>
      <c r="I4438" s="54">
        <f t="shared" ca="1" si="2522"/>
        <v>-852</v>
      </c>
      <c r="J4438" s="1">
        <f t="shared" ca="1" si="2523"/>
        <v>12</v>
      </c>
      <c r="K4438" s="1">
        <f ca="1">IF(N4430="Win",1,K4430+1)</f>
        <v>1</v>
      </c>
      <c r="L4438" s="1">
        <f t="shared" si="2524"/>
        <v>8</v>
      </c>
      <c r="M4438" s="8"/>
      <c r="N4438" s="1"/>
      <c r="O4438" s="5"/>
      <c r="R4438" s="2"/>
    </row>
    <row r="4439" spans="2:18" x14ac:dyDescent="0.25">
      <c r="B4439" s="26">
        <f t="shared" ca="1" si="2511"/>
        <v>2</v>
      </c>
      <c r="C4439" s="35">
        <f ca="1">IF(B4439="","",VLOOKUP(B4439,Tabelle2!$D$1:$E$37,2,0))</f>
        <v>1</v>
      </c>
      <c r="D4439" s="33">
        <f t="shared" ca="1" si="2517"/>
        <v>1</v>
      </c>
      <c r="E4439" s="40">
        <f ca="1">IF(E4438=6,1,IF(G4438="w",E4438+1,E4438))</f>
        <v>1</v>
      </c>
      <c r="F4439" s="33">
        <f t="shared" ca="1" si="2515"/>
        <v>12</v>
      </c>
      <c r="G4439" s="29" t="str">
        <f t="shared" ca="1" si="2521"/>
        <v>w</v>
      </c>
      <c r="H4439" s="1">
        <f t="shared" ca="1" si="2520"/>
        <v>132</v>
      </c>
      <c r="I4439" s="54">
        <f ca="1">H4439+I4438</f>
        <v>-720</v>
      </c>
      <c r="J4439" s="1">
        <f t="shared" ca="1" si="2523"/>
        <v>12</v>
      </c>
      <c r="K4439" s="1">
        <f ca="1">IF(N4430="Win",1,K4430+1)</f>
        <v>1</v>
      </c>
      <c r="L4439" s="1">
        <f t="shared" si="2524"/>
        <v>9</v>
      </c>
      <c r="M4439" s="8"/>
      <c r="N4439" s="1"/>
      <c r="O4439" s="5"/>
      <c r="R4439" s="2"/>
    </row>
    <row r="4440" spans="2:18" x14ac:dyDescent="0.25">
      <c r="B4440" s="26">
        <f t="shared" ca="1" si="2511"/>
        <v>2</v>
      </c>
      <c r="C4440" s="35">
        <f ca="1">IF(B4440="","",VLOOKUP(B4440,Tabelle2!$D$1:$E$37,2,0))</f>
        <v>1</v>
      </c>
      <c r="D4440" s="33">
        <f t="shared" ca="1" si="2517"/>
        <v>1</v>
      </c>
      <c r="E4440" s="40">
        <f t="shared" ref="E4440:E4442" ca="1" si="2525">IF(E4439=6,1,IF(G4439="w",E4439+1,E4439))</f>
        <v>2</v>
      </c>
      <c r="F4440" s="33">
        <f t="shared" ca="1" si="2515"/>
        <v>12</v>
      </c>
      <c r="G4440" s="29" t="str">
        <f t="shared" ca="1" si="2521"/>
        <v>l</v>
      </c>
      <c r="H4440" s="1">
        <f t="shared" ca="1" si="2520"/>
        <v>0</v>
      </c>
      <c r="I4440" s="54">
        <f t="shared" ref="I4440:I4442" ca="1" si="2526">H4440+I4439</f>
        <v>-720</v>
      </c>
      <c r="J4440" s="1">
        <f t="shared" ca="1" si="2523"/>
        <v>12</v>
      </c>
      <c r="K4440" s="1">
        <f ca="1">IF(N4430="Win",1,K4430+1)</f>
        <v>1</v>
      </c>
      <c r="L4440" s="1">
        <f t="shared" si="2524"/>
        <v>10</v>
      </c>
      <c r="M4440" s="8"/>
      <c r="N4440" s="1"/>
      <c r="O4440" s="5"/>
      <c r="R4440" s="2"/>
    </row>
    <row r="4441" spans="2:18" ht="15.75" thickBot="1" x14ac:dyDescent="0.3">
      <c r="B4441" s="26">
        <f t="shared" ca="1" si="2511"/>
        <v>28</v>
      </c>
      <c r="C4441" s="36">
        <f ca="1">IF(B4441="","",VLOOKUP(B4441,Tabelle2!$D$1:$E$37,2,0))</f>
        <v>10</v>
      </c>
      <c r="D4441" s="33">
        <f t="shared" ca="1" si="2517"/>
        <v>10</v>
      </c>
      <c r="E4441" s="41">
        <f t="shared" ca="1" si="2525"/>
        <v>2</v>
      </c>
      <c r="F4441" s="33">
        <f t="shared" ca="1" si="2515"/>
        <v>12</v>
      </c>
      <c r="G4441" s="30" t="str">
        <f t="shared" ca="1" si="2521"/>
        <v>l</v>
      </c>
      <c r="H4441" s="18">
        <f t="shared" ca="1" si="2520"/>
        <v>-12</v>
      </c>
      <c r="I4441" s="55">
        <f t="shared" ca="1" si="2526"/>
        <v>-732</v>
      </c>
      <c r="J4441" s="18">
        <f t="shared" ca="1" si="2523"/>
        <v>12</v>
      </c>
      <c r="K4441" s="18">
        <f ca="1">IF(N4430="Win",1,K4430+1)</f>
        <v>1</v>
      </c>
      <c r="L4441" s="18">
        <f t="shared" si="2524"/>
        <v>11</v>
      </c>
      <c r="M4441" s="19"/>
      <c r="N4441" s="18"/>
      <c r="O4441" s="5"/>
      <c r="R4441" s="2"/>
    </row>
    <row r="4442" spans="2:18" ht="15.75" thickBot="1" x14ac:dyDescent="0.3">
      <c r="B4442" s="26">
        <f t="shared" ca="1" si="2511"/>
        <v>11</v>
      </c>
      <c r="C4442" s="37">
        <f ca="1">IF(B4442="","",VLOOKUP(B4442,Tabelle2!$D$1:$E$37,2,0))</f>
        <v>4</v>
      </c>
      <c r="D4442" s="33">
        <f t="shared" ca="1" si="2517"/>
        <v>4</v>
      </c>
      <c r="E4442" s="42">
        <f t="shared" ca="1" si="2525"/>
        <v>2</v>
      </c>
      <c r="F4442" s="33">
        <f t="shared" ca="1" si="2515"/>
        <v>12</v>
      </c>
      <c r="G4442" s="20" t="str">
        <f t="shared" ca="1" si="2521"/>
        <v>l</v>
      </c>
      <c r="H4442" s="21">
        <f t="shared" ca="1" si="2520"/>
        <v>-12</v>
      </c>
      <c r="I4442" s="56">
        <f t="shared" ca="1" si="2526"/>
        <v>-744</v>
      </c>
      <c r="J4442" s="21">
        <f t="shared" ca="1" si="2523"/>
        <v>12</v>
      </c>
      <c r="K4442" s="21">
        <f ca="1">IF(N4430="Win",1,K4430+1)</f>
        <v>1</v>
      </c>
      <c r="L4442" s="21">
        <f t="shared" si="2524"/>
        <v>12</v>
      </c>
      <c r="M4442" s="21">
        <f ca="1">COUNTIF(H4431:H4442,-1*J4431)</f>
        <v>10</v>
      </c>
      <c r="N4442" s="22" t="str">
        <f ca="1">IF(M4442=12,"Lost","Win")</f>
        <v>Win</v>
      </c>
      <c r="O4442" s="5"/>
      <c r="R4442" s="2"/>
    </row>
    <row r="4443" spans="2:18" x14ac:dyDescent="0.25">
      <c r="B4443" s="26">
        <f t="shared" ca="1" si="2511"/>
        <v>18</v>
      </c>
      <c r="C4443" s="38">
        <f ca="1">IF(B4443="","",VLOOKUP(B4443,Tabelle2!$D$1:$E$37,2,0))</f>
        <v>6</v>
      </c>
      <c r="D4443" s="33">
        <f t="shared" ca="1" si="2517"/>
        <v>6</v>
      </c>
      <c r="E4443" s="43"/>
      <c r="F4443" s="33">
        <f t="shared" ca="1" si="2515"/>
        <v>12</v>
      </c>
      <c r="G4443" s="31" t="str">
        <f ca="1">IF(C4444=D4443,"w","l")</f>
        <v>l</v>
      </c>
      <c r="H4443" s="14">
        <f t="shared" ca="1" si="2520"/>
        <v>-12</v>
      </c>
      <c r="I4443" s="57">
        <f ca="1">I4442+H4443</f>
        <v>-756</v>
      </c>
      <c r="J4443" s="14">
        <f ca="1">12*K4443</f>
        <v>12</v>
      </c>
      <c r="K4443" s="14">
        <f ca="1">IF(N4442="Win",1,K4442+1)</f>
        <v>1</v>
      </c>
      <c r="L4443" s="13">
        <v>1</v>
      </c>
      <c r="M4443" s="15"/>
      <c r="N4443" s="14"/>
      <c r="O4443" s="5"/>
      <c r="R4443" s="2"/>
    </row>
    <row r="4444" spans="2:18" x14ac:dyDescent="0.25">
      <c r="B4444" s="26">
        <f t="shared" ca="1" si="2511"/>
        <v>1</v>
      </c>
      <c r="C4444" s="35">
        <f ca="1">IF(B4444="","",VLOOKUP(B4444,Tabelle2!$D$1:$E$37,2,0))</f>
        <v>1</v>
      </c>
      <c r="D4444" s="33">
        <f t="shared" ca="1" si="2517"/>
        <v>1</v>
      </c>
      <c r="E4444" s="40"/>
      <c r="F4444" s="33">
        <f t="shared" ca="1" si="2515"/>
        <v>12</v>
      </c>
      <c r="G4444" s="29" t="str">
        <f t="shared" ref="G4444:G4454" ca="1" si="2527">IF(C4445=D4444,"w","l")</f>
        <v>l</v>
      </c>
      <c r="H4444" s="1">
        <f t="shared" ca="1" si="2520"/>
        <v>-12</v>
      </c>
      <c r="I4444" s="54">
        <f t="shared" ref="I4444:I4450" ca="1" si="2528">H4444+I4443</f>
        <v>-768</v>
      </c>
      <c r="J4444" s="1">
        <f t="shared" ref="J4444:J4454" ca="1" si="2529">12*K4444</f>
        <v>12</v>
      </c>
      <c r="K4444" s="1">
        <f ca="1">IF(N4442="Win",1,K4442+1)</f>
        <v>1</v>
      </c>
      <c r="L4444" s="1">
        <f>IF(L4443=12,1,L4443+1)</f>
        <v>2</v>
      </c>
      <c r="M4444" s="8"/>
      <c r="N4444" s="1"/>
      <c r="O4444" s="5"/>
      <c r="R4444" s="2"/>
    </row>
    <row r="4445" spans="2:18" x14ac:dyDescent="0.25">
      <c r="B4445" s="26">
        <f t="shared" ca="1" si="2511"/>
        <v>22</v>
      </c>
      <c r="C4445" s="35">
        <f ca="1">IF(B4445="","",VLOOKUP(B4445,Tabelle2!$D$1:$E$37,2,0))</f>
        <v>8</v>
      </c>
      <c r="D4445" s="33">
        <f t="shared" ca="1" si="2517"/>
        <v>8</v>
      </c>
      <c r="E4445" s="40"/>
      <c r="F4445" s="33">
        <f t="shared" ca="1" si="2515"/>
        <v>12</v>
      </c>
      <c r="G4445" s="29" t="str">
        <f t="shared" ca="1" si="2527"/>
        <v>l</v>
      </c>
      <c r="H4445" s="1">
        <f t="shared" ca="1" si="2520"/>
        <v>-12</v>
      </c>
      <c r="I4445" s="54">
        <f t="shared" ca="1" si="2528"/>
        <v>-780</v>
      </c>
      <c r="J4445" s="1">
        <f t="shared" ca="1" si="2529"/>
        <v>12</v>
      </c>
      <c r="K4445" s="1">
        <f ca="1">IF(N4442="Win",1,K4442+1)</f>
        <v>1</v>
      </c>
      <c r="L4445" s="1">
        <f t="shared" ref="L4445:L4454" si="2530">IF(L4444=12,1,L4444+1)</f>
        <v>3</v>
      </c>
      <c r="M4445" s="8"/>
      <c r="N4445" s="1"/>
      <c r="O4445" s="5"/>
      <c r="R4445" s="2"/>
    </row>
    <row r="4446" spans="2:18" x14ac:dyDescent="0.25">
      <c r="B4446" s="26">
        <f t="shared" ca="1" si="2511"/>
        <v>14</v>
      </c>
      <c r="C4446" s="35">
        <f ca="1">IF(B4446="","",VLOOKUP(B4446,Tabelle2!$D$1:$E$37,2,0))</f>
        <v>5</v>
      </c>
      <c r="D4446" s="33">
        <f t="shared" ca="1" si="2517"/>
        <v>5</v>
      </c>
      <c r="E4446" s="40">
        <v>1</v>
      </c>
      <c r="F4446" s="33">
        <f t="shared" ca="1" si="2515"/>
        <v>12</v>
      </c>
      <c r="G4446" s="29" t="str">
        <f t="shared" ca="1" si="2527"/>
        <v>l</v>
      </c>
      <c r="H4446" s="1">
        <f t="shared" ca="1" si="2520"/>
        <v>-12</v>
      </c>
      <c r="I4446" s="54">
        <f t="shared" ca="1" si="2528"/>
        <v>-792</v>
      </c>
      <c r="J4446" s="1">
        <f t="shared" ca="1" si="2529"/>
        <v>12</v>
      </c>
      <c r="K4446" s="1">
        <f ca="1">IF(N4442="Win",1,K4442+1)</f>
        <v>1</v>
      </c>
      <c r="L4446" s="1">
        <f t="shared" si="2530"/>
        <v>4</v>
      </c>
      <c r="M4446" s="8"/>
      <c r="N4446" s="1"/>
      <c r="O4446" s="6"/>
      <c r="R4446" s="2"/>
    </row>
    <row r="4447" spans="2:18" x14ac:dyDescent="0.25">
      <c r="B4447" s="26">
        <f t="shared" ca="1" si="2511"/>
        <v>11</v>
      </c>
      <c r="C4447" s="35">
        <f ca="1">IF(B4447="","",VLOOKUP(B4447,Tabelle2!$D$1:$E$37,2,0))</f>
        <v>4</v>
      </c>
      <c r="D4447" s="33">
        <f t="shared" ca="1" si="2517"/>
        <v>4</v>
      </c>
      <c r="E4447" s="40">
        <f ca="1">IF(E4446=6,1,IF(G4446="w",E4446+1,E4446))</f>
        <v>1</v>
      </c>
      <c r="F4447" s="33">
        <f t="shared" ca="1" si="2515"/>
        <v>12</v>
      </c>
      <c r="G4447" s="29" t="str">
        <f t="shared" ca="1" si="2527"/>
        <v>l</v>
      </c>
      <c r="H4447" s="1">
        <f t="shared" ca="1" si="2520"/>
        <v>-12</v>
      </c>
      <c r="I4447" s="54">
        <f t="shared" ca="1" si="2528"/>
        <v>-804</v>
      </c>
      <c r="J4447" s="1">
        <f t="shared" ca="1" si="2529"/>
        <v>12</v>
      </c>
      <c r="K4447" s="1">
        <f ca="1">IF(N4442="Win",1,K4442+1)</f>
        <v>1</v>
      </c>
      <c r="L4447" s="1">
        <f t="shared" si="2530"/>
        <v>5</v>
      </c>
      <c r="M4447" s="8"/>
      <c r="N4447" s="1"/>
      <c r="O4447" s="5"/>
      <c r="R4447" s="2"/>
    </row>
    <row r="4448" spans="2:18" x14ac:dyDescent="0.25">
      <c r="B4448" s="26">
        <f t="shared" ca="1" si="2511"/>
        <v>29</v>
      </c>
      <c r="C4448" s="35">
        <f ca="1">IF(B4448="","",VLOOKUP(B4448,Tabelle2!$D$1:$E$37,2,0))</f>
        <v>10</v>
      </c>
      <c r="D4448" s="33">
        <f t="shared" ca="1" si="2517"/>
        <v>10</v>
      </c>
      <c r="E4448" s="40">
        <f ca="1">IF(E4447=6,1,IF(G4447="w",E4447+1,E4447))</f>
        <v>1</v>
      </c>
      <c r="F4448" s="33">
        <f t="shared" ca="1" si="2515"/>
        <v>12</v>
      </c>
      <c r="G4448" s="29" t="str">
        <f t="shared" ca="1" si="2527"/>
        <v>l</v>
      </c>
      <c r="H4448" s="1">
        <f t="shared" ca="1" si="2520"/>
        <v>-12</v>
      </c>
      <c r="I4448" s="54">
        <f t="shared" ca="1" si="2528"/>
        <v>-816</v>
      </c>
      <c r="J4448" s="1">
        <f t="shared" ca="1" si="2529"/>
        <v>12</v>
      </c>
      <c r="K4448" s="1">
        <f ca="1">IF(N4442="Win",1,K4442+1)</f>
        <v>1</v>
      </c>
      <c r="L4448" s="1">
        <f t="shared" si="2530"/>
        <v>6</v>
      </c>
      <c r="M4448" s="8"/>
      <c r="N4448" s="1"/>
      <c r="O4448" s="5"/>
      <c r="R4448" s="2"/>
    </row>
    <row r="4449" spans="2:18" x14ac:dyDescent="0.25">
      <c r="B4449" s="26">
        <f t="shared" ca="1" si="2511"/>
        <v>5</v>
      </c>
      <c r="C4449" s="35">
        <f ca="1">IF(B4449="","",VLOOKUP(B4449,Tabelle2!$D$1:$E$37,2,0))</f>
        <v>2</v>
      </c>
      <c r="D4449" s="33">
        <f t="shared" ca="1" si="2517"/>
        <v>2</v>
      </c>
      <c r="E4449" s="40">
        <f ca="1">IF(E4448=6,1,IF(G4448="w",E4448+1,E4448))</f>
        <v>1</v>
      </c>
      <c r="F4449" s="33">
        <f t="shared" ca="1" si="2515"/>
        <v>12</v>
      </c>
      <c r="G4449" s="29" t="str">
        <f t="shared" ca="1" si="2527"/>
        <v>l</v>
      </c>
      <c r="H4449" s="1">
        <f t="shared" ca="1" si="2520"/>
        <v>-12</v>
      </c>
      <c r="I4449" s="54">
        <f t="shared" ca="1" si="2528"/>
        <v>-828</v>
      </c>
      <c r="J4449" s="1">
        <f t="shared" ca="1" si="2529"/>
        <v>12</v>
      </c>
      <c r="K4449" s="1">
        <f ca="1">IF(N4442="Win",1,K4442+1)</f>
        <v>1</v>
      </c>
      <c r="L4449" s="1">
        <f t="shared" si="2530"/>
        <v>7</v>
      </c>
      <c r="M4449" s="8"/>
      <c r="N4449" s="1"/>
      <c r="O4449" s="5"/>
      <c r="R4449" s="2"/>
    </row>
    <row r="4450" spans="2:18" x14ac:dyDescent="0.25">
      <c r="B4450" s="26">
        <f t="shared" ca="1" si="2511"/>
        <v>25</v>
      </c>
      <c r="C4450" s="35">
        <f ca="1">IF(B4450="","",VLOOKUP(B4450,Tabelle2!$D$1:$E$37,2,0))</f>
        <v>9</v>
      </c>
      <c r="D4450" s="33">
        <f t="shared" ca="1" si="2517"/>
        <v>9</v>
      </c>
      <c r="E4450" s="40">
        <f ca="1">IF(E4449=6,1,IF(G4449="w",E4449+1,E4449))</f>
        <v>1</v>
      </c>
      <c r="F4450" s="33">
        <f t="shared" ca="1" si="2515"/>
        <v>12</v>
      </c>
      <c r="G4450" s="29" t="str">
        <f t="shared" ca="1" si="2527"/>
        <v>l</v>
      </c>
      <c r="H4450" s="1">
        <f t="shared" ca="1" si="2520"/>
        <v>-12</v>
      </c>
      <c r="I4450" s="54">
        <f t="shared" ca="1" si="2528"/>
        <v>-840</v>
      </c>
      <c r="J4450" s="1">
        <f t="shared" ca="1" si="2529"/>
        <v>12</v>
      </c>
      <c r="K4450" s="1">
        <f ca="1">IF(N4442="Win",1,K4442+1)</f>
        <v>1</v>
      </c>
      <c r="L4450" s="1">
        <f t="shared" si="2530"/>
        <v>8</v>
      </c>
      <c r="M4450" s="8"/>
      <c r="N4450" s="1"/>
      <c r="O4450" s="5"/>
      <c r="R4450" s="2"/>
    </row>
    <row r="4451" spans="2:18" x14ac:dyDescent="0.25">
      <c r="B4451" s="26">
        <f t="shared" ca="1" si="2511"/>
        <v>1</v>
      </c>
      <c r="C4451" s="35">
        <f ca="1">IF(B4451="","",VLOOKUP(B4451,Tabelle2!$D$1:$E$37,2,0))</f>
        <v>1</v>
      </c>
      <c r="D4451" s="33">
        <f t="shared" ca="1" si="2517"/>
        <v>1</v>
      </c>
      <c r="E4451" s="40">
        <f ca="1">IF(E4450=6,1,IF(G4450="w",E4450+1,E4450))</f>
        <v>1</v>
      </c>
      <c r="F4451" s="33">
        <f t="shared" ca="1" si="2515"/>
        <v>12</v>
      </c>
      <c r="G4451" s="29" t="str">
        <f t="shared" ca="1" si="2527"/>
        <v>l</v>
      </c>
      <c r="H4451" s="1">
        <f t="shared" ca="1" si="2520"/>
        <v>-12</v>
      </c>
      <c r="I4451" s="54">
        <f ca="1">H4451+I4450</f>
        <v>-852</v>
      </c>
      <c r="J4451" s="1">
        <f t="shared" ca="1" si="2529"/>
        <v>12</v>
      </c>
      <c r="K4451" s="1">
        <f ca="1">IF(N4442="Win",1,K4442+1)</f>
        <v>1</v>
      </c>
      <c r="L4451" s="1">
        <f t="shared" si="2530"/>
        <v>9</v>
      </c>
      <c r="M4451" s="8"/>
      <c r="N4451" s="1"/>
      <c r="O4451" s="5"/>
      <c r="R4451" s="2"/>
    </row>
    <row r="4452" spans="2:18" x14ac:dyDescent="0.25">
      <c r="B4452" s="26">
        <f t="shared" ca="1" si="2511"/>
        <v>13</v>
      </c>
      <c r="C4452" s="35">
        <f ca="1">IF(B4452="","",VLOOKUP(B4452,Tabelle2!$D$1:$E$37,2,0))</f>
        <v>5</v>
      </c>
      <c r="D4452" s="33">
        <f t="shared" ca="1" si="2517"/>
        <v>5</v>
      </c>
      <c r="E4452" s="40">
        <f t="shared" ref="E4452:E4454" ca="1" si="2531">IF(E4451=6,1,IF(G4451="w",E4451+1,E4451))</f>
        <v>1</v>
      </c>
      <c r="F4452" s="33">
        <f t="shared" ca="1" si="2515"/>
        <v>12</v>
      </c>
      <c r="G4452" s="29" t="str">
        <f t="shared" ca="1" si="2527"/>
        <v>l</v>
      </c>
      <c r="H4452" s="1">
        <f t="shared" ca="1" si="2520"/>
        <v>-12</v>
      </c>
      <c r="I4452" s="54">
        <f t="shared" ref="I4452:I4454" ca="1" si="2532">H4452+I4451</f>
        <v>-864</v>
      </c>
      <c r="J4452" s="1">
        <f t="shared" ca="1" si="2529"/>
        <v>12</v>
      </c>
      <c r="K4452" s="1">
        <f ca="1">IF(N4442="Win",1,K4442+1)</f>
        <v>1</v>
      </c>
      <c r="L4452" s="1">
        <f t="shared" si="2530"/>
        <v>10</v>
      </c>
      <c r="M4452" s="8"/>
      <c r="N4452" s="1"/>
      <c r="O4452" s="5"/>
      <c r="R4452" s="2"/>
    </row>
    <row r="4453" spans="2:18" ht="15.75" thickBot="1" x14ac:dyDescent="0.3">
      <c r="B4453" s="26">
        <f t="shared" ca="1" si="2511"/>
        <v>29</v>
      </c>
      <c r="C4453" s="36">
        <f ca="1">IF(B4453="","",VLOOKUP(B4453,Tabelle2!$D$1:$E$37,2,0))</f>
        <v>10</v>
      </c>
      <c r="D4453" s="33">
        <f t="shared" ca="1" si="2517"/>
        <v>10</v>
      </c>
      <c r="E4453" s="41">
        <f t="shared" ca="1" si="2531"/>
        <v>1</v>
      </c>
      <c r="F4453" s="33">
        <f t="shared" ca="1" si="2515"/>
        <v>12</v>
      </c>
      <c r="G4453" s="30" t="str">
        <f t="shared" ca="1" si="2527"/>
        <v>l</v>
      </c>
      <c r="H4453" s="18">
        <f t="shared" ca="1" si="2520"/>
        <v>-12</v>
      </c>
      <c r="I4453" s="55">
        <f t="shared" ca="1" si="2532"/>
        <v>-876</v>
      </c>
      <c r="J4453" s="18">
        <f t="shared" ca="1" si="2529"/>
        <v>12</v>
      </c>
      <c r="K4453" s="18">
        <f ca="1">IF(N4442="Win",1,K4442+1)</f>
        <v>1</v>
      </c>
      <c r="L4453" s="18">
        <f t="shared" si="2530"/>
        <v>11</v>
      </c>
      <c r="M4453" s="19"/>
      <c r="N4453" s="18"/>
      <c r="O4453" s="5"/>
      <c r="R4453" s="2"/>
    </row>
    <row r="4454" spans="2:18" ht="15.75" thickBot="1" x14ac:dyDescent="0.3">
      <c r="B4454" s="26">
        <f t="shared" ca="1" si="2511"/>
        <v>19</v>
      </c>
      <c r="C4454" s="37">
        <f ca="1">IF(B4454="","",VLOOKUP(B4454,Tabelle2!$D$1:$E$37,2,0))</f>
        <v>7</v>
      </c>
      <c r="D4454" s="33">
        <f t="shared" ca="1" si="2517"/>
        <v>7</v>
      </c>
      <c r="E4454" s="42">
        <f t="shared" ca="1" si="2531"/>
        <v>1</v>
      </c>
      <c r="F4454" s="33">
        <f t="shared" ca="1" si="2515"/>
        <v>12</v>
      </c>
      <c r="G4454" s="20" t="str">
        <f t="shared" ca="1" si="2527"/>
        <v>w</v>
      </c>
      <c r="H4454" s="21">
        <f t="shared" ca="1" si="2520"/>
        <v>132</v>
      </c>
      <c r="I4454" s="56">
        <f t="shared" ca="1" si="2532"/>
        <v>-744</v>
      </c>
      <c r="J4454" s="21">
        <f t="shared" ca="1" si="2529"/>
        <v>12</v>
      </c>
      <c r="K4454" s="21">
        <f ca="1">IF(N4442="Win",1,K4442+1)</f>
        <v>1</v>
      </c>
      <c r="L4454" s="21">
        <f t="shared" si="2530"/>
        <v>12</v>
      </c>
      <c r="M4454" s="21">
        <f ca="1">COUNTIF(H4443:H4454,-1*J4443)</f>
        <v>11</v>
      </c>
      <c r="N4454" s="22" t="str">
        <f ca="1">IF(M4454=12,"Lost","Win")</f>
        <v>Win</v>
      </c>
      <c r="O4454" s="5"/>
      <c r="R4454" s="2"/>
    </row>
    <row r="4455" spans="2:18" x14ac:dyDescent="0.25">
      <c r="B4455" s="26">
        <f t="shared" ca="1" si="2511"/>
        <v>20</v>
      </c>
      <c r="C4455" s="38">
        <f ca="1">IF(B4455="","",VLOOKUP(B4455,Tabelle2!$D$1:$E$37,2,0))</f>
        <v>7</v>
      </c>
      <c r="D4455" s="33">
        <f t="shared" ca="1" si="2517"/>
        <v>7</v>
      </c>
      <c r="E4455" s="43"/>
      <c r="F4455" s="33">
        <f t="shared" ca="1" si="2515"/>
        <v>12</v>
      </c>
      <c r="G4455" s="31" t="str">
        <f ca="1">IF(C4456=D4455,"w","l")</f>
        <v>l</v>
      </c>
      <c r="H4455" s="14">
        <f t="shared" ca="1" si="2520"/>
        <v>0</v>
      </c>
      <c r="I4455" s="57">
        <f ca="1">I4454+H4455</f>
        <v>-744</v>
      </c>
      <c r="J4455" s="14">
        <f ca="1">12*K4455</f>
        <v>12</v>
      </c>
      <c r="K4455" s="14">
        <f ca="1">IF(N4454="Win",1,K4454+1)</f>
        <v>1</v>
      </c>
      <c r="L4455" s="13">
        <v>1</v>
      </c>
      <c r="M4455" s="15"/>
      <c r="N4455" s="14"/>
      <c r="O4455" s="5"/>
      <c r="R4455" s="2"/>
    </row>
    <row r="4456" spans="2:18" x14ac:dyDescent="0.25">
      <c r="B4456" s="26">
        <f t="shared" ca="1" si="2511"/>
        <v>16</v>
      </c>
      <c r="C4456" s="35">
        <f ca="1">IF(B4456="","",VLOOKUP(B4456,Tabelle2!$D$1:$E$37,2,0))</f>
        <v>6</v>
      </c>
      <c r="D4456" s="33">
        <f t="shared" ca="1" si="2517"/>
        <v>6</v>
      </c>
      <c r="E4456" s="40"/>
      <c r="F4456" s="33">
        <f t="shared" ca="1" si="2515"/>
        <v>12</v>
      </c>
      <c r="G4456" s="29" t="str">
        <f t="shared" ref="G4456:G4466" ca="1" si="2533">IF(C4457=D4456,"w","l")</f>
        <v>l</v>
      </c>
      <c r="H4456" s="1">
        <f t="shared" ca="1" si="2520"/>
        <v>-12</v>
      </c>
      <c r="I4456" s="54">
        <f t="shared" ref="I4456:I4462" ca="1" si="2534">H4456+I4455</f>
        <v>-756</v>
      </c>
      <c r="J4456" s="1">
        <f t="shared" ref="J4456:J4466" ca="1" si="2535">12*K4456</f>
        <v>12</v>
      </c>
      <c r="K4456" s="1">
        <f ca="1">IF(N4454="Win",1,K4454+1)</f>
        <v>1</v>
      </c>
      <c r="L4456" s="1">
        <f>IF(L4455=12,1,L4455+1)</f>
        <v>2</v>
      </c>
      <c r="M4456" s="8"/>
      <c r="N4456" s="1"/>
      <c r="O4456" s="5"/>
      <c r="R4456" s="2"/>
    </row>
    <row r="4457" spans="2:18" x14ac:dyDescent="0.25">
      <c r="B4457" s="26">
        <f t="shared" ca="1" si="2511"/>
        <v>33</v>
      </c>
      <c r="C4457" s="35">
        <f ca="1">IF(B4457="","",VLOOKUP(B4457,Tabelle2!$D$1:$E$37,2,0))</f>
        <v>11</v>
      </c>
      <c r="D4457" s="33">
        <f t="shared" ca="1" si="2517"/>
        <v>11</v>
      </c>
      <c r="E4457" s="40"/>
      <c r="F4457" s="33">
        <f t="shared" ca="1" si="2515"/>
        <v>12</v>
      </c>
      <c r="G4457" s="29" t="str">
        <f t="shared" ca="1" si="2533"/>
        <v>l</v>
      </c>
      <c r="H4457" s="1">
        <f t="shared" ca="1" si="2520"/>
        <v>-12</v>
      </c>
      <c r="I4457" s="54">
        <f t="shared" ca="1" si="2534"/>
        <v>-768</v>
      </c>
      <c r="J4457" s="1">
        <f t="shared" ca="1" si="2535"/>
        <v>12</v>
      </c>
      <c r="K4457" s="1">
        <f ca="1">IF(N4454="Win",1,K4454+1)</f>
        <v>1</v>
      </c>
      <c r="L4457" s="1">
        <f t="shared" ref="L4457:L4466" si="2536">IF(L4456=12,1,L4456+1)</f>
        <v>3</v>
      </c>
      <c r="M4457" s="8"/>
      <c r="N4457" s="1"/>
      <c r="O4457" s="5"/>
      <c r="R4457" s="2"/>
    </row>
    <row r="4458" spans="2:18" x14ac:dyDescent="0.25">
      <c r="B4458" s="26">
        <f t="shared" ca="1" si="2511"/>
        <v>4</v>
      </c>
      <c r="C4458" s="35">
        <f ca="1">IF(B4458="","",VLOOKUP(B4458,Tabelle2!$D$1:$E$37,2,0))</f>
        <v>2</v>
      </c>
      <c r="D4458" s="33">
        <f t="shared" ca="1" si="2517"/>
        <v>2</v>
      </c>
      <c r="E4458" s="40">
        <v>1</v>
      </c>
      <c r="F4458" s="33">
        <f t="shared" ca="1" si="2515"/>
        <v>12</v>
      </c>
      <c r="G4458" s="29" t="str">
        <f t="shared" ca="1" si="2533"/>
        <v>l</v>
      </c>
      <c r="H4458" s="1">
        <f t="shared" ca="1" si="2520"/>
        <v>-12</v>
      </c>
      <c r="I4458" s="54">
        <f t="shared" ca="1" si="2534"/>
        <v>-780</v>
      </c>
      <c r="J4458" s="1">
        <f t="shared" ca="1" si="2535"/>
        <v>12</v>
      </c>
      <c r="K4458" s="1">
        <f ca="1">IF(N4454="Win",1,K4454+1)</f>
        <v>1</v>
      </c>
      <c r="L4458" s="1">
        <f t="shared" si="2536"/>
        <v>4</v>
      </c>
      <c r="M4458" s="8"/>
      <c r="N4458" s="1"/>
      <c r="O4458" s="6"/>
      <c r="R4458" s="2"/>
    </row>
    <row r="4459" spans="2:18" x14ac:dyDescent="0.25">
      <c r="B4459" s="26">
        <f t="shared" ca="1" si="2511"/>
        <v>2</v>
      </c>
      <c r="C4459" s="35">
        <f ca="1">IF(B4459="","",VLOOKUP(B4459,Tabelle2!$D$1:$E$37,2,0))</f>
        <v>1</v>
      </c>
      <c r="D4459" s="33">
        <f t="shared" ca="1" si="2517"/>
        <v>1</v>
      </c>
      <c r="E4459" s="40">
        <f ca="1">IF(E4458=6,1,IF(G4458="w",E4458+1,E4458))</f>
        <v>1</v>
      </c>
      <c r="F4459" s="33">
        <f t="shared" ca="1" si="2515"/>
        <v>12</v>
      </c>
      <c r="G4459" s="29" t="str">
        <f t="shared" ca="1" si="2533"/>
        <v>w</v>
      </c>
      <c r="H4459" s="1">
        <f t="shared" ca="1" si="2520"/>
        <v>132</v>
      </c>
      <c r="I4459" s="54">
        <f t="shared" ca="1" si="2534"/>
        <v>-648</v>
      </c>
      <c r="J4459" s="1">
        <f t="shared" ca="1" si="2535"/>
        <v>12</v>
      </c>
      <c r="K4459" s="1">
        <f ca="1">IF(N4454="Win",1,K4454+1)</f>
        <v>1</v>
      </c>
      <c r="L4459" s="1">
        <f t="shared" si="2536"/>
        <v>5</v>
      </c>
      <c r="M4459" s="8"/>
      <c r="N4459" s="1"/>
      <c r="O4459" s="5"/>
      <c r="R4459" s="2"/>
    </row>
    <row r="4460" spans="2:18" x14ac:dyDescent="0.25">
      <c r="B4460" s="26">
        <f t="shared" ca="1" si="2511"/>
        <v>1</v>
      </c>
      <c r="C4460" s="35">
        <f ca="1">IF(B4460="","",VLOOKUP(B4460,Tabelle2!$D$1:$E$37,2,0))</f>
        <v>1</v>
      </c>
      <c r="D4460" s="33">
        <f t="shared" ca="1" si="2517"/>
        <v>1</v>
      </c>
      <c r="E4460" s="40">
        <f ca="1">IF(E4459=6,1,IF(G4459="w",E4459+1,E4459))</f>
        <v>2</v>
      </c>
      <c r="F4460" s="33">
        <f t="shared" ca="1" si="2515"/>
        <v>12</v>
      </c>
      <c r="G4460" s="29" t="str">
        <f t="shared" ca="1" si="2533"/>
        <v>l</v>
      </c>
      <c r="H4460" s="1">
        <f t="shared" ca="1" si="2520"/>
        <v>0</v>
      </c>
      <c r="I4460" s="54">
        <f t="shared" ca="1" si="2534"/>
        <v>-648</v>
      </c>
      <c r="J4460" s="1">
        <f t="shared" ca="1" si="2535"/>
        <v>12</v>
      </c>
      <c r="K4460" s="1">
        <f ca="1">IF(N4454="Win",1,K4454+1)</f>
        <v>1</v>
      </c>
      <c r="L4460" s="1">
        <f t="shared" si="2536"/>
        <v>6</v>
      </c>
      <c r="M4460" s="8"/>
      <c r="N4460" s="1"/>
      <c r="O4460" s="5"/>
      <c r="R4460" s="2"/>
    </row>
    <row r="4461" spans="2:18" x14ac:dyDescent="0.25">
      <c r="B4461" s="26">
        <f t="shared" ca="1" si="2511"/>
        <v>23</v>
      </c>
      <c r="C4461" s="35">
        <f ca="1">IF(B4461="","",VLOOKUP(B4461,Tabelle2!$D$1:$E$37,2,0))</f>
        <v>8</v>
      </c>
      <c r="D4461" s="33">
        <f t="shared" ca="1" si="2517"/>
        <v>8</v>
      </c>
      <c r="E4461" s="40">
        <f ca="1">IF(E4460=6,1,IF(G4460="w",E4460+1,E4460))</f>
        <v>2</v>
      </c>
      <c r="F4461" s="33">
        <f t="shared" ca="1" si="2515"/>
        <v>12</v>
      </c>
      <c r="G4461" s="29" t="str">
        <f t="shared" ca="1" si="2533"/>
        <v>l</v>
      </c>
      <c r="H4461" s="1">
        <f ca="1">IF(AND(G4460="w",H4460&lt;&gt;0),0,IF(G4461="w",12*J4461-J4461,J4461*(-1)))</f>
        <v>-12</v>
      </c>
      <c r="I4461" s="54">
        <f t="shared" ca="1" si="2534"/>
        <v>-660</v>
      </c>
      <c r="J4461" s="1">
        <f t="shared" ca="1" si="2535"/>
        <v>12</v>
      </c>
      <c r="K4461" s="1">
        <f ca="1">IF(N4454="Win",1,K4454+1)</f>
        <v>1</v>
      </c>
      <c r="L4461" s="1">
        <f t="shared" si="2536"/>
        <v>7</v>
      </c>
      <c r="M4461" s="8"/>
      <c r="N4461" s="1"/>
      <c r="O4461" s="5"/>
      <c r="R4461" s="2"/>
    </row>
    <row r="4462" spans="2:18" x14ac:dyDescent="0.25">
      <c r="B4462" s="26">
        <f t="shared" ca="1" si="2511"/>
        <v>15</v>
      </c>
      <c r="C4462" s="35">
        <f ca="1">IF(B4462="","",VLOOKUP(B4462,Tabelle2!$D$1:$E$37,2,0))</f>
        <v>5</v>
      </c>
      <c r="D4462" s="33">
        <f t="shared" ca="1" si="2517"/>
        <v>5</v>
      </c>
      <c r="E4462" s="40">
        <f ca="1">IF(E4461=6,1,IF(G4461="w",E4461+1,E4461))</f>
        <v>2</v>
      </c>
      <c r="F4462" s="33">
        <f t="shared" ca="1" si="2515"/>
        <v>12</v>
      </c>
      <c r="G4462" s="29" t="str">
        <f t="shared" ca="1" si="2533"/>
        <v>l</v>
      </c>
      <c r="H4462" s="1">
        <f t="shared" ref="H4462:H4525" ca="1" si="2537">IF(AND(G4461="w",H4461&lt;&gt;0),0,IF(G4462="w",12*J4462-J4462,J4462*(-1)))</f>
        <v>-12</v>
      </c>
      <c r="I4462" s="54">
        <f t="shared" ca="1" si="2534"/>
        <v>-672</v>
      </c>
      <c r="J4462" s="1">
        <f t="shared" ca="1" si="2535"/>
        <v>12</v>
      </c>
      <c r="K4462" s="1">
        <f ca="1">IF(N4454="Win",1,K4454+1)</f>
        <v>1</v>
      </c>
      <c r="L4462" s="1">
        <f t="shared" si="2536"/>
        <v>8</v>
      </c>
      <c r="M4462" s="8"/>
      <c r="N4462" s="1"/>
      <c r="O4462" s="5"/>
      <c r="R4462" s="2"/>
    </row>
    <row r="4463" spans="2:18" x14ac:dyDescent="0.25">
      <c r="B4463" s="26">
        <f t="shared" ca="1" si="2511"/>
        <v>0</v>
      </c>
      <c r="C4463" s="35">
        <f ca="1">IF(B4463="","",VLOOKUP(B4463,Tabelle2!$D$1:$E$37,2,0))</f>
        <v>0</v>
      </c>
      <c r="D4463" s="33">
        <f t="shared" ca="1" si="2517"/>
        <v>0</v>
      </c>
      <c r="E4463" s="40">
        <f ca="1">IF(E4462=6,1,IF(G4462="w",E4462+1,E4462))</f>
        <v>2</v>
      </c>
      <c r="F4463" s="33">
        <f t="shared" ca="1" si="2515"/>
        <v>12</v>
      </c>
      <c r="G4463" s="29" t="str">
        <f t="shared" ca="1" si="2533"/>
        <v>l</v>
      </c>
      <c r="H4463" s="1">
        <f t="shared" ca="1" si="2537"/>
        <v>-12</v>
      </c>
      <c r="I4463" s="54">
        <f ca="1">H4463+I4462</f>
        <v>-684</v>
      </c>
      <c r="J4463" s="1">
        <f t="shared" ca="1" si="2535"/>
        <v>12</v>
      </c>
      <c r="K4463" s="1">
        <f ca="1">IF(N4454="Win",1,K4454+1)</f>
        <v>1</v>
      </c>
      <c r="L4463" s="1">
        <f t="shared" si="2536"/>
        <v>9</v>
      </c>
      <c r="M4463" s="8"/>
      <c r="N4463" s="1"/>
      <c r="O4463" s="5"/>
      <c r="R4463" s="2"/>
    </row>
    <row r="4464" spans="2:18" x14ac:dyDescent="0.25">
      <c r="B4464" s="26">
        <f t="shared" ca="1" si="2511"/>
        <v>28</v>
      </c>
      <c r="C4464" s="35">
        <f ca="1">IF(B4464="","",VLOOKUP(B4464,Tabelle2!$D$1:$E$37,2,0))</f>
        <v>10</v>
      </c>
      <c r="D4464" s="33">
        <f t="shared" ca="1" si="2517"/>
        <v>10</v>
      </c>
      <c r="E4464" s="40">
        <f t="shared" ref="E4464:E4466" ca="1" si="2538">IF(E4463=6,1,IF(G4463="w",E4463+1,E4463))</f>
        <v>2</v>
      </c>
      <c r="F4464" s="33">
        <f t="shared" ca="1" si="2515"/>
        <v>12</v>
      </c>
      <c r="G4464" s="29" t="str">
        <f t="shared" ca="1" si="2533"/>
        <v>l</v>
      </c>
      <c r="H4464" s="1">
        <f t="shared" ca="1" si="2537"/>
        <v>-12</v>
      </c>
      <c r="I4464" s="54">
        <f t="shared" ref="I4464:I4466" ca="1" si="2539">H4464+I4463</f>
        <v>-696</v>
      </c>
      <c r="J4464" s="1">
        <f t="shared" ca="1" si="2535"/>
        <v>12</v>
      </c>
      <c r="K4464" s="1">
        <f ca="1">IF(N4454="Win",1,K4454+1)</f>
        <v>1</v>
      </c>
      <c r="L4464" s="1">
        <f t="shared" si="2536"/>
        <v>10</v>
      </c>
      <c r="M4464" s="8"/>
      <c r="N4464" s="1"/>
      <c r="O4464" s="5"/>
      <c r="R4464" s="2"/>
    </row>
    <row r="4465" spans="2:18" ht="15.75" thickBot="1" x14ac:dyDescent="0.3">
      <c r="B4465" s="26">
        <f t="shared" ca="1" si="2511"/>
        <v>3</v>
      </c>
      <c r="C4465" s="36">
        <f ca="1">IF(B4465="","",VLOOKUP(B4465,Tabelle2!$D$1:$E$37,2,0))</f>
        <v>1</v>
      </c>
      <c r="D4465" s="33">
        <f t="shared" ca="1" si="2517"/>
        <v>1</v>
      </c>
      <c r="E4465" s="41">
        <f t="shared" ca="1" si="2538"/>
        <v>2</v>
      </c>
      <c r="F4465" s="33">
        <f t="shared" ca="1" si="2515"/>
        <v>12</v>
      </c>
      <c r="G4465" s="30" t="str">
        <f t="shared" ca="1" si="2533"/>
        <v>l</v>
      </c>
      <c r="H4465" s="18">
        <f t="shared" ca="1" si="2537"/>
        <v>-12</v>
      </c>
      <c r="I4465" s="55">
        <f t="shared" ca="1" si="2539"/>
        <v>-708</v>
      </c>
      <c r="J4465" s="18">
        <f t="shared" ca="1" si="2535"/>
        <v>12</v>
      </c>
      <c r="K4465" s="18">
        <f ca="1">IF(N4454="Win",1,K4454+1)</f>
        <v>1</v>
      </c>
      <c r="L4465" s="18">
        <f t="shared" si="2536"/>
        <v>11</v>
      </c>
      <c r="M4465" s="19"/>
      <c r="N4465" s="18"/>
      <c r="O4465" s="5"/>
      <c r="R4465" s="2"/>
    </row>
    <row r="4466" spans="2:18" ht="15.75" thickBot="1" x14ac:dyDescent="0.3">
      <c r="B4466" s="26">
        <f t="shared" ca="1" si="2511"/>
        <v>36</v>
      </c>
      <c r="C4466" s="37">
        <f ca="1">IF(B4466="","",VLOOKUP(B4466,Tabelle2!$D$1:$E$37,2,0))</f>
        <v>12</v>
      </c>
      <c r="D4466" s="33">
        <f t="shared" ca="1" si="2517"/>
        <v>12</v>
      </c>
      <c r="E4466" s="42">
        <f t="shared" ca="1" si="2538"/>
        <v>2</v>
      </c>
      <c r="F4466" s="33">
        <f t="shared" ca="1" si="2515"/>
        <v>12</v>
      </c>
      <c r="G4466" s="20" t="str">
        <f t="shared" ca="1" si="2533"/>
        <v>l</v>
      </c>
      <c r="H4466" s="21">
        <f t="shared" ca="1" si="2537"/>
        <v>-12</v>
      </c>
      <c r="I4466" s="56">
        <f t="shared" ca="1" si="2539"/>
        <v>-720</v>
      </c>
      <c r="J4466" s="21">
        <f t="shared" ca="1" si="2535"/>
        <v>12</v>
      </c>
      <c r="K4466" s="21">
        <f ca="1">IF(N4454="Win",1,K4454+1)</f>
        <v>1</v>
      </c>
      <c r="L4466" s="21">
        <f t="shared" si="2536"/>
        <v>12</v>
      </c>
      <c r="M4466" s="21">
        <f ca="1">COUNTIF(H4455:H4466,-1*J4455)</f>
        <v>9</v>
      </c>
      <c r="N4466" s="22" t="str">
        <f ca="1">IF(M4466=12,"Lost","Win")</f>
        <v>Win</v>
      </c>
      <c r="O4466" s="5"/>
      <c r="R4466" s="2"/>
    </row>
    <row r="4467" spans="2:18" x14ac:dyDescent="0.25">
      <c r="B4467" s="26">
        <f t="shared" ca="1" si="2511"/>
        <v>29</v>
      </c>
      <c r="C4467" s="38">
        <f ca="1">IF(B4467="","",VLOOKUP(B4467,Tabelle2!$D$1:$E$37,2,0))</f>
        <v>10</v>
      </c>
      <c r="D4467" s="33">
        <f t="shared" ca="1" si="2517"/>
        <v>10</v>
      </c>
      <c r="E4467" s="43"/>
      <c r="F4467" s="33">
        <f t="shared" ca="1" si="2515"/>
        <v>12</v>
      </c>
      <c r="G4467" s="31" t="str">
        <f ca="1">IF(C4468=D4467,"w","l")</f>
        <v>l</v>
      </c>
      <c r="H4467" s="14">
        <f t="shared" ca="1" si="2537"/>
        <v>-12</v>
      </c>
      <c r="I4467" s="57">
        <f ca="1">I4466+H4467</f>
        <v>-732</v>
      </c>
      <c r="J4467" s="14">
        <f ca="1">12*K4467</f>
        <v>12</v>
      </c>
      <c r="K4467" s="14">
        <f ca="1">IF(N4466="Win",1,K4466+1)</f>
        <v>1</v>
      </c>
      <c r="L4467" s="13">
        <v>1</v>
      </c>
      <c r="M4467" s="15"/>
      <c r="N4467" s="14"/>
      <c r="O4467" s="5"/>
      <c r="R4467" s="2"/>
    </row>
    <row r="4468" spans="2:18" x14ac:dyDescent="0.25">
      <c r="B4468" s="26">
        <f t="shared" ca="1" si="2511"/>
        <v>5</v>
      </c>
      <c r="C4468" s="35">
        <f ca="1">IF(B4468="","",VLOOKUP(B4468,Tabelle2!$D$1:$E$37,2,0))</f>
        <v>2</v>
      </c>
      <c r="D4468" s="33">
        <f t="shared" ca="1" si="2517"/>
        <v>2</v>
      </c>
      <c r="E4468" s="40"/>
      <c r="F4468" s="33">
        <f t="shared" ca="1" si="2515"/>
        <v>12</v>
      </c>
      <c r="G4468" s="29" t="str">
        <f t="shared" ref="G4468:G4478" ca="1" si="2540">IF(C4469=D4468,"w","l")</f>
        <v>l</v>
      </c>
      <c r="H4468" s="1">
        <f t="shared" ca="1" si="2537"/>
        <v>-12</v>
      </c>
      <c r="I4468" s="54">
        <f t="shared" ref="I4468:I4474" ca="1" si="2541">H4468+I4467</f>
        <v>-744</v>
      </c>
      <c r="J4468" s="1">
        <f t="shared" ref="J4468:J4478" ca="1" si="2542">12*K4468</f>
        <v>12</v>
      </c>
      <c r="K4468" s="1">
        <f ca="1">IF(N4466="Win",1,K4466+1)</f>
        <v>1</v>
      </c>
      <c r="L4468" s="1">
        <f>IF(L4467=12,1,L4467+1)</f>
        <v>2</v>
      </c>
      <c r="M4468" s="8"/>
      <c r="N4468" s="1"/>
      <c r="O4468" s="5"/>
      <c r="R4468" s="2"/>
    </row>
    <row r="4469" spans="2:18" x14ac:dyDescent="0.25">
      <c r="B4469" s="26">
        <f t="shared" ca="1" si="2511"/>
        <v>14</v>
      </c>
      <c r="C4469" s="35">
        <f ca="1">IF(B4469="","",VLOOKUP(B4469,Tabelle2!$D$1:$E$37,2,0))</f>
        <v>5</v>
      </c>
      <c r="D4469" s="33">
        <f t="shared" ca="1" si="2517"/>
        <v>5</v>
      </c>
      <c r="E4469" s="40"/>
      <c r="F4469" s="33">
        <f t="shared" ca="1" si="2515"/>
        <v>12</v>
      </c>
      <c r="G4469" s="29" t="str">
        <f t="shared" ca="1" si="2540"/>
        <v>l</v>
      </c>
      <c r="H4469" s="1">
        <f t="shared" ca="1" si="2537"/>
        <v>-12</v>
      </c>
      <c r="I4469" s="54">
        <f t="shared" ca="1" si="2541"/>
        <v>-756</v>
      </c>
      <c r="J4469" s="1">
        <f t="shared" ca="1" si="2542"/>
        <v>12</v>
      </c>
      <c r="K4469" s="1">
        <f ca="1">IF(N4466="Win",1,K4466+1)</f>
        <v>1</v>
      </c>
      <c r="L4469" s="1">
        <f t="shared" ref="L4469:L4478" si="2543">IF(L4468=12,1,L4468+1)</f>
        <v>3</v>
      </c>
      <c r="M4469" s="8"/>
      <c r="N4469" s="1"/>
      <c r="O4469" s="5"/>
      <c r="R4469" s="2"/>
    </row>
    <row r="4470" spans="2:18" x14ac:dyDescent="0.25">
      <c r="B4470" s="26">
        <f t="shared" ca="1" si="2511"/>
        <v>32</v>
      </c>
      <c r="C4470" s="35">
        <f ca="1">IF(B4470="","",VLOOKUP(B4470,Tabelle2!$D$1:$E$37,2,0))</f>
        <v>11</v>
      </c>
      <c r="D4470" s="33">
        <f t="shared" ca="1" si="2517"/>
        <v>11</v>
      </c>
      <c r="E4470" s="40">
        <v>1</v>
      </c>
      <c r="F4470" s="33">
        <f t="shared" ca="1" si="2515"/>
        <v>12</v>
      </c>
      <c r="G4470" s="29" t="str">
        <f t="shared" ca="1" si="2540"/>
        <v>w</v>
      </c>
      <c r="H4470" s="1">
        <f t="shared" ca="1" si="2537"/>
        <v>132</v>
      </c>
      <c r="I4470" s="54">
        <f t="shared" ca="1" si="2541"/>
        <v>-624</v>
      </c>
      <c r="J4470" s="1">
        <f t="shared" ca="1" si="2542"/>
        <v>12</v>
      </c>
      <c r="K4470" s="1">
        <f ca="1">IF(N4466="Win",1,K4466+1)</f>
        <v>1</v>
      </c>
      <c r="L4470" s="1">
        <f t="shared" si="2543"/>
        <v>4</v>
      </c>
      <c r="M4470" s="8"/>
      <c r="N4470" s="1"/>
      <c r="O4470" s="6"/>
      <c r="R4470" s="2"/>
    </row>
    <row r="4471" spans="2:18" x14ac:dyDescent="0.25">
      <c r="B4471" s="26">
        <f t="shared" ca="1" si="2511"/>
        <v>32</v>
      </c>
      <c r="C4471" s="35">
        <f ca="1">IF(B4471="","",VLOOKUP(B4471,Tabelle2!$D$1:$E$37,2,0))</f>
        <v>11</v>
      </c>
      <c r="D4471" s="33">
        <f t="shared" ca="1" si="2517"/>
        <v>11</v>
      </c>
      <c r="E4471" s="40">
        <f ca="1">IF(E4470=6,1,IF(G4470="w",E4470+1,E4470))</f>
        <v>2</v>
      </c>
      <c r="F4471" s="33">
        <f t="shared" ca="1" si="2515"/>
        <v>12</v>
      </c>
      <c r="G4471" s="29" t="str">
        <f t="shared" ca="1" si="2540"/>
        <v>l</v>
      </c>
      <c r="H4471" s="1">
        <f t="shared" ca="1" si="2537"/>
        <v>0</v>
      </c>
      <c r="I4471" s="54">
        <f t="shared" ca="1" si="2541"/>
        <v>-624</v>
      </c>
      <c r="J4471" s="1">
        <f t="shared" ca="1" si="2542"/>
        <v>12</v>
      </c>
      <c r="K4471" s="1">
        <f ca="1">IF(N4466="Win",1,K4466+1)</f>
        <v>1</v>
      </c>
      <c r="L4471" s="1">
        <f t="shared" si="2543"/>
        <v>5</v>
      </c>
      <c r="M4471" s="8"/>
      <c r="N4471" s="1"/>
      <c r="O4471" s="5"/>
      <c r="R4471" s="2"/>
    </row>
    <row r="4472" spans="2:18" x14ac:dyDescent="0.25">
      <c r="B4472" s="26">
        <f t="shared" ca="1" si="2511"/>
        <v>27</v>
      </c>
      <c r="C4472" s="35">
        <f ca="1">IF(B4472="","",VLOOKUP(B4472,Tabelle2!$D$1:$E$37,2,0))</f>
        <v>9</v>
      </c>
      <c r="D4472" s="33">
        <f t="shared" ca="1" si="2517"/>
        <v>9</v>
      </c>
      <c r="E4472" s="40">
        <f ca="1">IF(E4471=6,1,IF(G4471="w",E4471+1,E4471))</f>
        <v>2</v>
      </c>
      <c r="F4472" s="33">
        <f t="shared" ca="1" si="2515"/>
        <v>12</v>
      </c>
      <c r="G4472" s="29" t="str">
        <f t="shared" ca="1" si="2540"/>
        <v>l</v>
      </c>
      <c r="H4472" s="1">
        <f t="shared" ca="1" si="2537"/>
        <v>-12</v>
      </c>
      <c r="I4472" s="54">
        <f t="shared" ca="1" si="2541"/>
        <v>-636</v>
      </c>
      <c r="J4472" s="1">
        <f t="shared" ca="1" si="2542"/>
        <v>12</v>
      </c>
      <c r="K4472" s="1">
        <f ca="1">IF(N4466="Win",1,K4466+1)</f>
        <v>1</v>
      </c>
      <c r="L4472" s="1">
        <f t="shared" si="2543"/>
        <v>6</v>
      </c>
      <c r="M4472" s="8"/>
      <c r="N4472" s="1"/>
      <c r="O4472" s="5"/>
      <c r="R4472" s="2"/>
    </row>
    <row r="4473" spans="2:18" x14ac:dyDescent="0.25">
      <c r="B4473" s="26">
        <f t="shared" ca="1" si="2511"/>
        <v>18</v>
      </c>
      <c r="C4473" s="35">
        <f ca="1">IF(B4473="","",VLOOKUP(B4473,Tabelle2!$D$1:$E$37,2,0))</f>
        <v>6</v>
      </c>
      <c r="D4473" s="33">
        <f t="shared" ca="1" si="2517"/>
        <v>6</v>
      </c>
      <c r="E4473" s="40">
        <f ca="1">IF(E4472=6,1,IF(G4472="w",E4472+1,E4472))</f>
        <v>2</v>
      </c>
      <c r="F4473" s="33">
        <f t="shared" ca="1" si="2515"/>
        <v>12</v>
      </c>
      <c r="G4473" s="29" t="str">
        <f t="shared" ca="1" si="2540"/>
        <v>l</v>
      </c>
      <c r="H4473" s="1">
        <f t="shared" ca="1" si="2537"/>
        <v>-12</v>
      </c>
      <c r="I4473" s="54">
        <f t="shared" ca="1" si="2541"/>
        <v>-648</v>
      </c>
      <c r="J4473" s="1">
        <f t="shared" ca="1" si="2542"/>
        <v>12</v>
      </c>
      <c r="K4473" s="1">
        <f ca="1">IF(N4466="Win",1,K4466+1)</f>
        <v>1</v>
      </c>
      <c r="L4473" s="1">
        <f t="shared" si="2543"/>
        <v>7</v>
      </c>
      <c r="M4473" s="8"/>
      <c r="N4473" s="1"/>
      <c r="O4473" s="5"/>
      <c r="R4473" s="2"/>
    </row>
    <row r="4474" spans="2:18" x14ac:dyDescent="0.25">
      <c r="B4474" s="26">
        <f t="shared" ca="1" si="2511"/>
        <v>7</v>
      </c>
      <c r="C4474" s="35">
        <f ca="1">IF(B4474="","",VLOOKUP(B4474,Tabelle2!$D$1:$E$37,2,0))</f>
        <v>3</v>
      </c>
      <c r="D4474" s="33">
        <f t="shared" ca="1" si="2517"/>
        <v>3</v>
      </c>
      <c r="E4474" s="40">
        <f ca="1">IF(E4473=6,1,IF(G4473="w",E4473+1,E4473))</f>
        <v>2</v>
      </c>
      <c r="F4474" s="33">
        <f t="shared" ca="1" si="2515"/>
        <v>12</v>
      </c>
      <c r="G4474" s="29" t="str">
        <f t="shared" ca="1" si="2540"/>
        <v>l</v>
      </c>
      <c r="H4474" s="1">
        <f t="shared" ca="1" si="2537"/>
        <v>-12</v>
      </c>
      <c r="I4474" s="54">
        <f t="shared" ca="1" si="2541"/>
        <v>-660</v>
      </c>
      <c r="J4474" s="1">
        <f t="shared" ca="1" si="2542"/>
        <v>12</v>
      </c>
      <c r="K4474" s="1">
        <f ca="1">IF(N4466="Win",1,K4466+1)</f>
        <v>1</v>
      </c>
      <c r="L4474" s="1">
        <f t="shared" si="2543"/>
        <v>8</v>
      </c>
      <c r="M4474" s="8"/>
      <c r="N4474" s="1"/>
      <c r="O4474" s="5"/>
      <c r="R4474" s="2"/>
    </row>
    <row r="4475" spans="2:18" x14ac:dyDescent="0.25">
      <c r="B4475" s="26">
        <f t="shared" ca="1" si="2511"/>
        <v>23</v>
      </c>
      <c r="C4475" s="35">
        <f ca="1">IF(B4475="","",VLOOKUP(B4475,Tabelle2!$D$1:$E$37,2,0))</f>
        <v>8</v>
      </c>
      <c r="D4475" s="33">
        <f t="shared" ca="1" si="2517"/>
        <v>8</v>
      </c>
      <c r="E4475" s="40">
        <f ca="1">IF(E4474=6,1,IF(G4474="w",E4474+1,E4474))</f>
        <v>2</v>
      </c>
      <c r="F4475" s="33">
        <f t="shared" ca="1" si="2515"/>
        <v>12</v>
      </c>
      <c r="G4475" s="29" t="str">
        <f t="shared" ca="1" si="2540"/>
        <v>l</v>
      </c>
      <c r="H4475" s="1">
        <f t="shared" ca="1" si="2537"/>
        <v>-12</v>
      </c>
      <c r="I4475" s="54">
        <f ca="1">H4475+I4474</f>
        <v>-672</v>
      </c>
      <c r="J4475" s="1">
        <f t="shared" ca="1" si="2542"/>
        <v>12</v>
      </c>
      <c r="K4475" s="1">
        <f ca="1">IF(N4466="Win",1,K4466+1)</f>
        <v>1</v>
      </c>
      <c r="L4475" s="1">
        <f t="shared" si="2543"/>
        <v>9</v>
      </c>
      <c r="M4475" s="8"/>
      <c r="N4475" s="1"/>
      <c r="O4475" s="5"/>
      <c r="R4475" s="2"/>
    </row>
    <row r="4476" spans="2:18" x14ac:dyDescent="0.25">
      <c r="B4476" s="26">
        <f t="shared" ca="1" si="2511"/>
        <v>12</v>
      </c>
      <c r="C4476" s="35">
        <f ca="1">IF(B4476="","",VLOOKUP(B4476,Tabelle2!$D$1:$E$37,2,0))</f>
        <v>4</v>
      </c>
      <c r="D4476" s="33">
        <f t="shared" ca="1" si="2517"/>
        <v>4</v>
      </c>
      <c r="E4476" s="40">
        <f t="shared" ref="E4476:E4478" ca="1" si="2544">IF(E4475=6,1,IF(G4475="w",E4475+1,E4475))</f>
        <v>2</v>
      </c>
      <c r="F4476" s="33">
        <f t="shared" ca="1" si="2515"/>
        <v>12</v>
      </c>
      <c r="G4476" s="29" t="str">
        <f t="shared" ca="1" si="2540"/>
        <v>l</v>
      </c>
      <c r="H4476" s="1">
        <f t="shared" ca="1" si="2537"/>
        <v>-12</v>
      </c>
      <c r="I4476" s="54">
        <f t="shared" ref="I4476:I4478" ca="1" si="2545">H4476+I4475</f>
        <v>-684</v>
      </c>
      <c r="J4476" s="1">
        <f t="shared" ca="1" si="2542"/>
        <v>12</v>
      </c>
      <c r="K4476" s="1">
        <f ca="1">IF(N4466="Win",1,K4466+1)</f>
        <v>1</v>
      </c>
      <c r="L4476" s="1">
        <f t="shared" si="2543"/>
        <v>10</v>
      </c>
      <c r="M4476" s="8"/>
      <c r="N4476" s="1"/>
      <c r="O4476" s="5"/>
      <c r="R4476" s="2"/>
    </row>
    <row r="4477" spans="2:18" ht="15.75" thickBot="1" x14ac:dyDescent="0.3">
      <c r="B4477" s="26">
        <f t="shared" ca="1" si="2511"/>
        <v>2</v>
      </c>
      <c r="C4477" s="36">
        <f ca="1">IF(B4477="","",VLOOKUP(B4477,Tabelle2!$D$1:$E$37,2,0))</f>
        <v>1</v>
      </c>
      <c r="D4477" s="33">
        <f t="shared" ca="1" si="2517"/>
        <v>1</v>
      </c>
      <c r="E4477" s="41">
        <f t="shared" ca="1" si="2544"/>
        <v>2</v>
      </c>
      <c r="F4477" s="33">
        <f t="shared" ca="1" si="2515"/>
        <v>12</v>
      </c>
      <c r="G4477" s="30" t="str">
        <f t="shared" ca="1" si="2540"/>
        <v>l</v>
      </c>
      <c r="H4477" s="18">
        <f t="shared" ca="1" si="2537"/>
        <v>-12</v>
      </c>
      <c r="I4477" s="55">
        <f t="shared" ca="1" si="2545"/>
        <v>-696</v>
      </c>
      <c r="J4477" s="18">
        <f t="shared" ca="1" si="2542"/>
        <v>12</v>
      </c>
      <c r="K4477" s="18">
        <f ca="1">IF(N4466="Win",1,K4466+1)</f>
        <v>1</v>
      </c>
      <c r="L4477" s="18">
        <f t="shared" si="2543"/>
        <v>11</v>
      </c>
      <c r="M4477" s="19"/>
      <c r="N4477" s="18"/>
      <c r="O4477" s="5"/>
      <c r="R4477" s="2"/>
    </row>
    <row r="4478" spans="2:18" ht="15.75" thickBot="1" x14ac:dyDescent="0.3">
      <c r="B4478" s="26">
        <f t="shared" ca="1" si="2511"/>
        <v>36</v>
      </c>
      <c r="C4478" s="37">
        <f ca="1">IF(B4478="","",VLOOKUP(B4478,Tabelle2!$D$1:$E$37,2,0))</f>
        <v>12</v>
      </c>
      <c r="D4478" s="33">
        <f t="shared" ca="1" si="2517"/>
        <v>12</v>
      </c>
      <c r="E4478" s="42">
        <f t="shared" ca="1" si="2544"/>
        <v>2</v>
      </c>
      <c r="F4478" s="33">
        <f t="shared" ca="1" si="2515"/>
        <v>12</v>
      </c>
      <c r="G4478" s="20" t="str">
        <f t="shared" ca="1" si="2540"/>
        <v>l</v>
      </c>
      <c r="H4478" s="21">
        <f t="shared" ca="1" si="2537"/>
        <v>-12</v>
      </c>
      <c r="I4478" s="56">
        <f t="shared" ca="1" si="2545"/>
        <v>-708</v>
      </c>
      <c r="J4478" s="21">
        <f t="shared" ca="1" si="2542"/>
        <v>12</v>
      </c>
      <c r="K4478" s="21">
        <f ca="1">IF(N4466="Win",1,K4466+1)</f>
        <v>1</v>
      </c>
      <c r="L4478" s="21">
        <f t="shared" si="2543"/>
        <v>12</v>
      </c>
      <c r="M4478" s="21">
        <f ca="1">COUNTIF(H4467:H4478,-1*J4467)</f>
        <v>10</v>
      </c>
      <c r="N4478" s="22" t="str">
        <f ca="1">IF(M4478=12,"Lost","Win")</f>
        <v>Win</v>
      </c>
      <c r="O4478" s="5"/>
      <c r="R4478" s="2"/>
    </row>
    <row r="4479" spans="2:18" x14ac:dyDescent="0.25">
      <c r="B4479" s="26">
        <f t="shared" ca="1" si="2511"/>
        <v>9</v>
      </c>
      <c r="C4479" s="38">
        <f ca="1">IF(B4479="","",VLOOKUP(B4479,Tabelle2!$D$1:$E$37,2,0))</f>
        <v>3</v>
      </c>
      <c r="D4479" s="33">
        <f t="shared" ca="1" si="2517"/>
        <v>3</v>
      </c>
      <c r="E4479" s="43"/>
      <c r="F4479" s="33">
        <f t="shared" ca="1" si="2515"/>
        <v>12</v>
      </c>
      <c r="G4479" s="31" t="str">
        <f ca="1">IF(C4480=D4479,"w","l")</f>
        <v>w</v>
      </c>
      <c r="H4479" s="14">
        <f t="shared" ca="1" si="2537"/>
        <v>132</v>
      </c>
      <c r="I4479" s="57">
        <f ca="1">I4478+H4479</f>
        <v>-576</v>
      </c>
      <c r="J4479" s="14">
        <f ca="1">12*K4479</f>
        <v>12</v>
      </c>
      <c r="K4479" s="14">
        <f ca="1">IF(N4478="Win",1,K4478+1)</f>
        <v>1</v>
      </c>
      <c r="L4479" s="13">
        <v>1</v>
      </c>
      <c r="M4479" s="15"/>
      <c r="N4479" s="14"/>
      <c r="O4479" s="5"/>
      <c r="R4479" s="2"/>
    </row>
    <row r="4480" spans="2:18" x14ac:dyDescent="0.25">
      <c r="B4480" s="26">
        <f t="shared" ca="1" si="2511"/>
        <v>7</v>
      </c>
      <c r="C4480" s="35">
        <f ca="1">IF(B4480="","",VLOOKUP(B4480,Tabelle2!$D$1:$E$37,2,0))</f>
        <v>3</v>
      </c>
      <c r="D4480" s="33">
        <f t="shared" ca="1" si="2517"/>
        <v>3</v>
      </c>
      <c r="E4480" s="40"/>
      <c r="F4480" s="33">
        <f t="shared" ca="1" si="2515"/>
        <v>12</v>
      </c>
      <c r="G4480" s="29" t="str">
        <f t="shared" ref="G4480:G4490" ca="1" si="2546">IF(C4481=D4480,"w","l")</f>
        <v>l</v>
      </c>
      <c r="H4480" s="1">
        <f t="shared" ca="1" si="2537"/>
        <v>0</v>
      </c>
      <c r="I4480" s="54">
        <f t="shared" ref="I4480:I4486" ca="1" si="2547">H4480+I4479</f>
        <v>-576</v>
      </c>
      <c r="J4480" s="1">
        <f t="shared" ref="J4480:J4490" ca="1" si="2548">12*K4480</f>
        <v>12</v>
      </c>
      <c r="K4480" s="1">
        <f ca="1">IF(N4478="Win",1,K4478+1)</f>
        <v>1</v>
      </c>
      <c r="L4480" s="1">
        <f>IF(L4479=12,1,L4479+1)</f>
        <v>2</v>
      </c>
      <c r="M4480" s="8"/>
      <c r="N4480" s="1"/>
      <c r="O4480" s="5"/>
      <c r="R4480" s="2"/>
    </row>
    <row r="4481" spans="2:18" x14ac:dyDescent="0.25">
      <c r="B4481" s="26">
        <f t="shared" ca="1" si="2511"/>
        <v>15</v>
      </c>
      <c r="C4481" s="35">
        <f ca="1">IF(B4481="","",VLOOKUP(B4481,Tabelle2!$D$1:$E$37,2,0))</f>
        <v>5</v>
      </c>
      <c r="D4481" s="33">
        <f t="shared" ca="1" si="2517"/>
        <v>5</v>
      </c>
      <c r="E4481" s="40"/>
      <c r="F4481" s="33">
        <f t="shared" ca="1" si="2515"/>
        <v>12</v>
      </c>
      <c r="G4481" s="29" t="str">
        <f t="shared" ca="1" si="2546"/>
        <v>w</v>
      </c>
      <c r="H4481" s="1">
        <f t="shared" ca="1" si="2537"/>
        <v>132</v>
      </c>
      <c r="I4481" s="54">
        <f t="shared" ca="1" si="2547"/>
        <v>-444</v>
      </c>
      <c r="J4481" s="1">
        <f t="shared" ca="1" si="2548"/>
        <v>12</v>
      </c>
      <c r="K4481" s="1">
        <f ca="1">IF(N4478="Win",1,K4478+1)</f>
        <v>1</v>
      </c>
      <c r="L4481" s="1">
        <f t="shared" ref="L4481:L4490" si="2549">IF(L4480=12,1,L4480+1)</f>
        <v>3</v>
      </c>
      <c r="M4481" s="8"/>
      <c r="N4481" s="1"/>
      <c r="O4481" s="5"/>
      <c r="R4481" s="2"/>
    </row>
    <row r="4482" spans="2:18" x14ac:dyDescent="0.25">
      <c r="B4482" s="26">
        <f t="shared" ca="1" si="2511"/>
        <v>13</v>
      </c>
      <c r="C4482" s="35">
        <f ca="1">IF(B4482="","",VLOOKUP(B4482,Tabelle2!$D$1:$E$37,2,0))</f>
        <v>5</v>
      </c>
      <c r="D4482" s="33">
        <f t="shared" ca="1" si="2517"/>
        <v>5</v>
      </c>
      <c r="E4482" s="40">
        <v>1</v>
      </c>
      <c r="F4482" s="33">
        <f t="shared" ca="1" si="2515"/>
        <v>12</v>
      </c>
      <c r="G4482" s="29" t="str">
        <f t="shared" ca="1" si="2546"/>
        <v>l</v>
      </c>
      <c r="H4482" s="1">
        <f t="shared" ca="1" si="2537"/>
        <v>0</v>
      </c>
      <c r="I4482" s="54">
        <f t="shared" ca="1" si="2547"/>
        <v>-444</v>
      </c>
      <c r="J4482" s="1">
        <f t="shared" ca="1" si="2548"/>
        <v>12</v>
      </c>
      <c r="K4482" s="1">
        <f ca="1">IF(N4478="Win",1,K4478+1)</f>
        <v>1</v>
      </c>
      <c r="L4482" s="1">
        <f t="shared" si="2549"/>
        <v>4</v>
      </c>
      <c r="M4482" s="8"/>
      <c r="N4482" s="1"/>
      <c r="O4482" s="6"/>
      <c r="R4482" s="2"/>
    </row>
    <row r="4483" spans="2:18" x14ac:dyDescent="0.25">
      <c r="B4483" s="26">
        <f t="shared" ca="1" si="2511"/>
        <v>31</v>
      </c>
      <c r="C4483" s="35">
        <f ca="1">IF(B4483="","",VLOOKUP(B4483,Tabelle2!$D$1:$E$37,2,0))</f>
        <v>11</v>
      </c>
      <c r="D4483" s="33">
        <f t="shared" ca="1" si="2517"/>
        <v>11</v>
      </c>
      <c r="E4483" s="40">
        <f ca="1">IF(E4482=6,1,IF(G4482="w",E4482+1,E4482))</f>
        <v>1</v>
      </c>
      <c r="F4483" s="33">
        <f t="shared" ca="1" si="2515"/>
        <v>12</v>
      </c>
      <c r="G4483" s="29" t="str">
        <f t="shared" ca="1" si="2546"/>
        <v>l</v>
      </c>
      <c r="H4483" s="1">
        <f t="shared" ca="1" si="2537"/>
        <v>-12</v>
      </c>
      <c r="I4483" s="54">
        <f t="shared" ca="1" si="2547"/>
        <v>-456</v>
      </c>
      <c r="J4483" s="1">
        <f t="shared" ca="1" si="2548"/>
        <v>12</v>
      </c>
      <c r="K4483" s="1">
        <f ca="1">IF(N4478="Win",1,K4478+1)</f>
        <v>1</v>
      </c>
      <c r="L4483" s="1">
        <f t="shared" si="2549"/>
        <v>5</v>
      </c>
      <c r="M4483" s="8"/>
      <c r="N4483" s="1"/>
      <c r="O4483" s="5"/>
      <c r="R4483" s="2"/>
    </row>
    <row r="4484" spans="2:18" x14ac:dyDescent="0.25">
      <c r="B4484" s="26">
        <f t="shared" ref="B4484:B4547" ca="1" si="2550">RANDBETWEEN(0,36)</f>
        <v>2</v>
      </c>
      <c r="C4484" s="35">
        <f ca="1">IF(B4484="","",VLOOKUP(B4484,Tabelle2!$D$1:$E$37,2,0))</f>
        <v>1</v>
      </c>
      <c r="D4484" s="33">
        <f t="shared" ca="1" si="2517"/>
        <v>1</v>
      </c>
      <c r="E4484" s="40">
        <f ca="1">IF(E4483=6,1,IF(G4483="w",E4483+1,E4483))</f>
        <v>1</v>
      </c>
      <c r="F4484" s="33">
        <f t="shared" ca="1" si="2515"/>
        <v>12</v>
      </c>
      <c r="G4484" s="29" t="str">
        <f t="shared" ca="1" si="2546"/>
        <v>l</v>
      </c>
      <c r="H4484" s="1">
        <f t="shared" ca="1" si="2537"/>
        <v>-12</v>
      </c>
      <c r="I4484" s="54">
        <f t="shared" ca="1" si="2547"/>
        <v>-468</v>
      </c>
      <c r="J4484" s="1">
        <f t="shared" ca="1" si="2548"/>
        <v>12</v>
      </c>
      <c r="K4484" s="1">
        <f ca="1">IF(N4478="Win",1,K4478+1)</f>
        <v>1</v>
      </c>
      <c r="L4484" s="1">
        <f t="shared" si="2549"/>
        <v>6</v>
      </c>
      <c r="M4484" s="8"/>
      <c r="N4484" s="1"/>
      <c r="O4484" s="5"/>
      <c r="R4484" s="2"/>
    </row>
    <row r="4485" spans="2:18" x14ac:dyDescent="0.25">
      <c r="B4485" s="26">
        <f t="shared" ca="1" si="2550"/>
        <v>21</v>
      </c>
      <c r="C4485" s="35">
        <f ca="1">IF(B4485="","",VLOOKUP(B4485,Tabelle2!$D$1:$E$37,2,0))</f>
        <v>7</v>
      </c>
      <c r="D4485" s="33">
        <f t="shared" ca="1" si="2517"/>
        <v>7</v>
      </c>
      <c r="E4485" s="40">
        <f ca="1">IF(E4484=6,1,IF(G4484="w",E4484+1,E4484))</f>
        <v>1</v>
      </c>
      <c r="F4485" s="33">
        <f t="shared" ref="F4485:F4548" ca="1" si="2551">J4485</f>
        <v>12</v>
      </c>
      <c r="G4485" s="29" t="str">
        <f t="shared" ca="1" si="2546"/>
        <v>l</v>
      </c>
      <c r="H4485" s="1">
        <f t="shared" ca="1" si="2537"/>
        <v>-12</v>
      </c>
      <c r="I4485" s="54">
        <f t="shared" ca="1" si="2547"/>
        <v>-480</v>
      </c>
      <c r="J4485" s="1">
        <f t="shared" ca="1" si="2548"/>
        <v>12</v>
      </c>
      <c r="K4485" s="1">
        <f ca="1">IF(N4478="Win",1,K4478+1)</f>
        <v>1</v>
      </c>
      <c r="L4485" s="1">
        <f t="shared" si="2549"/>
        <v>7</v>
      </c>
      <c r="M4485" s="8"/>
      <c r="N4485" s="1"/>
      <c r="O4485" s="5"/>
      <c r="R4485" s="2"/>
    </row>
    <row r="4486" spans="2:18" x14ac:dyDescent="0.25">
      <c r="B4486" s="26">
        <f t="shared" ca="1" si="2550"/>
        <v>25</v>
      </c>
      <c r="C4486" s="35">
        <f ca="1">IF(B4486="","",VLOOKUP(B4486,Tabelle2!$D$1:$E$37,2,0))</f>
        <v>9</v>
      </c>
      <c r="D4486" s="33">
        <f t="shared" ca="1" si="2517"/>
        <v>9</v>
      </c>
      <c r="E4486" s="40">
        <f ca="1">IF(E4485=6,1,IF(G4485="w",E4485+1,E4485))</f>
        <v>1</v>
      </c>
      <c r="F4486" s="33">
        <f t="shared" ca="1" si="2551"/>
        <v>12</v>
      </c>
      <c r="G4486" s="29" t="str">
        <f t="shared" ca="1" si="2546"/>
        <v>l</v>
      </c>
      <c r="H4486" s="1">
        <f t="shared" ca="1" si="2537"/>
        <v>-12</v>
      </c>
      <c r="I4486" s="54">
        <f t="shared" ca="1" si="2547"/>
        <v>-492</v>
      </c>
      <c r="J4486" s="1">
        <f t="shared" ca="1" si="2548"/>
        <v>12</v>
      </c>
      <c r="K4486" s="1">
        <f ca="1">IF(N4478="Win",1,K4478+1)</f>
        <v>1</v>
      </c>
      <c r="L4486" s="1">
        <f t="shared" si="2549"/>
        <v>8</v>
      </c>
      <c r="M4486" s="8"/>
      <c r="N4486" s="1"/>
      <c r="O4486" s="5"/>
      <c r="R4486" s="2"/>
    </row>
    <row r="4487" spans="2:18" x14ac:dyDescent="0.25">
      <c r="B4487" s="26">
        <f t="shared" ca="1" si="2550"/>
        <v>2</v>
      </c>
      <c r="C4487" s="35">
        <f ca="1">IF(B4487="","",VLOOKUP(B4487,Tabelle2!$D$1:$E$37,2,0))</f>
        <v>1</v>
      </c>
      <c r="D4487" s="33">
        <f t="shared" ca="1" si="2517"/>
        <v>1</v>
      </c>
      <c r="E4487" s="40">
        <f ca="1">IF(E4486=6,1,IF(G4486="w",E4486+1,E4486))</f>
        <v>1</v>
      </c>
      <c r="F4487" s="33">
        <f t="shared" ca="1" si="2551"/>
        <v>12</v>
      </c>
      <c r="G4487" s="29" t="str">
        <f t="shared" ca="1" si="2546"/>
        <v>l</v>
      </c>
      <c r="H4487" s="1">
        <f t="shared" ca="1" si="2537"/>
        <v>-12</v>
      </c>
      <c r="I4487" s="54">
        <f ca="1">H4487+I4486</f>
        <v>-504</v>
      </c>
      <c r="J4487" s="1">
        <f t="shared" ca="1" si="2548"/>
        <v>12</v>
      </c>
      <c r="K4487" s="1">
        <f ca="1">IF(N4478="Win",1,K4478+1)</f>
        <v>1</v>
      </c>
      <c r="L4487" s="1">
        <f t="shared" si="2549"/>
        <v>9</v>
      </c>
      <c r="M4487" s="8"/>
      <c r="N4487" s="1"/>
      <c r="O4487" s="5"/>
      <c r="R4487" s="2"/>
    </row>
    <row r="4488" spans="2:18" x14ac:dyDescent="0.25">
      <c r="B4488" s="26">
        <f t="shared" ca="1" si="2550"/>
        <v>26</v>
      </c>
      <c r="C4488" s="35">
        <f ca="1">IF(B4488="","",VLOOKUP(B4488,Tabelle2!$D$1:$E$37,2,0))</f>
        <v>9</v>
      </c>
      <c r="D4488" s="33">
        <f t="shared" ca="1" si="2517"/>
        <v>9</v>
      </c>
      <c r="E4488" s="40">
        <f t="shared" ref="E4488:E4490" ca="1" si="2552">IF(E4487=6,1,IF(G4487="w",E4487+1,E4487))</f>
        <v>1</v>
      </c>
      <c r="F4488" s="33">
        <f t="shared" ca="1" si="2551"/>
        <v>12</v>
      </c>
      <c r="G4488" s="29" t="str">
        <f t="shared" ca="1" si="2546"/>
        <v>l</v>
      </c>
      <c r="H4488" s="1">
        <f t="shared" ca="1" si="2537"/>
        <v>-12</v>
      </c>
      <c r="I4488" s="54">
        <f t="shared" ref="I4488:I4490" ca="1" si="2553">H4488+I4487</f>
        <v>-516</v>
      </c>
      <c r="J4488" s="1">
        <f t="shared" ca="1" si="2548"/>
        <v>12</v>
      </c>
      <c r="K4488" s="1">
        <f ca="1">IF(N4478="Win",1,K4478+1)</f>
        <v>1</v>
      </c>
      <c r="L4488" s="1">
        <f t="shared" si="2549"/>
        <v>10</v>
      </c>
      <c r="M4488" s="8"/>
      <c r="N4488" s="1"/>
      <c r="O4488" s="5"/>
      <c r="R4488" s="2"/>
    </row>
    <row r="4489" spans="2:18" ht="15.75" thickBot="1" x14ac:dyDescent="0.3">
      <c r="B4489" s="26">
        <f t="shared" ca="1" si="2550"/>
        <v>9</v>
      </c>
      <c r="C4489" s="36">
        <f ca="1">IF(B4489="","",VLOOKUP(B4489,Tabelle2!$D$1:$E$37,2,0))</f>
        <v>3</v>
      </c>
      <c r="D4489" s="33">
        <f t="shared" ca="1" si="2517"/>
        <v>3</v>
      </c>
      <c r="E4489" s="41">
        <f t="shared" ca="1" si="2552"/>
        <v>1</v>
      </c>
      <c r="F4489" s="33">
        <f t="shared" ca="1" si="2551"/>
        <v>12</v>
      </c>
      <c r="G4489" s="30" t="str">
        <f t="shared" ca="1" si="2546"/>
        <v>l</v>
      </c>
      <c r="H4489" s="18">
        <f t="shared" ca="1" si="2537"/>
        <v>-12</v>
      </c>
      <c r="I4489" s="55">
        <f t="shared" ca="1" si="2553"/>
        <v>-528</v>
      </c>
      <c r="J4489" s="18">
        <f t="shared" ca="1" si="2548"/>
        <v>12</v>
      </c>
      <c r="K4489" s="18">
        <f ca="1">IF(N4478="Win",1,K4478+1)</f>
        <v>1</v>
      </c>
      <c r="L4489" s="18">
        <f t="shared" si="2549"/>
        <v>11</v>
      </c>
      <c r="M4489" s="19"/>
      <c r="N4489" s="18"/>
      <c r="O4489" s="5"/>
      <c r="R4489" s="2"/>
    </row>
    <row r="4490" spans="2:18" ht="15.75" thickBot="1" x14ac:dyDescent="0.3">
      <c r="B4490" s="26">
        <f t="shared" ca="1" si="2550"/>
        <v>33</v>
      </c>
      <c r="C4490" s="37">
        <f ca="1">IF(B4490="","",VLOOKUP(B4490,Tabelle2!$D$1:$E$37,2,0))</f>
        <v>11</v>
      </c>
      <c r="D4490" s="33">
        <f t="shared" ca="1" si="2517"/>
        <v>11</v>
      </c>
      <c r="E4490" s="42">
        <f t="shared" ca="1" si="2552"/>
        <v>1</v>
      </c>
      <c r="F4490" s="33">
        <f t="shared" ca="1" si="2551"/>
        <v>12</v>
      </c>
      <c r="G4490" s="20" t="str">
        <f t="shared" ca="1" si="2546"/>
        <v>l</v>
      </c>
      <c r="H4490" s="21">
        <f t="shared" ca="1" si="2537"/>
        <v>-12</v>
      </c>
      <c r="I4490" s="56">
        <f t="shared" ca="1" si="2553"/>
        <v>-540</v>
      </c>
      <c r="J4490" s="21">
        <f t="shared" ca="1" si="2548"/>
        <v>12</v>
      </c>
      <c r="K4490" s="21">
        <f ca="1">IF(N4478="Win",1,K4478+1)</f>
        <v>1</v>
      </c>
      <c r="L4490" s="21">
        <f t="shared" si="2549"/>
        <v>12</v>
      </c>
      <c r="M4490" s="21">
        <f ca="1">COUNTIF(H4479:H4490,-1*J4479)</f>
        <v>8</v>
      </c>
      <c r="N4490" s="22" t="str">
        <f ca="1">IF(M4490=12,"Lost","Win")</f>
        <v>Win</v>
      </c>
      <c r="O4490" s="5"/>
      <c r="R4490" s="2"/>
    </row>
    <row r="4491" spans="2:18" x14ac:dyDescent="0.25">
      <c r="B4491" s="26">
        <f t="shared" ca="1" si="2550"/>
        <v>20</v>
      </c>
      <c r="C4491" s="38">
        <f ca="1">IF(B4491="","",VLOOKUP(B4491,Tabelle2!$D$1:$E$37,2,0))</f>
        <v>7</v>
      </c>
      <c r="D4491" s="33">
        <f t="shared" ref="D4491:D4554" ca="1" si="2554">IF(AND(L4490=1,C4491="R"),"B",IF(AND(L4490=1,C4491="B"),"R",C4491))</f>
        <v>7</v>
      </c>
      <c r="E4491" s="43"/>
      <c r="F4491" s="33">
        <f t="shared" ca="1" si="2551"/>
        <v>12</v>
      </c>
      <c r="G4491" s="31" t="str">
        <f ca="1">IF(C4492=D4491,"w","l")</f>
        <v>l</v>
      </c>
      <c r="H4491" s="14">
        <f t="shared" ca="1" si="2537"/>
        <v>-12</v>
      </c>
      <c r="I4491" s="57">
        <f ca="1">I4490+H4491</f>
        <v>-552</v>
      </c>
      <c r="J4491" s="14">
        <f ca="1">12*K4491</f>
        <v>12</v>
      </c>
      <c r="K4491" s="14">
        <f ca="1">IF(N4490="Win",1,K4490+1)</f>
        <v>1</v>
      </c>
      <c r="L4491" s="13">
        <v>1</v>
      </c>
      <c r="M4491" s="15"/>
      <c r="N4491" s="14"/>
      <c r="O4491" s="5"/>
      <c r="R4491" s="2"/>
    </row>
    <row r="4492" spans="2:18" x14ac:dyDescent="0.25">
      <c r="B4492" s="26">
        <f t="shared" ca="1" si="2550"/>
        <v>8</v>
      </c>
      <c r="C4492" s="35">
        <f ca="1">IF(B4492="","",VLOOKUP(B4492,Tabelle2!$D$1:$E$37,2,0))</f>
        <v>3</v>
      </c>
      <c r="D4492" s="33">
        <f t="shared" ca="1" si="2554"/>
        <v>3</v>
      </c>
      <c r="E4492" s="40"/>
      <c r="F4492" s="33">
        <f t="shared" ca="1" si="2551"/>
        <v>12</v>
      </c>
      <c r="G4492" s="29" t="str">
        <f t="shared" ref="G4492:G4502" ca="1" si="2555">IF(C4493=D4492,"w","l")</f>
        <v>l</v>
      </c>
      <c r="H4492" s="1">
        <f t="shared" ca="1" si="2537"/>
        <v>-12</v>
      </c>
      <c r="I4492" s="54">
        <f t="shared" ref="I4492:I4498" ca="1" si="2556">H4492+I4491</f>
        <v>-564</v>
      </c>
      <c r="J4492" s="1">
        <f t="shared" ref="J4492:J4502" ca="1" si="2557">12*K4492</f>
        <v>12</v>
      </c>
      <c r="K4492" s="1">
        <f ca="1">IF(N4490="Win",1,K4490+1)</f>
        <v>1</v>
      </c>
      <c r="L4492" s="1">
        <f>IF(L4491=12,1,L4491+1)</f>
        <v>2</v>
      </c>
      <c r="M4492" s="8"/>
      <c r="N4492" s="1"/>
      <c r="O4492" s="5"/>
      <c r="R4492" s="2"/>
    </row>
    <row r="4493" spans="2:18" x14ac:dyDescent="0.25">
      <c r="B4493" s="26">
        <f t="shared" ca="1" si="2550"/>
        <v>10</v>
      </c>
      <c r="C4493" s="35">
        <f ca="1">IF(B4493="","",VLOOKUP(B4493,Tabelle2!$D$1:$E$37,2,0))</f>
        <v>4</v>
      </c>
      <c r="D4493" s="33">
        <f t="shared" ca="1" si="2554"/>
        <v>4</v>
      </c>
      <c r="E4493" s="40"/>
      <c r="F4493" s="33">
        <f t="shared" ca="1" si="2551"/>
        <v>12</v>
      </c>
      <c r="G4493" s="29" t="str">
        <f t="shared" ca="1" si="2555"/>
        <v>l</v>
      </c>
      <c r="H4493" s="1">
        <f t="shared" ca="1" si="2537"/>
        <v>-12</v>
      </c>
      <c r="I4493" s="54">
        <f t="shared" ca="1" si="2556"/>
        <v>-576</v>
      </c>
      <c r="J4493" s="1">
        <f t="shared" ca="1" si="2557"/>
        <v>12</v>
      </c>
      <c r="K4493" s="1">
        <f ca="1">IF(N4490="Win",1,K4490+1)</f>
        <v>1</v>
      </c>
      <c r="L4493" s="1">
        <f t="shared" ref="L4493:L4502" si="2558">IF(L4492=12,1,L4492+1)</f>
        <v>3</v>
      </c>
      <c r="M4493" s="8"/>
      <c r="N4493" s="1"/>
      <c r="O4493" s="5"/>
      <c r="R4493" s="2"/>
    </row>
    <row r="4494" spans="2:18" x14ac:dyDescent="0.25">
      <c r="B4494" s="26">
        <f t="shared" ca="1" si="2550"/>
        <v>1</v>
      </c>
      <c r="C4494" s="35">
        <f ca="1">IF(B4494="","",VLOOKUP(B4494,Tabelle2!$D$1:$E$37,2,0))</f>
        <v>1</v>
      </c>
      <c r="D4494" s="33">
        <f t="shared" ca="1" si="2554"/>
        <v>1</v>
      </c>
      <c r="E4494" s="40">
        <v>1</v>
      </c>
      <c r="F4494" s="33">
        <f t="shared" ca="1" si="2551"/>
        <v>12</v>
      </c>
      <c r="G4494" s="29" t="str">
        <f t="shared" ca="1" si="2555"/>
        <v>l</v>
      </c>
      <c r="H4494" s="1">
        <f t="shared" ca="1" si="2537"/>
        <v>-12</v>
      </c>
      <c r="I4494" s="54">
        <f t="shared" ca="1" si="2556"/>
        <v>-588</v>
      </c>
      <c r="J4494" s="1">
        <f t="shared" ca="1" si="2557"/>
        <v>12</v>
      </c>
      <c r="K4494" s="1">
        <f ca="1">IF(N4490="Win",1,K4490+1)</f>
        <v>1</v>
      </c>
      <c r="L4494" s="1">
        <f t="shared" si="2558"/>
        <v>4</v>
      </c>
      <c r="M4494" s="8"/>
      <c r="N4494" s="1"/>
      <c r="O4494" s="6"/>
      <c r="R4494" s="2"/>
    </row>
    <row r="4495" spans="2:18" x14ac:dyDescent="0.25">
      <c r="B4495" s="26">
        <f t="shared" ca="1" si="2550"/>
        <v>7</v>
      </c>
      <c r="C4495" s="35">
        <f ca="1">IF(B4495="","",VLOOKUP(B4495,Tabelle2!$D$1:$E$37,2,0))</f>
        <v>3</v>
      </c>
      <c r="D4495" s="33">
        <f t="shared" ca="1" si="2554"/>
        <v>3</v>
      </c>
      <c r="E4495" s="40">
        <f ca="1">IF(E4494=6,1,IF(G4494="w",E4494+1,E4494))</f>
        <v>1</v>
      </c>
      <c r="F4495" s="33">
        <f t="shared" ca="1" si="2551"/>
        <v>12</v>
      </c>
      <c r="G4495" s="29" t="str">
        <f t="shared" ca="1" si="2555"/>
        <v>l</v>
      </c>
      <c r="H4495" s="1">
        <f t="shared" ca="1" si="2537"/>
        <v>-12</v>
      </c>
      <c r="I4495" s="54">
        <f t="shared" ca="1" si="2556"/>
        <v>-600</v>
      </c>
      <c r="J4495" s="1">
        <f t="shared" ca="1" si="2557"/>
        <v>12</v>
      </c>
      <c r="K4495" s="1">
        <f ca="1">IF(N4490="Win",1,K4490+1)</f>
        <v>1</v>
      </c>
      <c r="L4495" s="1">
        <f t="shared" si="2558"/>
        <v>5</v>
      </c>
      <c r="M4495" s="8"/>
      <c r="N4495" s="1"/>
      <c r="O4495" s="5"/>
      <c r="R4495" s="2"/>
    </row>
    <row r="4496" spans="2:18" x14ac:dyDescent="0.25">
      <c r="B4496" s="26">
        <f t="shared" ca="1" si="2550"/>
        <v>6</v>
      </c>
      <c r="C4496" s="35">
        <f ca="1">IF(B4496="","",VLOOKUP(B4496,Tabelle2!$D$1:$E$37,2,0))</f>
        <v>2</v>
      </c>
      <c r="D4496" s="33">
        <f t="shared" ca="1" si="2554"/>
        <v>2</v>
      </c>
      <c r="E4496" s="40">
        <f ca="1">IF(E4495=6,1,IF(G4495="w",E4495+1,E4495))</f>
        <v>1</v>
      </c>
      <c r="F4496" s="33">
        <f t="shared" ca="1" si="2551"/>
        <v>12</v>
      </c>
      <c r="G4496" s="29" t="str">
        <f t="shared" ca="1" si="2555"/>
        <v>l</v>
      </c>
      <c r="H4496" s="1">
        <f t="shared" ca="1" si="2537"/>
        <v>-12</v>
      </c>
      <c r="I4496" s="54">
        <f t="shared" ca="1" si="2556"/>
        <v>-612</v>
      </c>
      <c r="J4496" s="1">
        <f t="shared" ca="1" si="2557"/>
        <v>12</v>
      </c>
      <c r="K4496" s="1">
        <f ca="1">IF(N4490="Win",1,K4490+1)</f>
        <v>1</v>
      </c>
      <c r="L4496" s="1">
        <f t="shared" si="2558"/>
        <v>6</v>
      </c>
      <c r="M4496" s="8"/>
      <c r="N4496" s="1"/>
      <c r="O4496" s="5"/>
      <c r="R4496" s="2"/>
    </row>
    <row r="4497" spans="2:18" x14ac:dyDescent="0.25">
      <c r="B4497" s="26">
        <f t="shared" ca="1" si="2550"/>
        <v>30</v>
      </c>
      <c r="C4497" s="35">
        <f ca="1">IF(B4497="","",VLOOKUP(B4497,Tabelle2!$D$1:$E$37,2,0))</f>
        <v>10</v>
      </c>
      <c r="D4497" s="33">
        <f t="shared" ca="1" si="2554"/>
        <v>10</v>
      </c>
      <c r="E4497" s="40">
        <f ca="1">IF(E4496=6,1,IF(G4496="w",E4496+1,E4496))</f>
        <v>1</v>
      </c>
      <c r="F4497" s="33">
        <f t="shared" ca="1" si="2551"/>
        <v>12</v>
      </c>
      <c r="G4497" s="29" t="str">
        <f t="shared" ca="1" si="2555"/>
        <v>l</v>
      </c>
      <c r="H4497" s="1">
        <f t="shared" ca="1" si="2537"/>
        <v>-12</v>
      </c>
      <c r="I4497" s="54">
        <f t="shared" ca="1" si="2556"/>
        <v>-624</v>
      </c>
      <c r="J4497" s="1">
        <f t="shared" ca="1" si="2557"/>
        <v>12</v>
      </c>
      <c r="K4497" s="1">
        <f ca="1">IF(N4490="Win",1,K4490+1)</f>
        <v>1</v>
      </c>
      <c r="L4497" s="1">
        <f t="shared" si="2558"/>
        <v>7</v>
      </c>
      <c r="M4497" s="8"/>
      <c r="N4497" s="1"/>
      <c r="O4497" s="5"/>
      <c r="R4497" s="2"/>
    </row>
    <row r="4498" spans="2:18" x14ac:dyDescent="0.25">
      <c r="B4498" s="26">
        <f t="shared" ca="1" si="2550"/>
        <v>2</v>
      </c>
      <c r="C4498" s="35">
        <f ca="1">IF(B4498="","",VLOOKUP(B4498,Tabelle2!$D$1:$E$37,2,0))</f>
        <v>1</v>
      </c>
      <c r="D4498" s="33">
        <f t="shared" ca="1" si="2554"/>
        <v>1</v>
      </c>
      <c r="E4498" s="40">
        <f ca="1">IF(E4497=6,1,IF(G4497="w",E4497+1,E4497))</f>
        <v>1</v>
      </c>
      <c r="F4498" s="33">
        <f t="shared" ca="1" si="2551"/>
        <v>12</v>
      </c>
      <c r="G4498" s="29" t="str">
        <f t="shared" ca="1" si="2555"/>
        <v>l</v>
      </c>
      <c r="H4498" s="1">
        <f t="shared" ca="1" si="2537"/>
        <v>-12</v>
      </c>
      <c r="I4498" s="54">
        <f t="shared" ca="1" si="2556"/>
        <v>-636</v>
      </c>
      <c r="J4498" s="1">
        <f t="shared" ca="1" si="2557"/>
        <v>12</v>
      </c>
      <c r="K4498" s="1">
        <f ca="1">IF(N4490="Win",1,K4490+1)</f>
        <v>1</v>
      </c>
      <c r="L4498" s="1">
        <f t="shared" si="2558"/>
        <v>8</v>
      </c>
      <c r="M4498" s="8"/>
      <c r="N4498" s="1"/>
      <c r="O4498" s="5"/>
      <c r="R4498" s="2"/>
    </row>
    <row r="4499" spans="2:18" x14ac:dyDescent="0.25">
      <c r="B4499" s="26">
        <f t="shared" ca="1" si="2550"/>
        <v>34</v>
      </c>
      <c r="C4499" s="35">
        <f ca="1">IF(B4499="","",VLOOKUP(B4499,Tabelle2!$D$1:$E$37,2,0))</f>
        <v>12</v>
      </c>
      <c r="D4499" s="33">
        <f t="shared" ca="1" si="2554"/>
        <v>12</v>
      </c>
      <c r="E4499" s="40">
        <f ca="1">IF(E4498=6,1,IF(G4498="w",E4498+1,E4498))</f>
        <v>1</v>
      </c>
      <c r="F4499" s="33">
        <f t="shared" ca="1" si="2551"/>
        <v>12</v>
      </c>
      <c r="G4499" s="29" t="str">
        <f t="shared" ca="1" si="2555"/>
        <v>l</v>
      </c>
      <c r="H4499" s="1">
        <f t="shared" ca="1" si="2537"/>
        <v>-12</v>
      </c>
      <c r="I4499" s="54">
        <f ca="1">H4499+I4498</f>
        <v>-648</v>
      </c>
      <c r="J4499" s="1">
        <f t="shared" ca="1" si="2557"/>
        <v>12</v>
      </c>
      <c r="K4499" s="1">
        <f ca="1">IF(N4490="Win",1,K4490+1)</f>
        <v>1</v>
      </c>
      <c r="L4499" s="1">
        <f t="shared" si="2558"/>
        <v>9</v>
      </c>
      <c r="M4499" s="8"/>
      <c r="N4499" s="1"/>
      <c r="O4499" s="5"/>
      <c r="R4499" s="2"/>
    </row>
    <row r="4500" spans="2:18" x14ac:dyDescent="0.25">
      <c r="B4500" s="26">
        <f t="shared" ca="1" si="2550"/>
        <v>16</v>
      </c>
      <c r="C4500" s="35">
        <f ca="1">IF(B4500="","",VLOOKUP(B4500,Tabelle2!$D$1:$E$37,2,0))</f>
        <v>6</v>
      </c>
      <c r="D4500" s="33">
        <f t="shared" ca="1" si="2554"/>
        <v>6</v>
      </c>
      <c r="E4500" s="40">
        <f t="shared" ref="E4500:E4502" ca="1" si="2559">IF(E4499=6,1,IF(G4499="w",E4499+1,E4499))</f>
        <v>1</v>
      </c>
      <c r="F4500" s="33">
        <f t="shared" ca="1" si="2551"/>
        <v>12</v>
      </c>
      <c r="G4500" s="29" t="str">
        <f t="shared" ca="1" si="2555"/>
        <v>l</v>
      </c>
      <c r="H4500" s="1">
        <f t="shared" ca="1" si="2537"/>
        <v>-12</v>
      </c>
      <c r="I4500" s="54">
        <f t="shared" ref="I4500:I4502" ca="1" si="2560">H4500+I4499</f>
        <v>-660</v>
      </c>
      <c r="J4500" s="1">
        <f t="shared" ca="1" si="2557"/>
        <v>12</v>
      </c>
      <c r="K4500" s="1">
        <f ca="1">IF(N4490="Win",1,K4490+1)</f>
        <v>1</v>
      </c>
      <c r="L4500" s="1">
        <f t="shared" si="2558"/>
        <v>10</v>
      </c>
      <c r="M4500" s="8"/>
      <c r="N4500" s="1"/>
      <c r="O4500" s="5"/>
      <c r="R4500" s="2"/>
    </row>
    <row r="4501" spans="2:18" ht="15.75" thickBot="1" x14ac:dyDescent="0.3">
      <c r="B4501" s="26">
        <f t="shared" ca="1" si="2550"/>
        <v>29</v>
      </c>
      <c r="C4501" s="36">
        <f ca="1">IF(B4501="","",VLOOKUP(B4501,Tabelle2!$D$1:$E$37,2,0))</f>
        <v>10</v>
      </c>
      <c r="D4501" s="33">
        <f t="shared" ca="1" si="2554"/>
        <v>10</v>
      </c>
      <c r="E4501" s="41">
        <f t="shared" ca="1" si="2559"/>
        <v>1</v>
      </c>
      <c r="F4501" s="33">
        <f t="shared" ca="1" si="2551"/>
        <v>12</v>
      </c>
      <c r="G4501" s="30" t="str">
        <f t="shared" ca="1" si="2555"/>
        <v>l</v>
      </c>
      <c r="H4501" s="18">
        <f t="shared" ca="1" si="2537"/>
        <v>-12</v>
      </c>
      <c r="I4501" s="55">
        <f t="shared" ca="1" si="2560"/>
        <v>-672</v>
      </c>
      <c r="J4501" s="18">
        <f t="shared" ca="1" si="2557"/>
        <v>12</v>
      </c>
      <c r="K4501" s="18">
        <f ca="1">IF(N4490="Win",1,K4490+1)</f>
        <v>1</v>
      </c>
      <c r="L4501" s="18">
        <f t="shared" si="2558"/>
        <v>11</v>
      </c>
      <c r="M4501" s="19"/>
      <c r="N4501" s="18"/>
      <c r="O4501" s="5"/>
      <c r="R4501" s="2"/>
    </row>
    <row r="4502" spans="2:18" ht="15.75" thickBot="1" x14ac:dyDescent="0.3">
      <c r="B4502" s="26">
        <f t="shared" ca="1" si="2550"/>
        <v>13</v>
      </c>
      <c r="C4502" s="37">
        <f ca="1">IF(B4502="","",VLOOKUP(B4502,Tabelle2!$D$1:$E$37,2,0))</f>
        <v>5</v>
      </c>
      <c r="D4502" s="33">
        <f t="shared" ca="1" si="2554"/>
        <v>5</v>
      </c>
      <c r="E4502" s="42">
        <f t="shared" ca="1" si="2559"/>
        <v>1</v>
      </c>
      <c r="F4502" s="33">
        <f t="shared" ca="1" si="2551"/>
        <v>12</v>
      </c>
      <c r="G4502" s="20" t="str">
        <f t="shared" ca="1" si="2555"/>
        <v>l</v>
      </c>
      <c r="H4502" s="21">
        <f t="shared" ca="1" si="2537"/>
        <v>-12</v>
      </c>
      <c r="I4502" s="56">
        <f t="shared" ca="1" si="2560"/>
        <v>-684</v>
      </c>
      <c r="J4502" s="21">
        <f t="shared" ca="1" si="2557"/>
        <v>12</v>
      </c>
      <c r="K4502" s="21">
        <f ca="1">IF(N4490="Win",1,K4490+1)</f>
        <v>1</v>
      </c>
      <c r="L4502" s="21">
        <f t="shared" si="2558"/>
        <v>12</v>
      </c>
      <c r="M4502" s="21">
        <f ca="1">COUNTIF(H4491:H4502,-1*J4491)</f>
        <v>12</v>
      </c>
      <c r="N4502" s="22" t="str">
        <f ca="1">IF(M4502=12,"Lost","Win")</f>
        <v>Lost</v>
      </c>
      <c r="O4502" s="5"/>
      <c r="R4502" s="2"/>
    </row>
    <row r="4503" spans="2:18" x14ac:dyDescent="0.25">
      <c r="B4503" s="26">
        <f t="shared" ca="1" si="2550"/>
        <v>26</v>
      </c>
      <c r="C4503" s="38">
        <f ca="1">IF(B4503="","",VLOOKUP(B4503,Tabelle2!$D$1:$E$37,2,0))</f>
        <v>9</v>
      </c>
      <c r="D4503" s="33">
        <f t="shared" ca="1" si="2554"/>
        <v>9</v>
      </c>
      <c r="E4503" s="43"/>
      <c r="F4503" s="33">
        <f t="shared" ca="1" si="2551"/>
        <v>24</v>
      </c>
      <c r="G4503" s="31" t="str">
        <f ca="1">IF(C4504=D4503,"w","l")</f>
        <v>w</v>
      </c>
      <c r="H4503" s="14">
        <f t="shared" ca="1" si="2537"/>
        <v>264</v>
      </c>
      <c r="I4503" s="57">
        <f ca="1">I4502+H4503</f>
        <v>-420</v>
      </c>
      <c r="J4503" s="14">
        <f ca="1">12*K4503</f>
        <v>24</v>
      </c>
      <c r="K4503" s="14">
        <f ca="1">IF(N4502="Win",1,K4502+1)</f>
        <v>2</v>
      </c>
      <c r="L4503" s="13">
        <v>1</v>
      </c>
      <c r="M4503" s="15"/>
      <c r="N4503" s="14"/>
      <c r="O4503" s="5"/>
      <c r="R4503" s="2"/>
    </row>
    <row r="4504" spans="2:18" x14ac:dyDescent="0.25">
      <c r="B4504" s="26">
        <f t="shared" ca="1" si="2550"/>
        <v>25</v>
      </c>
      <c r="C4504" s="35">
        <f ca="1">IF(B4504="","",VLOOKUP(B4504,Tabelle2!$D$1:$E$37,2,0))</f>
        <v>9</v>
      </c>
      <c r="D4504" s="33">
        <f t="shared" ca="1" si="2554"/>
        <v>9</v>
      </c>
      <c r="E4504" s="40"/>
      <c r="F4504" s="33">
        <f t="shared" ca="1" si="2551"/>
        <v>24</v>
      </c>
      <c r="G4504" s="29" t="str">
        <f t="shared" ref="G4504:G4514" ca="1" si="2561">IF(C4505=D4504,"w","l")</f>
        <v>l</v>
      </c>
      <c r="H4504" s="1">
        <f t="shared" ca="1" si="2537"/>
        <v>0</v>
      </c>
      <c r="I4504" s="54">
        <f t="shared" ref="I4504:I4510" ca="1" si="2562">H4504+I4503</f>
        <v>-420</v>
      </c>
      <c r="J4504" s="1">
        <f t="shared" ref="J4504:J4514" ca="1" si="2563">12*K4504</f>
        <v>24</v>
      </c>
      <c r="K4504" s="1">
        <f ca="1">IF(N4502="Win",1,K4502+1)</f>
        <v>2</v>
      </c>
      <c r="L4504" s="1">
        <f>IF(L4503=12,1,L4503+1)</f>
        <v>2</v>
      </c>
      <c r="M4504" s="8"/>
      <c r="N4504" s="1"/>
      <c r="O4504" s="5"/>
      <c r="R4504" s="2"/>
    </row>
    <row r="4505" spans="2:18" x14ac:dyDescent="0.25">
      <c r="B4505" s="26">
        <f t="shared" ca="1" si="2550"/>
        <v>33</v>
      </c>
      <c r="C4505" s="35">
        <f ca="1">IF(B4505="","",VLOOKUP(B4505,Tabelle2!$D$1:$E$37,2,0))</f>
        <v>11</v>
      </c>
      <c r="D4505" s="33">
        <f t="shared" ca="1" si="2554"/>
        <v>11</v>
      </c>
      <c r="E4505" s="40"/>
      <c r="F4505" s="33">
        <f t="shared" ca="1" si="2551"/>
        <v>24</v>
      </c>
      <c r="G4505" s="29" t="str">
        <f t="shared" ca="1" si="2561"/>
        <v>l</v>
      </c>
      <c r="H4505" s="1">
        <f t="shared" ca="1" si="2537"/>
        <v>-24</v>
      </c>
      <c r="I4505" s="54">
        <f t="shared" ca="1" si="2562"/>
        <v>-444</v>
      </c>
      <c r="J4505" s="1">
        <f t="shared" ca="1" si="2563"/>
        <v>24</v>
      </c>
      <c r="K4505" s="1">
        <f ca="1">IF(N4502="Win",1,K4502+1)</f>
        <v>2</v>
      </c>
      <c r="L4505" s="1">
        <f t="shared" ref="L4505:L4514" si="2564">IF(L4504=12,1,L4504+1)</f>
        <v>3</v>
      </c>
      <c r="M4505" s="8"/>
      <c r="N4505" s="1"/>
      <c r="O4505" s="5"/>
      <c r="R4505" s="2"/>
    </row>
    <row r="4506" spans="2:18" x14ac:dyDescent="0.25">
      <c r="B4506" s="26">
        <f t="shared" ca="1" si="2550"/>
        <v>26</v>
      </c>
      <c r="C4506" s="35">
        <f ca="1">IF(B4506="","",VLOOKUP(B4506,Tabelle2!$D$1:$E$37,2,0))</f>
        <v>9</v>
      </c>
      <c r="D4506" s="33">
        <f t="shared" ca="1" si="2554"/>
        <v>9</v>
      </c>
      <c r="E4506" s="40">
        <v>1</v>
      </c>
      <c r="F4506" s="33">
        <f t="shared" ca="1" si="2551"/>
        <v>24</v>
      </c>
      <c r="G4506" s="29" t="str">
        <f t="shared" ca="1" si="2561"/>
        <v>l</v>
      </c>
      <c r="H4506" s="1">
        <f t="shared" ca="1" si="2537"/>
        <v>-24</v>
      </c>
      <c r="I4506" s="54">
        <f t="shared" ca="1" si="2562"/>
        <v>-468</v>
      </c>
      <c r="J4506" s="1">
        <f t="shared" ca="1" si="2563"/>
        <v>24</v>
      </c>
      <c r="K4506" s="1">
        <f ca="1">IF(N4502="Win",1,K4502+1)</f>
        <v>2</v>
      </c>
      <c r="L4506" s="1">
        <f t="shared" si="2564"/>
        <v>4</v>
      </c>
      <c r="M4506" s="8"/>
      <c r="N4506" s="1"/>
      <c r="O4506" s="6"/>
      <c r="R4506" s="2"/>
    </row>
    <row r="4507" spans="2:18" x14ac:dyDescent="0.25">
      <c r="B4507" s="26">
        <f t="shared" ca="1" si="2550"/>
        <v>29</v>
      </c>
      <c r="C4507" s="35">
        <f ca="1">IF(B4507="","",VLOOKUP(B4507,Tabelle2!$D$1:$E$37,2,0))</f>
        <v>10</v>
      </c>
      <c r="D4507" s="33">
        <f t="shared" ca="1" si="2554"/>
        <v>10</v>
      </c>
      <c r="E4507" s="40">
        <f ca="1">IF(E4506=6,1,IF(G4506="w",E4506+1,E4506))</f>
        <v>1</v>
      </c>
      <c r="F4507" s="33">
        <f t="shared" ca="1" si="2551"/>
        <v>24</v>
      </c>
      <c r="G4507" s="29" t="str">
        <f t="shared" ca="1" si="2561"/>
        <v>l</v>
      </c>
      <c r="H4507" s="1">
        <f t="shared" ca="1" si="2537"/>
        <v>-24</v>
      </c>
      <c r="I4507" s="54">
        <f t="shared" ca="1" si="2562"/>
        <v>-492</v>
      </c>
      <c r="J4507" s="1">
        <f t="shared" ca="1" si="2563"/>
        <v>24</v>
      </c>
      <c r="K4507" s="1">
        <f ca="1">IF(N4502="Win",1,K4502+1)</f>
        <v>2</v>
      </c>
      <c r="L4507" s="1">
        <f t="shared" si="2564"/>
        <v>5</v>
      </c>
      <c r="M4507" s="8"/>
      <c r="N4507" s="1"/>
      <c r="O4507" s="5"/>
      <c r="R4507" s="2"/>
    </row>
    <row r="4508" spans="2:18" x14ac:dyDescent="0.25">
      <c r="B4508" s="26">
        <f t="shared" ca="1" si="2550"/>
        <v>17</v>
      </c>
      <c r="C4508" s="35">
        <f ca="1">IF(B4508="","",VLOOKUP(B4508,Tabelle2!$D$1:$E$37,2,0))</f>
        <v>6</v>
      </c>
      <c r="D4508" s="33">
        <f t="shared" ca="1" si="2554"/>
        <v>6</v>
      </c>
      <c r="E4508" s="40">
        <f ca="1">IF(E4507=6,1,IF(G4507="w",E4507+1,E4507))</f>
        <v>1</v>
      </c>
      <c r="F4508" s="33">
        <f t="shared" ca="1" si="2551"/>
        <v>24</v>
      </c>
      <c r="G4508" s="29" t="str">
        <f t="shared" ca="1" si="2561"/>
        <v>l</v>
      </c>
      <c r="H4508" s="1">
        <f t="shared" ca="1" si="2537"/>
        <v>-24</v>
      </c>
      <c r="I4508" s="54">
        <f t="shared" ca="1" si="2562"/>
        <v>-516</v>
      </c>
      <c r="J4508" s="1">
        <f t="shared" ca="1" si="2563"/>
        <v>24</v>
      </c>
      <c r="K4508" s="1">
        <f ca="1">IF(N4502="Win",1,K4502+1)</f>
        <v>2</v>
      </c>
      <c r="L4508" s="1">
        <f t="shared" si="2564"/>
        <v>6</v>
      </c>
      <c r="M4508" s="8"/>
      <c r="N4508" s="1"/>
      <c r="O4508" s="5"/>
      <c r="R4508" s="2"/>
    </row>
    <row r="4509" spans="2:18" x14ac:dyDescent="0.25">
      <c r="B4509" s="26">
        <f t="shared" ca="1" si="2550"/>
        <v>35</v>
      </c>
      <c r="C4509" s="35">
        <f ca="1">IF(B4509="","",VLOOKUP(B4509,Tabelle2!$D$1:$E$37,2,0))</f>
        <v>12</v>
      </c>
      <c r="D4509" s="33">
        <f t="shared" ca="1" si="2554"/>
        <v>12</v>
      </c>
      <c r="E4509" s="40">
        <f ca="1">IF(E4508=6,1,IF(G4508="w",E4508+1,E4508))</f>
        <v>1</v>
      </c>
      <c r="F4509" s="33">
        <f t="shared" ca="1" si="2551"/>
        <v>24</v>
      </c>
      <c r="G4509" s="29" t="str">
        <f t="shared" ca="1" si="2561"/>
        <v>l</v>
      </c>
      <c r="H4509" s="1">
        <f t="shared" ca="1" si="2537"/>
        <v>-24</v>
      </c>
      <c r="I4509" s="54">
        <f t="shared" ca="1" si="2562"/>
        <v>-540</v>
      </c>
      <c r="J4509" s="1">
        <f t="shared" ca="1" si="2563"/>
        <v>24</v>
      </c>
      <c r="K4509" s="1">
        <f ca="1">IF(N4502="Win",1,K4502+1)</f>
        <v>2</v>
      </c>
      <c r="L4509" s="1">
        <f t="shared" si="2564"/>
        <v>7</v>
      </c>
      <c r="M4509" s="8"/>
      <c r="N4509" s="1"/>
      <c r="O4509" s="5"/>
      <c r="R4509" s="2"/>
    </row>
    <row r="4510" spans="2:18" x14ac:dyDescent="0.25">
      <c r="B4510" s="26">
        <f t="shared" ca="1" si="2550"/>
        <v>14</v>
      </c>
      <c r="C4510" s="35">
        <f ca="1">IF(B4510="","",VLOOKUP(B4510,Tabelle2!$D$1:$E$37,2,0))</f>
        <v>5</v>
      </c>
      <c r="D4510" s="33">
        <f t="shared" ca="1" si="2554"/>
        <v>5</v>
      </c>
      <c r="E4510" s="40">
        <f ca="1">IF(E4509=6,1,IF(G4509="w",E4509+1,E4509))</f>
        <v>1</v>
      </c>
      <c r="F4510" s="33">
        <f t="shared" ca="1" si="2551"/>
        <v>24</v>
      </c>
      <c r="G4510" s="29" t="str">
        <f t="shared" ca="1" si="2561"/>
        <v>l</v>
      </c>
      <c r="H4510" s="1">
        <f t="shared" ca="1" si="2537"/>
        <v>-24</v>
      </c>
      <c r="I4510" s="54">
        <f t="shared" ca="1" si="2562"/>
        <v>-564</v>
      </c>
      <c r="J4510" s="1">
        <f t="shared" ca="1" si="2563"/>
        <v>24</v>
      </c>
      <c r="K4510" s="1">
        <f ca="1">IF(N4502="Win",1,K4502+1)</f>
        <v>2</v>
      </c>
      <c r="L4510" s="1">
        <f t="shared" si="2564"/>
        <v>8</v>
      </c>
      <c r="M4510" s="8"/>
      <c r="N4510" s="1"/>
      <c r="O4510" s="5"/>
      <c r="R4510" s="2"/>
    </row>
    <row r="4511" spans="2:18" x14ac:dyDescent="0.25">
      <c r="B4511" s="26">
        <f t="shared" ca="1" si="2550"/>
        <v>32</v>
      </c>
      <c r="C4511" s="35">
        <f ca="1">IF(B4511="","",VLOOKUP(B4511,Tabelle2!$D$1:$E$37,2,0))</f>
        <v>11</v>
      </c>
      <c r="D4511" s="33">
        <f t="shared" ca="1" si="2554"/>
        <v>11</v>
      </c>
      <c r="E4511" s="40">
        <f ca="1">IF(E4510=6,1,IF(G4510="w",E4510+1,E4510))</f>
        <v>1</v>
      </c>
      <c r="F4511" s="33">
        <f t="shared" ca="1" si="2551"/>
        <v>24</v>
      </c>
      <c r="G4511" s="29" t="str">
        <f t="shared" ca="1" si="2561"/>
        <v>l</v>
      </c>
      <c r="H4511" s="1">
        <f t="shared" ca="1" si="2537"/>
        <v>-24</v>
      </c>
      <c r="I4511" s="54">
        <f ca="1">H4511+I4510</f>
        <v>-588</v>
      </c>
      <c r="J4511" s="1">
        <f t="shared" ca="1" si="2563"/>
        <v>24</v>
      </c>
      <c r="K4511" s="1">
        <f ca="1">IF(N4502="Win",1,K4502+1)</f>
        <v>2</v>
      </c>
      <c r="L4511" s="1">
        <f t="shared" si="2564"/>
        <v>9</v>
      </c>
      <c r="M4511" s="8"/>
      <c r="N4511" s="1"/>
      <c r="O4511" s="5"/>
      <c r="R4511" s="2"/>
    </row>
    <row r="4512" spans="2:18" x14ac:dyDescent="0.25">
      <c r="B4512" s="26">
        <f t="shared" ca="1" si="2550"/>
        <v>18</v>
      </c>
      <c r="C4512" s="35">
        <f ca="1">IF(B4512="","",VLOOKUP(B4512,Tabelle2!$D$1:$E$37,2,0))</f>
        <v>6</v>
      </c>
      <c r="D4512" s="33">
        <f t="shared" ca="1" si="2554"/>
        <v>6</v>
      </c>
      <c r="E4512" s="40">
        <f t="shared" ref="E4512:E4514" ca="1" si="2565">IF(E4511=6,1,IF(G4511="w",E4511+1,E4511))</f>
        <v>1</v>
      </c>
      <c r="F4512" s="33">
        <f t="shared" ca="1" si="2551"/>
        <v>24</v>
      </c>
      <c r="G4512" s="29" t="str">
        <f t="shared" ca="1" si="2561"/>
        <v>l</v>
      </c>
      <c r="H4512" s="1">
        <f t="shared" ca="1" si="2537"/>
        <v>-24</v>
      </c>
      <c r="I4512" s="54">
        <f t="shared" ref="I4512:I4514" ca="1" si="2566">H4512+I4511</f>
        <v>-612</v>
      </c>
      <c r="J4512" s="1">
        <f t="shared" ca="1" si="2563"/>
        <v>24</v>
      </c>
      <c r="K4512" s="1">
        <f ca="1">IF(N4502="Win",1,K4502+1)</f>
        <v>2</v>
      </c>
      <c r="L4512" s="1">
        <f t="shared" si="2564"/>
        <v>10</v>
      </c>
      <c r="M4512" s="8"/>
      <c r="N4512" s="1"/>
      <c r="O4512" s="5"/>
      <c r="R4512" s="2"/>
    </row>
    <row r="4513" spans="2:18" ht="15.75" thickBot="1" x14ac:dyDescent="0.3">
      <c r="B4513" s="26">
        <f t="shared" ca="1" si="2550"/>
        <v>6</v>
      </c>
      <c r="C4513" s="36">
        <f ca="1">IF(B4513="","",VLOOKUP(B4513,Tabelle2!$D$1:$E$37,2,0))</f>
        <v>2</v>
      </c>
      <c r="D4513" s="33">
        <f t="shared" ca="1" si="2554"/>
        <v>2</v>
      </c>
      <c r="E4513" s="41">
        <f t="shared" ca="1" si="2565"/>
        <v>1</v>
      </c>
      <c r="F4513" s="33">
        <f t="shared" ca="1" si="2551"/>
        <v>24</v>
      </c>
      <c r="G4513" s="30" t="str">
        <f t="shared" ca="1" si="2561"/>
        <v>l</v>
      </c>
      <c r="H4513" s="18">
        <f t="shared" ca="1" si="2537"/>
        <v>-24</v>
      </c>
      <c r="I4513" s="55">
        <f t="shared" ca="1" si="2566"/>
        <v>-636</v>
      </c>
      <c r="J4513" s="18">
        <f t="shared" ca="1" si="2563"/>
        <v>24</v>
      </c>
      <c r="K4513" s="18">
        <f ca="1">IF(N4502="Win",1,K4502+1)</f>
        <v>2</v>
      </c>
      <c r="L4513" s="18">
        <f t="shared" si="2564"/>
        <v>11</v>
      </c>
      <c r="M4513" s="19"/>
      <c r="N4513" s="18"/>
      <c r="O4513" s="5"/>
      <c r="R4513" s="2"/>
    </row>
    <row r="4514" spans="2:18" ht="15.75" thickBot="1" x14ac:dyDescent="0.3">
      <c r="B4514" s="26">
        <f t="shared" ca="1" si="2550"/>
        <v>29</v>
      </c>
      <c r="C4514" s="37">
        <f ca="1">IF(B4514="","",VLOOKUP(B4514,Tabelle2!$D$1:$E$37,2,0))</f>
        <v>10</v>
      </c>
      <c r="D4514" s="33">
        <f t="shared" ca="1" si="2554"/>
        <v>10</v>
      </c>
      <c r="E4514" s="42">
        <f t="shared" ca="1" si="2565"/>
        <v>1</v>
      </c>
      <c r="F4514" s="33">
        <f t="shared" ca="1" si="2551"/>
        <v>24</v>
      </c>
      <c r="G4514" s="20" t="str">
        <f t="shared" ca="1" si="2561"/>
        <v>l</v>
      </c>
      <c r="H4514" s="21">
        <f t="shared" ca="1" si="2537"/>
        <v>-24</v>
      </c>
      <c r="I4514" s="56">
        <f t="shared" ca="1" si="2566"/>
        <v>-660</v>
      </c>
      <c r="J4514" s="21">
        <f t="shared" ca="1" si="2563"/>
        <v>24</v>
      </c>
      <c r="K4514" s="21">
        <f ca="1">IF(N4502="Win",1,K4502+1)</f>
        <v>2</v>
      </c>
      <c r="L4514" s="21">
        <f t="shared" si="2564"/>
        <v>12</v>
      </c>
      <c r="M4514" s="21">
        <f ca="1">COUNTIF(H4503:H4514,-1*J4503)</f>
        <v>10</v>
      </c>
      <c r="N4514" s="22" t="str">
        <f ca="1">IF(M4514=12,"Lost","Win")</f>
        <v>Win</v>
      </c>
      <c r="O4514" s="5"/>
      <c r="R4514" s="2"/>
    </row>
    <row r="4515" spans="2:18" x14ac:dyDescent="0.25">
      <c r="B4515" s="26">
        <f t="shared" ca="1" si="2550"/>
        <v>8</v>
      </c>
      <c r="C4515" s="38">
        <f ca="1">IF(B4515="","",VLOOKUP(B4515,Tabelle2!$D$1:$E$37,2,0))</f>
        <v>3</v>
      </c>
      <c r="D4515" s="33">
        <f t="shared" ca="1" si="2554"/>
        <v>3</v>
      </c>
      <c r="E4515" s="43"/>
      <c r="F4515" s="33">
        <f t="shared" ca="1" si="2551"/>
        <v>12</v>
      </c>
      <c r="G4515" s="31" t="str">
        <f ca="1">IF(C4516=D4515,"w","l")</f>
        <v>l</v>
      </c>
      <c r="H4515" s="14">
        <f t="shared" ca="1" si="2537"/>
        <v>-12</v>
      </c>
      <c r="I4515" s="57">
        <f ca="1">I4514+H4515</f>
        <v>-672</v>
      </c>
      <c r="J4515" s="14">
        <f ca="1">12*K4515</f>
        <v>12</v>
      </c>
      <c r="K4515" s="14">
        <f ca="1">IF(N4514="Win",1,K4514+1)</f>
        <v>1</v>
      </c>
      <c r="L4515" s="13">
        <v>1</v>
      </c>
      <c r="M4515" s="15"/>
      <c r="N4515" s="14"/>
      <c r="O4515" s="5"/>
      <c r="R4515" s="2"/>
    </row>
    <row r="4516" spans="2:18" x14ac:dyDescent="0.25">
      <c r="B4516" s="26">
        <f t="shared" ca="1" si="2550"/>
        <v>25</v>
      </c>
      <c r="C4516" s="35">
        <f ca="1">IF(B4516="","",VLOOKUP(B4516,Tabelle2!$D$1:$E$37,2,0))</f>
        <v>9</v>
      </c>
      <c r="D4516" s="33">
        <f t="shared" ca="1" si="2554"/>
        <v>9</v>
      </c>
      <c r="E4516" s="40"/>
      <c r="F4516" s="33">
        <f t="shared" ca="1" si="2551"/>
        <v>12</v>
      </c>
      <c r="G4516" s="29" t="str">
        <f t="shared" ref="G4516:G4526" ca="1" si="2567">IF(C4517=D4516,"w","l")</f>
        <v>l</v>
      </c>
      <c r="H4516" s="1">
        <f t="shared" ca="1" si="2537"/>
        <v>-12</v>
      </c>
      <c r="I4516" s="54">
        <f t="shared" ref="I4516:I4522" ca="1" si="2568">H4516+I4515</f>
        <v>-684</v>
      </c>
      <c r="J4516" s="1">
        <f t="shared" ref="J4516:J4526" ca="1" si="2569">12*K4516</f>
        <v>12</v>
      </c>
      <c r="K4516" s="1">
        <f ca="1">IF(N4514="Win",1,K4514+1)</f>
        <v>1</v>
      </c>
      <c r="L4516" s="1">
        <f>IF(L4515=12,1,L4515+1)</f>
        <v>2</v>
      </c>
      <c r="M4516" s="8"/>
      <c r="N4516" s="1"/>
      <c r="O4516" s="5"/>
      <c r="R4516" s="2"/>
    </row>
    <row r="4517" spans="2:18" x14ac:dyDescent="0.25">
      <c r="B4517" s="26">
        <f t="shared" ca="1" si="2550"/>
        <v>31</v>
      </c>
      <c r="C4517" s="35">
        <f ca="1">IF(B4517="","",VLOOKUP(B4517,Tabelle2!$D$1:$E$37,2,0))</f>
        <v>11</v>
      </c>
      <c r="D4517" s="33">
        <f t="shared" ca="1" si="2554"/>
        <v>11</v>
      </c>
      <c r="E4517" s="40"/>
      <c r="F4517" s="33">
        <f t="shared" ca="1" si="2551"/>
        <v>12</v>
      </c>
      <c r="G4517" s="29" t="str">
        <f t="shared" ca="1" si="2567"/>
        <v>l</v>
      </c>
      <c r="H4517" s="1">
        <f t="shared" ca="1" si="2537"/>
        <v>-12</v>
      </c>
      <c r="I4517" s="54">
        <f t="shared" ca="1" si="2568"/>
        <v>-696</v>
      </c>
      <c r="J4517" s="1">
        <f t="shared" ca="1" si="2569"/>
        <v>12</v>
      </c>
      <c r="K4517" s="1">
        <f ca="1">IF(N4514="Win",1,K4514+1)</f>
        <v>1</v>
      </c>
      <c r="L4517" s="1">
        <f t="shared" ref="L4517:L4526" si="2570">IF(L4516=12,1,L4516+1)</f>
        <v>3</v>
      </c>
      <c r="M4517" s="8"/>
      <c r="N4517" s="1"/>
      <c r="O4517" s="5"/>
      <c r="R4517" s="2"/>
    </row>
    <row r="4518" spans="2:18" x14ac:dyDescent="0.25">
      <c r="B4518" s="26">
        <f t="shared" ca="1" si="2550"/>
        <v>21</v>
      </c>
      <c r="C4518" s="35">
        <f ca="1">IF(B4518="","",VLOOKUP(B4518,Tabelle2!$D$1:$E$37,2,0))</f>
        <v>7</v>
      </c>
      <c r="D4518" s="33">
        <f t="shared" ca="1" si="2554"/>
        <v>7</v>
      </c>
      <c r="E4518" s="40">
        <v>1</v>
      </c>
      <c r="F4518" s="33">
        <f t="shared" ca="1" si="2551"/>
        <v>12</v>
      </c>
      <c r="G4518" s="29" t="str">
        <f t="shared" ca="1" si="2567"/>
        <v>l</v>
      </c>
      <c r="H4518" s="1">
        <f t="shared" ca="1" si="2537"/>
        <v>-12</v>
      </c>
      <c r="I4518" s="54">
        <f t="shared" ca="1" si="2568"/>
        <v>-708</v>
      </c>
      <c r="J4518" s="1">
        <f t="shared" ca="1" si="2569"/>
        <v>12</v>
      </c>
      <c r="K4518" s="1">
        <f ca="1">IF(N4514="Win",1,K4514+1)</f>
        <v>1</v>
      </c>
      <c r="L4518" s="1">
        <f t="shared" si="2570"/>
        <v>4</v>
      </c>
      <c r="M4518" s="8"/>
      <c r="N4518" s="1"/>
      <c r="O4518" s="6"/>
      <c r="R4518" s="2"/>
    </row>
    <row r="4519" spans="2:18" x14ac:dyDescent="0.25">
      <c r="B4519" s="26">
        <f t="shared" ca="1" si="2550"/>
        <v>12</v>
      </c>
      <c r="C4519" s="35">
        <f ca="1">IF(B4519="","",VLOOKUP(B4519,Tabelle2!$D$1:$E$37,2,0))</f>
        <v>4</v>
      </c>
      <c r="D4519" s="33">
        <f t="shared" ca="1" si="2554"/>
        <v>4</v>
      </c>
      <c r="E4519" s="40">
        <f ca="1">IF(E4518=6,1,IF(G4518="w",E4518+1,E4518))</f>
        <v>1</v>
      </c>
      <c r="F4519" s="33">
        <f t="shared" ca="1" si="2551"/>
        <v>12</v>
      </c>
      <c r="G4519" s="29" t="str">
        <f t="shared" ca="1" si="2567"/>
        <v>l</v>
      </c>
      <c r="H4519" s="1">
        <f t="shared" ca="1" si="2537"/>
        <v>-12</v>
      </c>
      <c r="I4519" s="54">
        <f t="shared" ca="1" si="2568"/>
        <v>-720</v>
      </c>
      <c r="J4519" s="1">
        <f t="shared" ca="1" si="2569"/>
        <v>12</v>
      </c>
      <c r="K4519" s="1">
        <f ca="1">IF(N4514="Win",1,K4514+1)</f>
        <v>1</v>
      </c>
      <c r="L4519" s="1">
        <f t="shared" si="2570"/>
        <v>5</v>
      </c>
      <c r="M4519" s="8"/>
      <c r="N4519" s="1"/>
      <c r="O4519" s="5"/>
      <c r="R4519" s="2"/>
    </row>
    <row r="4520" spans="2:18" x14ac:dyDescent="0.25">
      <c r="B4520" s="26">
        <f t="shared" ca="1" si="2550"/>
        <v>27</v>
      </c>
      <c r="C4520" s="35">
        <f ca="1">IF(B4520="","",VLOOKUP(B4520,Tabelle2!$D$1:$E$37,2,0))</f>
        <v>9</v>
      </c>
      <c r="D4520" s="33">
        <f t="shared" ca="1" si="2554"/>
        <v>9</v>
      </c>
      <c r="E4520" s="40">
        <f ca="1">IF(E4519=6,1,IF(G4519="w",E4519+1,E4519))</f>
        <v>1</v>
      </c>
      <c r="F4520" s="33">
        <f t="shared" ca="1" si="2551"/>
        <v>12</v>
      </c>
      <c r="G4520" s="29" t="str">
        <f t="shared" ca="1" si="2567"/>
        <v>l</v>
      </c>
      <c r="H4520" s="1">
        <f t="shared" ca="1" si="2537"/>
        <v>-12</v>
      </c>
      <c r="I4520" s="54">
        <f t="shared" ca="1" si="2568"/>
        <v>-732</v>
      </c>
      <c r="J4520" s="1">
        <f t="shared" ca="1" si="2569"/>
        <v>12</v>
      </c>
      <c r="K4520" s="1">
        <f ca="1">IF(N4514="Win",1,K4514+1)</f>
        <v>1</v>
      </c>
      <c r="L4520" s="1">
        <f t="shared" si="2570"/>
        <v>6</v>
      </c>
      <c r="M4520" s="8"/>
      <c r="N4520" s="1"/>
      <c r="O4520" s="5"/>
      <c r="R4520" s="2"/>
    </row>
    <row r="4521" spans="2:18" x14ac:dyDescent="0.25">
      <c r="B4521" s="26">
        <f t="shared" ca="1" si="2550"/>
        <v>31</v>
      </c>
      <c r="C4521" s="35">
        <f ca="1">IF(B4521="","",VLOOKUP(B4521,Tabelle2!$D$1:$E$37,2,0))</f>
        <v>11</v>
      </c>
      <c r="D4521" s="33">
        <f t="shared" ca="1" si="2554"/>
        <v>11</v>
      </c>
      <c r="E4521" s="40">
        <f ca="1">IF(E4520=6,1,IF(G4520="w",E4520+1,E4520))</f>
        <v>1</v>
      </c>
      <c r="F4521" s="33">
        <f t="shared" ca="1" si="2551"/>
        <v>12</v>
      </c>
      <c r="G4521" s="29" t="str">
        <f t="shared" ca="1" si="2567"/>
        <v>l</v>
      </c>
      <c r="H4521" s="1">
        <f t="shared" ca="1" si="2537"/>
        <v>-12</v>
      </c>
      <c r="I4521" s="54">
        <f t="shared" ca="1" si="2568"/>
        <v>-744</v>
      </c>
      <c r="J4521" s="1">
        <f t="shared" ca="1" si="2569"/>
        <v>12</v>
      </c>
      <c r="K4521" s="1">
        <f ca="1">IF(N4514="Win",1,K4514+1)</f>
        <v>1</v>
      </c>
      <c r="L4521" s="1">
        <f t="shared" si="2570"/>
        <v>7</v>
      </c>
      <c r="M4521" s="8"/>
      <c r="N4521" s="1"/>
      <c r="O4521" s="5"/>
      <c r="R4521" s="2"/>
    </row>
    <row r="4522" spans="2:18" x14ac:dyDescent="0.25">
      <c r="B4522" s="26">
        <f t="shared" ca="1" si="2550"/>
        <v>14</v>
      </c>
      <c r="C4522" s="35">
        <f ca="1">IF(B4522="","",VLOOKUP(B4522,Tabelle2!$D$1:$E$37,2,0))</f>
        <v>5</v>
      </c>
      <c r="D4522" s="33">
        <f t="shared" ca="1" si="2554"/>
        <v>5</v>
      </c>
      <c r="E4522" s="40">
        <f ca="1">IF(E4521=6,1,IF(G4521="w",E4521+1,E4521))</f>
        <v>1</v>
      </c>
      <c r="F4522" s="33">
        <f t="shared" ca="1" si="2551"/>
        <v>12</v>
      </c>
      <c r="G4522" s="29" t="str">
        <f t="shared" ca="1" si="2567"/>
        <v>l</v>
      </c>
      <c r="H4522" s="1">
        <f t="shared" ca="1" si="2537"/>
        <v>-12</v>
      </c>
      <c r="I4522" s="54">
        <f t="shared" ca="1" si="2568"/>
        <v>-756</v>
      </c>
      <c r="J4522" s="1">
        <f t="shared" ca="1" si="2569"/>
        <v>12</v>
      </c>
      <c r="K4522" s="1">
        <f ca="1">IF(N4514="Win",1,K4514+1)</f>
        <v>1</v>
      </c>
      <c r="L4522" s="1">
        <f t="shared" si="2570"/>
        <v>8</v>
      </c>
      <c r="M4522" s="8"/>
      <c r="N4522" s="1"/>
      <c r="O4522" s="5"/>
      <c r="R4522" s="2"/>
    </row>
    <row r="4523" spans="2:18" x14ac:dyDescent="0.25">
      <c r="B4523" s="26">
        <f t="shared" ca="1" si="2550"/>
        <v>33</v>
      </c>
      <c r="C4523" s="35">
        <f ca="1">IF(B4523="","",VLOOKUP(B4523,Tabelle2!$D$1:$E$37,2,0))</f>
        <v>11</v>
      </c>
      <c r="D4523" s="33">
        <f t="shared" ca="1" si="2554"/>
        <v>11</v>
      </c>
      <c r="E4523" s="40">
        <f ca="1">IF(E4522=6,1,IF(G4522="w",E4522+1,E4522))</f>
        <v>1</v>
      </c>
      <c r="F4523" s="33">
        <f t="shared" ca="1" si="2551"/>
        <v>12</v>
      </c>
      <c r="G4523" s="29" t="str">
        <f t="shared" ca="1" si="2567"/>
        <v>w</v>
      </c>
      <c r="H4523" s="1">
        <f t="shared" ca="1" si="2537"/>
        <v>132</v>
      </c>
      <c r="I4523" s="54">
        <f ca="1">H4523+I4522</f>
        <v>-624</v>
      </c>
      <c r="J4523" s="1">
        <f t="shared" ca="1" si="2569"/>
        <v>12</v>
      </c>
      <c r="K4523" s="1">
        <f ca="1">IF(N4514="Win",1,K4514+1)</f>
        <v>1</v>
      </c>
      <c r="L4523" s="1">
        <f t="shared" si="2570"/>
        <v>9</v>
      </c>
      <c r="M4523" s="8"/>
      <c r="N4523" s="1"/>
      <c r="O4523" s="5"/>
      <c r="R4523" s="2"/>
    </row>
    <row r="4524" spans="2:18" x14ac:dyDescent="0.25">
      <c r="B4524" s="26">
        <f t="shared" ca="1" si="2550"/>
        <v>31</v>
      </c>
      <c r="C4524" s="35">
        <f ca="1">IF(B4524="","",VLOOKUP(B4524,Tabelle2!$D$1:$E$37,2,0))</f>
        <v>11</v>
      </c>
      <c r="D4524" s="33">
        <f t="shared" ca="1" si="2554"/>
        <v>11</v>
      </c>
      <c r="E4524" s="40">
        <f t="shared" ref="E4524:E4526" ca="1" si="2571">IF(E4523=6,1,IF(G4523="w",E4523+1,E4523))</f>
        <v>2</v>
      </c>
      <c r="F4524" s="33">
        <f t="shared" ca="1" si="2551"/>
        <v>12</v>
      </c>
      <c r="G4524" s="29" t="str">
        <f t="shared" ca="1" si="2567"/>
        <v>l</v>
      </c>
      <c r="H4524" s="1">
        <f t="shared" ca="1" si="2537"/>
        <v>0</v>
      </c>
      <c r="I4524" s="54">
        <f t="shared" ref="I4524:I4526" ca="1" si="2572">H4524+I4523</f>
        <v>-624</v>
      </c>
      <c r="J4524" s="1">
        <f t="shared" ca="1" si="2569"/>
        <v>12</v>
      </c>
      <c r="K4524" s="1">
        <f ca="1">IF(N4514="Win",1,K4514+1)</f>
        <v>1</v>
      </c>
      <c r="L4524" s="1">
        <f t="shared" si="2570"/>
        <v>10</v>
      </c>
      <c r="M4524" s="8"/>
      <c r="N4524" s="1"/>
      <c r="O4524" s="5"/>
      <c r="R4524" s="2"/>
    </row>
    <row r="4525" spans="2:18" ht="15.75" thickBot="1" x14ac:dyDescent="0.3">
      <c r="B4525" s="26">
        <f t="shared" ca="1" si="2550"/>
        <v>23</v>
      </c>
      <c r="C4525" s="36">
        <f ca="1">IF(B4525="","",VLOOKUP(B4525,Tabelle2!$D$1:$E$37,2,0))</f>
        <v>8</v>
      </c>
      <c r="D4525" s="33">
        <f t="shared" ca="1" si="2554"/>
        <v>8</v>
      </c>
      <c r="E4525" s="41">
        <f t="shared" ca="1" si="2571"/>
        <v>2</v>
      </c>
      <c r="F4525" s="33">
        <f t="shared" ca="1" si="2551"/>
        <v>12</v>
      </c>
      <c r="G4525" s="30" t="str">
        <f t="shared" ca="1" si="2567"/>
        <v>l</v>
      </c>
      <c r="H4525" s="18">
        <f t="shared" ca="1" si="2537"/>
        <v>-12</v>
      </c>
      <c r="I4525" s="55">
        <f t="shared" ca="1" si="2572"/>
        <v>-636</v>
      </c>
      <c r="J4525" s="18">
        <f t="shared" ca="1" si="2569"/>
        <v>12</v>
      </c>
      <c r="K4525" s="18">
        <f ca="1">IF(N4514="Win",1,K4514+1)</f>
        <v>1</v>
      </c>
      <c r="L4525" s="18">
        <f t="shared" si="2570"/>
        <v>11</v>
      </c>
      <c r="M4525" s="19"/>
      <c r="N4525" s="18"/>
      <c r="O4525" s="5"/>
      <c r="R4525" s="2"/>
    </row>
    <row r="4526" spans="2:18" ht="15.75" thickBot="1" x14ac:dyDescent="0.3">
      <c r="B4526" s="26">
        <f t="shared" ca="1" si="2550"/>
        <v>15</v>
      </c>
      <c r="C4526" s="37">
        <f ca="1">IF(B4526="","",VLOOKUP(B4526,Tabelle2!$D$1:$E$37,2,0))</f>
        <v>5</v>
      </c>
      <c r="D4526" s="33">
        <f t="shared" ca="1" si="2554"/>
        <v>5</v>
      </c>
      <c r="E4526" s="42">
        <f t="shared" ca="1" si="2571"/>
        <v>2</v>
      </c>
      <c r="F4526" s="33">
        <f t="shared" ca="1" si="2551"/>
        <v>12</v>
      </c>
      <c r="G4526" s="20" t="str">
        <f t="shared" ca="1" si="2567"/>
        <v>l</v>
      </c>
      <c r="H4526" s="21">
        <f t="shared" ref="H4526:H4556" ca="1" si="2573">IF(AND(G4525="w",H4525&lt;&gt;0),0,IF(G4526="w",12*J4526-J4526,J4526*(-1)))</f>
        <v>-12</v>
      </c>
      <c r="I4526" s="56">
        <f t="shared" ca="1" si="2572"/>
        <v>-648</v>
      </c>
      <c r="J4526" s="21">
        <f t="shared" ca="1" si="2569"/>
        <v>12</v>
      </c>
      <c r="K4526" s="21">
        <f ca="1">IF(N4514="Win",1,K4514+1)</f>
        <v>1</v>
      </c>
      <c r="L4526" s="21">
        <f t="shared" si="2570"/>
        <v>12</v>
      </c>
      <c r="M4526" s="21">
        <f ca="1">COUNTIF(H4515:H4526,-1*J4515)</f>
        <v>10</v>
      </c>
      <c r="N4526" s="22" t="str">
        <f ca="1">IF(M4526=12,"Lost","Win")</f>
        <v>Win</v>
      </c>
      <c r="O4526" s="5"/>
      <c r="R4526" s="2"/>
    </row>
    <row r="4527" spans="2:18" x14ac:dyDescent="0.25">
      <c r="B4527" s="26">
        <f t="shared" ca="1" si="2550"/>
        <v>29</v>
      </c>
      <c r="C4527" s="38">
        <f ca="1">IF(B4527="","",VLOOKUP(B4527,Tabelle2!$D$1:$E$37,2,0))</f>
        <v>10</v>
      </c>
      <c r="D4527" s="33">
        <f t="shared" ca="1" si="2554"/>
        <v>10</v>
      </c>
      <c r="E4527" s="43"/>
      <c r="F4527" s="33">
        <f t="shared" ca="1" si="2551"/>
        <v>12</v>
      </c>
      <c r="G4527" s="31" t="str">
        <f ca="1">IF(C4528=D4527,"w","l")</f>
        <v>w</v>
      </c>
      <c r="H4527" s="14">
        <f t="shared" ca="1" si="2573"/>
        <v>132</v>
      </c>
      <c r="I4527" s="57">
        <f ca="1">I4526+H4527</f>
        <v>-516</v>
      </c>
      <c r="J4527" s="14">
        <f ca="1">12*K4527</f>
        <v>12</v>
      </c>
      <c r="K4527" s="14">
        <f ca="1">IF(N4526="Win",1,K4526+1)</f>
        <v>1</v>
      </c>
      <c r="L4527" s="13">
        <v>1</v>
      </c>
      <c r="M4527" s="15"/>
      <c r="N4527" s="14"/>
      <c r="O4527" s="5"/>
      <c r="R4527" s="2"/>
    </row>
    <row r="4528" spans="2:18" x14ac:dyDescent="0.25">
      <c r="B4528" s="26">
        <f t="shared" ca="1" si="2550"/>
        <v>29</v>
      </c>
      <c r="C4528" s="35">
        <f ca="1">IF(B4528="","",VLOOKUP(B4528,Tabelle2!$D$1:$E$37,2,0))</f>
        <v>10</v>
      </c>
      <c r="D4528" s="33">
        <f t="shared" ca="1" si="2554"/>
        <v>10</v>
      </c>
      <c r="E4528" s="40"/>
      <c r="F4528" s="33">
        <f t="shared" ca="1" si="2551"/>
        <v>12</v>
      </c>
      <c r="G4528" s="29" t="str">
        <f t="shared" ref="G4528:G4538" ca="1" si="2574">IF(C4529=D4528,"w","l")</f>
        <v>l</v>
      </c>
      <c r="H4528" s="1">
        <f t="shared" ca="1" si="2573"/>
        <v>0</v>
      </c>
      <c r="I4528" s="54">
        <f t="shared" ref="I4528:I4534" ca="1" si="2575">H4528+I4527</f>
        <v>-516</v>
      </c>
      <c r="J4528" s="1">
        <f t="shared" ref="J4528:J4538" ca="1" si="2576">12*K4528</f>
        <v>12</v>
      </c>
      <c r="K4528" s="1">
        <f ca="1">IF(N4526="Win",1,K4526+1)</f>
        <v>1</v>
      </c>
      <c r="L4528" s="1">
        <f>IF(L4527=12,1,L4527+1)</f>
        <v>2</v>
      </c>
      <c r="M4528" s="8"/>
      <c r="N4528" s="1"/>
      <c r="O4528" s="5"/>
      <c r="R4528" s="2"/>
    </row>
    <row r="4529" spans="2:18" x14ac:dyDescent="0.25">
      <c r="B4529" s="26">
        <f t="shared" ca="1" si="2550"/>
        <v>10</v>
      </c>
      <c r="C4529" s="35">
        <f ca="1">IF(B4529="","",VLOOKUP(B4529,Tabelle2!$D$1:$E$37,2,0))</f>
        <v>4</v>
      </c>
      <c r="D4529" s="33">
        <f t="shared" ca="1" si="2554"/>
        <v>4</v>
      </c>
      <c r="E4529" s="40"/>
      <c r="F4529" s="33">
        <f t="shared" ca="1" si="2551"/>
        <v>12</v>
      </c>
      <c r="G4529" s="29" t="str">
        <f t="shared" ca="1" si="2574"/>
        <v>l</v>
      </c>
      <c r="H4529" s="1">
        <f t="shared" ca="1" si="2573"/>
        <v>-12</v>
      </c>
      <c r="I4529" s="54">
        <f t="shared" ca="1" si="2575"/>
        <v>-528</v>
      </c>
      <c r="J4529" s="1">
        <f t="shared" ca="1" si="2576"/>
        <v>12</v>
      </c>
      <c r="K4529" s="1">
        <f ca="1">IF(N4526="Win",1,K4526+1)</f>
        <v>1</v>
      </c>
      <c r="L4529" s="1">
        <f t="shared" ref="L4529:L4538" si="2577">IF(L4528=12,1,L4528+1)</f>
        <v>3</v>
      </c>
      <c r="M4529" s="8"/>
      <c r="N4529" s="1"/>
      <c r="O4529" s="5"/>
      <c r="R4529" s="2"/>
    </row>
    <row r="4530" spans="2:18" x14ac:dyDescent="0.25">
      <c r="B4530" s="26">
        <f t="shared" ca="1" si="2550"/>
        <v>4</v>
      </c>
      <c r="C4530" s="35">
        <f ca="1">IF(B4530="","",VLOOKUP(B4530,Tabelle2!$D$1:$E$37,2,0))</f>
        <v>2</v>
      </c>
      <c r="D4530" s="33">
        <f t="shared" ca="1" si="2554"/>
        <v>2</v>
      </c>
      <c r="E4530" s="40">
        <v>1</v>
      </c>
      <c r="F4530" s="33">
        <f t="shared" ca="1" si="2551"/>
        <v>12</v>
      </c>
      <c r="G4530" s="29" t="str">
        <f t="shared" ca="1" si="2574"/>
        <v>l</v>
      </c>
      <c r="H4530" s="1">
        <f t="shared" ca="1" si="2573"/>
        <v>-12</v>
      </c>
      <c r="I4530" s="54">
        <f t="shared" ca="1" si="2575"/>
        <v>-540</v>
      </c>
      <c r="J4530" s="1">
        <f t="shared" ca="1" si="2576"/>
        <v>12</v>
      </c>
      <c r="K4530" s="1">
        <f ca="1">IF(N4526="Win",1,K4526+1)</f>
        <v>1</v>
      </c>
      <c r="L4530" s="1">
        <f t="shared" si="2577"/>
        <v>4</v>
      </c>
      <c r="M4530" s="8"/>
      <c r="N4530" s="1"/>
      <c r="O4530" s="6"/>
      <c r="R4530" s="2"/>
    </row>
    <row r="4531" spans="2:18" x14ac:dyDescent="0.25">
      <c r="B4531" s="26">
        <f t="shared" ca="1" si="2550"/>
        <v>15</v>
      </c>
      <c r="C4531" s="35">
        <f ca="1">IF(B4531="","",VLOOKUP(B4531,Tabelle2!$D$1:$E$37,2,0))</f>
        <v>5</v>
      </c>
      <c r="D4531" s="33">
        <f t="shared" ca="1" si="2554"/>
        <v>5</v>
      </c>
      <c r="E4531" s="40">
        <f ca="1">IF(E4530=6,1,IF(G4530="w",E4530+1,E4530))</f>
        <v>1</v>
      </c>
      <c r="F4531" s="33">
        <f t="shared" ca="1" si="2551"/>
        <v>12</v>
      </c>
      <c r="G4531" s="29" t="str">
        <f t="shared" ca="1" si="2574"/>
        <v>l</v>
      </c>
      <c r="H4531" s="1">
        <f t="shared" ca="1" si="2573"/>
        <v>-12</v>
      </c>
      <c r="I4531" s="54">
        <f t="shared" ca="1" si="2575"/>
        <v>-552</v>
      </c>
      <c r="J4531" s="1">
        <f t="shared" ca="1" si="2576"/>
        <v>12</v>
      </c>
      <c r="K4531" s="1">
        <f ca="1">IF(N4526="Win",1,K4526+1)</f>
        <v>1</v>
      </c>
      <c r="L4531" s="1">
        <f t="shared" si="2577"/>
        <v>5</v>
      </c>
      <c r="M4531" s="8"/>
      <c r="N4531" s="1"/>
      <c r="O4531" s="5"/>
      <c r="R4531" s="2"/>
    </row>
    <row r="4532" spans="2:18" x14ac:dyDescent="0.25">
      <c r="B4532" s="26">
        <f t="shared" ca="1" si="2550"/>
        <v>17</v>
      </c>
      <c r="C4532" s="35">
        <f ca="1">IF(B4532="","",VLOOKUP(B4532,Tabelle2!$D$1:$E$37,2,0))</f>
        <v>6</v>
      </c>
      <c r="D4532" s="33">
        <f t="shared" ca="1" si="2554"/>
        <v>6</v>
      </c>
      <c r="E4532" s="40">
        <f ca="1">IF(E4531=6,1,IF(G4531="w",E4531+1,E4531))</f>
        <v>1</v>
      </c>
      <c r="F4532" s="33">
        <f t="shared" ca="1" si="2551"/>
        <v>12</v>
      </c>
      <c r="G4532" s="29" t="str">
        <f t="shared" ca="1" si="2574"/>
        <v>l</v>
      </c>
      <c r="H4532" s="1">
        <f t="shared" ca="1" si="2573"/>
        <v>-12</v>
      </c>
      <c r="I4532" s="54">
        <f t="shared" ca="1" si="2575"/>
        <v>-564</v>
      </c>
      <c r="J4532" s="1">
        <f t="shared" ca="1" si="2576"/>
        <v>12</v>
      </c>
      <c r="K4532" s="1">
        <f ca="1">IF(N4526="Win",1,K4526+1)</f>
        <v>1</v>
      </c>
      <c r="L4532" s="1">
        <f t="shared" si="2577"/>
        <v>6</v>
      </c>
      <c r="M4532" s="8"/>
      <c r="N4532" s="1"/>
      <c r="O4532" s="5"/>
      <c r="R4532" s="2"/>
    </row>
    <row r="4533" spans="2:18" x14ac:dyDescent="0.25">
      <c r="B4533" s="26">
        <f t="shared" ca="1" si="2550"/>
        <v>33</v>
      </c>
      <c r="C4533" s="35">
        <f ca="1">IF(B4533="","",VLOOKUP(B4533,Tabelle2!$D$1:$E$37,2,0))</f>
        <v>11</v>
      </c>
      <c r="D4533" s="33">
        <f t="shared" ca="1" si="2554"/>
        <v>11</v>
      </c>
      <c r="E4533" s="40">
        <f ca="1">IF(E4532=6,1,IF(G4532="w",E4532+1,E4532))</f>
        <v>1</v>
      </c>
      <c r="F4533" s="33">
        <f t="shared" ca="1" si="2551"/>
        <v>12</v>
      </c>
      <c r="G4533" s="29" t="str">
        <f t="shared" ca="1" si="2574"/>
        <v>l</v>
      </c>
      <c r="H4533" s="1">
        <f t="shared" ca="1" si="2573"/>
        <v>-12</v>
      </c>
      <c r="I4533" s="54">
        <f t="shared" ca="1" si="2575"/>
        <v>-576</v>
      </c>
      <c r="J4533" s="1">
        <f t="shared" ca="1" si="2576"/>
        <v>12</v>
      </c>
      <c r="K4533" s="1">
        <f ca="1">IF(N4526="Win",1,K4526+1)</f>
        <v>1</v>
      </c>
      <c r="L4533" s="1">
        <f t="shared" si="2577"/>
        <v>7</v>
      </c>
      <c r="M4533" s="8"/>
      <c r="N4533" s="1"/>
      <c r="O4533" s="5"/>
      <c r="R4533" s="2"/>
    </row>
    <row r="4534" spans="2:18" x14ac:dyDescent="0.25">
      <c r="B4534" s="26">
        <f t="shared" ca="1" si="2550"/>
        <v>0</v>
      </c>
      <c r="C4534" s="35">
        <f ca="1">IF(B4534="","",VLOOKUP(B4534,Tabelle2!$D$1:$E$37,2,0))</f>
        <v>0</v>
      </c>
      <c r="D4534" s="33">
        <f t="shared" ca="1" si="2554"/>
        <v>0</v>
      </c>
      <c r="E4534" s="40">
        <f ca="1">IF(E4533=6,1,IF(G4533="w",E4533+1,E4533))</f>
        <v>1</v>
      </c>
      <c r="F4534" s="33">
        <f t="shared" ca="1" si="2551"/>
        <v>12</v>
      </c>
      <c r="G4534" s="29" t="str">
        <f t="shared" ca="1" si="2574"/>
        <v>l</v>
      </c>
      <c r="H4534" s="1">
        <f t="shared" ca="1" si="2573"/>
        <v>-12</v>
      </c>
      <c r="I4534" s="54">
        <f t="shared" ca="1" si="2575"/>
        <v>-588</v>
      </c>
      <c r="J4534" s="1">
        <f t="shared" ca="1" si="2576"/>
        <v>12</v>
      </c>
      <c r="K4534" s="1">
        <f ca="1">IF(N4526="Win",1,K4526+1)</f>
        <v>1</v>
      </c>
      <c r="L4534" s="1">
        <f t="shared" si="2577"/>
        <v>8</v>
      </c>
      <c r="M4534" s="8"/>
      <c r="N4534" s="1"/>
      <c r="O4534" s="5"/>
      <c r="R4534" s="2"/>
    </row>
    <row r="4535" spans="2:18" x14ac:dyDescent="0.25">
      <c r="B4535" s="26">
        <f t="shared" ca="1" si="2550"/>
        <v>15</v>
      </c>
      <c r="C4535" s="35">
        <f ca="1">IF(B4535="","",VLOOKUP(B4535,Tabelle2!$D$1:$E$37,2,0))</f>
        <v>5</v>
      </c>
      <c r="D4535" s="33">
        <f t="shared" ca="1" si="2554"/>
        <v>5</v>
      </c>
      <c r="E4535" s="40">
        <f ca="1">IF(E4534=6,1,IF(G4534="w",E4534+1,E4534))</f>
        <v>1</v>
      </c>
      <c r="F4535" s="33">
        <f t="shared" ca="1" si="2551"/>
        <v>12</v>
      </c>
      <c r="G4535" s="29" t="str">
        <f t="shared" ca="1" si="2574"/>
        <v>l</v>
      </c>
      <c r="H4535" s="1">
        <f t="shared" ca="1" si="2573"/>
        <v>-12</v>
      </c>
      <c r="I4535" s="54">
        <f ca="1">H4535+I4534</f>
        <v>-600</v>
      </c>
      <c r="J4535" s="1">
        <f t="shared" ca="1" si="2576"/>
        <v>12</v>
      </c>
      <c r="K4535" s="1">
        <f ca="1">IF(N4526="Win",1,K4526+1)</f>
        <v>1</v>
      </c>
      <c r="L4535" s="1">
        <f t="shared" si="2577"/>
        <v>9</v>
      </c>
      <c r="M4535" s="8"/>
      <c r="N4535" s="1"/>
      <c r="O4535" s="5"/>
      <c r="R4535" s="2"/>
    </row>
    <row r="4536" spans="2:18" x14ac:dyDescent="0.25">
      <c r="B4536" s="26">
        <f t="shared" ca="1" si="2550"/>
        <v>4</v>
      </c>
      <c r="C4536" s="35">
        <f ca="1">IF(B4536="","",VLOOKUP(B4536,Tabelle2!$D$1:$E$37,2,0))</f>
        <v>2</v>
      </c>
      <c r="D4536" s="33">
        <f t="shared" ca="1" si="2554"/>
        <v>2</v>
      </c>
      <c r="E4536" s="40">
        <f t="shared" ref="E4536:E4538" ca="1" si="2578">IF(E4535=6,1,IF(G4535="w",E4535+1,E4535))</f>
        <v>1</v>
      </c>
      <c r="F4536" s="33">
        <f t="shared" ca="1" si="2551"/>
        <v>12</v>
      </c>
      <c r="G4536" s="29" t="str">
        <f t="shared" ca="1" si="2574"/>
        <v>l</v>
      </c>
      <c r="H4536" s="1">
        <f t="shared" ca="1" si="2573"/>
        <v>-12</v>
      </c>
      <c r="I4536" s="54">
        <f t="shared" ref="I4536:I4538" ca="1" si="2579">H4536+I4535</f>
        <v>-612</v>
      </c>
      <c r="J4536" s="1">
        <f t="shared" ca="1" si="2576"/>
        <v>12</v>
      </c>
      <c r="K4536" s="1">
        <f ca="1">IF(N4526="Win",1,K4526+1)</f>
        <v>1</v>
      </c>
      <c r="L4536" s="1">
        <f t="shared" si="2577"/>
        <v>10</v>
      </c>
      <c r="M4536" s="8"/>
      <c r="N4536" s="1"/>
      <c r="O4536" s="5"/>
      <c r="R4536" s="2"/>
    </row>
    <row r="4537" spans="2:18" ht="15.75" thickBot="1" x14ac:dyDescent="0.3">
      <c r="B4537" s="26">
        <f t="shared" ca="1" si="2550"/>
        <v>8</v>
      </c>
      <c r="C4537" s="36">
        <f ca="1">IF(B4537="","",VLOOKUP(B4537,Tabelle2!$D$1:$E$37,2,0))</f>
        <v>3</v>
      </c>
      <c r="D4537" s="33">
        <f t="shared" ca="1" si="2554"/>
        <v>3</v>
      </c>
      <c r="E4537" s="41">
        <f t="shared" ca="1" si="2578"/>
        <v>1</v>
      </c>
      <c r="F4537" s="33">
        <f t="shared" ca="1" si="2551"/>
        <v>12</v>
      </c>
      <c r="G4537" s="30" t="str">
        <f t="shared" ca="1" si="2574"/>
        <v>l</v>
      </c>
      <c r="H4537" s="18">
        <f t="shared" ca="1" si="2573"/>
        <v>-12</v>
      </c>
      <c r="I4537" s="55">
        <f t="shared" ca="1" si="2579"/>
        <v>-624</v>
      </c>
      <c r="J4537" s="18">
        <f t="shared" ca="1" si="2576"/>
        <v>12</v>
      </c>
      <c r="K4537" s="18">
        <f ca="1">IF(N4526="Win",1,K4526+1)</f>
        <v>1</v>
      </c>
      <c r="L4537" s="18">
        <f t="shared" si="2577"/>
        <v>11</v>
      </c>
      <c r="M4537" s="19"/>
      <c r="N4537" s="18"/>
      <c r="O4537" s="5"/>
      <c r="R4537" s="2"/>
    </row>
    <row r="4538" spans="2:18" ht="15.75" thickBot="1" x14ac:dyDescent="0.3">
      <c r="B4538" s="26">
        <f t="shared" ca="1" si="2550"/>
        <v>1</v>
      </c>
      <c r="C4538" s="37">
        <f ca="1">IF(B4538="","",VLOOKUP(B4538,Tabelle2!$D$1:$E$37,2,0))</f>
        <v>1</v>
      </c>
      <c r="D4538" s="33">
        <f t="shared" ca="1" si="2554"/>
        <v>1</v>
      </c>
      <c r="E4538" s="42">
        <f t="shared" ca="1" si="2578"/>
        <v>1</v>
      </c>
      <c r="F4538" s="33">
        <f t="shared" ca="1" si="2551"/>
        <v>12</v>
      </c>
      <c r="G4538" s="20" t="str">
        <f t="shared" ca="1" si="2574"/>
        <v>w</v>
      </c>
      <c r="H4538" s="21">
        <f t="shared" ca="1" si="2573"/>
        <v>132</v>
      </c>
      <c r="I4538" s="56">
        <f t="shared" ca="1" si="2579"/>
        <v>-492</v>
      </c>
      <c r="J4538" s="21">
        <f t="shared" ca="1" si="2576"/>
        <v>12</v>
      </c>
      <c r="K4538" s="21">
        <f ca="1">IF(N4526="Win",1,K4526+1)</f>
        <v>1</v>
      </c>
      <c r="L4538" s="21">
        <f t="shared" si="2577"/>
        <v>12</v>
      </c>
      <c r="M4538" s="21">
        <f ca="1">COUNTIF(H4527:H4538,-1*J4527)</f>
        <v>9</v>
      </c>
      <c r="N4538" s="22" t="str">
        <f ca="1">IF(M4538=12,"Lost","Win")</f>
        <v>Win</v>
      </c>
      <c r="O4538" s="5"/>
      <c r="R4538" s="2"/>
    </row>
    <row r="4539" spans="2:18" x14ac:dyDescent="0.25">
      <c r="B4539" s="26">
        <f t="shared" ca="1" si="2550"/>
        <v>2</v>
      </c>
      <c r="C4539" s="38">
        <f ca="1">IF(B4539="","",VLOOKUP(B4539,Tabelle2!$D$1:$E$37,2,0))</f>
        <v>1</v>
      </c>
      <c r="D4539" s="33">
        <f t="shared" ca="1" si="2554"/>
        <v>1</v>
      </c>
      <c r="E4539" s="43"/>
      <c r="F4539" s="33">
        <f t="shared" ca="1" si="2551"/>
        <v>12</v>
      </c>
      <c r="G4539" s="31" t="str">
        <f ca="1">IF(C4540=D4539,"w","l")</f>
        <v>w</v>
      </c>
      <c r="H4539" s="14">
        <f t="shared" ca="1" si="2573"/>
        <v>0</v>
      </c>
      <c r="I4539" s="57">
        <f ca="1">I4538+H4539</f>
        <v>-492</v>
      </c>
      <c r="J4539" s="14">
        <f ca="1">12*K4539</f>
        <v>12</v>
      </c>
      <c r="K4539" s="14">
        <f ca="1">IF(N4538="Win",1,K4538+1)</f>
        <v>1</v>
      </c>
      <c r="L4539" s="13">
        <v>1</v>
      </c>
      <c r="M4539" s="15"/>
      <c r="N4539" s="14"/>
      <c r="O4539" s="5"/>
      <c r="R4539" s="2"/>
    </row>
    <row r="4540" spans="2:18" x14ac:dyDescent="0.25">
      <c r="B4540" s="26">
        <f t="shared" ca="1" si="2550"/>
        <v>1</v>
      </c>
      <c r="C4540" s="35">
        <f ca="1">IF(B4540="","",VLOOKUP(B4540,Tabelle2!$D$1:$E$37,2,0))</f>
        <v>1</v>
      </c>
      <c r="D4540" s="33">
        <f t="shared" ca="1" si="2554"/>
        <v>1</v>
      </c>
      <c r="E4540" s="40"/>
      <c r="F4540" s="33">
        <f t="shared" ca="1" si="2551"/>
        <v>12</v>
      </c>
      <c r="G4540" s="29" t="str">
        <f t="shared" ref="G4540:G4550" ca="1" si="2580">IF(C4541=D4540,"w","l")</f>
        <v>l</v>
      </c>
      <c r="H4540" s="1">
        <f t="shared" ca="1" si="2573"/>
        <v>-12</v>
      </c>
      <c r="I4540" s="54">
        <f t="shared" ref="I4540:I4546" ca="1" si="2581">H4540+I4539</f>
        <v>-504</v>
      </c>
      <c r="J4540" s="1">
        <f t="shared" ref="J4540:J4550" ca="1" si="2582">12*K4540</f>
        <v>12</v>
      </c>
      <c r="K4540" s="1">
        <f ca="1">IF(N4538="Win",1,K4538+1)</f>
        <v>1</v>
      </c>
      <c r="L4540" s="1">
        <f>IF(L4539=12,1,L4539+1)</f>
        <v>2</v>
      </c>
      <c r="M4540" s="8"/>
      <c r="N4540" s="1"/>
      <c r="O4540" s="5"/>
      <c r="R4540" s="2"/>
    </row>
    <row r="4541" spans="2:18" x14ac:dyDescent="0.25">
      <c r="B4541" s="26">
        <f t="shared" ca="1" si="2550"/>
        <v>33</v>
      </c>
      <c r="C4541" s="35">
        <f ca="1">IF(B4541="","",VLOOKUP(B4541,Tabelle2!$D$1:$E$37,2,0))</f>
        <v>11</v>
      </c>
      <c r="D4541" s="33">
        <f t="shared" ca="1" si="2554"/>
        <v>11</v>
      </c>
      <c r="E4541" s="40"/>
      <c r="F4541" s="33">
        <f t="shared" ca="1" si="2551"/>
        <v>12</v>
      </c>
      <c r="G4541" s="29" t="str">
        <f t="shared" ca="1" si="2580"/>
        <v>w</v>
      </c>
      <c r="H4541" s="1">
        <f t="shared" ca="1" si="2573"/>
        <v>132</v>
      </c>
      <c r="I4541" s="54">
        <f t="shared" ca="1" si="2581"/>
        <v>-372</v>
      </c>
      <c r="J4541" s="1">
        <f t="shared" ca="1" si="2582"/>
        <v>12</v>
      </c>
      <c r="K4541" s="1">
        <f ca="1">IF(N4538="Win",1,K4538+1)</f>
        <v>1</v>
      </c>
      <c r="L4541" s="1">
        <f t="shared" ref="L4541:L4550" si="2583">IF(L4540=12,1,L4540+1)</f>
        <v>3</v>
      </c>
      <c r="M4541" s="8"/>
      <c r="N4541" s="1"/>
      <c r="O4541" s="5"/>
      <c r="R4541" s="2"/>
    </row>
    <row r="4542" spans="2:18" x14ac:dyDescent="0.25">
      <c r="B4542" s="26">
        <f t="shared" ca="1" si="2550"/>
        <v>31</v>
      </c>
      <c r="C4542" s="35">
        <f ca="1">IF(B4542="","",VLOOKUP(B4542,Tabelle2!$D$1:$E$37,2,0))</f>
        <v>11</v>
      </c>
      <c r="D4542" s="33">
        <f t="shared" ca="1" si="2554"/>
        <v>11</v>
      </c>
      <c r="E4542" s="40">
        <v>1</v>
      </c>
      <c r="F4542" s="33">
        <f t="shared" ca="1" si="2551"/>
        <v>12</v>
      </c>
      <c r="G4542" s="29" t="str">
        <f t="shared" ca="1" si="2580"/>
        <v>l</v>
      </c>
      <c r="H4542" s="1">
        <f t="shared" ca="1" si="2573"/>
        <v>0</v>
      </c>
      <c r="I4542" s="54">
        <f t="shared" ca="1" si="2581"/>
        <v>-372</v>
      </c>
      <c r="J4542" s="1">
        <f t="shared" ca="1" si="2582"/>
        <v>12</v>
      </c>
      <c r="K4542" s="1">
        <f ca="1">IF(N4538="Win",1,K4538+1)</f>
        <v>1</v>
      </c>
      <c r="L4542" s="1">
        <f t="shared" si="2583"/>
        <v>4</v>
      </c>
      <c r="M4542" s="8"/>
      <c r="N4542" s="1"/>
      <c r="O4542" s="6"/>
      <c r="R4542" s="2"/>
    </row>
    <row r="4543" spans="2:18" x14ac:dyDescent="0.25">
      <c r="B4543" s="26">
        <f t="shared" ca="1" si="2550"/>
        <v>7</v>
      </c>
      <c r="C4543" s="35">
        <f ca="1">IF(B4543="","",VLOOKUP(B4543,Tabelle2!$D$1:$E$37,2,0))</f>
        <v>3</v>
      </c>
      <c r="D4543" s="33">
        <f t="shared" ca="1" si="2554"/>
        <v>3</v>
      </c>
      <c r="E4543" s="40">
        <f ca="1">IF(E4542=6,1,IF(G4542="w",E4542+1,E4542))</f>
        <v>1</v>
      </c>
      <c r="F4543" s="33">
        <f t="shared" ca="1" si="2551"/>
        <v>12</v>
      </c>
      <c r="G4543" s="29" t="str">
        <f t="shared" ca="1" si="2580"/>
        <v>l</v>
      </c>
      <c r="H4543" s="1">
        <f t="shared" ca="1" si="2573"/>
        <v>-12</v>
      </c>
      <c r="I4543" s="54">
        <f t="shared" ca="1" si="2581"/>
        <v>-384</v>
      </c>
      <c r="J4543" s="1">
        <f t="shared" ca="1" si="2582"/>
        <v>12</v>
      </c>
      <c r="K4543" s="1">
        <f ca="1">IF(N4538="Win",1,K4538+1)</f>
        <v>1</v>
      </c>
      <c r="L4543" s="1">
        <f t="shared" si="2583"/>
        <v>5</v>
      </c>
      <c r="M4543" s="8"/>
      <c r="N4543" s="1"/>
      <c r="O4543" s="5"/>
      <c r="R4543" s="2"/>
    </row>
    <row r="4544" spans="2:18" x14ac:dyDescent="0.25">
      <c r="B4544" s="26">
        <f t="shared" ca="1" si="2550"/>
        <v>25</v>
      </c>
      <c r="C4544" s="35">
        <f ca="1">IF(B4544="","",VLOOKUP(B4544,Tabelle2!$D$1:$E$37,2,0))</f>
        <v>9</v>
      </c>
      <c r="D4544" s="33">
        <f t="shared" ca="1" si="2554"/>
        <v>9</v>
      </c>
      <c r="E4544" s="40">
        <f ca="1">IF(E4543=6,1,IF(G4543="w",E4543+1,E4543))</f>
        <v>1</v>
      </c>
      <c r="F4544" s="33">
        <f t="shared" ca="1" si="2551"/>
        <v>12</v>
      </c>
      <c r="G4544" s="29" t="str">
        <f t="shared" ca="1" si="2580"/>
        <v>l</v>
      </c>
      <c r="H4544" s="1">
        <f t="shared" ca="1" si="2573"/>
        <v>-12</v>
      </c>
      <c r="I4544" s="54">
        <f t="shared" ca="1" si="2581"/>
        <v>-396</v>
      </c>
      <c r="J4544" s="1">
        <f t="shared" ca="1" si="2582"/>
        <v>12</v>
      </c>
      <c r="K4544" s="1">
        <f ca="1">IF(N4538="Win",1,K4538+1)</f>
        <v>1</v>
      </c>
      <c r="L4544" s="1">
        <f t="shared" si="2583"/>
        <v>6</v>
      </c>
      <c r="M4544" s="8"/>
      <c r="N4544" s="1"/>
      <c r="O4544" s="5"/>
      <c r="R4544" s="2"/>
    </row>
    <row r="4545" spans="2:18" x14ac:dyDescent="0.25">
      <c r="B4545" s="26">
        <f t="shared" ca="1" si="2550"/>
        <v>19</v>
      </c>
      <c r="C4545" s="35">
        <f ca="1">IF(B4545="","",VLOOKUP(B4545,Tabelle2!$D$1:$E$37,2,0))</f>
        <v>7</v>
      </c>
      <c r="D4545" s="33">
        <f t="shared" ca="1" si="2554"/>
        <v>7</v>
      </c>
      <c r="E4545" s="40">
        <f ca="1">IF(E4544=6,1,IF(G4544="w",E4544+1,E4544))</f>
        <v>1</v>
      </c>
      <c r="F4545" s="33">
        <f t="shared" ca="1" si="2551"/>
        <v>12</v>
      </c>
      <c r="G4545" s="29" t="str">
        <f t="shared" ca="1" si="2580"/>
        <v>l</v>
      </c>
      <c r="H4545" s="1">
        <f t="shared" ca="1" si="2573"/>
        <v>-12</v>
      </c>
      <c r="I4545" s="54">
        <f t="shared" ca="1" si="2581"/>
        <v>-408</v>
      </c>
      <c r="J4545" s="1">
        <f t="shared" ca="1" si="2582"/>
        <v>12</v>
      </c>
      <c r="K4545" s="1">
        <f ca="1">IF(N4538="Win",1,K4538+1)</f>
        <v>1</v>
      </c>
      <c r="L4545" s="1">
        <f t="shared" si="2583"/>
        <v>7</v>
      </c>
      <c r="M4545" s="8"/>
      <c r="N4545" s="1"/>
      <c r="O4545" s="5"/>
      <c r="R4545" s="2"/>
    </row>
    <row r="4546" spans="2:18" x14ac:dyDescent="0.25">
      <c r="B4546" s="26">
        <f t="shared" ca="1" si="2550"/>
        <v>34</v>
      </c>
      <c r="C4546" s="35">
        <f ca="1">IF(B4546="","",VLOOKUP(B4546,Tabelle2!$D$1:$E$37,2,0))</f>
        <v>12</v>
      </c>
      <c r="D4546" s="33">
        <f t="shared" ca="1" si="2554"/>
        <v>12</v>
      </c>
      <c r="E4546" s="40">
        <f ca="1">IF(E4545=6,1,IF(G4545="w",E4545+1,E4545))</f>
        <v>1</v>
      </c>
      <c r="F4546" s="33">
        <f t="shared" ca="1" si="2551"/>
        <v>12</v>
      </c>
      <c r="G4546" s="29" t="str">
        <f t="shared" ca="1" si="2580"/>
        <v>l</v>
      </c>
      <c r="H4546" s="1">
        <f t="shared" ca="1" si="2573"/>
        <v>-12</v>
      </c>
      <c r="I4546" s="54">
        <f t="shared" ca="1" si="2581"/>
        <v>-420</v>
      </c>
      <c r="J4546" s="1">
        <f t="shared" ca="1" si="2582"/>
        <v>12</v>
      </c>
      <c r="K4546" s="1">
        <f ca="1">IF(N4538="Win",1,K4538+1)</f>
        <v>1</v>
      </c>
      <c r="L4546" s="1">
        <f t="shared" si="2583"/>
        <v>8</v>
      </c>
      <c r="M4546" s="8"/>
      <c r="N4546" s="1"/>
      <c r="O4546" s="5"/>
      <c r="R4546" s="2"/>
    </row>
    <row r="4547" spans="2:18" x14ac:dyDescent="0.25">
      <c r="B4547" s="26">
        <f t="shared" ca="1" si="2550"/>
        <v>30</v>
      </c>
      <c r="C4547" s="35">
        <f ca="1">IF(B4547="","",VLOOKUP(B4547,Tabelle2!$D$1:$E$37,2,0))</f>
        <v>10</v>
      </c>
      <c r="D4547" s="33">
        <f t="shared" ca="1" si="2554"/>
        <v>10</v>
      </c>
      <c r="E4547" s="40">
        <f ca="1">IF(E4546=6,1,IF(G4546="w",E4546+1,E4546))</f>
        <v>1</v>
      </c>
      <c r="F4547" s="33">
        <f t="shared" ca="1" si="2551"/>
        <v>12</v>
      </c>
      <c r="G4547" s="29" t="str">
        <f t="shared" ca="1" si="2580"/>
        <v>w</v>
      </c>
      <c r="H4547" s="1">
        <f t="shared" ca="1" si="2573"/>
        <v>132</v>
      </c>
      <c r="I4547" s="54">
        <f ca="1">H4547+I4546</f>
        <v>-288</v>
      </c>
      <c r="J4547" s="1">
        <f t="shared" ca="1" si="2582"/>
        <v>12</v>
      </c>
      <c r="K4547" s="1">
        <f ca="1">IF(N4538="Win",1,K4538+1)</f>
        <v>1</v>
      </c>
      <c r="L4547" s="1">
        <f t="shared" si="2583"/>
        <v>9</v>
      </c>
      <c r="M4547" s="8"/>
      <c r="N4547" s="1"/>
      <c r="O4547" s="5"/>
      <c r="R4547" s="2"/>
    </row>
    <row r="4548" spans="2:18" x14ac:dyDescent="0.25">
      <c r="B4548" s="26">
        <f t="shared" ref="B4548:B4611" ca="1" si="2584">RANDBETWEEN(0,36)</f>
        <v>28</v>
      </c>
      <c r="C4548" s="35">
        <f ca="1">IF(B4548="","",VLOOKUP(B4548,Tabelle2!$D$1:$E$37,2,0))</f>
        <v>10</v>
      </c>
      <c r="D4548" s="33">
        <f t="shared" ca="1" si="2554"/>
        <v>10</v>
      </c>
      <c r="E4548" s="40">
        <f t="shared" ref="E4548:E4550" ca="1" si="2585">IF(E4547=6,1,IF(G4547="w",E4547+1,E4547))</f>
        <v>2</v>
      </c>
      <c r="F4548" s="33">
        <f t="shared" ca="1" si="2551"/>
        <v>12</v>
      </c>
      <c r="G4548" s="29" t="str">
        <f t="shared" ca="1" si="2580"/>
        <v>l</v>
      </c>
      <c r="H4548" s="1">
        <f t="shared" ca="1" si="2573"/>
        <v>0</v>
      </c>
      <c r="I4548" s="54">
        <f t="shared" ref="I4548:I4550" ca="1" si="2586">H4548+I4547</f>
        <v>-288</v>
      </c>
      <c r="J4548" s="1">
        <f t="shared" ca="1" si="2582"/>
        <v>12</v>
      </c>
      <c r="K4548" s="1">
        <f ca="1">IF(N4538="Win",1,K4538+1)</f>
        <v>1</v>
      </c>
      <c r="L4548" s="1">
        <f t="shared" si="2583"/>
        <v>10</v>
      </c>
      <c r="M4548" s="8"/>
      <c r="N4548" s="1"/>
      <c r="O4548" s="5"/>
      <c r="R4548" s="2"/>
    </row>
    <row r="4549" spans="2:18" ht="15.75" thickBot="1" x14ac:dyDescent="0.3">
      <c r="B4549" s="26">
        <f t="shared" ca="1" si="2584"/>
        <v>27</v>
      </c>
      <c r="C4549" s="36">
        <f ca="1">IF(B4549="","",VLOOKUP(B4549,Tabelle2!$D$1:$E$37,2,0))</f>
        <v>9</v>
      </c>
      <c r="D4549" s="33">
        <f t="shared" ca="1" si="2554"/>
        <v>9</v>
      </c>
      <c r="E4549" s="41">
        <f t="shared" ca="1" si="2585"/>
        <v>2</v>
      </c>
      <c r="F4549" s="33">
        <f t="shared" ref="F4549:F4612" ca="1" si="2587">J4549</f>
        <v>12</v>
      </c>
      <c r="G4549" s="30" t="str">
        <f t="shared" ca="1" si="2580"/>
        <v>l</v>
      </c>
      <c r="H4549" s="18">
        <f t="shared" ca="1" si="2573"/>
        <v>-12</v>
      </c>
      <c r="I4549" s="55">
        <f t="shared" ca="1" si="2586"/>
        <v>-300</v>
      </c>
      <c r="J4549" s="18">
        <f t="shared" ca="1" si="2582"/>
        <v>12</v>
      </c>
      <c r="K4549" s="18">
        <f ca="1">IF(N4538="Win",1,K4538+1)</f>
        <v>1</v>
      </c>
      <c r="L4549" s="18">
        <f t="shared" si="2583"/>
        <v>11</v>
      </c>
      <c r="M4549" s="19"/>
      <c r="N4549" s="18"/>
      <c r="O4549" s="5"/>
      <c r="R4549" s="2"/>
    </row>
    <row r="4550" spans="2:18" ht="15.75" thickBot="1" x14ac:dyDescent="0.3">
      <c r="B4550" s="26">
        <f t="shared" ca="1" si="2584"/>
        <v>21</v>
      </c>
      <c r="C4550" s="37">
        <f ca="1">IF(B4550="","",VLOOKUP(B4550,Tabelle2!$D$1:$E$37,2,0))</f>
        <v>7</v>
      </c>
      <c r="D4550" s="33">
        <f t="shared" ca="1" si="2554"/>
        <v>7</v>
      </c>
      <c r="E4550" s="42">
        <f t="shared" ca="1" si="2585"/>
        <v>2</v>
      </c>
      <c r="F4550" s="33">
        <f t="shared" ca="1" si="2587"/>
        <v>12</v>
      </c>
      <c r="G4550" s="20" t="str">
        <f t="shared" ca="1" si="2580"/>
        <v>w</v>
      </c>
      <c r="H4550" s="21">
        <f t="shared" ca="1" si="2573"/>
        <v>132</v>
      </c>
      <c r="I4550" s="56">
        <f t="shared" ca="1" si="2586"/>
        <v>-168</v>
      </c>
      <c r="J4550" s="21">
        <f t="shared" ca="1" si="2582"/>
        <v>12</v>
      </c>
      <c r="K4550" s="21">
        <f ca="1">IF(N4538="Win",1,K4538+1)</f>
        <v>1</v>
      </c>
      <c r="L4550" s="21">
        <f t="shared" si="2583"/>
        <v>12</v>
      </c>
      <c r="M4550" s="21">
        <f ca="1">COUNTIF(H4539:H4550,-1*J4539)</f>
        <v>6</v>
      </c>
      <c r="N4550" s="22" t="str">
        <f ca="1">IF(M4550=12,"Lost","Win")</f>
        <v>Win</v>
      </c>
      <c r="O4550" s="5"/>
      <c r="R4550" s="2"/>
    </row>
    <row r="4551" spans="2:18" x14ac:dyDescent="0.25">
      <c r="B4551" s="26">
        <f t="shared" ca="1" si="2584"/>
        <v>21</v>
      </c>
      <c r="C4551" s="38">
        <f ca="1">IF(B4551="","",VLOOKUP(B4551,Tabelle2!$D$1:$E$37,2,0))</f>
        <v>7</v>
      </c>
      <c r="D4551" s="33">
        <f t="shared" ca="1" si="2554"/>
        <v>7</v>
      </c>
      <c r="E4551" s="43"/>
      <c r="F4551" s="33">
        <f t="shared" ca="1" si="2587"/>
        <v>12</v>
      </c>
      <c r="G4551" s="31" t="str">
        <f ca="1">IF(C4552=D4551,"w","l")</f>
        <v>l</v>
      </c>
      <c r="H4551" s="14">
        <f t="shared" ca="1" si="2573"/>
        <v>0</v>
      </c>
      <c r="I4551" s="57">
        <f ca="1">I4550+H4551</f>
        <v>-168</v>
      </c>
      <c r="J4551" s="14">
        <f ca="1">12*K4551</f>
        <v>12</v>
      </c>
      <c r="K4551" s="14">
        <f ca="1">IF(N4550="Win",1,K4550+1)</f>
        <v>1</v>
      </c>
      <c r="L4551" s="13">
        <v>1</v>
      </c>
      <c r="M4551" s="15"/>
      <c r="N4551" s="14"/>
      <c r="O4551" s="5"/>
      <c r="R4551" s="2"/>
    </row>
    <row r="4552" spans="2:18" x14ac:dyDescent="0.25">
      <c r="B4552" s="26">
        <f t="shared" ca="1" si="2584"/>
        <v>31</v>
      </c>
      <c r="C4552" s="35">
        <f ca="1">IF(B4552="","",VLOOKUP(B4552,Tabelle2!$D$1:$E$37,2,0))</f>
        <v>11</v>
      </c>
      <c r="D4552" s="33">
        <f t="shared" ca="1" si="2554"/>
        <v>11</v>
      </c>
      <c r="E4552" s="40"/>
      <c r="F4552" s="33">
        <f t="shared" ca="1" si="2587"/>
        <v>12</v>
      </c>
      <c r="G4552" s="29" t="str">
        <f t="shared" ref="G4552:G4562" ca="1" si="2588">IF(C4553=D4552,"w","l")</f>
        <v>l</v>
      </c>
      <c r="H4552" s="1">
        <f t="shared" ca="1" si="2573"/>
        <v>-12</v>
      </c>
      <c r="I4552" s="54">
        <f t="shared" ref="I4552:I4558" ca="1" si="2589">H4552+I4551</f>
        <v>-180</v>
      </c>
      <c r="J4552" s="1">
        <f t="shared" ref="J4552:J4562" ca="1" si="2590">12*K4552</f>
        <v>12</v>
      </c>
      <c r="K4552" s="1">
        <f ca="1">IF(N4550="Win",1,K4550+1)</f>
        <v>1</v>
      </c>
      <c r="L4552" s="1">
        <f>IF(L4551=12,1,L4551+1)</f>
        <v>2</v>
      </c>
      <c r="M4552" s="8"/>
      <c r="N4552" s="1"/>
      <c r="O4552" s="5"/>
      <c r="R4552" s="2"/>
    </row>
    <row r="4553" spans="2:18" x14ac:dyDescent="0.25">
      <c r="B4553" s="26">
        <f t="shared" ca="1" si="2584"/>
        <v>10</v>
      </c>
      <c r="C4553" s="35">
        <f ca="1">IF(B4553="","",VLOOKUP(B4553,Tabelle2!$D$1:$E$37,2,0))</f>
        <v>4</v>
      </c>
      <c r="D4553" s="33">
        <f t="shared" ca="1" si="2554"/>
        <v>4</v>
      </c>
      <c r="E4553" s="40"/>
      <c r="F4553" s="33">
        <f t="shared" ca="1" si="2587"/>
        <v>12</v>
      </c>
      <c r="G4553" s="29" t="str">
        <f t="shared" ca="1" si="2588"/>
        <v>l</v>
      </c>
      <c r="H4553" s="1">
        <f t="shared" ca="1" si="2573"/>
        <v>-12</v>
      </c>
      <c r="I4553" s="54">
        <f t="shared" ca="1" si="2589"/>
        <v>-192</v>
      </c>
      <c r="J4553" s="1">
        <f t="shared" ca="1" si="2590"/>
        <v>12</v>
      </c>
      <c r="K4553" s="1">
        <f ca="1">IF(N4550="Win",1,K4550+1)</f>
        <v>1</v>
      </c>
      <c r="L4553" s="1">
        <f t="shared" ref="L4553:L4562" si="2591">IF(L4552=12,1,L4552+1)</f>
        <v>3</v>
      </c>
      <c r="M4553" s="8"/>
      <c r="N4553" s="1"/>
      <c r="O4553" s="5"/>
      <c r="R4553" s="2"/>
    </row>
    <row r="4554" spans="2:18" x14ac:dyDescent="0.25">
      <c r="B4554" s="26">
        <f t="shared" ca="1" si="2584"/>
        <v>33</v>
      </c>
      <c r="C4554" s="35">
        <f ca="1">IF(B4554="","",VLOOKUP(B4554,Tabelle2!$D$1:$E$37,2,0))</f>
        <v>11</v>
      </c>
      <c r="D4554" s="33">
        <f t="shared" ca="1" si="2554"/>
        <v>11</v>
      </c>
      <c r="E4554" s="40">
        <v>1</v>
      </c>
      <c r="F4554" s="33">
        <f t="shared" ca="1" si="2587"/>
        <v>12</v>
      </c>
      <c r="G4554" s="29" t="str">
        <f t="shared" ca="1" si="2588"/>
        <v>l</v>
      </c>
      <c r="H4554" s="1">
        <f t="shared" ca="1" si="2573"/>
        <v>-12</v>
      </c>
      <c r="I4554" s="54">
        <f t="shared" ca="1" si="2589"/>
        <v>-204</v>
      </c>
      <c r="J4554" s="1">
        <f t="shared" ca="1" si="2590"/>
        <v>12</v>
      </c>
      <c r="K4554" s="1">
        <f ca="1">IF(N4550="Win",1,K4550+1)</f>
        <v>1</v>
      </c>
      <c r="L4554" s="1">
        <f t="shared" si="2591"/>
        <v>4</v>
      </c>
      <c r="M4554" s="8"/>
      <c r="N4554" s="1"/>
      <c r="O4554" s="6"/>
      <c r="R4554" s="2"/>
    </row>
    <row r="4555" spans="2:18" x14ac:dyDescent="0.25">
      <c r="B4555" s="26">
        <f t="shared" ca="1" si="2584"/>
        <v>16</v>
      </c>
      <c r="C4555" s="35">
        <f ca="1">IF(B4555="","",VLOOKUP(B4555,Tabelle2!$D$1:$E$37,2,0))</f>
        <v>6</v>
      </c>
      <c r="D4555" s="33">
        <f t="shared" ref="D4555:D4618" ca="1" si="2592">IF(AND(L4554=1,C4555="R"),"B",IF(AND(L4554=1,C4555="B"),"R",C4555))</f>
        <v>6</v>
      </c>
      <c r="E4555" s="40">
        <f ca="1">IF(E4554=6,1,IF(G4554="w",E4554+1,E4554))</f>
        <v>1</v>
      </c>
      <c r="F4555" s="33">
        <f t="shared" ca="1" si="2587"/>
        <v>12</v>
      </c>
      <c r="G4555" s="29" t="str">
        <f t="shared" ca="1" si="2588"/>
        <v>l</v>
      </c>
      <c r="H4555" s="1">
        <f t="shared" ca="1" si="2573"/>
        <v>-12</v>
      </c>
      <c r="I4555" s="54">
        <f t="shared" ca="1" si="2589"/>
        <v>-216</v>
      </c>
      <c r="J4555" s="1">
        <f t="shared" ca="1" si="2590"/>
        <v>12</v>
      </c>
      <c r="K4555" s="1">
        <f ca="1">IF(N4550="Win",1,K4550+1)</f>
        <v>1</v>
      </c>
      <c r="L4555" s="1">
        <f t="shared" si="2591"/>
        <v>5</v>
      </c>
      <c r="M4555" s="8"/>
      <c r="N4555" s="1"/>
      <c r="O4555" s="5"/>
      <c r="R4555" s="2"/>
    </row>
    <row r="4556" spans="2:18" x14ac:dyDescent="0.25">
      <c r="B4556" s="26">
        <f t="shared" ca="1" si="2584"/>
        <v>30</v>
      </c>
      <c r="C4556" s="35">
        <f ca="1">IF(B4556="","",VLOOKUP(B4556,Tabelle2!$D$1:$E$37,2,0))</f>
        <v>10</v>
      </c>
      <c r="D4556" s="33">
        <f t="shared" ca="1" si="2592"/>
        <v>10</v>
      </c>
      <c r="E4556" s="40">
        <f ca="1">IF(E4555=6,1,IF(G4555="w",E4555+1,E4555))</f>
        <v>1</v>
      </c>
      <c r="F4556" s="33">
        <f t="shared" ca="1" si="2587"/>
        <v>12</v>
      </c>
      <c r="G4556" s="29" t="str">
        <f t="shared" ca="1" si="2588"/>
        <v>l</v>
      </c>
      <c r="H4556" s="1">
        <f t="shared" ca="1" si="2573"/>
        <v>-12</v>
      </c>
      <c r="I4556" s="54">
        <f t="shared" ca="1" si="2589"/>
        <v>-228</v>
      </c>
      <c r="J4556" s="1">
        <f t="shared" ca="1" si="2590"/>
        <v>12</v>
      </c>
      <c r="K4556" s="1">
        <f ca="1">IF(N4550="Win",1,K4550+1)</f>
        <v>1</v>
      </c>
      <c r="L4556" s="1">
        <f t="shared" si="2591"/>
        <v>6</v>
      </c>
      <c r="M4556" s="8"/>
      <c r="N4556" s="1"/>
      <c r="O4556" s="5"/>
      <c r="R4556" s="2"/>
    </row>
    <row r="4557" spans="2:18" x14ac:dyDescent="0.25">
      <c r="B4557" s="26">
        <f t="shared" ca="1" si="2584"/>
        <v>18</v>
      </c>
      <c r="C4557" s="35">
        <f ca="1">IF(B4557="","",VLOOKUP(B4557,Tabelle2!$D$1:$E$37,2,0))</f>
        <v>6</v>
      </c>
      <c r="D4557" s="33">
        <f t="shared" ca="1" si="2592"/>
        <v>6</v>
      </c>
      <c r="E4557" s="40">
        <f ca="1">IF(E4556=6,1,IF(G4556="w",E4556+1,E4556))</f>
        <v>1</v>
      </c>
      <c r="F4557" s="33">
        <f t="shared" ca="1" si="2587"/>
        <v>12</v>
      </c>
      <c r="G4557" s="29" t="str">
        <f t="shared" ca="1" si="2588"/>
        <v>l</v>
      </c>
      <c r="H4557" s="1">
        <f ca="1">IF(AND(G4556="w",H4556&lt;&gt;0),0,IF(G4557="w",12*J4557-J4557,J4557*(-1)))</f>
        <v>-12</v>
      </c>
      <c r="I4557" s="54">
        <f t="shared" ca="1" si="2589"/>
        <v>-240</v>
      </c>
      <c r="J4557" s="1">
        <f t="shared" ca="1" si="2590"/>
        <v>12</v>
      </c>
      <c r="K4557" s="1">
        <f ca="1">IF(N4550="Win",1,K4550+1)</f>
        <v>1</v>
      </c>
      <c r="L4557" s="1">
        <f t="shared" si="2591"/>
        <v>7</v>
      </c>
      <c r="M4557" s="8"/>
      <c r="N4557" s="1"/>
      <c r="O4557" s="5"/>
      <c r="R4557" s="2"/>
    </row>
    <row r="4558" spans="2:18" x14ac:dyDescent="0.25">
      <c r="B4558" s="26">
        <f t="shared" ca="1" si="2584"/>
        <v>12</v>
      </c>
      <c r="C4558" s="35">
        <f ca="1">IF(B4558="","",VLOOKUP(B4558,Tabelle2!$D$1:$E$37,2,0))</f>
        <v>4</v>
      </c>
      <c r="D4558" s="33">
        <f t="shared" ca="1" si="2592"/>
        <v>4</v>
      </c>
      <c r="E4558" s="40">
        <f ca="1">IF(E4557=6,1,IF(G4557="w",E4557+1,E4557))</f>
        <v>1</v>
      </c>
      <c r="F4558" s="33">
        <f t="shared" ca="1" si="2587"/>
        <v>12</v>
      </c>
      <c r="G4558" s="29" t="str">
        <f t="shared" ca="1" si="2588"/>
        <v>l</v>
      </c>
      <c r="H4558" s="1">
        <f t="shared" ref="H4558:H4621" ca="1" si="2593">IF(AND(G4557="w",H4557&lt;&gt;0),0,IF(G4558="w",12*J4558-J4558,J4558*(-1)))</f>
        <v>-12</v>
      </c>
      <c r="I4558" s="54">
        <f t="shared" ca="1" si="2589"/>
        <v>-252</v>
      </c>
      <c r="J4558" s="1">
        <f t="shared" ca="1" si="2590"/>
        <v>12</v>
      </c>
      <c r="K4558" s="1">
        <f ca="1">IF(N4550="Win",1,K4550+1)</f>
        <v>1</v>
      </c>
      <c r="L4558" s="1">
        <f t="shared" si="2591"/>
        <v>8</v>
      </c>
      <c r="M4558" s="8"/>
      <c r="N4558" s="1"/>
      <c r="O4558" s="5"/>
      <c r="R4558" s="2"/>
    </row>
    <row r="4559" spans="2:18" x14ac:dyDescent="0.25">
      <c r="B4559" s="26">
        <f t="shared" ca="1" si="2584"/>
        <v>34</v>
      </c>
      <c r="C4559" s="35">
        <f ca="1">IF(B4559="","",VLOOKUP(B4559,Tabelle2!$D$1:$E$37,2,0))</f>
        <v>12</v>
      </c>
      <c r="D4559" s="33">
        <f t="shared" ca="1" si="2592"/>
        <v>12</v>
      </c>
      <c r="E4559" s="40">
        <f ca="1">IF(E4558=6,1,IF(G4558="w",E4558+1,E4558))</f>
        <v>1</v>
      </c>
      <c r="F4559" s="33">
        <f t="shared" ca="1" si="2587"/>
        <v>12</v>
      </c>
      <c r="G4559" s="29" t="str">
        <f t="shared" ca="1" si="2588"/>
        <v>l</v>
      </c>
      <c r="H4559" s="1">
        <f t="shared" ca="1" si="2593"/>
        <v>-12</v>
      </c>
      <c r="I4559" s="54">
        <f ca="1">H4559+I4558</f>
        <v>-264</v>
      </c>
      <c r="J4559" s="1">
        <f t="shared" ca="1" si="2590"/>
        <v>12</v>
      </c>
      <c r="K4559" s="1">
        <f ca="1">IF(N4550="Win",1,K4550+1)</f>
        <v>1</v>
      </c>
      <c r="L4559" s="1">
        <f t="shared" si="2591"/>
        <v>9</v>
      </c>
      <c r="M4559" s="8"/>
      <c r="N4559" s="1"/>
      <c r="O4559" s="5"/>
      <c r="R4559" s="2"/>
    </row>
    <row r="4560" spans="2:18" x14ac:dyDescent="0.25">
      <c r="B4560" s="26">
        <f t="shared" ca="1" si="2584"/>
        <v>25</v>
      </c>
      <c r="C4560" s="35">
        <f ca="1">IF(B4560="","",VLOOKUP(B4560,Tabelle2!$D$1:$E$37,2,0))</f>
        <v>9</v>
      </c>
      <c r="D4560" s="33">
        <f t="shared" ca="1" si="2592"/>
        <v>9</v>
      </c>
      <c r="E4560" s="40">
        <f t="shared" ref="E4560:E4562" ca="1" si="2594">IF(E4559=6,1,IF(G4559="w",E4559+1,E4559))</f>
        <v>1</v>
      </c>
      <c r="F4560" s="33">
        <f t="shared" ca="1" si="2587"/>
        <v>12</v>
      </c>
      <c r="G4560" s="29" t="str">
        <f t="shared" ca="1" si="2588"/>
        <v>l</v>
      </c>
      <c r="H4560" s="1">
        <f t="shared" ca="1" si="2593"/>
        <v>-12</v>
      </c>
      <c r="I4560" s="54">
        <f t="shared" ref="I4560:I4562" ca="1" si="2595">H4560+I4559</f>
        <v>-276</v>
      </c>
      <c r="J4560" s="1">
        <f t="shared" ca="1" si="2590"/>
        <v>12</v>
      </c>
      <c r="K4560" s="1">
        <f ca="1">IF(N4550="Win",1,K4550+1)</f>
        <v>1</v>
      </c>
      <c r="L4560" s="1">
        <f t="shared" si="2591"/>
        <v>10</v>
      </c>
      <c r="M4560" s="8"/>
      <c r="N4560" s="1"/>
      <c r="O4560" s="5"/>
      <c r="R4560" s="2"/>
    </row>
    <row r="4561" spans="2:18" ht="15.75" thickBot="1" x14ac:dyDescent="0.3">
      <c r="B4561" s="26">
        <f t="shared" ca="1" si="2584"/>
        <v>7</v>
      </c>
      <c r="C4561" s="36">
        <f ca="1">IF(B4561="","",VLOOKUP(B4561,Tabelle2!$D$1:$E$37,2,0))</f>
        <v>3</v>
      </c>
      <c r="D4561" s="33">
        <f t="shared" ca="1" si="2592"/>
        <v>3</v>
      </c>
      <c r="E4561" s="41">
        <f t="shared" ca="1" si="2594"/>
        <v>1</v>
      </c>
      <c r="F4561" s="33">
        <f t="shared" ca="1" si="2587"/>
        <v>12</v>
      </c>
      <c r="G4561" s="30" t="str">
        <f t="shared" ca="1" si="2588"/>
        <v>w</v>
      </c>
      <c r="H4561" s="18">
        <f t="shared" ca="1" si="2593"/>
        <v>132</v>
      </c>
      <c r="I4561" s="55">
        <f t="shared" ca="1" si="2595"/>
        <v>-144</v>
      </c>
      <c r="J4561" s="18">
        <f t="shared" ca="1" si="2590"/>
        <v>12</v>
      </c>
      <c r="K4561" s="18">
        <f ca="1">IF(N4550="Win",1,K4550+1)</f>
        <v>1</v>
      </c>
      <c r="L4561" s="18">
        <f t="shared" si="2591"/>
        <v>11</v>
      </c>
      <c r="M4561" s="19"/>
      <c r="N4561" s="18"/>
      <c r="O4561" s="5"/>
      <c r="R4561" s="2"/>
    </row>
    <row r="4562" spans="2:18" ht="15.75" thickBot="1" x14ac:dyDescent="0.3">
      <c r="B4562" s="26">
        <f t="shared" ca="1" si="2584"/>
        <v>8</v>
      </c>
      <c r="C4562" s="37">
        <f ca="1">IF(B4562="","",VLOOKUP(B4562,Tabelle2!$D$1:$E$37,2,0))</f>
        <v>3</v>
      </c>
      <c r="D4562" s="33">
        <f t="shared" ca="1" si="2592"/>
        <v>3</v>
      </c>
      <c r="E4562" s="42">
        <f t="shared" ca="1" si="2594"/>
        <v>2</v>
      </c>
      <c r="F4562" s="33">
        <f t="shared" ca="1" si="2587"/>
        <v>12</v>
      </c>
      <c r="G4562" s="20" t="str">
        <f t="shared" ca="1" si="2588"/>
        <v>l</v>
      </c>
      <c r="H4562" s="21">
        <f t="shared" ca="1" si="2593"/>
        <v>0</v>
      </c>
      <c r="I4562" s="56">
        <f t="shared" ca="1" si="2595"/>
        <v>-144</v>
      </c>
      <c r="J4562" s="21">
        <f t="shared" ca="1" si="2590"/>
        <v>12</v>
      </c>
      <c r="K4562" s="21">
        <f ca="1">IF(N4550="Win",1,K4550+1)</f>
        <v>1</v>
      </c>
      <c r="L4562" s="21">
        <f t="shared" si="2591"/>
        <v>12</v>
      </c>
      <c r="M4562" s="21">
        <f ca="1">COUNTIF(H4551:H4562,-1*J4551)</f>
        <v>9</v>
      </c>
      <c r="N4562" s="22" t="str">
        <f ca="1">IF(M4562=12,"Lost","Win")</f>
        <v>Win</v>
      </c>
      <c r="O4562" s="5"/>
      <c r="R4562" s="2"/>
    </row>
    <row r="4563" spans="2:18" x14ac:dyDescent="0.25">
      <c r="B4563" s="26">
        <f t="shared" ca="1" si="2584"/>
        <v>32</v>
      </c>
      <c r="C4563" s="38">
        <f ca="1">IF(B4563="","",VLOOKUP(B4563,Tabelle2!$D$1:$E$37,2,0))</f>
        <v>11</v>
      </c>
      <c r="D4563" s="33">
        <f t="shared" ca="1" si="2592"/>
        <v>11</v>
      </c>
      <c r="E4563" s="43"/>
      <c r="F4563" s="33">
        <f t="shared" ca="1" si="2587"/>
        <v>12</v>
      </c>
      <c r="G4563" s="31" t="str">
        <f ca="1">IF(C4564=D4563,"w","l")</f>
        <v>l</v>
      </c>
      <c r="H4563" s="14">
        <f t="shared" ca="1" si="2593"/>
        <v>-12</v>
      </c>
      <c r="I4563" s="57">
        <f ca="1">I4562+H4563</f>
        <v>-156</v>
      </c>
      <c r="J4563" s="14">
        <f ca="1">12*K4563</f>
        <v>12</v>
      </c>
      <c r="K4563" s="14">
        <f ca="1">IF(N4562="Win",1,K4562+1)</f>
        <v>1</v>
      </c>
      <c r="L4563" s="13">
        <v>1</v>
      </c>
      <c r="M4563" s="15"/>
      <c r="N4563" s="14"/>
      <c r="O4563" s="5"/>
      <c r="R4563" s="2"/>
    </row>
    <row r="4564" spans="2:18" x14ac:dyDescent="0.25">
      <c r="B4564" s="26">
        <f t="shared" ca="1" si="2584"/>
        <v>6</v>
      </c>
      <c r="C4564" s="35">
        <f ca="1">IF(B4564="","",VLOOKUP(B4564,Tabelle2!$D$1:$E$37,2,0))</f>
        <v>2</v>
      </c>
      <c r="D4564" s="33">
        <f t="shared" ca="1" si="2592"/>
        <v>2</v>
      </c>
      <c r="E4564" s="40"/>
      <c r="F4564" s="33">
        <f t="shared" ca="1" si="2587"/>
        <v>12</v>
      </c>
      <c r="G4564" s="29" t="str">
        <f t="shared" ref="G4564:G4574" ca="1" si="2596">IF(C4565=D4564,"w","l")</f>
        <v>l</v>
      </c>
      <c r="H4564" s="1">
        <f t="shared" ca="1" si="2593"/>
        <v>-12</v>
      </c>
      <c r="I4564" s="54">
        <f t="shared" ref="I4564:I4570" ca="1" si="2597">H4564+I4563</f>
        <v>-168</v>
      </c>
      <c r="J4564" s="1">
        <f t="shared" ref="J4564:J4574" ca="1" si="2598">12*K4564</f>
        <v>12</v>
      </c>
      <c r="K4564" s="1">
        <f ca="1">IF(N4562="Win",1,K4562+1)</f>
        <v>1</v>
      </c>
      <c r="L4564" s="1">
        <f>IF(L4563=12,1,L4563+1)</f>
        <v>2</v>
      </c>
      <c r="M4564" s="8"/>
      <c r="N4564" s="1"/>
      <c r="O4564" s="5"/>
      <c r="R4564" s="2"/>
    </row>
    <row r="4565" spans="2:18" x14ac:dyDescent="0.25">
      <c r="B4565" s="26">
        <f t="shared" ca="1" si="2584"/>
        <v>36</v>
      </c>
      <c r="C4565" s="35">
        <f ca="1">IF(B4565="","",VLOOKUP(B4565,Tabelle2!$D$1:$E$37,2,0))</f>
        <v>12</v>
      </c>
      <c r="D4565" s="33">
        <f t="shared" ca="1" si="2592"/>
        <v>12</v>
      </c>
      <c r="E4565" s="40"/>
      <c r="F4565" s="33">
        <f t="shared" ca="1" si="2587"/>
        <v>12</v>
      </c>
      <c r="G4565" s="29" t="str">
        <f t="shared" ca="1" si="2596"/>
        <v>l</v>
      </c>
      <c r="H4565" s="1">
        <f t="shared" ca="1" si="2593"/>
        <v>-12</v>
      </c>
      <c r="I4565" s="54">
        <f t="shared" ca="1" si="2597"/>
        <v>-180</v>
      </c>
      <c r="J4565" s="1">
        <f t="shared" ca="1" si="2598"/>
        <v>12</v>
      </c>
      <c r="K4565" s="1">
        <f ca="1">IF(N4562="Win",1,K4562+1)</f>
        <v>1</v>
      </c>
      <c r="L4565" s="1">
        <f t="shared" ref="L4565:L4574" si="2599">IF(L4564=12,1,L4564+1)</f>
        <v>3</v>
      </c>
      <c r="M4565" s="8"/>
      <c r="N4565" s="1"/>
      <c r="O4565" s="5"/>
      <c r="R4565" s="2"/>
    </row>
    <row r="4566" spans="2:18" x14ac:dyDescent="0.25">
      <c r="B4566" s="26">
        <f t="shared" ca="1" si="2584"/>
        <v>29</v>
      </c>
      <c r="C4566" s="35">
        <f ca="1">IF(B4566="","",VLOOKUP(B4566,Tabelle2!$D$1:$E$37,2,0))</f>
        <v>10</v>
      </c>
      <c r="D4566" s="33">
        <f t="shared" ca="1" si="2592"/>
        <v>10</v>
      </c>
      <c r="E4566" s="40">
        <v>1</v>
      </c>
      <c r="F4566" s="33">
        <f t="shared" ca="1" si="2587"/>
        <v>12</v>
      </c>
      <c r="G4566" s="29" t="str">
        <f t="shared" ca="1" si="2596"/>
        <v>l</v>
      </c>
      <c r="H4566" s="1">
        <f t="shared" ca="1" si="2593"/>
        <v>-12</v>
      </c>
      <c r="I4566" s="54">
        <f t="shared" ca="1" si="2597"/>
        <v>-192</v>
      </c>
      <c r="J4566" s="1">
        <f t="shared" ca="1" si="2598"/>
        <v>12</v>
      </c>
      <c r="K4566" s="1">
        <f ca="1">IF(N4562="Win",1,K4562+1)</f>
        <v>1</v>
      </c>
      <c r="L4566" s="1">
        <f t="shared" si="2599"/>
        <v>4</v>
      </c>
      <c r="M4566" s="8"/>
      <c r="N4566" s="1"/>
      <c r="O4566" s="6"/>
      <c r="R4566" s="2"/>
    </row>
    <row r="4567" spans="2:18" x14ac:dyDescent="0.25">
      <c r="B4567" s="26">
        <f t="shared" ca="1" si="2584"/>
        <v>10</v>
      </c>
      <c r="C4567" s="35">
        <f ca="1">IF(B4567="","",VLOOKUP(B4567,Tabelle2!$D$1:$E$37,2,0))</f>
        <v>4</v>
      </c>
      <c r="D4567" s="33">
        <f t="shared" ca="1" si="2592"/>
        <v>4</v>
      </c>
      <c r="E4567" s="40">
        <f ca="1">IF(E4566=6,1,IF(G4566="w",E4566+1,E4566))</f>
        <v>1</v>
      </c>
      <c r="F4567" s="33">
        <f t="shared" ca="1" si="2587"/>
        <v>12</v>
      </c>
      <c r="G4567" s="29" t="str">
        <f t="shared" ca="1" si="2596"/>
        <v>l</v>
      </c>
      <c r="H4567" s="1">
        <f t="shared" ca="1" si="2593"/>
        <v>-12</v>
      </c>
      <c r="I4567" s="54">
        <f t="shared" ca="1" si="2597"/>
        <v>-204</v>
      </c>
      <c r="J4567" s="1">
        <f t="shared" ca="1" si="2598"/>
        <v>12</v>
      </c>
      <c r="K4567" s="1">
        <f ca="1">IF(N4562="Win",1,K4562+1)</f>
        <v>1</v>
      </c>
      <c r="L4567" s="1">
        <f t="shared" si="2599"/>
        <v>5</v>
      </c>
      <c r="M4567" s="8"/>
      <c r="N4567" s="1"/>
      <c r="O4567" s="5"/>
      <c r="R4567" s="2"/>
    </row>
    <row r="4568" spans="2:18" x14ac:dyDescent="0.25">
      <c r="B4568" s="26">
        <f t="shared" ca="1" si="2584"/>
        <v>36</v>
      </c>
      <c r="C4568" s="35">
        <f ca="1">IF(B4568="","",VLOOKUP(B4568,Tabelle2!$D$1:$E$37,2,0))</f>
        <v>12</v>
      </c>
      <c r="D4568" s="33">
        <f t="shared" ca="1" si="2592"/>
        <v>12</v>
      </c>
      <c r="E4568" s="40">
        <f ca="1">IF(E4567=6,1,IF(G4567="w",E4567+1,E4567))</f>
        <v>1</v>
      </c>
      <c r="F4568" s="33">
        <f t="shared" ca="1" si="2587"/>
        <v>12</v>
      </c>
      <c r="G4568" s="29" t="str">
        <f t="shared" ca="1" si="2596"/>
        <v>l</v>
      </c>
      <c r="H4568" s="1">
        <f t="shared" ca="1" si="2593"/>
        <v>-12</v>
      </c>
      <c r="I4568" s="54">
        <f t="shared" ca="1" si="2597"/>
        <v>-216</v>
      </c>
      <c r="J4568" s="1">
        <f t="shared" ca="1" si="2598"/>
        <v>12</v>
      </c>
      <c r="K4568" s="1">
        <f ca="1">IF(N4562="Win",1,K4562+1)</f>
        <v>1</v>
      </c>
      <c r="L4568" s="1">
        <f t="shared" si="2599"/>
        <v>6</v>
      </c>
      <c r="M4568" s="8"/>
      <c r="N4568" s="1"/>
      <c r="O4568" s="5"/>
      <c r="R4568" s="2"/>
    </row>
    <row r="4569" spans="2:18" x14ac:dyDescent="0.25">
      <c r="B4569" s="26">
        <f t="shared" ca="1" si="2584"/>
        <v>22</v>
      </c>
      <c r="C4569" s="35">
        <f ca="1">IF(B4569="","",VLOOKUP(B4569,Tabelle2!$D$1:$E$37,2,0))</f>
        <v>8</v>
      </c>
      <c r="D4569" s="33">
        <f t="shared" ca="1" si="2592"/>
        <v>8</v>
      </c>
      <c r="E4569" s="40">
        <f ca="1">IF(E4568=6,1,IF(G4568="w",E4568+1,E4568))</f>
        <v>1</v>
      </c>
      <c r="F4569" s="33">
        <f t="shared" ca="1" si="2587"/>
        <v>12</v>
      </c>
      <c r="G4569" s="29" t="str">
        <f t="shared" ca="1" si="2596"/>
        <v>l</v>
      </c>
      <c r="H4569" s="1">
        <f t="shared" ca="1" si="2593"/>
        <v>-12</v>
      </c>
      <c r="I4569" s="54">
        <f t="shared" ca="1" si="2597"/>
        <v>-228</v>
      </c>
      <c r="J4569" s="1">
        <f t="shared" ca="1" si="2598"/>
        <v>12</v>
      </c>
      <c r="K4569" s="1">
        <f ca="1">IF(N4562="Win",1,K4562+1)</f>
        <v>1</v>
      </c>
      <c r="L4569" s="1">
        <f t="shared" si="2599"/>
        <v>7</v>
      </c>
      <c r="M4569" s="8"/>
      <c r="N4569" s="1"/>
      <c r="O4569" s="5"/>
      <c r="R4569" s="2"/>
    </row>
    <row r="4570" spans="2:18" x14ac:dyDescent="0.25">
      <c r="B4570" s="26">
        <f t="shared" ca="1" si="2584"/>
        <v>2</v>
      </c>
      <c r="C4570" s="35">
        <f ca="1">IF(B4570="","",VLOOKUP(B4570,Tabelle2!$D$1:$E$37,2,0))</f>
        <v>1</v>
      </c>
      <c r="D4570" s="33">
        <f t="shared" ca="1" si="2592"/>
        <v>1</v>
      </c>
      <c r="E4570" s="40">
        <f ca="1">IF(E4569=6,1,IF(G4569="w",E4569+1,E4569))</f>
        <v>1</v>
      </c>
      <c r="F4570" s="33">
        <f t="shared" ca="1" si="2587"/>
        <v>12</v>
      </c>
      <c r="G4570" s="29" t="str">
        <f t="shared" ca="1" si="2596"/>
        <v>w</v>
      </c>
      <c r="H4570" s="1">
        <f t="shared" ca="1" si="2593"/>
        <v>132</v>
      </c>
      <c r="I4570" s="54">
        <f t="shared" ca="1" si="2597"/>
        <v>-96</v>
      </c>
      <c r="J4570" s="1">
        <f t="shared" ca="1" si="2598"/>
        <v>12</v>
      </c>
      <c r="K4570" s="1">
        <f ca="1">IF(N4562="Win",1,K4562+1)</f>
        <v>1</v>
      </c>
      <c r="L4570" s="1">
        <f t="shared" si="2599"/>
        <v>8</v>
      </c>
      <c r="M4570" s="8"/>
      <c r="N4570" s="1"/>
      <c r="O4570" s="5"/>
      <c r="R4570" s="2"/>
    </row>
    <row r="4571" spans="2:18" x14ac:dyDescent="0.25">
      <c r="B4571" s="26">
        <f t="shared" ca="1" si="2584"/>
        <v>3</v>
      </c>
      <c r="C4571" s="35">
        <f ca="1">IF(B4571="","",VLOOKUP(B4571,Tabelle2!$D$1:$E$37,2,0))</f>
        <v>1</v>
      </c>
      <c r="D4571" s="33">
        <f t="shared" ca="1" si="2592"/>
        <v>1</v>
      </c>
      <c r="E4571" s="40">
        <f ca="1">IF(E4570=6,1,IF(G4570="w",E4570+1,E4570))</f>
        <v>2</v>
      </c>
      <c r="F4571" s="33">
        <f t="shared" ca="1" si="2587"/>
        <v>12</v>
      </c>
      <c r="G4571" s="29" t="str">
        <f t="shared" ca="1" si="2596"/>
        <v>l</v>
      </c>
      <c r="H4571" s="1">
        <f t="shared" ca="1" si="2593"/>
        <v>0</v>
      </c>
      <c r="I4571" s="54">
        <f ca="1">H4571+I4570</f>
        <v>-96</v>
      </c>
      <c r="J4571" s="1">
        <f t="shared" ca="1" si="2598"/>
        <v>12</v>
      </c>
      <c r="K4571" s="1">
        <f ca="1">IF(N4562="Win",1,K4562+1)</f>
        <v>1</v>
      </c>
      <c r="L4571" s="1">
        <f t="shared" si="2599"/>
        <v>9</v>
      </c>
      <c r="M4571" s="8"/>
      <c r="N4571" s="1"/>
      <c r="O4571" s="5"/>
      <c r="R4571" s="2"/>
    </row>
    <row r="4572" spans="2:18" x14ac:dyDescent="0.25">
      <c r="B4572" s="26">
        <f t="shared" ca="1" si="2584"/>
        <v>30</v>
      </c>
      <c r="C4572" s="35">
        <f ca="1">IF(B4572="","",VLOOKUP(B4572,Tabelle2!$D$1:$E$37,2,0))</f>
        <v>10</v>
      </c>
      <c r="D4572" s="33">
        <f t="shared" ca="1" si="2592"/>
        <v>10</v>
      </c>
      <c r="E4572" s="40">
        <f t="shared" ref="E4572:E4574" ca="1" si="2600">IF(E4571=6,1,IF(G4571="w",E4571+1,E4571))</f>
        <v>2</v>
      </c>
      <c r="F4572" s="33">
        <f t="shared" ca="1" si="2587"/>
        <v>12</v>
      </c>
      <c r="G4572" s="29" t="str">
        <f t="shared" ca="1" si="2596"/>
        <v>l</v>
      </c>
      <c r="H4572" s="1">
        <f t="shared" ca="1" si="2593"/>
        <v>-12</v>
      </c>
      <c r="I4572" s="54">
        <f t="shared" ref="I4572:I4574" ca="1" si="2601">H4572+I4571</f>
        <v>-108</v>
      </c>
      <c r="J4572" s="1">
        <f t="shared" ca="1" si="2598"/>
        <v>12</v>
      </c>
      <c r="K4572" s="1">
        <f ca="1">IF(N4562="Win",1,K4562+1)</f>
        <v>1</v>
      </c>
      <c r="L4572" s="1">
        <f t="shared" si="2599"/>
        <v>10</v>
      </c>
      <c r="M4572" s="8"/>
      <c r="N4572" s="1"/>
      <c r="O4572" s="5"/>
      <c r="R4572" s="2"/>
    </row>
    <row r="4573" spans="2:18" ht="15.75" thickBot="1" x14ac:dyDescent="0.3">
      <c r="B4573" s="26">
        <f t="shared" ca="1" si="2584"/>
        <v>3</v>
      </c>
      <c r="C4573" s="36">
        <f ca="1">IF(B4573="","",VLOOKUP(B4573,Tabelle2!$D$1:$E$37,2,0))</f>
        <v>1</v>
      </c>
      <c r="D4573" s="33">
        <f t="shared" ca="1" si="2592"/>
        <v>1</v>
      </c>
      <c r="E4573" s="41">
        <f t="shared" ca="1" si="2600"/>
        <v>2</v>
      </c>
      <c r="F4573" s="33">
        <f t="shared" ca="1" si="2587"/>
        <v>12</v>
      </c>
      <c r="G4573" s="30" t="str">
        <f t="shared" ca="1" si="2596"/>
        <v>l</v>
      </c>
      <c r="H4573" s="18">
        <f t="shared" ca="1" si="2593"/>
        <v>-12</v>
      </c>
      <c r="I4573" s="55">
        <f t="shared" ca="1" si="2601"/>
        <v>-120</v>
      </c>
      <c r="J4573" s="18">
        <f t="shared" ca="1" si="2598"/>
        <v>12</v>
      </c>
      <c r="K4573" s="18">
        <f ca="1">IF(N4562="Win",1,K4562+1)</f>
        <v>1</v>
      </c>
      <c r="L4573" s="18">
        <f t="shared" si="2599"/>
        <v>11</v>
      </c>
      <c r="M4573" s="19"/>
      <c r="N4573" s="18"/>
      <c r="O4573" s="5"/>
      <c r="R4573" s="2"/>
    </row>
    <row r="4574" spans="2:18" ht="15.75" thickBot="1" x14ac:dyDescent="0.3">
      <c r="B4574" s="26">
        <f t="shared" ca="1" si="2584"/>
        <v>32</v>
      </c>
      <c r="C4574" s="37">
        <f ca="1">IF(B4574="","",VLOOKUP(B4574,Tabelle2!$D$1:$E$37,2,0))</f>
        <v>11</v>
      </c>
      <c r="D4574" s="33">
        <f t="shared" ca="1" si="2592"/>
        <v>11</v>
      </c>
      <c r="E4574" s="42">
        <f t="shared" ca="1" si="2600"/>
        <v>2</v>
      </c>
      <c r="F4574" s="33">
        <f t="shared" ca="1" si="2587"/>
        <v>12</v>
      </c>
      <c r="G4574" s="20" t="str">
        <f t="shared" ca="1" si="2596"/>
        <v>l</v>
      </c>
      <c r="H4574" s="21">
        <f t="shared" ca="1" si="2593"/>
        <v>-12</v>
      </c>
      <c r="I4574" s="56">
        <f t="shared" ca="1" si="2601"/>
        <v>-132</v>
      </c>
      <c r="J4574" s="21">
        <f t="shared" ca="1" si="2598"/>
        <v>12</v>
      </c>
      <c r="K4574" s="21">
        <f ca="1">IF(N4562="Win",1,K4562+1)</f>
        <v>1</v>
      </c>
      <c r="L4574" s="21">
        <f t="shared" si="2599"/>
        <v>12</v>
      </c>
      <c r="M4574" s="21">
        <f ca="1">COUNTIF(H4563:H4574,-1*J4563)</f>
        <v>10</v>
      </c>
      <c r="N4574" s="22" t="str">
        <f ca="1">IF(M4574=12,"Lost","Win")</f>
        <v>Win</v>
      </c>
      <c r="O4574" s="5"/>
      <c r="R4574" s="2"/>
    </row>
    <row r="4575" spans="2:18" x14ac:dyDescent="0.25">
      <c r="B4575" s="26">
        <f t="shared" ca="1" si="2584"/>
        <v>4</v>
      </c>
      <c r="C4575" s="38">
        <f ca="1">IF(B4575="","",VLOOKUP(B4575,Tabelle2!$D$1:$E$37,2,0))</f>
        <v>2</v>
      </c>
      <c r="D4575" s="33">
        <f t="shared" ca="1" si="2592"/>
        <v>2</v>
      </c>
      <c r="E4575" s="43"/>
      <c r="F4575" s="33">
        <f t="shared" ca="1" si="2587"/>
        <v>12</v>
      </c>
      <c r="G4575" s="31" t="str">
        <f ca="1">IF(C4576=D4575,"w","l")</f>
        <v>l</v>
      </c>
      <c r="H4575" s="14">
        <f t="shared" ca="1" si="2593"/>
        <v>-12</v>
      </c>
      <c r="I4575" s="57">
        <f ca="1">I4574+H4575</f>
        <v>-144</v>
      </c>
      <c r="J4575" s="14">
        <f ca="1">12*K4575</f>
        <v>12</v>
      </c>
      <c r="K4575" s="14">
        <f ca="1">IF(N4574="Win",1,K4574+1)</f>
        <v>1</v>
      </c>
      <c r="L4575" s="13">
        <v>1</v>
      </c>
      <c r="M4575" s="15"/>
      <c r="N4575" s="14"/>
      <c r="O4575" s="5"/>
      <c r="R4575" s="2"/>
    </row>
    <row r="4576" spans="2:18" x14ac:dyDescent="0.25">
      <c r="B4576" s="26">
        <f t="shared" ca="1" si="2584"/>
        <v>25</v>
      </c>
      <c r="C4576" s="35">
        <f ca="1">IF(B4576="","",VLOOKUP(B4576,Tabelle2!$D$1:$E$37,2,0))</f>
        <v>9</v>
      </c>
      <c r="D4576" s="33">
        <f t="shared" ca="1" si="2592"/>
        <v>9</v>
      </c>
      <c r="E4576" s="40"/>
      <c r="F4576" s="33">
        <f t="shared" ca="1" si="2587"/>
        <v>12</v>
      </c>
      <c r="G4576" s="29" t="str">
        <f t="shared" ref="G4576:G4586" ca="1" si="2602">IF(C4577=D4576,"w","l")</f>
        <v>l</v>
      </c>
      <c r="H4576" s="1">
        <f t="shared" ca="1" si="2593"/>
        <v>-12</v>
      </c>
      <c r="I4576" s="54">
        <f t="shared" ref="I4576:I4582" ca="1" si="2603">H4576+I4575</f>
        <v>-156</v>
      </c>
      <c r="J4576" s="1">
        <f t="shared" ref="J4576:J4586" ca="1" si="2604">12*K4576</f>
        <v>12</v>
      </c>
      <c r="K4576" s="1">
        <f ca="1">IF(N4574="Win",1,K4574+1)</f>
        <v>1</v>
      </c>
      <c r="L4576" s="1">
        <f>IF(L4575=12,1,L4575+1)</f>
        <v>2</v>
      </c>
      <c r="M4576" s="8"/>
      <c r="N4576" s="1"/>
      <c r="O4576" s="5"/>
      <c r="R4576" s="2"/>
    </row>
    <row r="4577" spans="2:18" x14ac:dyDescent="0.25">
      <c r="B4577" s="26">
        <f t="shared" ca="1" si="2584"/>
        <v>0</v>
      </c>
      <c r="C4577" s="35">
        <f ca="1">IF(B4577="","",VLOOKUP(B4577,Tabelle2!$D$1:$E$37,2,0))</f>
        <v>0</v>
      </c>
      <c r="D4577" s="33">
        <f t="shared" ca="1" si="2592"/>
        <v>0</v>
      </c>
      <c r="E4577" s="40"/>
      <c r="F4577" s="33">
        <f t="shared" ca="1" si="2587"/>
        <v>12</v>
      </c>
      <c r="G4577" s="29" t="str">
        <f t="shared" ca="1" si="2602"/>
        <v>l</v>
      </c>
      <c r="H4577" s="1">
        <f t="shared" ca="1" si="2593"/>
        <v>-12</v>
      </c>
      <c r="I4577" s="54">
        <f t="shared" ca="1" si="2603"/>
        <v>-168</v>
      </c>
      <c r="J4577" s="1">
        <f t="shared" ca="1" si="2604"/>
        <v>12</v>
      </c>
      <c r="K4577" s="1">
        <f ca="1">IF(N4574="Win",1,K4574+1)</f>
        <v>1</v>
      </c>
      <c r="L4577" s="1">
        <f t="shared" ref="L4577:L4586" si="2605">IF(L4576=12,1,L4576+1)</f>
        <v>3</v>
      </c>
      <c r="M4577" s="8"/>
      <c r="N4577" s="1"/>
      <c r="O4577" s="5"/>
      <c r="R4577" s="2"/>
    </row>
    <row r="4578" spans="2:18" x14ac:dyDescent="0.25">
      <c r="B4578" s="26">
        <f t="shared" ca="1" si="2584"/>
        <v>16</v>
      </c>
      <c r="C4578" s="35">
        <f ca="1">IF(B4578="","",VLOOKUP(B4578,Tabelle2!$D$1:$E$37,2,0))</f>
        <v>6</v>
      </c>
      <c r="D4578" s="33">
        <f t="shared" ca="1" si="2592"/>
        <v>6</v>
      </c>
      <c r="E4578" s="40">
        <v>1</v>
      </c>
      <c r="F4578" s="33">
        <f t="shared" ca="1" si="2587"/>
        <v>12</v>
      </c>
      <c r="G4578" s="29" t="str">
        <f t="shared" ca="1" si="2602"/>
        <v>l</v>
      </c>
      <c r="H4578" s="1">
        <f t="shared" ca="1" si="2593"/>
        <v>-12</v>
      </c>
      <c r="I4578" s="54">
        <f t="shared" ca="1" si="2603"/>
        <v>-180</v>
      </c>
      <c r="J4578" s="1">
        <f t="shared" ca="1" si="2604"/>
        <v>12</v>
      </c>
      <c r="K4578" s="1">
        <f ca="1">IF(N4574="Win",1,K4574+1)</f>
        <v>1</v>
      </c>
      <c r="L4578" s="1">
        <f t="shared" si="2605"/>
        <v>4</v>
      </c>
      <c r="M4578" s="8"/>
      <c r="N4578" s="1"/>
      <c r="O4578" s="6"/>
      <c r="R4578" s="2"/>
    </row>
    <row r="4579" spans="2:18" x14ac:dyDescent="0.25">
      <c r="B4579" s="26">
        <f t="shared" ca="1" si="2584"/>
        <v>23</v>
      </c>
      <c r="C4579" s="35">
        <f ca="1">IF(B4579="","",VLOOKUP(B4579,Tabelle2!$D$1:$E$37,2,0))</f>
        <v>8</v>
      </c>
      <c r="D4579" s="33">
        <f t="shared" ca="1" si="2592"/>
        <v>8</v>
      </c>
      <c r="E4579" s="40">
        <f ca="1">IF(E4578=6,1,IF(G4578="w",E4578+1,E4578))</f>
        <v>1</v>
      </c>
      <c r="F4579" s="33">
        <f t="shared" ca="1" si="2587"/>
        <v>12</v>
      </c>
      <c r="G4579" s="29" t="str">
        <f t="shared" ca="1" si="2602"/>
        <v>w</v>
      </c>
      <c r="H4579" s="1">
        <f t="shared" ca="1" si="2593"/>
        <v>132</v>
      </c>
      <c r="I4579" s="54">
        <f t="shared" ca="1" si="2603"/>
        <v>-48</v>
      </c>
      <c r="J4579" s="1">
        <f t="shared" ca="1" si="2604"/>
        <v>12</v>
      </c>
      <c r="K4579" s="1">
        <f ca="1">IF(N4574="Win",1,K4574+1)</f>
        <v>1</v>
      </c>
      <c r="L4579" s="1">
        <f t="shared" si="2605"/>
        <v>5</v>
      </c>
      <c r="M4579" s="8"/>
      <c r="N4579" s="1"/>
      <c r="O4579" s="5"/>
      <c r="R4579" s="2"/>
    </row>
    <row r="4580" spans="2:18" x14ac:dyDescent="0.25">
      <c r="B4580" s="26">
        <f t="shared" ca="1" si="2584"/>
        <v>22</v>
      </c>
      <c r="C4580" s="35">
        <f ca="1">IF(B4580="","",VLOOKUP(B4580,Tabelle2!$D$1:$E$37,2,0))</f>
        <v>8</v>
      </c>
      <c r="D4580" s="33">
        <f t="shared" ca="1" si="2592"/>
        <v>8</v>
      </c>
      <c r="E4580" s="40">
        <f ca="1">IF(E4579=6,1,IF(G4579="w",E4579+1,E4579))</f>
        <v>2</v>
      </c>
      <c r="F4580" s="33">
        <f t="shared" ca="1" si="2587"/>
        <v>12</v>
      </c>
      <c r="G4580" s="29" t="str">
        <f t="shared" ca="1" si="2602"/>
        <v>l</v>
      </c>
      <c r="H4580" s="1">
        <f t="shared" ca="1" si="2593"/>
        <v>0</v>
      </c>
      <c r="I4580" s="54">
        <f t="shared" ca="1" si="2603"/>
        <v>-48</v>
      </c>
      <c r="J4580" s="1">
        <f t="shared" ca="1" si="2604"/>
        <v>12</v>
      </c>
      <c r="K4580" s="1">
        <f ca="1">IF(N4574="Win",1,K4574+1)</f>
        <v>1</v>
      </c>
      <c r="L4580" s="1">
        <f t="shared" si="2605"/>
        <v>6</v>
      </c>
      <c r="M4580" s="8"/>
      <c r="N4580" s="1"/>
      <c r="O4580" s="5"/>
      <c r="R4580" s="2"/>
    </row>
    <row r="4581" spans="2:18" x14ac:dyDescent="0.25">
      <c r="B4581" s="26">
        <f t="shared" ca="1" si="2584"/>
        <v>1</v>
      </c>
      <c r="C4581" s="35">
        <f ca="1">IF(B4581="","",VLOOKUP(B4581,Tabelle2!$D$1:$E$37,2,0))</f>
        <v>1</v>
      </c>
      <c r="D4581" s="33">
        <f t="shared" ca="1" si="2592"/>
        <v>1</v>
      </c>
      <c r="E4581" s="40">
        <f ca="1">IF(E4580=6,1,IF(G4580="w",E4580+1,E4580))</f>
        <v>2</v>
      </c>
      <c r="F4581" s="33">
        <f t="shared" ca="1" si="2587"/>
        <v>12</v>
      </c>
      <c r="G4581" s="29" t="str">
        <f t="shared" ca="1" si="2602"/>
        <v>l</v>
      </c>
      <c r="H4581" s="1">
        <f t="shared" ca="1" si="2593"/>
        <v>-12</v>
      </c>
      <c r="I4581" s="54">
        <f t="shared" ca="1" si="2603"/>
        <v>-60</v>
      </c>
      <c r="J4581" s="1">
        <f t="shared" ca="1" si="2604"/>
        <v>12</v>
      </c>
      <c r="K4581" s="1">
        <f ca="1">IF(N4574="Win",1,K4574+1)</f>
        <v>1</v>
      </c>
      <c r="L4581" s="1">
        <f t="shared" si="2605"/>
        <v>7</v>
      </c>
      <c r="M4581" s="8"/>
      <c r="N4581" s="1"/>
      <c r="O4581" s="5"/>
      <c r="R4581" s="2"/>
    </row>
    <row r="4582" spans="2:18" x14ac:dyDescent="0.25">
      <c r="B4582" s="26">
        <f t="shared" ca="1" si="2584"/>
        <v>15</v>
      </c>
      <c r="C4582" s="35">
        <f ca="1">IF(B4582="","",VLOOKUP(B4582,Tabelle2!$D$1:$E$37,2,0))</f>
        <v>5</v>
      </c>
      <c r="D4582" s="33">
        <f t="shared" ca="1" si="2592"/>
        <v>5</v>
      </c>
      <c r="E4582" s="40">
        <f ca="1">IF(E4581=6,1,IF(G4581="w",E4581+1,E4581))</f>
        <v>2</v>
      </c>
      <c r="F4582" s="33">
        <f t="shared" ca="1" si="2587"/>
        <v>12</v>
      </c>
      <c r="G4582" s="29" t="str">
        <f t="shared" ca="1" si="2602"/>
        <v>l</v>
      </c>
      <c r="H4582" s="1">
        <f t="shared" ca="1" si="2593"/>
        <v>-12</v>
      </c>
      <c r="I4582" s="54">
        <f t="shared" ca="1" si="2603"/>
        <v>-72</v>
      </c>
      <c r="J4582" s="1">
        <f t="shared" ca="1" si="2604"/>
        <v>12</v>
      </c>
      <c r="K4582" s="1">
        <f ca="1">IF(N4574="Win",1,K4574+1)</f>
        <v>1</v>
      </c>
      <c r="L4582" s="1">
        <f t="shared" si="2605"/>
        <v>8</v>
      </c>
      <c r="M4582" s="8"/>
      <c r="N4582" s="1"/>
      <c r="O4582" s="5"/>
      <c r="R4582" s="2"/>
    </row>
    <row r="4583" spans="2:18" x14ac:dyDescent="0.25">
      <c r="B4583" s="26">
        <f t="shared" ca="1" si="2584"/>
        <v>17</v>
      </c>
      <c r="C4583" s="35">
        <f ca="1">IF(B4583="","",VLOOKUP(B4583,Tabelle2!$D$1:$E$37,2,0))</f>
        <v>6</v>
      </c>
      <c r="D4583" s="33">
        <f t="shared" ca="1" si="2592"/>
        <v>6</v>
      </c>
      <c r="E4583" s="40">
        <f ca="1">IF(E4582=6,1,IF(G4582="w",E4582+1,E4582))</f>
        <v>2</v>
      </c>
      <c r="F4583" s="33">
        <f t="shared" ca="1" si="2587"/>
        <v>12</v>
      </c>
      <c r="G4583" s="29" t="str">
        <f t="shared" ca="1" si="2602"/>
        <v>l</v>
      </c>
      <c r="H4583" s="1">
        <f t="shared" ca="1" si="2593"/>
        <v>-12</v>
      </c>
      <c r="I4583" s="54">
        <f ca="1">H4583+I4582</f>
        <v>-84</v>
      </c>
      <c r="J4583" s="1">
        <f t="shared" ca="1" si="2604"/>
        <v>12</v>
      </c>
      <c r="K4583" s="1">
        <f ca="1">IF(N4574="Win",1,K4574+1)</f>
        <v>1</v>
      </c>
      <c r="L4583" s="1">
        <f t="shared" si="2605"/>
        <v>9</v>
      </c>
      <c r="M4583" s="8"/>
      <c r="N4583" s="1"/>
      <c r="O4583" s="5"/>
      <c r="R4583" s="2"/>
    </row>
    <row r="4584" spans="2:18" x14ac:dyDescent="0.25">
      <c r="B4584" s="26">
        <f t="shared" ca="1" si="2584"/>
        <v>15</v>
      </c>
      <c r="C4584" s="35">
        <f ca="1">IF(B4584="","",VLOOKUP(B4584,Tabelle2!$D$1:$E$37,2,0))</f>
        <v>5</v>
      </c>
      <c r="D4584" s="33">
        <f t="shared" ca="1" si="2592"/>
        <v>5</v>
      </c>
      <c r="E4584" s="40">
        <f t="shared" ref="E4584:E4586" ca="1" si="2606">IF(E4583=6,1,IF(G4583="w",E4583+1,E4583))</f>
        <v>2</v>
      </c>
      <c r="F4584" s="33">
        <f t="shared" ca="1" si="2587"/>
        <v>12</v>
      </c>
      <c r="G4584" s="29" t="str">
        <f t="shared" ca="1" si="2602"/>
        <v>w</v>
      </c>
      <c r="H4584" s="1">
        <f t="shared" ca="1" si="2593"/>
        <v>132</v>
      </c>
      <c r="I4584" s="54">
        <f t="shared" ref="I4584:I4586" ca="1" si="2607">H4584+I4583</f>
        <v>48</v>
      </c>
      <c r="J4584" s="1">
        <f t="shared" ca="1" si="2604"/>
        <v>12</v>
      </c>
      <c r="K4584" s="1">
        <f ca="1">IF(N4574="Win",1,K4574+1)</f>
        <v>1</v>
      </c>
      <c r="L4584" s="1">
        <f t="shared" si="2605"/>
        <v>10</v>
      </c>
      <c r="M4584" s="8"/>
      <c r="N4584" s="1"/>
      <c r="O4584" s="5"/>
      <c r="R4584" s="2"/>
    </row>
    <row r="4585" spans="2:18" ht="15.75" thickBot="1" x14ac:dyDescent="0.3">
      <c r="B4585" s="26">
        <f t="shared" ca="1" si="2584"/>
        <v>13</v>
      </c>
      <c r="C4585" s="36">
        <f ca="1">IF(B4585="","",VLOOKUP(B4585,Tabelle2!$D$1:$E$37,2,0))</f>
        <v>5</v>
      </c>
      <c r="D4585" s="33">
        <f t="shared" ca="1" si="2592"/>
        <v>5</v>
      </c>
      <c r="E4585" s="41">
        <f t="shared" ca="1" si="2606"/>
        <v>3</v>
      </c>
      <c r="F4585" s="33">
        <f t="shared" ca="1" si="2587"/>
        <v>12</v>
      </c>
      <c r="G4585" s="30" t="str">
        <f t="shared" ca="1" si="2602"/>
        <v>l</v>
      </c>
      <c r="H4585" s="18">
        <f t="shared" ca="1" si="2593"/>
        <v>0</v>
      </c>
      <c r="I4585" s="55">
        <f t="shared" ca="1" si="2607"/>
        <v>48</v>
      </c>
      <c r="J4585" s="18">
        <f t="shared" ca="1" si="2604"/>
        <v>12</v>
      </c>
      <c r="K4585" s="18">
        <f ca="1">IF(N4574="Win",1,K4574+1)</f>
        <v>1</v>
      </c>
      <c r="L4585" s="18">
        <f t="shared" si="2605"/>
        <v>11</v>
      </c>
      <c r="M4585" s="19"/>
      <c r="N4585" s="18"/>
      <c r="O4585" s="5"/>
      <c r="R4585" s="2"/>
    </row>
    <row r="4586" spans="2:18" ht="15.75" thickBot="1" x14ac:dyDescent="0.3">
      <c r="B4586" s="26">
        <f t="shared" ca="1" si="2584"/>
        <v>26</v>
      </c>
      <c r="C4586" s="37">
        <f ca="1">IF(B4586="","",VLOOKUP(B4586,Tabelle2!$D$1:$E$37,2,0))</f>
        <v>9</v>
      </c>
      <c r="D4586" s="33">
        <f t="shared" ca="1" si="2592"/>
        <v>9</v>
      </c>
      <c r="E4586" s="42">
        <f t="shared" ca="1" si="2606"/>
        <v>3</v>
      </c>
      <c r="F4586" s="33">
        <f t="shared" ca="1" si="2587"/>
        <v>12</v>
      </c>
      <c r="G4586" s="20" t="str">
        <f t="shared" ca="1" si="2602"/>
        <v>l</v>
      </c>
      <c r="H4586" s="21">
        <f t="shared" ca="1" si="2593"/>
        <v>-12</v>
      </c>
      <c r="I4586" s="56">
        <f t="shared" ca="1" si="2607"/>
        <v>36</v>
      </c>
      <c r="J4586" s="21">
        <f t="shared" ca="1" si="2604"/>
        <v>12</v>
      </c>
      <c r="K4586" s="21">
        <f ca="1">IF(N4574="Win",1,K4574+1)</f>
        <v>1</v>
      </c>
      <c r="L4586" s="21">
        <f t="shared" si="2605"/>
        <v>12</v>
      </c>
      <c r="M4586" s="21">
        <f ca="1">COUNTIF(H4575:H4586,-1*J4575)</f>
        <v>8</v>
      </c>
      <c r="N4586" s="22" t="str">
        <f ca="1">IF(M4586=12,"Lost","Win")</f>
        <v>Win</v>
      </c>
      <c r="O4586" s="5"/>
      <c r="R4586" s="2"/>
    </row>
    <row r="4587" spans="2:18" x14ac:dyDescent="0.25">
      <c r="B4587" s="26">
        <f t="shared" ca="1" si="2584"/>
        <v>32</v>
      </c>
      <c r="C4587" s="38">
        <f ca="1">IF(B4587="","",VLOOKUP(B4587,Tabelle2!$D$1:$E$37,2,0))</f>
        <v>11</v>
      </c>
      <c r="D4587" s="33">
        <f t="shared" ca="1" si="2592"/>
        <v>11</v>
      </c>
      <c r="E4587" s="43"/>
      <c r="F4587" s="33">
        <f t="shared" ca="1" si="2587"/>
        <v>12</v>
      </c>
      <c r="G4587" s="31" t="str">
        <f ca="1">IF(C4588=D4587,"w","l")</f>
        <v>l</v>
      </c>
      <c r="H4587" s="14">
        <f t="shared" ca="1" si="2593"/>
        <v>-12</v>
      </c>
      <c r="I4587" s="57">
        <f ca="1">I4586+H4587</f>
        <v>24</v>
      </c>
      <c r="J4587" s="14">
        <f ca="1">12*K4587</f>
        <v>12</v>
      </c>
      <c r="K4587" s="14">
        <f ca="1">IF(N4586="Win",1,K4586+1)</f>
        <v>1</v>
      </c>
      <c r="L4587" s="13">
        <v>1</v>
      </c>
      <c r="M4587" s="15"/>
      <c r="N4587" s="14"/>
      <c r="O4587" s="5"/>
      <c r="R4587" s="2"/>
    </row>
    <row r="4588" spans="2:18" x14ac:dyDescent="0.25">
      <c r="B4588" s="26">
        <f t="shared" ca="1" si="2584"/>
        <v>7</v>
      </c>
      <c r="C4588" s="35">
        <f ca="1">IF(B4588="","",VLOOKUP(B4588,Tabelle2!$D$1:$E$37,2,0))</f>
        <v>3</v>
      </c>
      <c r="D4588" s="33">
        <f t="shared" ca="1" si="2592"/>
        <v>3</v>
      </c>
      <c r="E4588" s="40"/>
      <c r="F4588" s="33">
        <f t="shared" ca="1" si="2587"/>
        <v>12</v>
      </c>
      <c r="G4588" s="29" t="str">
        <f t="shared" ref="G4588:G4598" ca="1" si="2608">IF(C4589=D4588,"w","l")</f>
        <v>l</v>
      </c>
      <c r="H4588" s="1">
        <f t="shared" ca="1" si="2593"/>
        <v>-12</v>
      </c>
      <c r="I4588" s="54">
        <f t="shared" ref="I4588:I4594" ca="1" si="2609">H4588+I4587</f>
        <v>12</v>
      </c>
      <c r="J4588" s="1">
        <f t="shared" ref="J4588:J4598" ca="1" si="2610">12*K4588</f>
        <v>12</v>
      </c>
      <c r="K4588" s="1">
        <f ca="1">IF(N4586="Win",1,K4586+1)</f>
        <v>1</v>
      </c>
      <c r="L4588" s="1">
        <f>IF(L4587=12,1,L4587+1)</f>
        <v>2</v>
      </c>
      <c r="M4588" s="8"/>
      <c r="N4588" s="1"/>
      <c r="O4588" s="5"/>
      <c r="R4588" s="2"/>
    </row>
    <row r="4589" spans="2:18" x14ac:dyDescent="0.25">
      <c r="B4589" s="26">
        <f t="shared" ca="1" si="2584"/>
        <v>15</v>
      </c>
      <c r="C4589" s="35">
        <f ca="1">IF(B4589="","",VLOOKUP(B4589,Tabelle2!$D$1:$E$37,2,0))</f>
        <v>5</v>
      </c>
      <c r="D4589" s="33">
        <f t="shared" ca="1" si="2592"/>
        <v>5</v>
      </c>
      <c r="E4589" s="40"/>
      <c r="F4589" s="33">
        <f t="shared" ca="1" si="2587"/>
        <v>12</v>
      </c>
      <c r="G4589" s="29" t="str">
        <f t="shared" ca="1" si="2608"/>
        <v>l</v>
      </c>
      <c r="H4589" s="1">
        <f t="shared" ca="1" si="2593"/>
        <v>-12</v>
      </c>
      <c r="I4589" s="54">
        <f t="shared" ca="1" si="2609"/>
        <v>0</v>
      </c>
      <c r="J4589" s="1">
        <f t="shared" ca="1" si="2610"/>
        <v>12</v>
      </c>
      <c r="K4589" s="1">
        <f ca="1">IF(N4586="Win",1,K4586+1)</f>
        <v>1</v>
      </c>
      <c r="L4589" s="1">
        <f t="shared" ref="L4589:L4598" si="2611">IF(L4588=12,1,L4588+1)</f>
        <v>3</v>
      </c>
      <c r="M4589" s="8"/>
      <c r="N4589" s="1"/>
      <c r="O4589" s="5"/>
      <c r="R4589" s="2"/>
    </row>
    <row r="4590" spans="2:18" x14ac:dyDescent="0.25">
      <c r="B4590" s="26">
        <f t="shared" ca="1" si="2584"/>
        <v>9</v>
      </c>
      <c r="C4590" s="35">
        <f ca="1">IF(B4590="","",VLOOKUP(B4590,Tabelle2!$D$1:$E$37,2,0))</f>
        <v>3</v>
      </c>
      <c r="D4590" s="33">
        <f t="shared" ca="1" si="2592"/>
        <v>3</v>
      </c>
      <c r="E4590" s="40">
        <v>1</v>
      </c>
      <c r="F4590" s="33">
        <f t="shared" ca="1" si="2587"/>
        <v>12</v>
      </c>
      <c r="G4590" s="29" t="str">
        <f t="shared" ca="1" si="2608"/>
        <v>l</v>
      </c>
      <c r="H4590" s="1">
        <f t="shared" ca="1" si="2593"/>
        <v>-12</v>
      </c>
      <c r="I4590" s="54">
        <f t="shared" ca="1" si="2609"/>
        <v>-12</v>
      </c>
      <c r="J4590" s="1">
        <f t="shared" ca="1" si="2610"/>
        <v>12</v>
      </c>
      <c r="K4590" s="1">
        <f ca="1">IF(N4586="Win",1,K4586+1)</f>
        <v>1</v>
      </c>
      <c r="L4590" s="1">
        <f t="shared" si="2611"/>
        <v>4</v>
      </c>
      <c r="M4590" s="8"/>
      <c r="N4590" s="1"/>
      <c r="O4590" s="6"/>
      <c r="R4590" s="2"/>
    </row>
    <row r="4591" spans="2:18" x14ac:dyDescent="0.25">
      <c r="B4591" s="26">
        <f t="shared" ca="1" si="2584"/>
        <v>28</v>
      </c>
      <c r="C4591" s="35">
        <f ca="1">IF(B4591="","",VLOOKUP(B4591,Tabelle2!$D$1:$E$37,2,0))</f>
        <v>10</v>
      </c>
      <c r="D4591" s="33">
        <f t="shared" ca="1" si="2592"/>
        <v>10</v>
      </c>
      <c r="E4591" s="40">
        <f ca="1">IF(E4590=6,1,IF(G4590="w",E4590+1,E4590))</f>
        <v>1</v>
      </c>
      <c r="F4591" s="33">
        <f t="shared" ca="1" si="2587"/>
        <v>12</v>
      </c>
      <c r="G4591" s="29" t="str">
        <f t="shared" ca="1" si="2608"/>
        <v>l</v>
      </c>
      <c r="H4591" s="1">
        <f t="shared" ca="1" si="2593"/>
        <v>-12</v>
      </c>
      <c r="I4591" s="54">
        <f t="shared" ca="1" si="2609"/>
        <v>-24</v>
      </c>
      <c r="J4591" s="1">
        <f t="shared" ca="1" si="2610"/>
        <v>12</v>
      </c>
      <c r="K4591" s="1">
        <f ca="1">IF(N4586="Win",1,K4586+1)</f>
        <v>1</v>
      </c>
      <c r="L4591" s="1">
        <f t="shared" si="2611"/>
        <v>5</v>
      </c>
      <c r="M4591" s="8"/>
      <c r="N4591" s="1"/>
      <c r="O4591" s="5"/>
      <c r="R4591" s="2"/>
    </row>
    <row r="4592" spans="2:18" x14ac:dyDescent="0.25">
      <c r="B4592" s="26">
        <f t="shared" ca="1" si="2584"/>
        <v>36</v>
      </c>
      <c r="C4592" s="35">
        <f ca="1">IF(B4592="","",VLOOKUP(B4592,Tabelle2!$D$1:$E$37,2,0))</f>
        <v>12</v>
      </c>
      <c r="D4592" s="33">
        <f t="shared" ca="1" si="2592"/>
        <v>12</v>
      </c>
      <c r="E4592" s="40">
        <f ca="1">IF(E4591=6,1,IF(G4591="w",E4591+1,E4591))</f>
        <v>1</v>
      </c>
      <c r="F4592" s="33">
        <f t="shared" ca="1" si="2587"/>
        <v>12</v>
      </c>
      <c r="G4592" s="29" t="str">
        <f t="shared" ca="1" si="2608"/>
        <v>l</v>
      </c>
      <c r="H4592" s="1">
        <f t="shared" ca="1" si="2593"/>
        <v>-12</v>
      </c>
      <c r="I4592" s="54">
        <f t="shared" ca="1" si="2609"/>
        <v>-36</v>
      </c>
      <c r="J4592" s="1">
        <f t="shared" ca="1" si="2610"/>
        <v>12</v>
      </c>
      <c r="K4592" s="1">
        <f ca="1">IF(N4586="Win",1,K4586+1)</f>
        <v>1</v>
      </c>
      <c r="L4592" s="1">
        <f t="shared" si="2611"/>
        <v>6</v>
      </c>
      <c r="M4592" s="8"/>
      <c r="N4592" s="1"/>
      <c r="O4592" s="5"/>
      <c r="R4592" s="2"/>
    </row>
    <row r="4593" spans="2:18" x14ac:dyDescent="0.25">
      <c r="B4593" s="26">
        <f t="shared" ca="1" si="2584"/>
        <v>9</v>
      </c>
      <c r="C4593" s="35">
        <f ca="1">IF(B4593="","",VLOOKUP(B4593,Tabelle2!$D$1:$E$37,2,0))</f>
        <v>3</v>
      </c>
      <c r="D4593" s="33">
        <f t="shared" ca="1" si="2592"/>
        <v>3</v>
      </c>
      <c r="E4593" s="40">
        <f ca="1">IF(E4592=6,1,IF(G4592="w",E4592+1,E4592))</f>
        <v>1</v>
      </c>
      <c r="F4593" s="33">
        <f t="shared" ca="1" si="2587"/>
        <v>12</v>
      </c>
      <c r="G4593" s="29" t="str">
        <f t="shared" ca="1" si="2608"/>
        <v>l</v>
      </c>
      <c r="H4593" s="1">
        <f t="shared" ca="1" si="2593"/>
        <v>-12</v>
      </c>
      <c r="I4593" s="54">
        <f t="shared" ca="1" si="2609"/>
        <v>-48</v>
      </c>
      <c r="J4593" s="1">
        <f t="shared" ca="1" si="2610"/>
        <v>12</v>
      </c>
      <c r="K4593" s="1">
        <f ca="1">IF(N4586="Win",1,K4586+1)</f>
        <v>1</v>
      </c>
      <c r="L4593" s="1">
        <f t="shared" si="2611"/>
        <v>7</v>
      </c>
      <c r="M4593" s="8"/>
      <c r="N4593" s="1"/>
      <c r="O4593" s="5"/>
      <c r="R4593" s="2"/>
    </row>
    <row r="4594" spans="2:18" x14ac:dyDescent="0.25">
      <c r="B4594" s="26">
        <f t="shared" ca="1" si="2584"/>
        <v>5</v>
      </c>
      <c r="C4594" s="35">
        <f ca="1">IF(B4594="","",VLOOKUP(B4594,Tabelle2!$D$1:$E$37,2,0))</f>
        <v>2</v>
      </c>
      <c r="D4594" s="33">
        <f t="shared" ca="1" si="2592"/>
        <v>2</v>
      </c>
      <c r="E4594" s="40">
        <f ca="1">IF(E4593=6,1,IF(G4593="w",E4593+1,E4593))</f>
        <v>1</v>
      </c>
      <c r="F4594" s="33">
        <f t="shared" ca="1" si="2587"/>
        <v>12</v>
      </c>
      <c r="G4594" s="29" t="str">
        <f t="shared" ca="1" si="2608"/>
        <v>l</v>
      </c>
      <c r="H4594" s="1">
        <f t="shared" ca="1" si="2593"/>
        <v>-12</v>
      </c>
      <c r="I4594" s="54">
        <f t="shared" ca="1" si="2609"/>
        <v>-60</v>
      </c>
      <c r="J4594" s="1">
        <f t="shared" ca="1" si="2610"/>
        <v>12</v>
      </c>
      <c r="K4594" s="1">
        <f ca="1">IF(N4586="Win",1,K4586+1)</f>
        <v>1</v>
      </c>
      <c r="L4594" s="1">
        <f t="shared" si="2611"/>
        <v>8</v>
      </c>
      <c r="M4594" s="8"/>
      <c r="N4594" s="1"/>
      <c r="O4594" s="5"/>
      <c r="R4594" s="2"/>
    </row>
    <row r="4595" spans="2:18" x14ac:dyDescent="0.25">
      <c r="B4595" s="26">
        <f t="shared" ca="1" si="2584"/>
        <v>19</v>
      </c>
      <c r="C4595" s="35">
        <f ca="1">IF(B4595="","",VLOOKUP(B4595,Tabelle2!$D$1:$E$37,2,0))</f>
        <v>7</v>
      </c>
      <c r="D4595" s="33">
        <f t="shared" ca="1" si="2592"/>
        <v>7</v>
      </c>
      <c r="E4595" s="40">
        <f ca="1">IF(E4594=6,1,IF(G4594="w",E4594+1,E4594))</f>
        <v>1</v>
      </c>
      <c r="F4595" s="33">
        <f t="shared" ca="1" si="2587"/>
        <v>12</v>
      </c>
      <c r="G4595" s="29" t="str">
        <f t="shared" ca="1" si="2608"/>
        <v>l</v>
      </c>
      <c r="H4595" s="1">
        <f t="shared" ca="1" si="2593"/>
        <v>-12</v>
      </c>
      <c r="I4595" s="54">
        <f ca="1">H4595+I4594</f>
        <v>-72</v>
      </c>
      <c r="J4595" s="1">
        <f t="shared" ca="1" si="2610"/>
        <v>12</v>
      </c>
      <c r="K4595" s="1">
        <f ca="1">IF(N4586="Win",1,K4586+1)</f>
        <v>1</v>
      </c>
      <c r="L4595" s="1">
        <f t="shared" si="2611"/>
        <v>9</v>
      </c>
      <c r="M4595" s="8"/>
      <c r="N4595" s="1"/>
      <c r="O4595" s="5"/>
      <c r="R4595" s="2"/>
    </row>
    <row r="4596" spans="2:18" x14ac:dyDescent="0.25">
      <c r="B4596" s="26">
        <f t="shared" ca="1" si="2584"/>
        <v>28</v>
      </c>
      <c r="C4596" s="35">
        <f ca="1">IF(B4596="","",VLOOKUP(B4596,Tabelle2!$D$1:$E$37,2,0))</f>
        <v>10</v>
      </c>
      <c r="D4596" s="33">
        <f t="shared" ca="1" si="2592"/>
        <v>10</v>
      </c>
      <c r="E4596" s="40">
        <f t="shared" ref="E4596:E4598" ca="1" si="2612">IF(E4595=6,1,IF(G4595="w",E4595+1,E4595))</f>
        <v>1</v>
      </c>
      <c r="F4596" s="33">
        <f t="shared" ca="1" si="2587"/>
        <v>12</v>
      </c>
      <c r="G4596" s="29" t="str">
        <f t="shared" ca="1" si="2608"/>
        <v>l</v>
      </c>
      <c r="H4596" s="1">
        <f t="shared" ca="1" si="2593"/>
        <v>-12</v>
      </c>
      <c r="I4596" s="54">
        <f t="shared" ref="I4596:I4598" ca="1" si="2613">H4596+I4595</f>
        <v>-84</v>
      </c>
      <c r="J4596" s="1">
        <f t="shared" ca="1" si="2610"/>
        <v>12</v>
      </c>
      <c r="K4596" s="1">
        <f ca="1">IF(N4586="Win",1,K4586+1)</f>
        <v>1</v>
      </c>
      <c r="L4596" s="1">
        <f t="shared" si="2611"/>
        <v>10</v>
      </c>
      <c r="M4596" s="8"/>
      <c r="N4596" s="1"/>
      <c r="O4596" s="5"/>
      <c r="R4596" s="2"/>
    </row>
    <row r="4597" spans="2:18" ht="15.75" thickBot="1" x14ac:dyDescent="0.3">
      <c r="B4597" s="26">
        <f t="shared" ca="1" si="2584"/>
        <v>13</v>
      </c>
      <c r="C4597" s="36">
        <f ca="1">IF(B4597="","",VLOOKUP(B4597,Tabelle2!$D$1:$E$37,2,0))</f>
        <v>5</v>
      </c>
      <c r="D4597" s="33">
        <f t="shared" ca="1" si="2592"/>
        <v>5</v>
      </c>
      <c r="E4597" s="41">
        <f t="shared" ca="1" si="2612"/>
        <v>1</v>
      </c>
      <c r="F4597" s="33">
        <f t="shared" ca="1" si="2587"/>
        <v>12</v>
      </c>
      <c r="G4597" s="30" t="str">
        <f t="shared" ca="1" si="2608"/>
        <v>l</v>
      </c>
      <c r="H4597" s="18">
        <f t="shared" ca="1" si="2593"/>
        <v>-12</v>
      </c>
      <c r="I4597" s="55">
        <f t="shared" ca="1" si="2613"/>
        <v>-96</v>
      </c>
      <c r="J4597" s="18">
        <f t="shared" ca="1" si="2610"/>
        <v>12</v>
      </c>
      <c r="K4597" s="18">
        <f ca="1">IF(N4586="Win",1,K4586+1)</f>
        <v>1</v>
      </c>
      <c r="L4597" s="18">
        <f t="shared" si="2611"/>
        <v>11</v>
      </c>
      <c r="M4597" s="19"/>
      <c r="N4597" s="18"/>
      <c r="O4597" s="5"/>
      <c r="R4597" s="2"/>
    </row>
    <row r="4598" spans="2:18" ht="15.75" thickBot="1" x14ac:dyDescent="0.3">
      <c r="B4598" s="26">
        <f t="shared" ca="1" si="2584"/>
        <v>17</v>
      </c>
      <c r="C4598" s="37">
        <f ca="1">IF(B4598="","",VLOOKUP(B4598,Tabelle2!$D$1:$E$37,2,0))</f>
        <v>6</v>
      </c>
      <c r="D4598" s="33">
        <f t="shared" ca="1" si="2592"/>
        <v>6</v>
      </c>
      <c r="E4598" s="42">
        <f t="shared" ca="1" si="2612"/>
        <v>1</v>
      </c>
      <c r="F4598" s="33">
        <f t="shared" ca="1" si="2587"/>
        <v>12</v>
      </c>
      <c r="G4598" s="20" t="str">
        <f t="shared" ca="1" si="2608"/>
        <v>l</v>
      </c>
      <c r="H4598" s="21">
        <f t="shared" ca="1" si="2593"/>
        <v>-12</v>
      </c>
      <c r="I4598" s="56">
        <f t="shared" ca="1" si="2613"/>
        <v>-108</v>
      </c>
      <c r="J4598" s="21">
        <f t="shared" ca="1" si="2610"/>
        <v>12</v>
      </c>
      <c r="K4598" s="21">
        <f ca="1">IF(N4586="Win",1,K4586+1)</f>
        <v>1</v>
      </c>
      <c r="L4598" s="21">
        <f t="shared" si="2611"/>
        <v>12</v>
      </c>
      <c r="M4598" s="21">
        <f ca="1">COUNTIF(H4587:H4598,-1*J4587)</f>
        <v>12</v>
      </c>
      <c r="N4598" s="22" t="str">
        <f ca="1">IF(M4598=12,"Lost","Win")</f>
        <v>Lost</v>
      </c>
      <c r="O4598" s="5"/>
      <c r="R4598" s="2"/>
    </row>
    <row r="4599" spans="2:18" x14ac:dyDescent="0.25">
      <c r="B4599" s="26">
        <f t="shared" ca="1" si="2584"/>
        <v>35</v>
      </c>
      <c r="C4599" s="38">
        <f ca="1">IF(B4599="","",VLOOKUP(B4599,Tabelle2!$D$1:$E$37,2,0))</f>
        <v>12</v>
      </c>
      <c r="D4599" s="33">
        <f t="shared" ca="1" si="2592"/>
        <v>12</v>
      </c>
      <c r="E4599" s="43"/>
      <c r="F4599" s="33">
        <f t="shared" ca="1" si="2587"/>
        <v>24</v>
      </c>
      <c r="G4599" s="31" t="str">
        <f ca="1">IF(C4600=D4599,"w","l")</f>
        <v>l</v>
      </c>
      <c r="H4599" s="14">
        <f t="shared" ca="1" si="2593"/>
        <v>-24</v>
      </c>
      <c r="I4599" s="57">
        <f ca="1">I4598+H4599</f>
        <v>-132</v>
      </c>
      <c r="J4599" s="14">
        <f ca="1">12*K4599</f>
        <v>24</v>
      </c>
      <c r="K4599" s="14">
        <f ca="1">IF(N4598="Win",1,K4598+1)</f>
        <v>2</v>
      </c>
      <c r="L4599" s="13">
        <v>1</v>
      </c>
      <c r="M4599" s="15"/>
      <c r="N4599" s="14"/>
      <c r="O4599" s="5"/>
      <c r="R4599" s="2"/>
    </row>
    <row r="4600" spans="2:18" x14ac:dyDescent="0.25">
      <c r="B4600" s="26">
        <f t="shared" ca="1" si="2584"/>
        <v>33</v>
      </c>
      <c r="C4600" s="35">
        <f ca="1">IF(B4600="","",VLOOKUP(B4600,Tabelle2!$D$1:$E$37,2,0))</f>
        <v>11</v>
      </c>
      <c r="D4600" s="33">
        <f t="shared" ca="1" si="2592"/>
        <v>11</v>
      </c>
      <c r="E4600" s="40"/>
      <c r="F4600" s="33">
        <f t="shared" ca="1" si="2587"/>
        <v>24</v>
      </c>
      <c r="G4600" s="29" t="str">
        <f t="shared" ref="G4600:G4610" ca="1" si="2614">IF(C4601=D4600,"w","l")</f>
        <v>l</v>
      </c>
      <c r="H4600" s="1">
        <f t="shared" ca="1" si="2593"/>
        <v>-24</v>
      </c>
      <c r="I4600" s="54">
        <f t="shared" ref="I4600:I4606" ca="1" si="2615">H4600+I4599</f>
        <v>-156</v>
      </c>
      <c r="J4600" s="1">
        <f t="shared" ref="J4600:J4610" ca="1" si="2616">12*K4600</f>
        <v>24</v>
      </c>
      <c r="K4600" s="1">
        <f ca="1">IF(N4598="Win",1,K4598+1)</f>
        <v>2</v>
      </c>
      <c r="L4600" s="1">
        <f>IF(L4599=12,1,L4599+1)</f>
        <v>2</v>
      </c>
      <c r="M4600" s="8"/>
      <c r="N4600" s="1"/>
      <c r="O4600" s="5"/>
      <c r="R4600" s="2"/>
    </row>
    <row r="4601" spans="2:18" x14ac:dyDescent="0.25">
      <c r="B4601" s="26">
        <f t="shared" ca="1" si="2584"/>
        <v>15</v>
      </c>
      <c r="C4601" s="35">
        <f ca="1">IF(B4601="","",VLOOKUP(B4601,Tabelle2!$D$1:$E$37,2,0))</f>
        <v>5</v>
      </c>
      <c r="D4601" s="33">
        <f t="shared" ca="1" si="2592"/>
        <v>5</v>
      </c>
      <c r="E4601" s="40"/>
      <c r="F4601" s="33">
        <f t="shared" ca="1" si="2587"/>
        <v>24</v>
      </c>
      <c r="G4601" s="29" t="str">
        <f t="shared" ca="1" si="2614"/>
        <v>l</v>
      </c>
      <c r="H4601" s="1">
        <f t="shared" ca="1" si="2593"/>
        <v>-24</v>
      </c>
      <c r="I4601" s="54">
        <f t="shared" ca="1" si="2615"/>
        <v>-180</v>
      </c>
      <c r="J4601" s="1">
        <f t="shared" ca="1" si="2616"/>
        <v>24</v>
      </c>
      <c r="K4601" s="1">
        <f ca="1">IF(N4598="Win",1,K4598+1)</f>
        <v>2</v>
      </c>
      <c r="L4601" s="1">
        <f t="shared" ref="L4601:L4610" si="2617">IF(L4600=12,1,L4600+1)</f>
        <v>3</v>
      </c>
      <c r="M4601" s="8"/>
      <c r="N4601" s="1"/>
      <c r="O4601" s="5"/>
      <c r="R4601" s="2"/>
    </row>
    <row r="4602" spans="2:18" x14ac:dyDescent="0.25">
      <c r="B4602" s="26">
        <f t="shared" ca="1" si="2584"/>
        <v>0</v>
      </c>
      <c r="C4602" s="35">
        <f ca="1">IF(B4602="","",VLOOKUP(B4602,Tabelle2!$D$1:$E$37,2,0))</f>
        <v>0</v>
      </c>
      <c r="D4602" s="33">
        <f t="shared" ca="1" si="2592"/>
        <v>0</v>
      </c>
      <c r="E4602" s="40">
        <v>1</v>
      </c>
      <c r="F4602" s="33">
        <f t="shared" ca="1" si="2587"/>
        <v>24</v>
      </c>
      <c r="G4602" s="29" t="str">
        <f t="shared" ca="1" si="2614"/>
        <v>l</v>
      </c>
      <c r="H4602" s="1">
        <f t="shared" ca="1" si="2593"/>
        <v>-24</v>
      </c>
      <c r="I4602" s="54">
        <f t="shared" ca="1" si="2615"/>
        <v>-204</v>
      </c>
      <c r="J4602" s="1">
        <f t="shared" ca="1" si="2616"/>
        <v>24</v>
      </c>
      <c r="K4602" s="1">
        <f ca="1">IF(N4598="Win",1,K4598+1)</f>
        <v>2</v>
      </c>
      <c r="L4602" s="1">
        <f t="shared" si="2617"/>
        <v>4</v>
      </c>
      <c r="M4602" s="8"/>
      <c r="N4602" s="1"/>
      <c r="O4602" s="6"/>
      <c r="R4602" s="2"/>
    </row>
    <row r="4603" spans="2:18" x14ac:dyDescent="0.25">
      <c r="B4603" s="26">
        <f t="shared" ca="1" si="2584"/>
        <v>32</v>
      </c>
      <c r="C4603" s="35">
        <f ca="1">IF(B4603="","",VLOOKUP(B4603,Tabelle2!$D$1:$E$37,2,0))</f>
        <v>11</v>
      </c>
      <c r="D4603" s="33">
        <f t="shared" ca="1" si="2592"/>
        <v>11</v>
      </c>
      <c r="E4603" s="40">
        <f ca="1">IF(E4602=6,1,IF(G4602="w",E4602+1,E4602))</f>
        <v>1</v>
      </c>
      <c r="F4603" s="33">
        <f t="shared" ca="1" si="2587"/>
        <v>24</v>
      </c>
      <c r="G4603" s="29" t="str">
        <f t="shared" ca="1" si="2614"/>
        <v>l</v>
      </c>
      <c r="H4603" s="1">
        <f t="shared" ca="1" si="2593"/>
        <v>-24</v>
      </c>
      <c r="I4603" s="54">
        <f t="shared" ca="1" si="2615"/>
        <v>-228</v>
      </c>
      <c r="J4603" s="1">
        <f t="shared" ca="1" si="2616"/>
        <v>24</v>
      </c>
      <c r="K4603" s="1">
        <f ca="1">IF(N4598="Win",1,K4598+1)</f>
        <v>2</v>
      </c>
      <c r="L4603" s="1">
        <f t="shared" si="2617"/>
        <v>5</v>
      </c>
      <c r="M4603" s="8"/>
      <c r="N4603" s="1"/>
      <c r="O4603" s="5"/>
      <c r="R4603" s="2"/>
    </row>
    <row r="4604" spans="2:18" x14ac:dyDescent="0.25">
      <c r="B4604" s="26">
        <f t="shared" ca="1" si="2584"/>
        <v>26</v>
      </c>
      <c r="C4604" s="35">
        <f ca="1">IF(B4604="","",VLOOKUP(B4604,Tabelle2!$D$1:$E$37,2,0))</f>
        <v>9</v>
      </c>
      <c r="D4604" s="33">
        <f t="shared" ca="1" si="2592"/>
        <v>9</v>
      </c>
      <c r="E4604" s="40">
        <f ca="1">IF(E4603=6,1,IF(G4603="w",E4603+1,E4603))</f>
        <v>1</v>
      </c>
      <c r="F4604" s="33">
        <f t="shared" ca="1" si="2587"/>
        <v>24</v>
      </c>
      <c r="G4604" s="29" t="str">
        <f t="shared" ca="1" si="2614"/>
        <v>w</v>
      </c>
      <c r="H4604" s="1">
        <f t="shared" ca="1" si="2593"/>
        <v>264</v>
      </c>
      <c r="I4604" s="54">
        <f t="shared" ca="1" si="2615"/>
        <v>36</v>
      </c>
      <c r="J4604" s="1">
        <f t="shared" ca="1" si="2616"/>
        <v>24</v>
      </c>
      <c r="K4604" s="1">
        <f ca="1">IF(N4598="Win",1,K4598+1)</f>
        <v>2</v>
      </c>
      <c r="L4604" s="1">
        <f t="shared" si="2617"/>
        <v>6</v>
      </c>
      <c r="M4604" s="8"/>
      <c r="N4604" s="1"/>
      <c r="O4604" s="5"/>
      <c r="R4604" s="2"/>
    </row>
    <row r="4605" spans="2:18" x14ac:dyDescent="0.25">
      <c r="B4605" s="26">
        <f t="shared" ca="1" si="2584"/>
        <v>25</v>
      </c>
      <c r="C4605" s="35">
        <f ca="1">IF(B4605="","",VLOOKUP(B4605,Tabelle2!$D$1:$E$37,2,0))</f>
        <v>9</v>
      </c>
      <c r="D4605" s="33">
        <f t="shared" ca="1" si="2592"/>
        <v>9</v>
      </c>
      <c r="E4605" s="40">
        <f ca="1">IF(E4604=6,1,IF(G4604="w",E4604+1,E4604))</f>
        <v>2</v>
      </c>
      <c r="F4605" s="33">
        <f t="shared" ca="1" si="2587"/>
        <v>24</v>
      </c>
      <c r="G4605" s="29" t="str">
        <f t="shared" ca="1" si="2614"/>
        <v>l</v>
      </c>
      <c r="H4605" s="1">
        <f t="shared" ca="1" si="2593"/>
        <v>0</v>
      </c>
      <c r="I4605" s="54">
        <f t="shared" ca="1" si="2615"/>
        <v>36</v>
      </c>
      <c r="J4605" s="1">
        <f t="shared" ca="1" si="2616"/>
        <v>24</v>
      </c>
      <c r="K4605" s="1">
        <f ca="1">IF(N4598="Win",1,K4598+1)</f>
        <v>2</v>
      </c>
      <c r="L4605" s="1">
        <f t="shared" si="2617"/>
        <v>7</v>
      </c>
      <c r="M4605" s="8"/>
      <c r="N4605" s="1"/>
      <c r="O4605" s="5"/>
      <c r="R4605" s="2"/>
    </row>
    <row r="4606" spans="2:18" x14ac:dyDescent="0.25">
      <c r="B4606" s="26">
        <f t="shared" ca="1" si="2584"/>
        <v>0</v>
      </c>
      <c r="C4606" s="35">
        <f ca="1">IF(B4606="","",VLOOKUP(B4606,Tabelle2!$D$1:$E$37,2,0))</f>
        <v>0</v>
      </c>
      <c r="D4606" s="33">
        <f t="shared" ca="1" si="2592"/>
        <v>0</v>
      </c>
      <c r="E4606" s="40">
        <f ca="1">IF(E4605=6,1,IF(G4605="w",E4605+1,E4605))</f>
        <v>2</v>
      </c>
      <c r="F4606" s="33">
        <f t="shared" ca="1" si="2587"/>
        <v>24</v>
      </c>
      <c r="G4606" s="29" t="str">
        <f t="shared" ca="1" si="2614"/>
        <v>l</v>
      </c>
      <c r="H4606" s="1">
        <f t="shared" ca="1" si="2593"/>
        <v>-24</v>
      </c>
      <c r="I4606" s="54">
        <f t="shared" ca="1" si="2615"/>
        <v>12</v>
      </c>
      <c r="J4606" s="1">
        <f t="shared" ca="1" si="2616"/>
        <v>24</v>
      </c>
      <c r="K4606" s="1">
        <f ca="1">IF(N4598="Win",1,K4598+1)</f>
        <v>2</v>
      </c>
      <c r="L4606" s="1">
        <f t="shared" si="2617"/>
        <v>8</v>
      </c>
      <c r="M4606" s="8"/>
      <c r="N4606" s="1"/>
      <c r="O4606" s="5"/>
      <c r="R4606" s="2"/>
    </row>
    <row r="4607" spans="2:18" x14ac:dyDescent="0.25">
      <c r="B4607" s="26">
        <f t="shared" ca="1" si="2584"/>
        <v>7</v>
      </c>
      <c r="C4607" s="35">
        <f ca="1">IF(B4607="","",VLOOKUP(B4607,Tabelle2!$D$1:$E$37,2,0))</f>
        <v>3</v>
      </c>
      <c r="D4607" s="33">
        <f t="shared" ca="1" si="2592"/>
        <v>3</v>
      </c>
      <c r="E4607" s="40">
        <f ca="1">IF(E4606=6,1,IF(G4606="w",E4606+1,E4606))</f>
        <v>2</v>
      </c>
      <c r="F4607" s="33">
        <f t="shared" ca="1" si="2587"/>
        <v>24</v>
      </c>
      <c r="G4607" s="29" t="str">
        <f t="shared" ca="1" si="2614"/>
        <v>l</v>
      </c>
      <c r="H4607" s="1">
        <f t="shared" ca="1" si="2593"/>
        <v>-24</v>
      </c>
      <c r="I4607" s="54">
        <f ca="1">H4607+I4606</f>
        <v>-12</v>
      </c>
      <c r="J4607" s="1">
        <f t="shared" ca="1" si="2616"/>
        <v>24</v>
      </c>
      <c r="K4607" s="1">
        <f ca="1">IF(N4598="Win",1,K4598+1)</f>
        <v>2</v>
      </c>
      <c r="L4607" s="1">
        <f t="shared" si="2617"/>
        <v>9</v>
      </c>
      <c r="M4607" s="8"/>
      <c r="N4607" s="1"/>
      <c r="O4607" s="5"/>
      <c r="R4607" s="2"/>
    </row>
    <row r="4608" spans="2:18" x14ac:dyDescent="0.25">
      <c r="B4608" s="26">
        <f t="shared" ca="1" si="2584"/>
        <v>15</v>
      </c>
      <c r="C4608" s="35">
        <f ca="1">IF(B4608="","",VLOOKUP(B4608,Tabelle2!$D$1:$E$37,2,0))</f>
        <v>5</v>
      </c>
      <c r="D4608" s="33">
        <f t="shared" ca="1" si="2592"/>
        <v>5</v>
      </c>
      <c r="E4608" s="40">
        <f t="shared" ref="E4608:E4610" ca="1" si="2618">IF(E4607=6,1,IF(G4607="w",E4607+1,E4607))</f>
        <v>2</v>
      </c>
      <c r="F4608" s="33">
        <f t="shared" ca="1" si="2587"/>
        <v>24</v>
      </c>
      <c r="G4608" s="29" t="str">
        <f t="shared" ca="1" si="2614"/>
        <v>l</v>
      </c>
      <c r="H4608" s="1">
        <f t="shared" ca="1" si="2593"/>
        <v>-24</v>
      </c>
      <c r="I4608" s="54">
        <f t="shared" ref="I4608:I4610" ca="1" si="2619">H4608+I4607</f>
        <v>-36</v>
      </c>
      <c r="J4608" s="1">
        <f t="shared" ca="1" si="2616"/>
        <v>24</v>
      </c>
      <c r="K4608" s="1">
        <f ca="1">IF(N4598="Win",1,K4598+1)</f>
        <v>2</v>
      </c>
      <c r="L4608" s="1">
        <f t="shared" si="2617"/>
        <v>10</v>
      </c>
      <c r="M4608" s="8"/>
      <c r="N4608" s="1"/>
      <c r="O4608" s="5"/>
      <c r="R4608" s="2"/>
    </row>
    <row r="4609" spans="2:18" ht="15.75" thickBot="1" x14ac:dyDescent="0.3">
      <c r="B4609" s="26">
        <f t="shared" ca="1" si="2584"/>
        <v>33</v>
      </c>
      <c r="C4609" s="36">
        <f ca="1">IF(B4609="","",VLOOKUP(B4609,Tabelle2!$D$1:$E$37,2,0))</f>
        <v>11</v>
      </c>
      <c r="D4609" s="33">
        <f t="shared" ca="1" si="2592"/>
        <v>11</v>
      </c>
      <c r="E4609" s="41">
        <f t="shared" ca="1" si="2618"/>
        <v>2</v>
      </c>
      <c r="F4609" s="33">
        <f t="shared" ca="1" si="2587"/>
        <v>24</v>
      </c>
      <c r="G4609" s="30" t="str">
        <f t="shared" ca="1" si="2614"/>
        <v>l</v>
      </c>
      <c r="H4609" s="18">
        <f t="shared" ca="1" si="2593"/>
        <v>-24</v>
      </c>
      <c r="I4609" s="55">
        <f t="shared" ca="1" si="2619"/>
        <v>-60</v>
      </c>
      <c r="J4609" s="18">
        <f t="shared" ca="1" si="2616"/>
        <v>24</v>
      </c>
      <c r="K4609" s="18">
        <f ca="1">IF(N4598="Win",1,K4598+1)</f>
        <v>2</v>
      </c>
      <c r="L4609" s="18">
        <f t="shared" si="2617"/>
        <v>11</v>
      </c>
      <c r="M4609" s="19"/>
      <c r="N4609" s="18"/>
      <c r="O4609" s="5"/>
      <c r="R4609" s="2"/>
    </row>
    <row r="4610" spans="2:18" ht="15.75" thickBot="1" x14ac:dyDescent="0.3">
      <c r="B4610" s="26">
        <f t="shared" ca="1" si="2584"/>
        <v>2</v>
      </c>
      <c r="C4610" s="37">
        <f ca="1">IF(B4610="","",VLOOKUP(B4610,Tabelle2!$D$1:$E$37,2,0))</f>
        <v>1</v>
      </c>
      <c r="D4610" s="33">
        <f t="shared" ca="1" si="2592"/>
        <v>1</v>
      </c>
      <c r="E4610" s="42">
        <f t="shared" ca="1" si="2618"/>
        <v>2</v>
      </c>
      <c r="F4610" s="33">
        <f t="shared" ca="1" si="2587"/>
        <v>24</v>
      </c>
      <c r="G4610" s="20" t="str">
        <f t="shared" ca="1" si="2614"/>
        <v>l</v>
      </c>
      <c r="H4610" s="21">
        <f t="shared" ca="1" si="2593"/>
        <v>-24</v>
      </c>
      <c r="I4610" s="56">
        <f t="shared" ca="1" si="2619"/>
        <v>-84</v>
      </c>
      <c r="J4610" s="21">
        <f t="shared" ca="1" si="2616"/>
        <v>24</v>
      </c>
      <c r="K4610" s="21">
        <f ca="1">IF(N4598="Win",1,K4598+1)</f>
        <v>2</v>
      </c>
      <c r="L4610" s="21">
        <f t="shared" si="2617"/>
        <v>12</v>
      </c>
      <c r="M4610" s="21">
        <f ca="1">COUNTIF(H4599:H4610,-1*J4599)</f>
        <v>10</v>
      </c>
      <c r="N4610" s="22" t="str">
        <f ca="1">IF(M4610=12,"Lost","Win")</f>
        <v>Win</v>
      </c>
      <c r="O4610" s="5"/>
      <c r="R4610" s="2"/>
    </row>
    <row r="4611" spans="2:18" x14ac:dyDescent="0.25">
      <c r="B4611" s="26">
        <f t="shared" ca="1" si="2584"/>
        <v>6</v>
      </c>
      <c r="C4611" s="38">
        <f ca="1">IF(B4611="","",VLOOKUP(B4611,Tabelle2!$D$1:$E$37,2,0))</f>
        <v>2</v>
      </c>
      <c r="D4611" s="33">
        <f t="shared" ca="1" si="2592"/>
        <v>2</v>
      </c>
      <c r="E4611" s="43"/>
      <c r="F4611" s="33">
        <f t="shared" ca="1" si="2587"/>
        <v>12</v>
      </c>
      <c r="G4611" s="31" t="str">
        <f ca="1">IF(C4612=D4611,"w","l")</f>
        <v>l</v>
      </c>
      <c r="H4611" s="14">
        <f t="shared" ca="1" si="2593"/>
        <v>-12</v>
      </c>
      <c r="I4611" s="57">
        <f ca="1">I4610+H4611</f>
        <v>-96</v>
      </c>
      <c r="J4611" s="14">
        <f ca="1">12*K4611</f>
        <v>12</v>
      </c>
      <c r="K4611" s="14">
        <f ca="1">IF(N4610="Win",1,K4610+1)</f>
        <v>1</v>
      </c>
      <c r="L4611" s="13">
        <v>1</v>
      </c>
      <c r="M4611" s="15"/>
      <c r="N4611" s="14"/>
      <c r="O4611" s="5"/>
      <c r="R4611" s="2"/>
    </row>
    <row r="4612" spans="2:18" x14ac:dyDescent="0.25">
      <c r="B4612" s="26">
        <f t="shared" ref="B4612:B4675" ca="1" si="2620">RANDBETWEEN(0,36)</f>
        <v>23</v>
      </c>
      <c r="C4612" s="35">
        <f ca="1">IF(B4612="","",VLOOKUP(B4612,Tabelle2!$D$1:$E$37,2,0))</f>
        <v>8</v>
      </c>
      <c r="D4612" s="33">
        <f t="shared" ca="1" si="2592"/>
        <v>8</v>
      </c>
      <c r="E4612" s="40"/>
      <c r="F4612" s="33">
        <f t="shared" ca="1" si="2587"/>
        <v>12</v>
      </c>
      <c r="G4612" s="29" t="str">
        <f t="shared" ref="G4612:G4622" ca="1" si="2621">IF(C4613=D4612,"w","l")</f>
        <v>l</v>
      </c>
      <c r="H4612" s="1">
        <f t="shared" ca="1" si="2593"/>
        <v>-12</v>
      </c>
      <c r="I4612" s="54">
        <f t="shared" ref="I4612:I4618" ca="1" si="2622">H4612+I4611</f>
        <v>-108</v>
      </c>
      <c r="J4612" s="1">
        <f t="shared" ref="J4612:J4622" ca="1" si="2623">12*K4612</f>
        <v>12</v>
      </c>
      <c r="K4612" s="1">
        <f ca="1">IF(N4610="Win",1,K4610+1)</f>
        <v>1</v>
      </c>
      <c r="L4612" s="1">
        <f>IF(L4611=12,1,L4611+1)</f>
        <v>2</v>
      </c>
      <c r="M4612" s="8"/>
      <c r="N4612" s="1"/>
      <c r="O4612" s="5"/>
      <c r="R4612" s="2"/>
    </row>
    <row r="4613" spans="2:18" x14ac:dyDescent="0.25">
      <c r="B4613" s="26">
        <f t="shared" ca="1" si="2620"/>
        <v>33</v>
      </c>
      <c r="C4613" s="35">
        <f ca="1">IF(B4613="","",VLOOKUP(B4613,Tabelle2!$D$1:$E$37,2,0))</f>
        <v>11</v>
      </c>
      <c r="D4613" s="33">
        <f t="shared" ca="1" si="2592"/>
        <v>11</v>
      </c>
      <c r="E4613" s="40"/>
      <c r="F4613" s="33">
        <f t="shared" ref="F4613:F4676" ca="1" si="2624">J4613</f>
        <v>12</v>
      </c>
      <c r="G4613" s="29" t="str">
        <f t="shared" ca="1" si="2621"/>
        <v>l</v>
      </c>
      <c r="H4613" s="1">
        <f t="shared" ca="1" si="2593"/>
        <v>-12</v>
      </c>
      <c r="I4613" s="54">
        <f t="shared" ca="1" si="2622"/>
        <v>-120</v>
      </c>
      <c r="J4613" s="1">
        <f t="shared" ca="1" si="2623"/>
        <v>12</v>
      </c>
      <c r="K4613" s="1">
        <f ca="1">IF(N4610="Win",1,K4610+1)</f>
        <v>1</v>
      </c>
      <c r="L4613" s="1">
        <f t="shared" ref="L4613:L4622" si="2625">IF(L4612=12,1,L4612+1)</f>
        <v>3</v>
      </c>
      <c r="M4613" s="8"/>
      <c r="N4613" s="1"/>
      <c r="O4613" s="5"/>
      <c r="R4613" s="2"/>
    </row>
    <row r="4614" spans="2:18" x14ac:dyDescent="0.25">
      <c r="B4614" s="26">
        <f t="shared" ca="1" si="2620"/>
        <v>6</v>
      </c>
      <c r="C4614" s="35">
        <f ca="1">IF(B4614="","",VLOOKUP(B4614,Tabelle2!$D$1:$E$37,2,0))</f>
        <v>2</v>
      </c>
      <c r="D4614" s="33">
        <f t="shared" ca="1" si="2592"/>
        <v>2</v>
      </c>
      <c r="E4614" s="40">
        <v>1</v>
      </c>
      <c r="F4614" s="33">
        <f t="shared" ca="1" si="2624"/>
        <v>12</v>
      </c>
      <c r="G4614" s="29" t="str">
        <f t="shared" ca="1" si="2621"/>
        <v>l</v>
      </c>
      <c r="H4614" s="1">
        <f t="shared" ca="1" si="2593"/>
        <v>-12</v>
      </c>
      <c r="I4614" s="54">
        <f t="shared" ca="1" si="2622"/>
        <v>-132</v>
      </c>
      <c r="J4614" s="1">
        <f t="shared" ca="1" si="2623"/>
        <v>12</v>
      </c>
      <c r="K4614" s="1">
        <f ca="1">IF(N4610="Win",1,K4610+1)</f>
        <v>1</v>
      </c>
      <c r="L4614" s="1">
        <f t="shared" si="2625"/>
        <v>4</v>
      </c>
      <c r="M4614" s="8"/>
      <c r="N4614" s="1"/>
      <c r="O4614" s="6"/>
      <c r="R4614" s="2"/>
    </row>
    <row r="4615" spans="2:18" x14ac:dyDescent="0.25">
      <c r="B4615" s="26">
        <f t="shared" ca="1" si="2620"/>
        <v>20</v>
      </c>
      <c r="C4615" s="35">
        <f ca="1">IF(B4615="","",VLOOKUP(B4615,Tabelle2!$D$1:$E$37,2,0))</f>
        <v>7</v>
      </c>
      <c r="D4615" s="33">
        <f t="shared" ca="1" si="2592"/>
        <v>7</v>
      </c>
      <c r="E4615" s="40">
        <f ca="1">IF(E4614=6,1,IF(G4614="w",E4614+1,E4614))</f>
        <v>1</v>
      </c>
      <c r="F4615" s="33">
        <f t="shared" ca="1" si="2624"/>
        <v>12</v>
      </c>
      <c r="G4615" s="29" t="str">
        <f t="shared" ca="1" si="2621"/>
        <v>l</v>
      </c>
      <c r="H4615" s="1">
        <f t="shared" ca="1" si="2593"/>
        <v>-12</v>
      </c>
      <c r="I4615" s="54">
        <f t="shared" ca="1" si="2622"/>
        <v>-144</v>
      </c>
      <c r="J4615" s="1">
        <f t="shared" ca="1" si="2623"/>
        <v>12</v>
      </c>
      <c r="K4615" s="1">
        <f ca="1">IF(N4610="Win",1,K4610+1)</f>
        <v>1</v>
      </c>
      <c r="L4615" s="1">
        <f t="shared" si="2625"/>
        <v>5</v>
      </c>
      <c r="M4615" s="8"/>
      <c r="N4615" s="1"/>
      <c r="O4615" s="5"/>
      <c r="R4615" s="2"/>
    </row>
    <row r="4616" spans="2:18" x14ac:dyDescent="0.25">
      <c r="B4616" s="26">
        <f t="shared" ca="1" si="2620"/>
        <v>29</v>
      </c>
      <c r="C4616" s="35">
        <f ca="1">IF(B4616="","",VLOOKUP(B4616,Tabelle2!$D$1:$E$37,2,0))</f>
        <v>10</v>
      </c>
      <c r="D4616" s="33">
        <f t="shared" ca="1" si="2592"/>
        <v>10</v>
      </c>
      <c r="E4616" s="40">
        <f ca="1">IF(E4615=6,1,IF(G4615="w",E4615+1,E4615))</f>
        <v>1</v>
      </c>
      <c r="F4616" s="33">
        <f t="shared" ca="1" si="2624"/>
        <v>12</v>
      </c>
      <c r="G4616" s="29" t="str">
        <f t="shared" ca="1" si="2621"/>
        <v>l</v>
      </c>
      <c r="H4616" s="1">
        <f t="shared" ca="1" si="2593"/>
        <v>-12</v>
      </c>
      <c r="I4616" s="54">
        <f t="shared" ca="1" si="2622"/>
        <v>-156</v>
      </c>
      <c r="J4616" s="1">
        <f t="shared" ca="1" si="2623"/>
        <v>12</v>
      </c>
      <c r="K4616" s="1">
        <f ca="1">IF(N4610="Win",1,K4610+1)</f>
        <v>1</v>
      </c>
      <c r="L4616" s="1">
        <f t="shared" si="2625"/>
        <v>6</v>
      </c>
      <c r="M4616" s="8"/>
      <c r="N4616" s="1"/>
      <c r="O4616" s="5"/>
      <c r="R4616" s="2"/>
    </row>
    <row r="4617" spans="2:18" x14ac:dyDescent="0.25">
      <c r="B4617" s="26">
        <f t="shared" ca="1" si="2620"/>
        <v>26</v>
      </c>
      <c r="C4617" s="35">
        <f ca="1">IF(B4617="","",VLOOKUP(B4617,Tabelle2!$D$1:$E$37,2,0))</f>
        <v>9</v>
      </c>
      <c r="D4617" s="33">
        <f t="shared" ca="1" si="2592"/>
        <v>9</v>
      </c>
      <c r="E4617" s="40">
        <f ca="1">IF(E4616=6,1,IF(G4616="w",E4616+1,E4616))</f>
        <v>1</v>
      </c>
      <c r="F4617" s="33">
        <f t="shared" ca="1" si="2624"/>
        <v>12</v>
      </c>
      <c r="G4617" s="29" t="str">
        <f t="shared" ca="1" si="2621"/>
        <v>l</v>
      </c>
      <c r="H4617" s="1">
        <f t="shared" ca="1" si="2593"/>
        <v>-12</v>
      </c>
      <c r="I4617" s="54">
        <f t="shared" ca="1" si="2622"/>
        <v>-168</v>
      </c>
      <c r="J4617" s="1">
        <f t="shared" ca="1" si="2623"/>
        <v>12</v>
      </c>
      <c r="K4617" s="1">
        <f ca="1">IF(N4610="Win",1,K4610+1)</f>
        <v>1</v>
      </c>
      <c r="L4617" s="1">
        <f t="shared" si="2625"/>
        <v>7</v>
      </c>
      <c r="M4617" s="8"/>
      <c r="N4617" s="1"/>
      <c r="O4617" s="5"/>
      <c r="R4617" s="2"/>
    </row>
    <row r="4618" spans="2:18" x14ac:dyDescent="0.25">
      <c r="B4618" s="26">
        <f t="shared" ca="1" si="2620"/>
        <v>10</v>
      </c>
      <c r="C4618" s="35">
        <f ca="1">IF(B4618="","",VLOOKUP(B4618,Tabelle2!$D$1:$E$37,2,0))</f>
        <v>4</v>
      </c>
      <c r="D4618" s="33">
        <f t="shared" ca="1" si="2592"/>
        <v>4</v>
      </c>
      <c r="E4618" s="40">
        <f ca="1">IF(E4617=6,1,IF(G4617="w",E4617+1,E4617))</f>
        <v>1</v>
      </c>
      <c r="F4618" s="33">
        <f t="shared" ca="1" si="2624"/>
        <v>12</v>
      </c>
      <c r="G4618" s="29" t="str">
        <f t="shared" ca="1" si="2621"/>
        <v>l</v>
      </c>
      <c r="H4618" s="1">
        <f t="shared" ca="1" si="2593"/>
        <v>-12</v>
      </c>
      <c r="I4618" s="54">
        <f t="shared" ca="1" si="2622"/>
        <v>-180</v>
      </c>
      <c r="J4618" s="1">
        <f t="shared" ca="1" si="2623"/>
        <v>12</v>
      </c>
      <c r="K4618" s="1">
        <f ca="1">IF(N4610="Win",1,K4610+1)</f>
        <v>1</v>
      </c>
      <c r="L4618" s="1">
        <f t="shared" si="2625"/>
        <v>8</v>
      </c>
      <c r="M4618" s="8"/>
      <c r="N4618" s="1"/>
      <c r="O4618" s="5"/>
      <c r="R4618" s="2"/>
    </row>
    <row r="4619" spans="2:18" x14ac:dyDescent="0.25">
      <c r="B4619" s="26">
        <f t="shared" ca="1" si="2620"/>
        <v>16</v>
      </c>
      <c r="C4619" s="35">
        <f ca="1">IF(B4619="","",VLOOKUP(B4619,Tabelle2!$D$1:$E$37,2,0))</f>
        <v>6</v>
      </c>
      <c r="D4619" s="33">
        <f t="shared" ref="D4619:D4682" ca="1" si="2626">IF(AND(L4618=1,C4619="R"),"B",IF(AND(L4618=1,C4619="B"),"R",C4619))</f>
        <v>6</v>
      </c>
      <c r="E4619" s="40">
        <f ca="1">IF(E4618=6,1,IF(G4618="w",E4618+1,E4618))</f>
        <v>1</v>
      </c>
      <c r="F4619" s="33">
        <f t="shared" ca="1" si="2624"/>
        <v>12</v>
      </c>
      <c r="G4619" s="29" t="str">
        <f t="shared" ca="1" si="2621"/>
        <v>l</v>
      </c>
      <c r="H4619" s="1">
        <f t="shared" ca="1" si="2593"/>
        <v>-12</v>
      </c>
      <c r="I4619" s="54">
        <f ca="1">H4619+I4618</f>
        <v>-192</v>
      </c>
      <c r="J4619" s="1">
        <f t="shared" ca="1" si="2623"/>
        <v>12</v>
      </c>
      <c r="K4619" s="1">
        <f ca="1">IF(N4610="Win",1,K4610+1)</f>
        <v>1</v>
      </c>
      <c r="L4619" s="1">
        <f t="shared" si="2625"/>
        <v>9</v>
      </c>
      <c r="M4619" s="8"/>
      <c r="N4619" s="1"/>
      <c r="O4619" s="5"/>
      <c r="R4619" s="2"/>
    </row>
    <row r="4620" spans="2:18" x14ac:dyDescent="0.25">
      <c r="B4620" s="26">
        <f t="shared" ca="1" si="2620"/>
        <v>9</v>
      </c>
      <c r="C4620" s="35">
        <f ca="1">IF(B4620="","",VLOOKUP(B4620,Tabelle2!$D$1:$E$37,2,0))</f>
        <v>3</v>
      </c>
      <c r="D4620" s="33">
        <f t="shared" ca="1" si="2626"/>
        <v>3</v>
      </c>
      <c r="E4620" s="40">
        <f t="shared" ref="E4620:E4622" ca="1" si="2627">IF(E4619=6,1,IF(G4619="w",E4619+1,E4619))</f>
        <v>1</v>
      </c>
      <c r="F4620" s="33">
        <f t="shared" ca="1" si="2624"/>
        <v>12</v>
      </c>
      <c r="G4620" s="29" t="str">
        <f t="shared" ca="1" si="2621"/>
        <v>l</v>
      </c>
      <c r="H4620" s="1">
        <f t="shared" ca="1" si="2593"/>
        <v>-12</v>
      </c>
      <c r="I4620" s="54">
        <f t="shared" ref="I4620:I4622" ca="1" si="2628">H4620+I4619</f>
        <v>-204</v>
      </c>
      <c r="J4620" s="1">
        <f t="shared" ca="1" si="2623"/>
        <v>12</v>
      </c>
      <c r="K4620" s="1">
        <f ca="1">IF(N4610="Win",1,K4610+1)</f>
        <v>1</v>
      </c>
      <c r="L4620" s="1">
        <f t="shared" si="2625"/>
        <v>10</v>
      </c>
      <c r="M4620" s="8"/>
      <c r="N4620" s="1"/>
      <c r="O4620" s="5"/>
      <c r="R4620" s="2"/>
    </row>
    <row r="4621" spans="2:18" ht="15.75" thickBot="1" x14ac:dyDescent="0.3">
      <c r="B4621" s="26">
        <f t="shared" ca="1" si="2620"/>
        <v>22</v>
      </c>
      <c r="C4621" s="36">
        <f ca="1">IF(B4621="","",VLOOKUP(B4621,Tabelle2!$D$1:$E$37,2,0))</f>
        <v>8</v>
      </c>
      <c r="D4621" s="33">
        <f t="shared" ca="1" si="2626"/>
        <v>8</v>
      </c>
      <c r="E4621" s="41">
        <f t="shared" ca="1" si="2627"/>
        <v>1</v>
      </c>
      <c r="F4621" s="33">
        <f t="shared" ca="1" si="2624"/>
        <v>12</v>
      </c>
      <c r="G4621" s="30" t="str">
        <f t="shared" ca="1" si="2621"/>
        <v>w</v>
      </c>
      <c r="H4621" s="18">
        <f t="shared" ca="1" si="2593"/>
        <v>132</v>
      </c>
      <c r="I4621" s="55">
        <f t="shared" ca="1" si="2628"/>
        <v>-72</v>
      </c>
      <c r="J4621" s="18">
        <f t="shared" ca="1" si="2623"/>
        <v>12</v>
      </c>
      <c r="K4621" s="18">
        <f ca="1">IF(N4610="Win",1,K4610+1)</f>
        <v>1</v>
      </c>
      <c r="L4621" s="18">
        <f t="shared" si="2625"/>
        <v>11</v>
      </c>
      <c r="M4621" s="19"/>
      <c r="N4621" s="18"/>
      <c r="O4621" s="5"/>
      <c r="R4621" s="2"/>
    </row>
    <row r="4622" spans="2:18" ht="15.75" thickBot="1" x14ac:dyDescent="0.3">
      <c r="B4622" s="26">
        <f t="shared" ca="1" si="2620"/>
        <v>22</v>
      </c>
      <c r="C4622" s="37">
        <f ca="1">IF(B4622="","",VLOOKUP(B4622,Tabelle2!$D$1:$E$37,2,0))</f>
        <v>8</v>
      </c>
      <c r="D4622" s="33">
        <f t="shared" ca="1" si="2626"/>
        <v>8</v>
      </c>
      <c r="E4622" s="42">
        <f t="shared" ca="1" si="2627"/>
        <v>2</v>
      </c>
      <c r="F4622" s="33">
        <f t="shared" ca="1" si="2624"/>
        <v>12</v>
      </c>
      <c r="G4622" s="20" t="str">
        <f t="shared" ca="1" si="2621"/>
        <v>l</v>
      </c>
      <c r="H4622" s="21">
        <f t="shared" ref="H4622:H4652" ca="1" si="2629">IF(AND(G4621="w",H4621&lt;&gt;0),0,IF(G4622="w",12*J4622-J4622,J4622*(-1)))</f>
        <v>0</v>
      </c>
      <c r="I4622" s="56">
        <f t="shared" ca="1" si="2628"/>
        <v>-72</v>
      </c>
      <c r="J4622" s="21">
        <f t="shared" ca="1" si="2623"/>
        <v>12</v>
      </c>
      <c r="K4622" s="21">
        <f ca="1">IF(N4610="Win",1,K4610+1)</f>
        <v>1</v>
      </c>
      <c r="L4622" s="21">
        <f t="shared" si="2625"/>
        <v>12</v>
      </c>
      <c r="M4622" s="21">
        <f ca="1">COUNTIF(H4611:H4622,-1*J4611)</f>
        <v>10</v>
      </c>
      <c r="N4622" s="22" t="str">
        <f ca="1">IF(M4622=12,"Lost","Win")</f>
        <v>Win</v>
      </c>
      <c r="O4622" s="5"/>
      <c r="R4622" s="2"/>
    </row>
    <row r="4623" spans="2:18" x14ac:dyDescent="0.25">
      <c r="B4623" s="26">
        <f t="shared" ca="1" si="2620"/>
        <v>32</v>
      </c>
      <c r="C4623" s="38">
        <f ca="1">IF(B4623="","",VLOOKUP(B4623,Tabelle2!$D$1:$E$37,2,0))</f>
        <v>11</v>
      </c>
      <c r="D4623" s="33">
        <f t="shared" ca="1" si="2626"/>
        <v>11</v>
      </c>
      <c r="E4623" s="43"/>
      <c r="F4623" s="33">
        <f t="shared" ca="1" si="2624"/>
        <v>12</v>
      </c>
      <c r="G4623" s="31" t="str">
        <f ca="1">IF(C4624=D4623,"w","l")</f>
        <v>l</v>
      </c>
      <c r="H4623" s="14">
        <f t="shared" ca="1" si="2629"/>
        <v>-12</v>
      </c>
      <c r="I4623" s="57">
        <f ca="1">I4622+H4623</f>
        <v>-84</v>
      </c>
      <c r="J4623" s="14">
        <f ca="1">12*K4623</f>
        <v>12</v>
      </c>
      <c r="K4623" s="14">
        <f ca="1">IF(N4622="Win",1,K4622+1)</f>
        <v>1</v>
      </c>
      <c r="L4623" s="13">
        <v>1</v>
      </c>
      <c r="M4623" s="15"/>
      <c r="N4623" s="14"/>
      <c r="O4623" s="5"/>
      <c r="R4623" s="2"/>
    </row>
    <row r="4624" spans="2:18" x14ac:dyDescent="0.25">
      <c r="B4624" s="26">
        <f t="shared" ca="1" si="2620"/>
        <v>24</v>
      </c>
      <c r="C4624" s="35">
        <f ca="1">IF(B4624="","",VLOOKUP(B4624,Tabelle2!$D$1:$E$37,2,0))</f>
        <v>8</v>
      </c>
      <c r="D4624" s="33">
        <f t="shared" ca="1" si="2626"/>
        <v>8</v>
      </c>
      <c r="E4624" s="40"/>
      <c r="F4624" s="33">
        <f t="shared" ca="1" si="2624"/>
        <v>12</v>
      </c>
      <c r="G4624" s="29" t="str">
        <f t="shared" ref="G4624:G4634" ca="1" si="2630">IF(C4625=D4624,"w","l")</f>
        <v>l</v>
      </c>
      <c r="H4624" s="1">
        <f t="shared" ca="1" si="2629"/>
        <v>-12</v>
      </c>
      <c r="I4624" s="54">
        <f t="shared" ref="I4624:I4630" ca="1" si="2631">H4624+I4623</f>
        <v>-96</v>
      </c>
      <c r="J4624" s="1">
        <f t="shared" ref="J4624:J4634" ca="1" si="2632">12*K4624</f>
        <v>12</v>
      </c>
      <c r="K4624" s="1">
        <f ca="1">IF(N4622="Win",1,K4622+1)</f>
        <v>1</v>
      </c>
      <c r="L4624" s="1">
        <f>IF(L4623=12,1,L4623+1)</f>
        <v>2</v>
      </c>
      <c r="M4624" s="8"/>
      <c r="N4624" s="1"/>
      <c r="O4624" s="5"/>
      <c r="R4624" s="2"/>
    </row>
    <row r="4625" spans="2:18" x14ac:dyDescent="0.25">
      <c r="B4625" s="26">
        <f t="shared" ca="1" si="2620"/>
        <v>12</v>
      </c>
      <c r="C4625" s="35">
        <f ca="1">IF(B4625="","",VLOOKUP(B4625,Tabelle2!$D$1:$E$37,2,0))</f>
        <v>4</v>
      </c>
      <c r="D4625" s="33">
        <f t="shared" ca="1" si="2626"/>
        <v>4</v>
      </c>
      <c r="E4625" s="40"/>
      <c r="F4625" s="33">
        <f t="shared" ca="1" si="2624"/>
        <v>12</v>
      </c>
      <c r="G4625" s="29" t="str">
        <f t="shared" ca="1" si="2630"/>
        <v>l</v>
      </c>
      <c r="H4625" s="1">
        <f t="shared" ca="1" si="2629"/>
        <v>-12</v>
      </c>
      <c r="I4625" s="54">
        <f t="shared" ca="1" si="2631"/>
        <v>-108</v>
      </c>
      <c r="J4625" s="1">
        <f t="shared" ca="1" si="2632"/>
        <v>12</v>
      </c>
      <c r="K4625" s="1">
        <f ca="1">IF(N4622="Win",1,K4622+1)</f>
        <v>1</v>
      </c>
      <c r="L4625" s="1">
        <f t="shared" ref="L4625:L4634" si="2633">IF(L4624=12,1,L4624+1)</f>
        <v>3</v>
      </c>
      <c r="M4625" s="8"/>
      <c r="N4625" s="1"/>
      <c r="O4625" s="5"/>
      <c r="R4625" s="2"/>
    </row>
    <row r="4626" spans="2:18" x14ac:dyDescent="0.25">
      <c r="B4626" s="26">
        <f t="shared" ca="1" si="2620"/>
        <v>31</v>
      </c>
      <c r="C4626" s="35">
        <f ca="1">IF(B4626="","",VLOOKUP(B4626,Tabelle2!$D$1:$E$37,2,0))</f>
        <v>11</v>
      </c>
      <c r="D4626" s="33">
        <f t="shared" ca="1" si="2626"/>
        <v>11</v>
      </c>
      <c r="E4626" s="40">
        <v>1</v>
      </c>
      <c r="F4626" s="33">
        <f t="shared" ca="1" si="2624"/>
        <v>12</v>
      </c>
      <c r="G4626" s="29" t="str">
        <f t="shared" ca="1" si="2630"/>
        <v>l</v>
      </c>
      <c r="H4626" s="1">
        <f t="shared" ca="1" si="2629"/>
        <v>-12</v>
      </c>
      <c r="I4626" s="54">
        <f t="shared" ca="1" si="2631"/>
        <v>-120</v>
      </c>
      <c r="J4626" s="1">
        <f t="shared" ca="1" si="2632"/>
        <v>12</v>
      </c>
      <c r="K4626" s="1">
        <f ca="1">IF(N4622="Win",1,K4622+1)</f>
        <v>1</v>
      </c>
      <c r="L4626" s="1">
        <f t="shared" si="2633"/>
        <v>4</v>
      </c>
      <c r="M4626" s="8"/>
      <c r="N4626" s="1"/>
      <c r="O4626" s="6"/>
      <c r="R4626" s="2"/>
    </row>
    <row r="4627" spans="2:18" x14ac:dyDescent="0.25">
      <c r="B4627" s="26">
        <f t="shared" ca="1" si="2620"/>
        <v>13</v>
      </c>
      <c r="C4627" s="35">
        <f ca="1">IF(B4627="","",VLOOKUP(B4627,Tabelle2!$D$1:$E$37,2,0))</f>
        <v>5</v>
      </c>
      <c r="D4627" s="33">
        <f t="shared" ca="1" si="2626"/>
        <v>5</v>
      </c>
      <c r="E4627" s="40">
        <f ca="1">IF(E4626=6,1,IF(G4626="w",E4626+1,E4626))</f>
        <v>1</v>
      </c>
      <c r="F4627" s="33">
        <f t="shared" ca="1" si="2624"/>
        <v>12</v>
      </c>
      <c r="G4627" s="29" t="str">
        <f t="shared" ca="1" si="2630"/>
        <v>l</v>
      </c>
      <c r="H4627" s="1">
        <f t="shared" ca="1" si="2629"/>
        <v>-12</v>
      </c>
      <c r="I4627" s="54">
        <f t="shared" ca="1" si="2631"/>
        <v>-132</v>
      </c>
      <c r="J4627" s="1">
        <f t="shared" ca="1" si="2632"/>
        <v>12</v>
      </c>
      <c r="K4627" s="1">
        <f ca="1">IF(N4622="Win",1,K4622+1)</f>
        <v>1</v>
      </c>
      <c r="L4627" s="1">
        <f t="shared" si="2633"/>
        <v>5</v>
      </c>
      <c r="M4627" s="8"/>
      <c r="N4627" s="1"/>
      <c r="O4627" s="5"/>
      <c r="R4627" s="2"/>
    </row>
    <row r="4628" spans="2:18" x14ac:dyDescent="0.25">
      <c r="B4628" s="26">
        <f t="shared" ca="1" si="2620"/>
        <v>33</v>
      </c>
      <c r="C4628" s="35">
        <f ca="1">IF(B4628="","",VLOOKUP(B4628,Tabelle2!$D$1:$E$37,2,0))</f>
        <v>11</v>
      </c>
      <c r="D4628" s="33">
        <f t="shared" ca="1" si="2626"/>
        <v>11</v>
      </c>
      <c r="E4628" s="40">
        <f ca="1">IF(E4627=6,1,IF(G4627="w",E4627+1,E4627))</f>
        <v>1</v>
      </c>
      <c r="F4628" s="33">
        <f t="shared" ca="1" si="2624"/>
        <v>12</v>
      </c>
      <c r="G4628" s="29" t="str">
        <f t="shared" ca="1" si="2630"/>
        <v>l</v>
      </c>
      <c r="H4628" s="1">
        <f t="shared" ca="1" si="2629"/>
        <v>-12</v>
      </c>
      <c r="I4628" s="54">
        <f t="shared" ca="1" si="2631"/>
        <v>-144</v>
      </c>
      <c r="J4628" s="1">
        <f t="shared" ca="1" si="2632"/>
        <v>12</v>
      </c>
      <c r="K4628" s="1">
        <f ca="1">IF(N4622="Win",1,K4622+1)</f>
        <v>1</v>
      </c>
      <c r="L4628" s="1">
        <f t="shared" si="2633"/>
        <v>6</v>
      </c>
      <c r="M4628" s="8"/>
      <c r="N4628" s="1"/>
      <c r="O4628" s="5"/>
      <c r="R4628" s="2"/>
    </row>
    <row r="4629" spans="2:18" x14ac:dyDescent="0.25">
      <c r="B4629" s="26">
        <f t="shared" ca="1" si="2620"/>
        <v>27</v>
      </c>
      <c r="C4629" s="35">
        <f ca="1">IF(B4629="","",VLOOKUP(B4629,Tabelle2!$D$1:$E$37,2,0))</f>
        <v>9</v>
      </c>
      <c r="D4629" s="33">
        <f t="shared" ca="1" si="2626"/>
        <v>9</v>
      </c>
      <c r="E4629" s="40">
        <f ca="1">IF(E4628=6,1,IF(G4628="w",E4628+1,E4628))</f>
        <v>1</v>
      </c>
      <c r="F4629" s="33">
        <f t="shared" ca="1" si="2624"/>
        <v>12</v>
      </c>
      <c r="G4629" s="29" t="str">
        <f t="shared" ca="1" si="2630"/>
        <v>l</v>
      </c>
      <c r="H4629" s="1">
        <f t="shared" ca="1" si="2629"/>
        <v>-12</v>
      </c>
      <c r="I4629" s="54">
        <f t="shared" ca="1" si="2631"/>
        <v>-156</v>
      </c>
      <c r="J4629" s="1">
        <f t="shared" ca="1" si="2632"/>
        <v>12</v>
      </c>
      <c r="K4629" s="1">
        <f ca="1">IF(N4622="Win",1,K4622+1)</f>
        <v>1</v>
      </c>
      <c r="L4629" s="1">
        <f t="shared" si="2633"/>
        <v>7</v>
      </c>
      <c r="M4629" s="8"/>
      <c r="N4629" s="1"/>
      <c r="O4629" s="5"/>
      <c r="R4629" s="2"/>
    </row>
    <row r="4630" spans="2:18" x14ac:dyDescent="0.25">
      <c r="B4630" s="26">
        <f t="shared" ca="1" si="2620"/>
        <v>16</v>
      </c>
      <c r="C4630" s="35">
        <f ca="1">IF(B4630="","",VLOOKUP(B4630,Tabelle2!$D$1:$E$37,2,0))</f>
        <v>6</v>
      </c>
      <c r="D4630" s="33">
        <f t="shared" ca="1" si="2626"/>
        <v>6</v>
      </c>
      <c r="E4630" s="40">
        <f ca="1">IF(E4629=6,1,IF(G4629="w",E4629+1,E4629))</f>
        <v>1</v>
      </c>
      <c r="F4630" s="33">
        <f t="shared" ca="1" si="2624"/>
        <v>12</v>
      </c>
      <c r="G4630" s="29" t="str">
        <f t="shared" ca="1" si="2630"/>
        <v>l</v>
      </c>
      <c r="H4630" s="1">
        <f t="shared" ca="1" si="2629"/>
        <v>-12</v>
      </c>
      <c r="I4630" s="54">
        <f t="shared" ca="1" si="2631"/>
        <v>-168</v>
      </c>
      <c r="J4630" s="1">
        <f t="shared" ca="1" si="2632"/>
        <v>12</v>
      </c>
      <c r="K4630" s="1">
        <f ca="1">IF(N4622="Win",1,K4622+1)</f>
        <v>1</v>
      </c>
      <c r="L4630" s="1">
        <f t="shared" si="2633"/>
        <v>8</v>
      </c>
      <c r="M4630" s="8"/>
      <c r="N4630" s="1"/>
      <c r="O4630" s="5"/>
      <c r="R4630" s="2"/>
    </row>
    <row r="4631" spans="2:18" x14ac:dyDescent="0.25">
      <c r="B4631" s="26">
        <f t="shared" ca="1" si="2620"/>
        <v>11</v>
      </c>
      <c r="C4631" s="35">
        <f ca="1">IF(B4631="","",VLOOKUP(B4631,Tabelle2!$D$1:$E$37,2,0))</f>
        <v>4</v>
      </c>
      <c r="D4631" s="33">
        <f t="shared" ca="1" si="2626"/>
        <v>4</v>
      </c>
      <c r="E4631" s="40">
        <f ca="1">IF(E4630=6,1,IF(G4630="w",E4630+1,E4630))</f>
        <v>1</v>
      </c>
      <c r="F4631" s="33">
        <f t="shared" ca="1" si="2624"/>
        <v>12</v>
      </c>
      <c r="G4631" s="29" t="str">
        <f t="shared" ca="1" si="2630"/>
        <v>l</v>
      </c>
      <c r="H4631" s="1">
        <f t="shared" ca="1" si="2629"/>
        <v>-12</v>
      </c>
      <c r="I4631" s="54">
        <f ca="1">H4631+I4630</f>
        <v>-180</v>
      </c>
      <c r="J4631" s="1">
        <f t="shared" ca="1" si="2632"/>
        <v>12</v>
      </c>
      <c r="K4631" s="1">
        <f ca="1">IF(N4622="Win",1,K4622+1)</f>
        <v>1</v>
      </c>
      <c r="L4631" s="1">
        <f t="shared" si="2633"/>
        <v>9</v>
      </c>
      <c r="M4631" s="8"/>
      <c r="N4631" s="1"/>
      <c r="O4631" s="5"/>
      <c r="R4631" s="2"/>
    </row>
    <row r="4632" spans="2:18" x14ac:dyDescent="0.25">
      <c r="B4632" s="26">
        <f t="shared" ca="1" si="2620"/>
        <v>5</v>
      </c>
      <c r="C4632" s="35">
        <f ca="1">IF(B4632="","",VLOOKUP(B4632,Tabelle2!$D$1:$E$37,2,0))</f>
        <v>2</v>
      </c>
      <c r="D4632" s="33">
        <f t="shared" ca="1" si="2626"/>
        <v>2</v>
      </c>
      <c r="E4632" s="40">
        <f t="shared" ref="E4632:E4634" ca="1" si="2634">IF(E4631=6,1,IF(G4631="w",E4631+1,E4631))</f>
        <v>1</v>
      </c>
      <c r="F4632" s="33">
        <f t="shared" ca="1" si="2624"/>
        <v>12</v>
      </c>
      <c r="G4632" s="29" t="str">
        <f t="shared" ca="1" si="2630"/>
        <v>l</v>
      </c>
      <c r="H4632" s="1">
        <f t="shared" ca="1" si="2629"/>
        <v>-12</v>
      </c>
      <c r="I4632" s="54">
        <f t="shared" ref="I4632:I4634" ca="1" si="2635">H4632+I4631</f>
        <v>-192</v>
      </c>
      <c r="J4632" s="1">
        <f t="shared" ca="1" si="2632"/>
        <v>12</v>
      </c>
      <c r="K4632" s="1">
        <f ca="1">IF(N4622="Win",1,K4622+1)</f>
        <v>1</v>
      </c>
      <c r="L4632" s="1">
        <f t="shared" si="2633"/>
        <v>10</v>
      </c>
      <c r="M4632" s="8"/>
      <c r="N4632" s="1"/>
      <c r="O4632" s="5"/>
      <c r="R4632" s="2"/>
    </row>
    <row r="4633" spans="2:18" ht="15.75" thickBot="1" x14ac:dyDescent="0.3">
      <c r="B4633" s="26">
        <f t="shared" ca="1" si="2620"/>
        <v>29</v>
      </c>
      <c r="C4633" s="36">
        <f ca="1">IF(B4633="","",VLOOKUP(B4633,Tabelle2!$D$1:$E$37,2,0))</f>
        <v>10</v>
      </c>
      <c r="D4633" s="33">
        <f t="shared" ca="1" si="2626"/>
        <v>10</v>
      </c>
      <c r="E4633" s="41">
        <f t="shared" ca="1" si="2634"/>
        <v>1</v>
      </c>
      <c r="F4633" s="33">
        <f t="shared" ca="1" si="2624"/>
        <v>12</v>
      </c>
      <c r="G4633" s="30" t="str">
        <f t="shared" ca="1" si="2630"/>
        <v>l</v>
      </c>
      <c r="H4633" s="18">
        <f t="shared" ca="1" si="2629"/>
        <v>-12</v>
      </c>
      <c r="I4633" s="55">
        <f t="shared" ca="1" si="2635"/>
        <v>-204</v>
      </c>
      <c r="J4633" s="18">
        <f t="shared" ca="1" si="2632"/>
        <v>12</v>
      </c>
      <c r="K4633" s="18">
        <f ca="1">IF(N4622="Win",1,K4622+1)</f>
        <v>1</v>
      </c>
      <c r="L4633" s="18">
        <f t="shared" si="2633"/>
        <v>11</v>
      </c>
      <c r="M4633" s="19"/>
      <c r="N4633" s="18"/>
      <c r="O4633" s="5"/>
      <c r="R4633" s="2"/>
    </row>
    <row r="4634" spans="2:18" ht="15.75" thickBot="1" x14ac:dyDescent="0.3">
      <c r="B4634" s="26">
        <f t="shared" ca="1" si="2620"/>
        <v>20</v>
      </c>
      <c r="C4634" s="37">
        <f ca="1">IF(B4634="","",VLOOKUP(B4634,Tabelle2!$D$1:$E$37,2,0))</f>
        <v>7</v>
      </c>
      <c r="D4634" s="33">
        <f t="shared" ca="1" si="2626"/>
        <v>7</v>
      </c>
      <c r="E4634" s="42">
        <f t="shared" ca="1" si="2634"/>
        <v>1</v>
      </c>
      <c r="F4634" s="33">
        <f t="shared" ca="1" si="2624"/>
        <v>12</v>
      </c>
      <c r="G4634" s="20" t="str">
        <f t="shared" ca="1" si="2630"/>
        <v>l</v>
      </c>
      <c r="H4634" s="21">
        <f t="shared" ca="1" si="2629"/>
        <v>-12</v>
      </c>
      <c r="I4634" s="56">
        <f t="shared" ca="1" si="2635"/>
        <v>-216</v>
      </c>
      <c r="J4634" s="21">
        <f t="shared" ca="1" si="2632"/>
        <v>12</v>
      </c>
      <c r="K4634" s="21">
        <f ca="1">IF(N4622="Win",1,K4622+1)</f>
        <v>1</v>
      </c>
      <c r="L4634" s="21">
        <f t="shared" si="2633"/>
        <v>12</v>
      </c>
      <c r="M4634" s="21">
        <f ca="1">COUNTIF(H4623:H4634,-1*J4623)</f>
        <v>12</v>
      </c>
      <c r="N4634" s="22" t="str">
        <f ca="1">IF(M4634=12,"Lost","Win")</f>
        <v>Lost</v>
      </c>
      <c r="O4634" s="5"/>
      <c r="R4634" s="2"/>
    </row>
    <row r="4635" spans="2:18" x14ac:dyDescent="0.25">
      <c r="B4635" s="26">
        <f t="shared" ca="1" si="2620"/>
        <v>30</v>
      </c>
      <c r="C4635" s="38">
        <f ca="1">IF(B4635="","",VLOOKUP(B4635,Tabelle2!$D$1:$E$37,2,0))</f>
        <v>10</v>
      </c>
      <c r="D4635" s="33">
        <f t="shared" ca="1" si="2626"/>
        <v>10</v>
      </c>
      <c r="E4635" s="43"/>
      <c r="F4635" s="33">
        <f t="shared" ca="1" si="2624"/>
        <v>24</v>
      </c>
      <c r="G4635" s="31" t="str">
        <f ca="1">IF(C4636=D4635,"w","l")</f>
        <v>l</v>
      </c>
      <c r="H4635" s="14">
        <f t="shared" ca="1" si="2629"/>
        <v>-24</v>
      </c>
      <c r="I4635" s="57">
        <f ca="1">I4634+H4635</f>
        <v>-240</v>
      </c>
      <c r="J4635" s="14">
        <f ca="1">12*K4635</f>
        <v>24</v>
      </c>
      <c r="K4635" s="14">
        <f ca="1">IF(N4634="Win",1,K4634+1)</f>
        <v>2</v>
      </c>
      <c r="L4635" s="13">
        <v>1</v>
      </c>
      <c r="M4635" s="15"/>
      <c r="N4635" s="14"/>
      <c r="O4635" s="5"/>
      <c r="R4635" s="2"/>
    </row>
    <row r="4636" spans="2:18" x14ac:dyDescent="0.25">
      <c r="B4636" s="26">
        <f t="shared" ca="1" si="2620"/>
        <v>15</v>
      </c>
      <c r="C4636" s="35">
        <f ca="1">IF(B4636="","",VLOOKUP(B4636,Tabelle2!$D$1:$E$37,2,0))</f>
        <v>5</v>
      </c>
      <c r="D4636" s="33">
        <f t="shared" ca="1" si="2626"/>
        <v>5</v>
      </c>
      <c r="E4636" s="40"/>
      <c r="F4636" s="33">
        <f t="shared" ca="1" si="2624"/>
        <v>24</v>
      </c>
      <c r="G4636" s="29" t="str">
        <f t="shared" ref="G4636:G4646" ca="1" si="2636">IF(C4637=D4636,"w","l")</f>
        <v>l</v>
      </c>
      <c r="H4636" s="1">
        <f t="shared" ca="1" si="2629"/>
        <v>-24</v>
      </c>
      <c r="I4636" s="54">
        <f t="shared" ref="I4636:I4642" ca="1" si="2637">H4636+I4635</f>
        <v>-264</v>
      </c>
      <c r="J4636" s="1">
        <f t="shared" ref="J4636:J4646" ca="1" si="2638">12*K4636</f>
        <v>24</v>
      </c>
      <c r="K4636" s="1">
        <f ca="1">IF(N4634="Win",1,K4634+1)</f>
        <v>2</v>
      </c>
      <c r="L4636" s="1">
        <f>IF(L4635=12,1,L4635+1)</f>
        <v>2</v>
      </c>
      <c r="M4636" s="8"/>
      <c r="N4636" s="1"/>
      <c r="O4636" s="5"/>
      <c r="R4636" s="2"/>
    </row>
    <row r="4637" spans="2:18" x14ac:dyDescent="0.25">
      <c r="B4637" s="26">
        <f t="shared" ca="1" si="2620"/>
        <v>4</v>
      </c>
      <c r="C4637" s="35">
        <f ca="1">IF(B4637="","",VLOOKUP(B4637,Tabelle2!$D$1:$E$37,2,0))</f>
        <v>2</v>
      </c>
      <c r="D4637" s="33">
        <f t="shared" ca="1" si="2626"/>
        <v>2</v>
      </c>
      <c r="E4637" s="40"/>
      <c r="F4637" s="33">
        <f t="shared" ca="1" si="2624"/>
        <v>24</v>
      </c>
      <c r="G4637" s="29" t="str">
        <f t="shared" ca="1" si="2636"/>
        <v>l</v>
      </c>
      <c r="H4637" s="1">
        <f t="shared" ca="1" si="2629"/>
        <v>-24</v>
      </c>
      <c r="I4637" s="54">
        <f t="shared" ca="1" si="2637"/>
        <v>-288</v>
      </c>
      <c r="J4637" s="1">
        <f t="shared" ca="1" si="2638"/>
        <v>24</v>
      </c>
      <c r="K4637" s="1">
        <f ca="1">IF(N4634="Win",1,K4634+1)</f>
        <v>2</v>
      </c>
      <c r="L4637" s="1">
        <f t="shared" ref="L4637:L4646" si="2639">IF(L4636=12,1,L4636+1)</f>
        <v>3</v>
      </c>
      <c r="M4637" s="8"/>
      <c r="N4637" s="1"/>
      <c r="O4637" s="5"/>
      <c r="R4637" s="2"/>
    </row>
    <row r="4638" spans="2:18" x14ac:dyDescent="0.25">
      <c r="B4638" s="26">
        <f t="shared" ca="1" si="2620"/>
        <v>23</v>
      </c>
      <c r="C4638" s="35">
        <f ca="1">IF(B4638="","",VLOOKUP(B4638,Tabelle2!$D$1:$E$37,2,0))</f>
        <v>8</v>
      </c>
      <c r="D4638" s="33">
        <f t="shared" ca="1" si="2626"/>
        <v>8</v>
      </c>
      <c r="E4638" s="40">
        <v>1</v>
      </c>
      <c r="F4638" s="33">
        <f t="shared" ca="1" si="2624"/>
        <v>24</v>
      </c>
      <c r="G4638" s="29" t="str">
        <f t="shared" ca="1" si="2636"/>
        <v>l</v>
      </c>
      <c r="H4638" s="1">
        <f t="shared" ca="1" si="2629"/>
        <v>-24</v>
      </c>
      <c r="I4638" s="54">
        <f t="shared" ca="1" si="2637"/>
        <v>-312</v>
      </c>
      <c r="J4638" s="1">
        <f t="shared" ca="1" si="2638"/>
        <v>24</v>
      </c>
      <c r="K4638" s="1">
        <f ca="1">IF(N4634="Win",1,K4634+1)</f>
        <v>2</v>
      </c>
      <c r="L4638" s="1">
        <f t="shared" si="2639"/>
        <v>4</v>
      </c>
      <c r="M4638" s="8"/>
      <c r="N4638" s="1"/>
      <c r="O4638" s="6"/>
      <c r="R4638" s="2"/>
    </row>
    <row r="4639" spans="2:18" x14ac:dyDescent="0.25">
      <c r="B4639" s="26">
        <f t="shared" ca="1" si="2620"/>
        <v>3</v>
      </c>
      <c r="C4639" s="35">
        <f ca="1">IF(B4639="","",VLOOKUP(B4639,Tabelle2!$D$1:$E$37,2,0))</f>
        <v>1</v>
      </c>
      <c r="D4639" s="33">
        <f t="shared" ca="1" si="2626"/>
        <v>1</v>
      </c>
      <c r="E4639" s="40">
        <f ca="1">IF(E4638=6,1,IF(G4638="w",E4638+1,E4638))</f>
        <v>1</v>
      </c>
      <c r="F4639" s="33">
        <f t="shared" ca="1" si="2624"/>
        <v>24</v>
      </c>
      <c r="G4639" s="29" t="str">
        <f t="shared" ca="1" si="2636"/>
        <v>l</v>
      </c>
      <c r="H4639" s="1">
        <f t="shared" ca="1" si="2629"/>
        <v>-24</v>
      </c>
      <c r="I4639" s="54">
        <f t="shared" ca="1" si="2637"/>
        <v>-336</v>
      </c>
      <c r="J4639" s="1">
        <f t="shared" ca="1" si="2638"/>
        <v>24</v>
      </c>
      <c r="K4639" s="1">
        <f ca="1">IF(N4634="Win",1,K4634+1)</f>
        <v>2</v>
      </c>
      <c r="L4639" s="1">
        <f t="shared" si="2639"/>
        <v>5</v>
      </c>
      <c r="M4639" s="8"/>
      <c r="N4639" s="1"/>
      <c r="O4639" s="5"/>
      <c r="R4639" s="2"/>
    </row>
    <row r="4640" spans="2:18" x14ac:dyDescent="0.25">
      <c r="B4640" s="26">
        <f t="shared" ca="1" si="2620"/>
        <v>23</v>
      </c>
      <c r="C4640" s="35">
        <f ca="1">IF(B4640="","",VLOOKUP(B4640,Tabelle2!$D$1:$E$37,2,0))</f>
        <v>8</v>
      </c>
      <c r="D4640" s="33">
        <f t="shared" ca="1" si="2626"/>
        <v>8</v>
      </c>
      <c r="E4640" s="40">
        <f ca="1">IF(E4639=6,1,IF(G4639="w",E4639+1,E4639))</f>
        <v>1</v>
      </c>
      <c r="F4640" s="33">
        <f t="shared" ca="1" si="2624"/>
        <v>24</v>
      </c>
      <c r="G4640" s="29" t="str">
        <f t="shared" ca="1" si="2636"/>
        <v>l</v>
      </c>
      <c r="H4640" s="1">
        <f t="shared" ca="1" si="2629"/>
        <v>-24</v>
      </c>
      <c r="I4640" s="54">
        <f t="shared" ca="1" si="2637"/>
        <v>-360</v>
      </c>
      <c r="J4640" s="1">
        <f t="shared" ca="1" si="2638"/>
        <v>24</v>
      </c>
      <c r="K4640" s="1">
        <f ca="1">IF(N4634="Win",1,K4634+1)</f>
        <v>2</v>
      </c>
      <c r="L4640" s="1">
        <f t="shared" si="2639"/>
        <v>6</v>
      </c>
      <c r="M4640" s="8"/>
      <c r="N4640" s="1"/>
      <c r="O4640" s="5"/>
      <c r="R4640" s="2"/>
    </row>
    <row r="4641" spans="2:18" x14ac:dyDescent="0.25">
      <c r="B4641" s="26">
        <f t="shared" ca="1" si="2620"/>
        <v>4</v>
      </c>
      <c r="C4641" s="35">
        <f ca="1">IF(B4641="","",VLOOKUP(B4641,Tabelle2!$D$1:$E$37,2,0))</f>
        <v>2</v>
      </c>
      <c r="D4641" s="33">
        <f t="shared" ca="1" si="2626"/>
        <v>2</v>
      </c>
      <c r="E4641" s="40">
        <f ca="1">IF(E4640=6,1,IF(G4640="w",E4640+1,E4640))</f>
        <v>1</v>
      </c>
      <c r="F4641" s="33">
        <f t="shared" ca="1" si="2624"/>
        <v>24</v>
      </c>
      <c r="G4641" s="29" t="str">
        <f t="shared" ca="1" si="2636"/>
        <v>l</v>
      </c>
      <c r="H4641" s="1">
        <f t="shared" ca="1" si="2629"/>
        <v>-24</v>
      </c>
      <c r="I4641" s="54">
        <f t="shared" ca="1" si="2637"/>
        <v>-384</v>
      </c>
      <c r="J4641" s="1">
        <f t="shared" ca="1" si="2638"/>
        <v>24</v>
      </c>
      <c r="K4641" s="1">
        <f ca="1">IF(N4634="Win",1,K4634+1)</f>
        <v>2</v>
      </c>
      <c r="L4641" s="1">
        <f t="shared" si="2639"/>
        <v>7</v>
      </c>
      <c r="M4641" s="8"/>
      <c r="N4641" s="1"/>
      <c r="O4641" s="5"/>
      <c r="R4641" s="2"/>
    </row>
    <row r="4642" spans="2:18" x14ac:dyDescent="0.25">
      <c r="B4642" s="26">
        <f t="shared" ca="1" si="2620"/>
        <v>34</v>
      </c>
      <c r="C4642" s="35">
        <f ca="1">IF(B4642="","",VLOOKUP(B4642,Tabelle2!$D$1:$E$37,2,0))</f>
        <v>12</v>
      </c>
      <c r="D4642" s="33">
        <f t="shared" ca="1" si="2626"/>
        <v>12</v>
      </c>
      <c r="E4642" s="40">
        <f ca="1">IF(E4641=6,1,IF(G4641="w",E4641+1,E4641))</f>
        <v>1</v>
      </c>
      <c r="F4642" s="33">
        <f t="shared" ca="1" si="2624"/>
        <v>24</v>
      </c>
      <c r="G4642" s="29" t="str">
        <f t="shared" ca="1" si="2636"/>
        <v>l</v>
      </c>
      <c r="H4642" s="1">
        <f t="shared" ca="1" si="2629"/>
        <v>-24</v>
      </c>
      <c r="I4642" s="54">
        <f t="shared" ca="1" si="2637"/>
        <v>-408</v>
      </c>
      <c r="J4642" s="1">
        <f t="shared" ca="1" si="2638"/>
        <v>24</v>
      </c>
      <c r="K4642" s="1">
        <f ca="1">IF(N4634="Win",1,K4634+1)</f>
        <v>2</v>
      </c>
      <c r="L4642" s="1">
        <f t="shared" si="2639"/>
        <v>8</v>
      </c>
      <c r="M4642" s="8"/>
      <c r="N4642" s="1"/>
      <c r="O4642" s="5"/>
      <c r="R4642" s="2"/>
    </row>
    <row r="4643" spans="2:18" x14ac:dyDescent="0.25">
      <c r="B4643" s="26">
        <f t="shared" ca="1" si="2620"/>
        <v>0</v>
      </c>
      <c r="C4643" s="35">
        <f ca="1">IF(B4643="","",VLOOKUP(B4643,Tabelle2!$D$1:$E$37,2,0))</f>
        <v>0</v>
      </c>
      <c r="D4643" s="33">
        <f t="shared" ca="1" si="2626"/>
        <v>0</v>
      </c>
      <c r="E4643" s="40">
        <f ca="1">IF(E4642=6,1,IF(G4642="w",E4642+1,E4642))</f>
        <v>1</v>
      </c>
      <c r="F4643" s="33">
        <f t="shared" ca="1" si="2624"/>
        <v>24</v>
      </c>
      <c r="G4643" s="29" t="str">
        <f t="shared" ca="1" si="2636"/>
        <v>l</v>
      </c>
      <c r="H4643" s="1">
        <f t="shared" ca="1" si="2629"/>
        <v>-24</v>
      </c>
      <c r="I4643" s="54">
        <f ca="1">H4643+I4642</f>
        <v>-432</v>
      </c>
      <c r="J4643" s="1">
        <f t="shared" ca="1" si="2638"/>
        <v>24</v>
      </c>
      <c r="K4643" s="1">
        <f ca="1">IF(N4634="Win",1,K4634+1)</f>
        <v>2</v>
      </c>
      <c r="L4643" s="1">
        <f t="shared" si="2639"/>
        <v>9</v>
      </c>
      <c r="M4643" s="8"/>
      <c r="N4643" s="1"/>
      <c r="O4643" s="5"/>
      <c r="R4643" s="2"/>
    </row>
    <row r="4644" spans="2:18" x14ac:dyDescent="0.25">
      <c r="B4644" s="26">
        <f t="shared" ca="1" si="2620"/>
        <v>30</v>
      </c>
      <c r="C4644" s="35">
        <f ca="1">IF(B4644="","",VLOOKUP(B4644,Tabelle2!$D$1:$E$37,2,0))</f>
        <v>10</v>
      </c>
      <c r="D4644" s="33">
        <f t="shared" ca="1" si="2626"/>
        <v>10</v>
      </c>
      <c r="E4644" s="40">
        <f t="shared" ref="E4644:E4646" ca="1" si="2640">IF(E4643=6,1,IF(G4643="w",E4643+1,E4643))</f>
        <v>1</v>
      </c>
      <c r="F4644" s="33">
        <f t="shared" ca="1" si="2624"/>
        <v>24</v>
      </c>
      <c r="G4644" s="29" t="str">
        <f t="shared" ca="1" si="2636"/>
        <v>l</v>
      </c>
      <c r="H4644" s="1">
        <f t="shared" ca="1" si="2629"/>
        <v>-24</v>
      </c>
      <c r="I4644" s="54">
        <f t="shared" ref="I4644:I4646" ca="1" si="2641">H4644+I4643</f>
        <v>-456</v>
      </c>
      <c r="J4644" s="1">
        <f t="shared" ca="1" si="2638"/>
        <v>24</v>
      </c>
      <c r="K4644" s="1">
        <f ca="1">IF(N4634="Win",1,K4634+1)</f>
        <v>2</v>
      </c>
      <c r="L4644" s="1">
        <f t="shared" si="2639"/>
        <v>10</v>
      </c>
      <c r="M4644" s="8"/>
      <c r="N4644" s="1"/>
      <c r="O4644" s="5"/>
      <c r="R4644" s="2"/>
    </row>
    <row r="4645" spans="2:18" ht="15.75" thickBot="1" x14ac:dyDescent="0.3">
      <c r="B4645" s="26">
        <f t="shared" ca="1" si="2620"/>
        <v>27</v>
      </c>
      <c r="C4645" s="36">
        <f ca="1">IF(B4645="","",VLOOKUP(B4645,Tabelle2!$D$1:$E$37,2,0))</f>
        <v>9</v>
      </c>
      <c r="D4645" s="33">
        <f t="shared" ca="1" si="2626"/>
        <v>9</v>
      </c>
      <c r="E4645" s="41">
        <f t="shared" ca="1" si="2640"/>
        <v>1</v>
      </c>
      <c r="F4645" s="33">
        <f t="shared" ca="1" si="2624"/>
        <v>24</v>
      </c>
      <c r="G4645" s="30" t="str">
        <f t="shared" ca="1" si="2636"/>
        <v>w</v>
      </c>
      <c r="H4645" s="18">
        <f t="shared" ca="1" si="2629"/>
        <v>264</v>
      </c>
      <c r="I4645" s="55">
        <f t="shared" ca="1" si="2641"/>
        <v>-192</v>
      </c>
      <c r="J4645" s="18">
        <f t="shared" ca="1" si="2638"/>
        <v>24</v>
      </c>
      <c r="K4645" s="18">
        <f ca="1">IF(N4634="Win",1,K4634+1)</f>
        <v>2</v>
      </c>
      <c r="L4645" s="18">
        <f t="shared" si="2639"/>
        <v>11</v>
      </c>
      <c r="M4645" s="19"/>
      <c r="N4645" s="18"/>
      <c r="O4645" s="5"/>
      <c r="R4645" s="2"/>
    </row>
    <row r="4646" spans="2:18" ht="15.75" thickBot="1" x14ac:dyDescent="0.3">
      <c r="B4646" s="26">
        <f t="shared" ca="1" si="2620"/>
        <v>25</v>
      </c>
      <c r="C4646" s="37">
        <f ca="1">IF(B4646="","",VLOOKUP(B4646,Tabelle2!$D$1:$E$37,2,0))</f>
        <v>9</v>
      </c>
      <c r="D4646" s="33">
        <f t="shared" ca="1" si="2626"/>
        <v>9</v>
      </c>
      <c r="E4646" s="42">
        <f t="shared" ca="1" si="2640"/>
        <v>2</v>
      </c>
      <c r="F4646" s="33">
        <f t="shared" ca="1" si="2624"/>
        <v>24</v>
      </c>
      <c r="G4646" s="20" t="str">
        <f t="shared" ca="1" si="2636"/>
        <v>l</v>
      </c>
      <c r="H4646" s="21">
        <f t="shared" ca="1" si="2629"/>
        <v>0</v>
      </c>
      <c r="I4646" s="56">
        <f t="shared" ca="1" si="2641"/>
        <v>-192</v>
      </c>
      <c r="J4646" s="21">
        <f t="shared" ca="1" si="2638"/>
        <v>24</v>
      </c>
      <c r="K4646" s="21">
        <f ca="1">IF(N4634="Win",1,K4634+1)</f>
        <v>2</v>
      </c>
      <c r="L4646" s="21">
        <f t="shared" si="2639"/>
        <v>12</v>
      </c>
      <c r="M4646" s="21">
        <f ca="1">COUNTIF(H4635:H4646,-1*J4635)</f>
        <v>10</v>
      </c>
      <c r="N4646" s="22" t="str">
        <f ca="1">IF(M4646=12,"Lost","Win")</f>
        <v>Win</v>
      </c>
      <c r="O4646" s="5"/>
      <c r="R4646" s="2"/>
    </row>
    <row r="4647" spans="2:18" x14ac:dyDescent="0.25">
      <c r="B4647" s="26">
        <f t="shared" ca="1" si="2620"/>
        <v>19</v>
      </c>
      <c r="C4647" s="38">
        <f ca="1">IF(B4647="","",VLOOKUP(B4647,Tabelle2!$D$1:$E$37,2,0))</f>
        <v>7</v>
      </c>
      <c r="D4647" s="33">
        <f t="shared" ca="1" si="2626"/>
        <v>7</v>
      </c>
      <c r="E4647" s="43"/>
      <c r="F4647" s="33">
        <f t="shared" ca="1" si="2624"/>
        <v>12</v>
      </c>
      <c r="G4647" s="31" t="str">
        <f ca="1">IF(C4648=D4647,"w","l")</f>
        <v>l</v>
      </c>
      <c r="H4647" s="14">
        <f t="shared" ca="1" si="2629"/>
        <v>-12</v>
      </c>
      <c r="I4647" s="57">
        <f ca="1">I4646+H4647</f>
        <v>-204</v>
      </c>
      <c r="J4647" s="14">
        <f ca="1">12*K4647</f>
        <v>12</v>
      </c>
      <c r="K4647" s="14">
        <f ca="1">IF(N4646="Win",1,K4646+1)</f>
        <v>1</v>
      </c>
      <c r="L4647" s="13">
        <v>1</v>
      </c>
      <c r="M4647" s="15"/>
      <c r="N4647" s="14"/>
      <c r="O4647" s="5"/>
      <c r="R4647" s="2"/>
    </row>
    <row r="4648" spans="2:18" x14ac:dyDescent="0.25">
      <c r="B4648" s="26">
        <f t="shared" ca="1" si="2620"/>
        <v>6</v>
      </c>
      <c r="C4648" s="35">
        <f ca="1">IF(B4648="","",VLOOKUP(B4648,Tabelle2!$D$1:$E$37,2,0))</f>
        <v>2</v>
      </c>
      <c r="D4648" s="33">
        <f t="shared" ca="1" si="2626"/>
        <v>2</v>
      </c>
      <c r="E4648" s="40"/>
      <c r="F4648" s="33">
        <f t="shared" ca="1" si="2624"/>
        <v>12</v>
      </c>
      <c r="G4648" s="29" t="str">
        <f t="shared" ref="G4648:G4658" ca="1" si="2642">IF(C4649=D4648,"w","l")</f>
        <v>l</v>
      </c>
      <c r="H4648" s="1">
        <f t="shared" ca="1" si="2629"/>
        <v>-12</v>
      </c>
      <c r="I4648" s="54">
        <f t="shared" ref="I4648:I4654" ca="1" si="2643">H4648+I4647</f>
        <v>-216</v>
      </c>
      <c r="J4648" s="1">
        <f t="shared" ref="J4648:J4658" ca="1" si="2644">12*K4648</f>
        <v>12</v>
      </c>
      <c r="K4648" s="1">
        <f ca="1">IF(N4646="Win",1,K4646+1)</f>
        <v>1</v>
      </c>
      <c r="L4648" s="1">
        <f>IF(L4647=12,1,L4647+1)</f>
        <v>2</v>
      </c>
      <c r="M4648" s="8"/>
      <c r="N4648" s="1"/>
      <c r="O4648" s="5"/>
      <c r="R4648" s="2"/>
    </row>
    <row r="4649" spans="2:18" x14ac:dyDescent="0.25">
      <c r="B4649" s="26">
        <f t="shared" ca="1" si="2620"/>
        <v>32</v>
      </c>
      <c r="C4649" s="35">
        <f ca="1">IF(B4649="","",VLOOKUP(B4649,Tabelle2!$D$1:$E$37,2,0))</f>
        <v>11</v>
      </c>
      <c r="D4649" s="33">
        <f t="shared" ca="1" si="2626"/>
        <v>11</v>
      </c>
      <c r="E4649" s="40"/>
      <c r="F4649" s="33">
        <f t="shared" ca="1" si="2624"/>
        <v>12</v>
      </c>
      <c r="G4649" s="29" t="str">
        <f t="shared" ca="1" si="2642"/>
        <v>l</v>
      </c>
      <c r="H4649" s="1">
        <f t="shared" ca="1" si="2629"/>
        <v>-12</v>
      </c>
      <c r="I4649" s="54">
        <f t="shared" ca="1" si="2643"/>
        <v>-228</v>
      </c>
      <c r="J4649" s="1">
        <f t="shared" ca="1" si="2644"/>
        <v>12</v>
      </c>
      <c r="K4649" s="1">
        <f ca="1">IF(N4646="Win",1,K4646+1)</f>
        <v>1</v>
      </c>
      <c r="L4649" s="1">
        <f t="shared" ref="L4649:L4658" si="2645">IF(L4648=12,1,L4648+1)</f>
        <v>3</v>
      </c>
      <c r="M4649" s="8"/>
      <c r="N4649" s="1"/>
      <c r="O4649" s="5"/>
      <c r="R4649" s="2"/>
    </row>
    <row r="4650" spans="2:18" x14ac:dyDescent="0.25">
      <c r="B4650" s="26">
        <f t="shared" ca="1" si="2620"/>
        <v>28</v>
      </c>
      <c r="C4650" s="35">
        <f ca="1">IF(B4650="","",VLOOKUP(B4650,Tabelle2!$D$1:$E$37,2,0))</f>
        <v>10</v>
      </c>
      <c r="D4650" s="33">
        <f t="shared" ca="1" si="2626"/>
        <v>10</v>
      </c>
      <c r="E4650" s="40">
        <v>1</v>
      </c>
      <c r="F4650" s="33">
        <f t="shared" ca="1" si="2624"/>
        <v>12</v>
      </c>
      <c r="G4650" s="29" t="str">
        <f t="shared" ca="1" si="2642"/>
        <v>l</v>
      </c>
      <c r="H4650" s="1">
        <f t="shared" ca="1" si="2629"/>
        <v>-12</v>
      </c>
      <c r="I4650" s="54">
        <f t="shared" ca="1" si="2643"/>
        <v>-240</v>
      </c>
      <c r="J4650" s="1">
        <f t="shared" ca="1" si="2644"/>
        <v>12</v>
      </c>
      <c r="K4650" s="1">
        <f ca="1">IF(N4646="Win",1,K4646+1)</f>
        <v>1</v>
      </c>
      <c r="L4650" s="1">
        <f t="shared" si="2645"/>
        <v>4</v>
      </c>
      <c r="M4650" s="8"/>
      <c r="N4650" s="1"/>
      <c r="O4650" s="6"/>
      <c r="R4650" s="2"/>
    </row>
    <row r="4651" spans="2:18" x14ac:dyDescent="0.25">
      <c r="B4651" s="26">
        <f t="shared" ca="1" si="2620"/>
        <v>10</v>
      </c>
      <c r="C4651" s="35">
        <f ca="1">IF(B4651="","",VLOOKUP(B4651,Tabelle2!$D$1:$E$37,2,0))</f>
        <v>4</v>
      </c>
      <c r="D4651" s="33">
        <f t="shared" ca="1" si="2626"/>
        <v>4</v>
      </c>
      <c r="E4651" s="40">
        <f ca="1">IF(E4650=6,1,IF(G4650="w",E4650+1,E4650))</f>
        <v>1</v>
      </c>
      <c r="F4651" s="33">
        <f t="shared" ca="1" si="2624"/>
        <v>12</v>
      </c>
      <c r="G4651" s="29" t="str">
        <f t="shared" ca="1" si="2642"/>
        <v>l</v>
      </c>
      <c r="H4651" s="1">
        <f t="shared" ca="1" si="2629"/>
        <v>-12</v>
      </c>
      <c r="I4651" s="54">
        <f t="shared" ca="1" si="2643"/>
        <v>-252</v>
      </c>
      <c r="J4651" s="1">
        <f t="shared" ca="1" si="2644"/>
        <v>12</v>
      </c>
      <c r="K4651" s="1">
        <f ca="1">IF(N4646="Win",1,K4646+1)</f>
        <v>1</v>
      </c>
      <c r="L4651" s="1">
        <f t="shared" si="2645"/>
        <v>5</v>
      </c>
      <c r="M4651" s="8"/>
      <c r="N4651" s="1"/>
      <c r="O4651" s="5"/>
      <c r="R4651" s="2"/>
    </row>
    <row r="4652" spans="2:18" x14ac:dyDescent="0.25">
      <c r="B4652" s="26">
        <f t="shared" ca="1" si="2620"/>
        <v>28</v>
      </c>
      <c r="C4652" s="35">
        <f ca="1">IF(B4652="","",VLOOKUP(B4652,Tabelle2!$D$1:$E$37,2,0))</f>
        <v>10</v>
      </c>
      <c r="D4652" s="33">
        <f t="shared" ca="1" si="2626"/>
        <v>10</v>
      </c>
      <c r="E4652" s="40">
        <f ca="1">IF(E4651=6,1,IF(G4651="w",E4651+1,E4651))</f>
        <v>1</v>
      </c>
      <c r="F4652" s="33">
        <f t="shared" ca="1" si="2624"/>
        <v>12</v>
      </c>
      <c r="G4652" s="29" t="str">
        <f t="shared" ca="1" si="2642"/>
        <v>l</v>
      </c>
      <c r="H4652" s="1">
        <f t="shared" ca="1" si="2629"/>
        <v>-12</v>
      </c>
      <c r="I4652" s="54">
        <f t="shared" ca="1" si="2643"/>
        <v>-264</v>
      </c>
      <c r="J4652" s="1">
        <f t="shared" ca="1" si="2644"/>
        <v>12</v>
      </c>
      <c r="K4652" s="1">
        <f ca="1">IF(N4646="Win",1,K4646+1)</f>
        <v>1</v>
      </c>
      <c r="L4652" s="1">
        <f t="shared" si="2645"/>
        <v>6</v>
      </c>
      <c r="M4652" s="8"/>
      <c r="N4652" s="1"/>
      <c r="O4652" s="5"/>
      <c r="R4652" s="2"/>
    </row>
    <row r="4653" spans="2:18" x14ac:dyDescent="0.25">
      <c r="B4653" s="26">
        <f t="shared" ca="1" si="2620"/>
        <v>6</v>
      </c>
      <c r="C4653" s="35">
        <f ca="1">IF(B4653="","",VLOOKUP(B4653,Tabelle2!$D$1:$E$37,2,0))</f>
        <v>2</v>
      </c>
      <c r="D4653" s="33">
        <f t="shared" ca="1" si="2626"/>
        <v>2</v>
      </c>
      <c r="E4653" s="40">
        <f ca="1">IF(E4652=6,1,IF(G4652="w",E4652+1,E4652))</f>
        <v>1</v>
      </c>
      <c r="F4653" s="33">
        <f t="shared" ca="1" si="2624"/>
        <v>12</v>
      </c>
      <c r="G4653" s="29" t="str">
        <f t="shared" ca="1" si="2642"/>
        <v>l</v>
      </c>
      <c r="H4653" s="1">
        <f ca="1">IF(AND(G4652="w",H4652&lt;&gt;0),0,IF(G4653="w",12*J4653-J4653,J4653*(-1)))</f>
        <v>-12</v>
      </c>
      <c r="I4653" s="54">
        <f t="shared" ca="1" si="2643"/>
        <v>-276</v>
      </c>
      <c r="J4653" s="1">
        <f t="shared" ca="1" si="2644"/>
        <v>12</v>
      </c>
      <c r="K4653" s="1">
        <f ca="1">IF(N4646="Win",1,K4646+1)</f>
        <v>1</v>
      </c>
      <c r="L4653" s="1">
        <f t="shared" si="2645"/>
        <v>7</v>
      </c>
      <c r="M4653" s="8"/>
      <c r="N4653" s="1"/>
      <c r="O4653" s="5"/>
      <c r="R4653" s="2"/>
    </row>
    <row r="4654" spans="2:18" x14ac:dyDescent="0.25">
      <c r="B4654" s="26">
        <f t="shared" ca="1" si="2620"/>
        <v>22</v>
      </c>
      <c r="C4654" s="35">
        <f ca="1">IF(B4654="","",VLOOKUP(B4654,Tabelle2!$D$1:$E$37,2,0))</f>
        <v>8</v>
      </c>
      <c r="D4654" s="33">
        <f t="shared" ca="1" si="2626"/>
        <v>8</v>
      </c>
      <c r="E4654" s="40">
        <f ca="1">IF(E4653=6,1,IF(G4653="w",E4653+1,E4653))</f>
        <v>1</v>
      </c>
      <c r="F4654" s="33">
        <f t="shared" ca="1" si="2624"/>
        <v>12</v>
      </c>
      <c r="G4654" s="29" t="str">
        <f t="shared" ca="1" si="2642"/>
        <v>l</v>
      </c>
      <c r="H4654" s="1">
        <f t="shared" ref="H4654:H4717" ca="1" si="2646">IF(AND(G4653="w",H4653&lt;&gt;0),0,IF(G4654="w",12*J4654-J4654,J4654*(-1)))</f>
        <v>-12</v>
      </c>
      <c r="I4654" s="54">
        <f t="shared" ca="1" si="2643"/>
        <v>-288</v>
      </c>
      <c r="J4654" s="1">
        <f t="shared" ca="1" si="2644"/>
        <v>12</v>
      </c>
      <c r="K4654" s="1">
        <f ca="1">IF(N4646="Win",1,K4646+1)</f>
        <v>1</v>
      </c>
      <c r="L4654" s="1">
        <f t="shared" si="2645"/>
        <v>8</v>
      </c>
      <c r="M4654" s="8"/>
      <c r="N4654" s="1"/>
      <c r="O4654" s="5"/>
      <c r="R4654" s="2"/>
    </row>
    <row r="4655" spans="2:18" x14ac:dyDescent="0.25">
      <c r="B4655" s="26">
        <f t="shared" ca="1" si="2620"/>
        <v>13</v>
      </c>
      <c r="C4655" s="35">
        <f ca="1">IF(B4655="","",VLOOKUP(B4655,Tabelle2!$D$1:$E$37,2,0))</f>
        <v>5</v>
      </c>
      <c r="D4655" s="33">
        <f t="shared" ca="1" si="2626"/>
        <v>5</v>
      </c>
      <c r="E4655" s="40">
        <f ca="1">IF(E4654=6,1,IF(G4654="w",E4654+1,E4654))</f>
        <v>1</v>
      </c>
      <c r="F4655" s="33">
        <f t="shared" ca="1" si="2624"/>
        <v>12</v>
      </c>
      <c r="G4655" s="29" t="str">
        <f t="shared" ca="1" si="2642"/>
        <v>l</v>
      </c>
      <c r="H4655" s="1">
        <f t="shared" ca="1" si="2646"/>
        <v>-12</v>
      </c>
      <c r="I4655" s="54">
        <f ca="1">H4655+I4654</f>
        <v>-300</v>
      </c>
      <c r="J4655" s="1">
        <f t="shared" ca="1" si="2644"/>
        <v>12</v>
      </c>
      <c r="K4655" s="1">
        <f ca="1">IF(N4646="Win",1,K4646+1)</f>
        <v>1</v>
      </c>
      <c r="L4655" s="1">
        <f t="shared" si="2645"/>
        <v>9</v>
      </c>
      <c r="M4655" s="8"/>
      <c r="N4655" s="1"/>
      <c r="O4655" s="5"/>
      <c r="R4655" s="2"/>
    </row>
    <row r="4656" spans="2:18" x14ac:dyDescent="0.25">
      <c r="B4656" s="26">
        <f t="shared" ca="1" si="2620"/>
        <v>12</v>
      </c>
      <c r="C4656" s="35">
        <f ca="1">IF(B4656="","",VLOOKUP(B4656,Tabelle2!$D$1:$E$37,2,0))</f>
        <v>4</v>
      </c>
      <c r="D4656" s="33">
        <f t="shared" ca="1" si="2626"/>
        <v>4</v>
      </c>
      <c r="E4656" s="40">
        <f t="shared" ref="E4656:E4658" ca="1" si="2647">IF(E4655=6,1,IF(G4655="w",E4655+1,E4655))</f>
        <v>1</v>
      </c>
      <c r="F4656" s="33">
        <f t="shared" ca="1" si="2624"/>
        <v>12</v>
      </c>
      <c r="G4656" s="29" t="str">
        <f t="shared" ca="1" si="2642"/>
        <v>l</v>
      </c>
      <c r="H4656" s="1">
        <f t="shared" ca="1" si="2646"/>
        <v>-12</v>
      </c>
      <c r="I4656" s="54">
        <f t="shared" ref="I4656:I4658" ca="1" si="2648">H4656+I4655</f>
        <v>-312</v>
      </c>
      <c r="J4656" s="1">
        <f t="shared" ca="1" si="2644"/>
        <v>12</v>
      </c>
      <c r="K4656" s="1">
        <f ca="1">IF(N4646="Win",1,K4646+1)</f>
        <v>1</v>
      </c>
      <c r="L4656" s="1">
        <f t="shared" si="2645"/>
        <v>10</v>
      </c>
      <c r="M4656" s="8"/>
      <c r="N4656" s="1"/>
      <c r="O4656" s="5"/>
      <c r="R4656" s="2"/>
    </row>
    <row r="4657" spans="2:18" ht="15.75" thickBot="1" x14ac:dyDescent="0.3">
      <c r="B4657" s="26">
        <f t="shared" ca="1" si="2620"/>
        <v>21</v>
      </c>
      <c r="C4657" s="36">
        <f ca="1">IF(B4657="","",VLOOKUP(B4657,Tabelle2!$D$1:$E$37,2,0))</f>
        <v>7</v>
      </c>
      <c r="D4657" s="33">
        <f t="shared" ca="1" si="2626"/>
        <v>7</v>
      </c>
      <c r="E4657" s="41">
        <f t="shared" ca="1" si="2647"/>
        <v>1</v>
      </c>
      <c r="F4657" s="33">
        <f t="shared" ca="1" si="2624"/>
        <v>12</v>
      </c>
      <c r="G4657" s="30" t="str">
        <f t="shared" ca="1" si="2642"/>
        <v>l</v>
      </c>
      <c r="H4657" s="18">
        <f t="shared" ca="1" si="2646"/>
        <v>-12</v>
      </c>
      <c r="I4657" s="55">
        <f t="shared" ca="1" si="2648"/>
        <v>-324</v>
      </c>
      <c r="J4657" s="18">
        <f t="shared" ca="1" si="2644"/>
        <v>12</v>
      </c>
      <c r="K4657" s="18">
        <f ca="1">IF(N4646="Win",1,K4646+1)</f>
        <v>1</v>
      </c>
      <c r="L4657" s="18">
        <f t="shared" si="2645"/>
        <v>11</v>
      </c>
      <c r="M4657" s="19"/>
      <c r="N4657" s="18"/>
      <c r="O4657" s="5"/>
      <c r="R4657" s="2"/>
    </row>
    <row r="4658" spans="2:18" ht="15.75" thickBot="1" x14ac:dyDescent="0.3">
      <c r="B4658" s="26">
        <f t="shared" ca="1" si="2620"/>
        <v>32</v>
      </c>
      <c r="C4658" s="37">
        <f ca="1">IF(B4658="","",VLOOKUP(B4658,Tabelle2!$D$1:$E$37,2,0))</f>
        <v>11</v>
      </c>
      <c r="D4658" s="33">
        <f t="shared" ca="1" si="2626"/>
        <v>11</v>
      </c>
      <c r="E4658" s="42">
        <f t="shared" ca="1" si="2647"/>
        <v>1</v>
      </c>
      <c r="F4658" s="33">
        <f t="shared" ca="1" si="2624"/>
        <v>12</v>
      </c>
      <c r="G4658" s="20" t="str">
        <f t="shared" ca="1" si="2642"/>
        <v>l</v>
      </c>
      <c r="H4658" s="21">
        <f t="shared" ca="1" si="2646"/>
        <v>-12</v>
      </c>
      <c r="I4658" s="56">
        <f t="shared" ca="1" si="2648"/>
        <v>-336</v>
      </c>
      <c r="J4658" s="21">
        <f t="shared" ca="1" si="2644"/>
        <v>12</v>
      </c>
      <c r="K4658" s="21">
        <f ca="1">IF(N4646="Win",1,K4646+1)</f>
        <v>1</v>
      </c>
      <c r="L4658" s="21">
        <f t="shared" si="2645"/>
        <v>12</v>
      </c>
      <c r="M4658" s="21">
        <f ca="1">COUNTIF(H4647:H4658,-1*J4647)</f>
        <v>12</v>
      </c>
      <c r="N4658" s="22" t="str">
        <f ca="1">IF(M4658=12,"Lost","Win")</f>
        <v>Lost</v>
      </c>
      <c r="O4658" s="5"/>
      <c r="R4658" s="2"/>
    </row>
    <row r="4659" spans="2:18" x14ac:dyDescent="0.25">
      <c r="B4659" s="26">
        <f t="shared" ca="1" si="2620"/>
        <v>30</v>
      </c>
      <c r="C4659" s="38">
        <f ca="1">IF(B4659="","",VLOOKUP(B4659,Tabelle2!$D$1:$E$37,2,0))</f>
        <v>10</v>
      </c>
      <c r="D4659" s="33">
        <f t="shared" ca="1" si="2626"/>
        <v>10</v>
      </c>
      <c r="E4659" s="43"/>
      <c r="F4659" s="33">
        <f t="shared" ca="1" si="2624"/>
        <v>24</v>
      </c>
      <c r="G4659" s="31" t="str">
        <f ca="1">IF(C4660=D4659,"w","l")</f>
        <v>w</v>
      </c>
      <c r="H4659" s="14">
        <f t="shared" ca="1" si="2646"/>
        <v>264</v>
      </c>
      <c r="I4659" s="57">
        <f ca="1">I4658+H4659</f>
        <v>-72</v>
      </c>
      <c r="J4659" s="14">
        <f ca="1">12*K4659</f>
        <v>24</v>
      </c>
      <c r="K4659" s="14">
        <f ca="1">IF(N4658="Win",1,K4658+1)</f>
        <v>2</v>
      </c>
      <c r="L4659" s="13">
        <v>1</v>
      </c>
      <c r="M4659" s="15"/>
      <c r="N4659" s="14"/>
      <c r="O4659" s="5"/>
      <c r="R4659" s="2"/>
    </row>
    <row r="4660" spans="2:18" x14ac:dyDescent="0.25">
      <c r="B4660" s="26">
        <f t="shared" ca="1" si="2620"/>
        <v>29</v>
      </c>
      <c r="C4660" s="35">
        <f ca="1">IF(B4660="","",VLOOKUP(B4660,Tabelle2!$D$1:$E$37,2,0))</f>
        <v>10</v>
      </c>
      <c r="D4660" s="33">
        <f t="shared" ca="1" si="2626"/>
        <v>10</v>
      </c>
      <c r="E4660" s="40"/>
      <c r="F4660" s="33">
        <f t="shared" ca="1" si="2624"/>
        <v>24</v>
      </c>
      <c r="G4660" s="29" t="str">
        <f t="shared" ref="G4660:G4670" ca="1" si="2649">IF(C4661=D4660,"w","l")</f>
        <v>w</v>
      </c>
      <c r="H4660" s="1">
        <f t="shared" ca="1" si="2646"/>
        <v>0</v>
      </c>
      <c r="I4660" s="54">
        <f t="shared" ref="I4660:I4666" ca="1" si="2650">H4660+I4659</f>
        <v>-72</v>
      </c>
      <c r="J4660" s="1">
        <f t="shared" ref="J4660:J4670" ca="1" si="2651">12*K4660</f>
        <v>24</v>
      </c>
      <c r="K4660" s="1">
        <f ca="1">IF(N4658="Win",1,K4658+1)</f>
        <v>2</v>
      </c>
      <c r="L4660" s="1">
        <f>IF(L4659=12,1,L4659+1)</f>
        <v>2</v>
      </c>
      <c r="M4660" s="8"/>
      <c r="N4660" s="1"/>
      <c r="O4660" s="5"/>
      <c r="R4660" s="2"/>
    </row>
    <row r="4661" spans="2:18" x14ac:dyDescent="0.25">
      <c r="B4661" s="26">
        <f t="shared" ca="1" si="2620"/>
        <v>30</v>
      </c>
      <c r="C4661" s="35">
        <f ca="1">IF(B4661="","",VLOOKUP(B4661,Tabelle2!$D$1:$E$37,2,0))</f>
        <v>10</v>
      </c>
      <c r="D4661" s="33">
        <f t="shared" ca="1" si="2626"/>
        <v>10</v>
      </c>
      <c r="E4661" s="40"/>
      <c r="F4661" s="33">
        <f t="shared" ca="1" si="2624"/>
        <v>24</v>
      </c>
      <c r="G4661" s="29" t="str">
        <f t="shared" ca="1" si="2649"/>
        <v>w</v>
      </c>
      <c r="H4661" s="1">
        <f t="shared" ca="1" si="2646"/>
        <v>264</v>
      </c>
      <c r="I4661" s="54">
        <f t="shared" ca="1" si="2650"/>
        <v>192</v>
      </c>
      <c r="J4661" s="1">
        <f t="shared" ca="1" si="2651"/>
        <v>24</v>
      </c>
      <c r="K4661" s="1">
        <f ca="1">IF(N4658="Win",1,K4658+1)</f>
        <v>2</v>
      </c>
      <c r="L4661" s="1">
        <f t="shared" ref="L4661:L4670" si="2652">IF(L4660=12,1,L4660+1)</f>
        <v>3</v>
      </c>
      <c r="M4661" s="8"/>
      <c r="N4661" s="1"/>
      <c r="O4661" s="5"/>
      <c r="R4661" s="2"/>
    </row>
    <row r="4662" spans="2:18" x14ac:dyDescent="0.25">
      <c r="B4662" s="26">
        <f t="shared" ca="1" si="2620"/>
        <v>29</v>
      </c>
      <c r="C4662" s="35">
        <f ca="1">IF(B4662="","",VLOOKUP(B4662,Tabelle2!$D$1:$E$37,2,0))</f>
        <v>10</v>
      </c>
      <c r="D4662" s="33">
        <f t="shared" ca="1" si="2626"/>
        <v>10</v>
      </c>
      <c r="E4662" s="40">
        <v>1</v>
      </c>
      <c r="F4662" s="33">
        <f t="shared" ca="1" si="2624"/>
        <v>24</v>
      </c>
      <c r="G4662" s="29" t="str">
        <f t="shared" ca="1" si="2649"/>
        <v>l</v>
      </c>
      <c r="H4662" s="1">
        <f t="shared" ca="1" si="2646"/>
        <v>0</v>
      </c>
      <c r="I4662" s="54">
        <f t="shared" ca="1" si="2650"/>
        <v>192</v>
      </c>
      <c r="J4662" s="1">
        <f t="shared" ca="1" si="2651"/>
        <v>24</v>
      </c>
      <c r="K4662" s="1">
        <f ca="1">IF(N4658="Win",1,K4658+1)</f>
        <v>2</v>
      </c>
      <c r="L4662" s="1">
        <f t="shared" si="2652"/>
        <v>4</v>
      </c>
      <c r="M4662" s="8"/>
      <c r="N4662" s="1"/>
      <c r="O4662" s="6"/>
      <c r="R4662" s="2"/>
    </row>
    <row r="4663" spans="2:18" x14ac:dyDescent="0.25">
      <c r="B4663" s="26">
        <f t="shared" ca="1" si="2620"/>
        <v>34</v>
      </c>
      <c r="C4663" s="35">
        <f ca="1">IF(B4663="","",VLOOKUP(B4663,Tabelle2!$D$1:$E$37,2,0))</f>
        <v>12</v>
      </c>
      <c r="D4663" s="33">
        <f t="shared" ca="1" si="2626"/>
        <v>12</v>
      </c>
      <c r="E4663" s="40">
        <f ca="1">IF(E4662=6,1,IF(G4662="w",E4662+1,E4662))</f>
        <v>1</v>
      </c>
      <c r="F4663" s="33">
        <f t="shared" ca="1" si="2624"/>
        <v>24</v>
      </c>
      <c r="G4663" s="29" t="str">
        <f t="shared" ca="1" si="2649"/>
        <v>l</v>
      </c>
      <c r="H4663" s="1">
        <f t="shared" ca="1" si="2646"/>
        <v>-24</v>
      </c>
      <c r="I4663" s="54">
        <f t="shared" ca="1" si="2650"/>
        <v>168</v>
      </c>
      <c r="J4663" s="1">
        <f t="shared" ca="1" si="2651"/>
        <v>24</v>
      </c>
      <c r="K4663" s="1">
        <f ca="1">IF(N4658="Win",1,K4658+1)</f>
        <v>2</v>
      </c>
      <c r="L4663" s="1">
        <f t="shared" si="2652"/>
        <v>5</v>
      </c>
      <c r="M4663" s="8"/>
      <c r="N4663" s="1"/>
      <c r="O4663" s="5"/>
      <c r="R4663" s="2"/>
    </row>
    <row r="4664" spans="2:18" x14ac:dyDescent="0.25">
      <c r="B4664" s="26">
        <f t="shared" ca="1" si="2620"/>
        <v>4</v>
      </c>
      <c r="C4664" s="35">
        <f ca="1">IF(B4664="","",VLOOKUP(B4664,Tabelle2!$D$1:$E$37,2,0))</f>
        <v>2</v>
      </c>
      <c r="D4664" s="33">
        <f t="shared" ca="1" si="2626"/>
        <v>2</v>
      </c>
      <c r="E4664" s="40">
        <f ca="1">IF(E4663=6,1,IF(G4663="w",E4663+1,E4663))</f>
        <v>1</v>
      </c>
      <c r="F4664" s="33">
        <f t="shared" ca="1" si="2624"/>
        <v>24</v>
      </c>
      <c r="G4664" s="29" t="str">
        <f t="shared" ca="1" si="2649"/>
        <v>l</v>
      </c>
      <c r="H4664" s="1">
        <f t="shared" ca="1" si="2646"/>
        <v>-24</v>
      </c>
      <c r="I4664" s="54">
        <f t="shared" ca="1" si="2650"/>
        <v>144</v>
      </c>
      <c r="J4664" s="1">
        <f t="shared" ca="1" si="2651"/>
        <v>24</v>
      </c>
      <c r="K4664" s="1">
        <f ca="1">IF(N4658="Win",1,K4658+1)</f>
        <v>2</v>
      </c>
      <c r="L4664" s="1">
        <f t="shared" si="2652"/>
        <v>6</v>
      </c>
      <c r="M4664" s="8"/>
      <c r="N4664" s="1"/>
      <c r="O4664" s="5"/>
      <c r="R4664" s="2"/>
    </row>
    <row r="4665" spans="2:18" x14ac:dyDescent="0.25">
      <c r="B4665" s="26">
        <f t="shared" ca="1" si="2620"/>
        <v>34</v>
      </c>
      <c r="C4665" s="35">
        <f ca="1">IF(B4665="","",VLOOKUP(B4665,Tabelle2!$D$1:$E$37,2,0))</f>
        <v>12</v>
      </c>
      <c r="D4665" s="33">
        <f t="shared" ca="1" si="2626"/>
        <v>12</v>
      </c>
      <c r="E4665" s="40">
        <f ca="1">IF(E4664=6,1,IF(G4664="w",E4664+1,E4664))</f>
        <v>1</v>
      </c>
      <c r="F4665" s="33">
        <f t="shared" ca="1" si="2624"/>
        <v>24</v>
      </c>
      <c r="G4665" s="29" t="str">
        <f t="shared" ca="1" si="2649"/>
        <v>l</v>
      </c>
      <c r="H4665" s="1">
        <f t="shared" ca="1" si="2646"/>
        <v>-24</v>
      </c>
      <c r="I4665" s="54">
        <f t="shared" ca="1" si="2650"/>
        <v>120</v>
      </c>
      <c r="J4665" s="1">
        <f t="shared" ca="1" si="2651"/>
        <v>24</v>
      </c>
      <c r="K4665" s="1">
        <f ca="1">IF(N4658="Win",1,K4658+1)</f>
        <v>2</v>
      </c>
      <c r="L4665" s="1">
        <f t="shared" si="2652"/>
        <v>7</v>
      </c>
      <c r="M4665" s="8"/>
      <c r="N4665" s="1"/>
      <c r="O4665" s="5"/>
      <c r="R4665" s="2"/>
    </row>
    <row r="4666" spans="2:18" x14ac:dyDescent="0.25">
      <c r="B4666" s="26">
        <f t="shared" ca="1" si="2620"/>
        <v>10</v>
      </c>
      <c r="C4666" s="35">
        <f ca="1">IF(B4666="","",VLOOKUP(B4666,Tabelle2!$D$1:$E$37,2,0))</f>
        <v>4</v>
      </c>
      <c r="D4666" s="33">
        <f t="shared" ca="1" si="2626"/>
        <v>4</v>
      </c>
      <c r="E4666" s="40">
        <f ca="1">IF(E4665=6,1,IF(G4665="w",E4665+1,E4665))</f>
        <v>1</v>
      </c>
      <c r="F4666" s="33">
        <f t="shared" ca="1" si="2624"/>
        <v>24</v>
      </c>
      <c r="G4666" s="29" t="str">
        <f t="shared" ca="1" si="2649"/>
        <v>l</v>
      </c>
      <c r="H4666" s="1">
        <f t="shared" ca="1" si="2646"/>
        <v>-24</v>
      </c>
      <c r="I4666" s="54">
        <f t="shared" ca="1" si="2650"/>
        <v>96</v>
      </c>
      <c r="J4666" s="1">
        <f t="shared" ca="1" si="2651"/>
        <v>24</v>
      </c>
      <c r="K4666" s="1">
        <f ca="1">IF(N4658="Win",1,K4658+1)</f>
        <v>2</v>
      </c>
      <c r="L4666" s="1">
        <f t="shared" si="2652"/>
        <v>8</v>
      </c>
      <c r="M4666" s="8"/>
      <c r="N4666" s="1"/>
      <c r="O4666" s="5"/>
      <c r="R4666" s="2"/>
    </row>
    <row r="4667" spans="2:18" x14ac:dyDescent="0.25">
      <c r="B4667" s="26">
        <f t="shared" ca="1" si="2620"/>
        <v>27</v>
      </c>
      <c r="C4667" s="35">
        <f ca="1">IF(B4667="","",VLOOKUP(B4667,Tabelle2!$D$1:$E$37,2,0))</f>
        <v>9</v>
      </c>
      <c r="D4667" s="33">
        <f t="shared" ca="1" si="2626"/>
        <v>9</v>
      </c>
      <c r="E4667" s="40">
        <f ca="1">IF(E4666=6,1,IF(G4666="w",E4666+1,E4666))</f>
        <v>1</v>
      </c>
      <c r="F4667" s="33">
        <f t="shared" ca="1" si="2624"/>
        <v>24</v>
      </c>
      <c r="G4667" s="29" t="str">
        <f t="shared" ca="1" si="2649"/>
        <v>l</v>
      </c>
      <c r="H4667" s="1">
        <f t="shared" ca="1" si="2646"/>
        <v>-24</v>
      </c>
      <c r="I4667" s="54">
        <f ca="1">H4667+I4666</f>
        <v>72</v>
      </c>
      <c r="J4667" s="1">
        <f t="shared" ca="1" si="2651"/>
        <v>24</v>
      </c>
      <c r="K4667" s="1">
        <f ca="1">IF(N4658="Win",1,K4658+1)</f>
        <v>2</v>
      </c>
      <c r="L4667" s="1">
        <f t="shared" si="2652"/>
        <v>9</v>
      </c>
      <c r="M4667" s="8"/>
      <c r="N4667" s="1"/>
      <c r="O4667" s="5"/>
      <c r="R4667" s="2"/>
    </row>
    <row r="4668" spans="2:18" x14ac:dyDescent="0.25">
      <c r="B4668" s="26">
        <f t="shared" ca="1" si="2620"/>
        <v>34</v>
      </c>
      <c r="C4668" s="35">
        <f ca="1">IF(B4668="","",VLOOKUP(B4668,Tabelle2!$D$1:$E$37,2,0))</f>
        <v>12</v>
      </c>
      <c r="D4668" s="33">
        <f t="shared" ca="1" si="2626"/>
        <v>12</v>
      </c>
      <c r="E4668" s="40">
        <f t="shared" ref="E4668:E4670" ca="1" si="2653">IF(E4667=6,1,IF(G4667="w",E4667+1,E4667))</f>
        <v>1</v>
      </c>
      <c r="F4668" s="33">
        <f t="shared" ca="1" si="2624"/>
        <v>24</v>
      </c>
      <c r="G4668" s="29" t="str">
        <f t="shared" ca="1" si="2649"/>
        <v>l</v>
      </c>
      <c r="H4668" s="1">
        <f t="shared" ca="1" si="2646"/>
        <v>-24</v>
      </c>
      <c r="I4668" s="54">
        <f t="shared" ref="I4668:I4670" ca="1" si="2654">H4668+I4667</f>
        <v>48</v>
      </c>
      <c r="J4668" s="1">
        <f t="shared" ca="1" si="2651"/>
        <v>24</v>
      </c>
      <c r="K4668" s="1">
        <f ca="1">IF(N4658="Win",1,K4658+1)</f>
        <v>2</v>
      </c>
      <c r="L4668" s="1">
        <f t="shared" si="2652"/>
        <v>10</v>
      </c>
      <c r="M4668" s="8"/>
      <c r="N4668" s="1"/>
      <c r="O4668" s="5"/>
      <c r="R4668" s="2"/>
    </row>
    <row r="4669" spans="2:18" ht="15.75" thickBot="1" x14ac:dyDescent="0.3">
      <c r="B4669" s="26">
        <f t="shared" ca="1" si="2620"/>
        <v>13</v>
      </c>
      <c r="C4669" s="36">
        <f ca="1">IF(B4669="","",VLOOKUP(B4669,Tabelle2!$D$1:$E$37,2,0))</f>
        <v>5</v>
      </c>
      <c r="D4669" s="33">
        <f t="shared" ca="1" si="2626"/>
        <v>5</v>
      </c>
      <c r="E4669" s="41">
        <f t="shared" ca="1" si="2653"/>
        <v>1</v>
      </c>
      <c r="F4669" s="33">
        <f t="shared" ca="1" si="2624"/>
        <v>24</v>
      </c>
      <c r="G4669" s="30" t="str">
        <f t="shared" ca="1" si="2649"/>
        <v>l</v>
      </c>
      <c r="H4669" s="18">
        <f t="shared" ca="1" si="2646"/>
        <v>-24</v>
      </c>
      <c r="I4669" s="55">
        <f t="shared" ca="1" si="2654"/>
        <v>24</v>
      </c>
      <c r="J4669" s="18">
        <f t="shared" ca="1" si="2651"/>
        <v>24</v>
      </c>
      <c r="K4669" s="18">
        <f ca="1">IF(N4658="Win",1,K4658+1)</f>
        <v>2</v>
      </c>
      <c r="L4669" s="18">
        <f t="shared" si="2652"/>
        <v>11</v>
      </c>
      <c r="M4669" s="19"/>
      <c r="N4669" s="18"/>
      <c r="O4669" s="5"/>
      <c r="R4669" s="2"/>
    </row>
    <row r="4670" spans="2:18" ht="15.75" thickBot="1" x14ac:dyDescent="0.3">
      <c r="B4670" s="26">
        <f t="shared" ca="1" si="2620"/>
        <v>29</v>
      </c>
      <c r="C4670" s="37">
        <f ca="1">IF(B4670="","",VLOOKUP(B4670,Tabelle2!$D$1:$E$37,2,0))</f>
        <v>10</v>
      </c>
      <c r="D4670" s="33">
        <f t="shared" ca="1" si="2626"/>
        <v>10</v>
      </c>
      <c r="E4670" s="42">
        <f t="shared" ca="1" si="2653"/>
        <v>1</v>
      </c>
      <c r="F4670" s="33">
        <f t="shared" ca="1" si="2624"/>
        <v>24</v>
      </c>
      <c r="G4670" s="20" t="str">
        <f t="shared" ca="1" si="2649"/>
        <v>l</v>
      </c>
      <c r="H4670" s="21">
        <f t="shared" ca="1" si="2646"/>
        <v>-24</v>
      </c>
      <c r="I4670" s="56">
        <f t="shared" ca="1" si="2654"/>
        <v>0</v>
      </c>
      <c r="J4670" s="21">
        <f t="shared" ca="1" si="2651"/>
        <v>24</v>
      </c>
      <c r="K4670" s="21">
        <f ca="1">IF(N4658="Win",1,K4658+1)</f>
        <v>2</v>
      </c>
      <c r="L4670" s="21">
        <f t="shared" si="2652"/>
        <v>12</v>
      </c>
      <c r="M4670" s="21">
        <f ca="1">COUNTIF(H4659:H4670,-1*J4659)</f>
        <v>8</v>
      </c>
      <c r="N4670" s="22" t="str">
        <f ca="1">IF(M4670=12,"Lost","Win")</f>
        <v>Win</v>
      </c>
      <c r="O4670" s="5"/>
      <c r="R4670" s="2"/>
    </row>
    <row r="4671" spans="2:18" x14ac:dyDescent="0.25">
      <c r="B4671" s="26">
        <f t="shared" ca="1" si="2620"/>
        <v>34</v>
      </c>
      <c r="C4671" s="38">
        <f ca="1">IF(B4671="","",VLOOKUP(B4671,Tabelle2!$D$1:$E$37,2,0))</f>
        <v>12</v>
      </c>
      <c r="D4671" s="33">
        <f t="shared" ca="1" si="2626"/>
        <v>12</v>
      </c>
      <c r="E4671" s="43"/>
      <c r="F4671" s="33">
        <f t="shared" ca="1" si="2624"/>
        <v>12</v>
      </c>
      <c r="G4671" s="31" t="str">
        <f ca="1">IF(C4672=D4671,"w","l")</f>
        <v>l</v>
      </c>
      <c r="H4671" s="14">
        <f t="shared" ca="1" si="2646"/>
        <v>-12</v>
      </c>
      <c r="I4671" s="57">
        <f ca="1">I4670+H4671</f>
        <v>-12</v>
      </c>
      <c r="J4671" s="14">
        <f ca="1">12*K4671</f>
        <v>12</v>
      </c>
      <c r="K4671" s="14">
        <f ca="1">IF(N4670="Win",1,K4670+1)</f>
        <v>1</v>
      </c>
      <c r="L4671" s="13">
        <v>1</v>
      </c>
      <c r="M4671" s="15"/>
      <c r="N4671" s="14"/>
      <c r="O4671" s="5"/>
      <c r="R4671" s="2"/>
    </row>
    <row r="4672" spans="2:18" x14ac:dyDescent="0.25">
      <c r="B4672" s="26">
        <f t="shared" ca="1" si="2620"/>
        <v>27</v>
      </c>
      <c r="C4672" s="35">
        <f ca="1">IF(B4672="","",VLOOKUP(B4672,Tabelle2!$D$1:$E$37,2,0))</f>
        <v>9</v>
      </c>
      <c r="D4672" s="33">
        <f t="shared" ca="1" si="2626"/>
        <v>9</v>
      </c>
      <c r="E4672" s="40"/>
      <c r="F4672" s="33">
        <f t="shared" ca="1" si="2624"/>
        <v>12</v>
      </c>
      <c r="G4672" s="29" t="str">
        <f t="shared" ref="G4672:G4682" ca="1" si="2655">IF(C4673=D4672,"w","l")</f>
        <v>l</v>
      </c>
      <c r="H4672" s="1">
        <f t="shared" ca="1" si="2646"/>
        <v>-12</v>
      </c>
      <c r="I4672" s="54">
        <f t="shared" ref="I4672:I4678" ca="1" si="2656">H4672+I4671</f>
        <v>-24</v>
      </c>
      <c r="J4672" s="1">
        <f t="shared" ref="J4672:J4682" ca="1" si="2657">12*K4672</f>
        <v>12</v>
      </c>
      <c r="K4672" s="1">
        <f ca="1">IF(N4670="Win",1,K4670+1)</f>
        <v>1</v>
      </c>
      <c r="L4672" s="1">
        <f>IF(L4671=12,1,L4671+1)</f>
        <v>2</v>
      </c>
      <c r="M4672" s="8"/>
      <c r="N4672" s="1"/>
      <c r="O4672" s="5"/>
      <c r="R4672" s="2"/>
    </row>
    <row r="4673" spans="2:18" x14ac:dyDescent="0.25">
      <c r="B4673" s="26">
        <f t="shared" ca="1" si="2620"/>
        <v>17</v>
      </c>
      <c r="C4673" s="35">
        <f ca="1">IF(B4673="","",VLOOKUP(B4673,Tabelle2!$D$1:$E$37,2,0))</f>
        <v>6</v>
      </c>
      <c r="D4673" s="33">
        <f t="shared" ca="1" si="2626"/>
        <v>6</v>
      </c>
      <c r="E4673" s="40"/>
      <c r="F4673" s="33">
        <f t="shared" ca="1" si="2624"/>
        <v>12</v>
      </c>
      <c r="G4673" s="29" t="str">
        <f t="shared" ca="1" si="2655"/>
        <v>l</v>
      </c>
      <c r="H4673" s="1">
        <f t="shared" ca="1" si="2646"/>
        <v>-12</v>
      </c>
      <c r="I4673" s="54">
        <f t="shared" ca="1" si="2656"/>
        <v>-36</v>
      </c>
      <c r="J4673" s="1">
        <f t="shared" ca="1" si="2657"/>
        <v>12</v>
      </c>
      <c r="K4673" s="1">
        <f ca="1">IF(N4670="Win",1,K4670+1)</f>
        <v>1</v>
      </c>
      <c r="L4673" s="1">
        <f t="shared" ref="L4673:L4682" si="2658">IF(L4672=12,1,L4672+1)</f>
        <v>3</v>
      </c>
      <c r="M4673" s="8"/>
      <c r="N4673" s="1"/>
      <c r="O4673" s="5"/>
      <c r="R4673" s="2"/>
    </row>
    <row r="4674" spans="2:18" x14ac:dyDescent="0.25">
      <c r="B4674" s="26">
        <f t="shared" ca="1" si="2620"/>
        <v>27</v>
      </c>
      <c r="C4674" s="35">
        <f ca="1">IF(B4674="","",VLOOKUP(B4674,Tabelle2!$D$1:$E$37,2,0))</f>
        <v>9</v>
      </c>
      <c r="D4674" s="33">
        <f t="shared" ca="1" si="2626"/>
        <v>9</v>
      </c>
      <c r="E4674" s="40">
        <v>1</v>
      </c>
      <c r="F4674" s="33">
        <f t="shared" ca="1" si="2624"/>
        <v>12</v>
      </c>
      <c r="G4674" s="29" t="str">
        <f t="shared" ca="1" si="2655"/>
        <v>l</v>
      </c>
      <c r="H4674" s="1">
        <f t="shared" ca="1" si="2646"/>
        <v>-12</v>
      </c>
      <c r="I4674" s="54">
        <f t="shared" ca="1" si="2656"/>
        <v>-48</v>
      </c>
      <c r="J4674" s="1">
        <f t="shared" ca="1" si="2657"/>
        <v>12</v>
      </c>
      <c r="K4674" s="1">
        <f ca="1">IF(N4670="Win",1,K4670+1)</f>
        <v>1</v>
      </c>
      <c r="L4674" s="1">
        <f t="shared" si="2658"/>
        <v>4</v>
      </c>
      <c r="M4674" s="8"/>
      <c r="N4674" s="1"/>
      <c r="O4674" s="6"/>
      <c r="R4674" s="2"/>
    </row>
    <row r="4675" spans="2:18" x14ac:dyDescent="0.25">
      <c r="B4675" s="26">
        <f t="shared" ca="1" si="2620"/>
        <v>20</v>
      </c>
      <c r="C4675" s="35">
        <f ca="1">IF(B4675="","",VLOOKUP(B4675,Tabelle2!$D$1:$E$37,2,0))</f>
        <v>7</v>
      </c>
      <c r="D4675" s="33">
        <f t="shared" ca="1" si="2626"/>
        <v>7</v>
      </c>
      <c r="E4675" s="40">
        <f ca="1">IF(E4674=6,1,IF(G4674="w",E4674+1,E4674))</f>
        <v>1</v>
      </c>
      <c r="F4675" s="33">
        <f t="shared" ca="1" si="2624"/>
        <v>12</v>
      </c>
      <c r="G4675" s="29" t="str">
        <f t="shared" ca="1" si="2655"/>
        <v>l</v>
      </c>
      <c r="H4675" s="1">
        <f t="shared" ca="1" si="2646"/>
        <v>-12</v>
      </c>
      <c r="I4675" s="54">
        <f t="shared" ca="1" si="2656"/>
        <v>-60</v>
      </c>
      <c r="J4675" s="1">
        <f t="shared" ca="1" si="2657"/>
        <v>12</v>
      </c>
      <c r="K4675" s="1">
        <f ca="1">IF(N4670="Win",1,K4670+1)</f>
        <v>1</v>
      </c>
      <c r="L4675" s="1">
        <f t="shared" si="2658"/>
        <v>5</v>
      </c>
      <c r="M4675" s="8"/>
      <c r="N4675" s="1"/>
      <c r="O4675" s="5"/>
      <c r="R4675" s="2"/>
    </row>
    <row r="4676" spans="2:18" x14ac:dyDescent="0.25">
      <c r="B4676" s="26">
        <f t="shared" ref="B4676:B4739" ca="1" si="2659">RANDBETWEEN(0,36)</f>
        <v>36</v>
      </c>
      <c r="C4676" s="35">
        <f ca="1">IF(B4676="","",VLOOKUP(B4676,Tabelle2!$D$1:$E$37,2,0))</f>
        <v>12</v>
      </c>
      <c r="D4676" s="33">
        <f t="shared" ca="1" si="2626"/>
        <v>12</v>
      </c>
      <c r="E4676" s="40">
        <f ca="1">IF(E4675=6,1,IF(G4675="w",E4675+1,E4675))</f>
        <v>1</v>
      </c>
      <c r="F4676" s="33">
        <f t="shared" ca="1" si="2624"/>
        <v>12</v>
      </c>
      <c r="G4676" s="29" t="str">
        <f t="shared" ca="1" si="2655"/>
        <v>l</v>
      </c>
      <c r="H4676" s="1">
        <f t="shared" ca="1" si="2646"/>
        <v>-12</v>
      </c>
      <c r="I4676" s="54">
        <f t="shared" ca="1" si="2656"/>
        <v>-72</v>
      </c>
      <c r="J4676" s="1">
        <f t="shared" ca="1" si="2657"/>
        <v>12</v>
      </c>
      <c r="K4676" s="1">
        <f ca="1">IF(N4670="Win",1,K4670+1)</f>
        <v>1</v>
      </c>
      <c r="L4676" s="1">
        <f t="shared" si="2658"/>
        <v>6</v>
      </c>
      <c r="M4676" s="8"/>
      <c r="N4676" s="1"/>
      <c r="O4676" s="5"/>
      <c r="R4676" s="2"/>
    </row>
    <row r="4677" spans="2:18" x14ac:dyDescent="0.25">
      <c r="B4677" s="26">
        <f t="shared" ca="1" si="2659"/>
        <v>22</v>
      </c>
      <c r="C4677" s="35">
        <f ca="1">IF(B4677="","",VLOOKUP(B4677,Tabelle2!$D$1:$E$37,2,0))</f>
        <v>8</v>
      </c>
      <c r="D4677" s="33">
        <f t="shared" ca="1" si="2626"/>
        <v>8</v>
      </c>
      <c r="E4677" s="40">
        <f ca="1">IF(E4676=6,1,IF(G4676="w",E4676+1,E4676))</f>
        <v>1</v>
      </c>
      <c r="F4677" s="33">
        <f t="shared" ref="F4677:F4740" ca="1" si="2660">J4677</f>
        <v>12</v>
      </c>
      <c r="G4677" s="29" t="str">
        <f t="shared" ca="1" si="2655"/>
        <v>l</v>
      </c>
      <c r="H4677" s="1">
        <f t="shared" ca="1" si="2646"/>
        <v>-12</v>
      </c>
      <c r="I4677" s="54">
        <f t="shared" ca="1" si="2656"/>
        <v>-84</v>
      </c>
      <c r="J4677" s="1">
        <f t="shared" ca="1" si="2657"/>
        <v>12</v>
      </c>
      <c r="K4677" s="1">
        <f ca="1">IF(N4670="Win",1,K4670+1)</f>
        <v>1</v>
      </c>
      <c r="L4677" s="1">
        <f t="shared" si="2658"/>
        <v>7</v>
      </c>
      <c r="M4677" s="8"/>
      <c r="N4677" s="1"/>
      <c r="O4677" s="5"/>
      <c r="R4677" s="2"/>
    </row>
    <row r="4678" spans="2:18" x14ac:dyDescent="0.25">
      <c r="B4678" s="26">
        <f t="shared" ca="1" si="2659"/>
        <v>11</v>
      </c>
      <c r="C4678" s="35">
        <f ca="1">IF(B4678="","",VLOOKUP(B4678,Tabelle2!$D$1:$E$37,2,0))</f>
        <v>4</v>
      </c>
      <c r="D4678" s="33">
        <f t="shared" ca="1" si="2626"/>
        <v>4</v>
      </c>
      <c r="E4678" s="40">
        <f ca="1">IF(E4677=6,1,IF(G4677="w",E4677+1,E4677))</f>
        <v>1</v>
      </c>
      <c r="F4678" s="33">
        <f t="shared" ca="1" si="2660"/>
        <v>12</v>
      </c>
      <c r="G4678" s="29" t="str">
        <f t="shared" ca="1" si="2655"/>
        <v>l</v>
      </c>
      <c r="H4678" s="1">
        <f t="shared" ca="1" si="2646"/>
        <v>-12</v>
      </c>
      <c r="I4678" s="54">
        <f t="shared" ca="1" si="2656"/>
        <v>-96</v>
      </c>
      <c r="J4678" s="1">
        <f t="shared" ca="1" si="2657"/>
        <v>12</v>
      </c>
      <c r="K4678" s="1">
        <f ca="1">IF(N4670="Win",1,K4670+1)</f>
        <v>1</v>
      </c>
      <c r="L4678" s="1">
        <f t="shared" si="2658"/>
        <v>8</v>
      </c>
      <c r="M4678" s="8"/>
      <c r="N4678" s="1"/>
      <c r="O4678" s="5"/>
      <c r="R4678" s="2"/>
    </row>
    <row r="4679" spans="2:18" x14ac:dyDescent="0.25">
      <c r="B4679" s="26">
        <f t="shared" ca="1" si="2659"/>
        <v>2</v>
      </c>
      <c r="C4679" s="35">
        <f ca="1">IF(B4679="","",VLOOKUP(B4679,Tabelle2!$D$1:$E$37,2,0))</f>
        <v>1</v>
      </c>
      <c r="D4679" s="33">
        <f t="shared" ca="1" si="2626"/>
        <v>1</v>
      </c>
      <c r="E4679" s="40">
        <f ca="1">IF(E4678=6,1,IF(G4678="w",E4678+1,E4678))</f>
        <v>1</v>
      </c>
      <c r="F4679" s="33">
        <f t="shared" ca="1" si="2660"/>
        <v>12</v>
      </c>
      <c r="G4679" s="29" t="str">
        <f t="shared" ca="1" si="2655"/>
        <v>l</v>
      </c>
      <c r="H4679" s="1">
        <f t="shared" ca="1" si="2646"/>
        <v>-12</v>
      </c>
      <c r="I4679" s="54">
        <f ca="1">H4679+I4678</f>
        <v>-108</v>
      </c>
      <c r="J4679" s="1">
        <f t="shared" ca="1" si="2657"/>
        <v>12</v>
      </c>
      <c r="K4679" s="1">
        <f ca="1">IF(N4670="Win",1,K4670+1)</f>
        <v>1</v>
      </c>
      <c r="L4679" s="1">
        <f t="shared" si="2658"/>
        <v>9</v>
      </c>
      <c r="M4679" s="8"/>
      <c r="N4679" s="1"/>
      <c r="O4679" s="5"/>
      <c r="R4679" s="2"/>
    </row>
    <row r="4680" spans="2:18" x14ac:dyDescent="0.25">
      <c r="B4680" s="26">
        <f t="shared" ca="1" si="2659"/>
        <v>34</v>
      </c>
      <c r="C4680" s="35">
        <f ca="1">IF(B4680="","",VLOOKUP(B4680,Tabelle2!$D$1:$E$37,2,0))</f>
        <v>12</v>
      </c>
      <c r="D4680" s="33">
        <f t="shared" ca="1" si="2626"/>
        <v>12</v>
      </c>
      <c r="E4680" s="40">
        <f t="shared" ref="E4680:E4682" ca="1" si="2661">IF(E4679=6,1,IF(G4679="w",E4679+1,E4679))</f>
        <v>1</v>
      </c>
      <c r="F4680" s="33">
        <f t="shared" ca="1" si="2660"/>
        <v>12</v>
      </c>
      <c r="G4680" s="29" t="str">
        <f t="shared" ca="1" si="2655"/>
        <v>l</v>
      </c>
      <c r="H4680" s="1">
        <f t="shared" ca="1" si="2646"/>
        <v>-12</v>
      </c>
      <c r="I4680" s="54">
        <f t="shared" ref="I4680:I4682" ca="1" si="2662">H4680+I4679</f>
        <v>-120</v>
      </c>
      <c r="J4680" s="1">
        <f t="shared" ca="1" si="2657"/>
        <v>12</v>
      </c>
      <c r="K4680" s="1">
        <f ca="1">IF(N4670="Win",1,K4670+1)</f>
        <v>1</v>
      </c>
      <c r="L4680" s="1">
        <f t="shared" si="2658"/>
        <v>10</v>
      </c>
      <c r="M4680" s="8"/>
      <c r="N4680" s="1"/>
      <c r="O4680" s="5"/>
      <c r="R4680" s="2"/>
    </row>
    <row r="4681" spans="2:18" ht="15.75" thickBot="1" x14ac:dyDescent="0.3">
      <c r="B4681" s="26">
        <f t="shared" ca="1" si="2659"/>
        <v>31</v>
      </c>
      <c r="C4681" s="36">
        <f ca="1">IF(B4681="","",VLOOKUP(B4681,Tabelle2!$D$1:$E$37,2,0))</f>
        <v>11</v>
      </c>
      <c r="D4681" s="33">
        <f t="shared" ca="1" si="2626"/>
        <v>11</v>
      </c>
      <c r="E4681" s="41">
        <f t="shared" ca="1" si="2661"/>
        <v>1</v>
      </c>
      <c r="F4681" s="33">
        <f t="shared" ca="1" si="2660"/>
        <v>12</v>
      </c>
      <c r="G4681" s="30" t="str">
        <f t="shared" ca="1" si="2655"/>
        <v>l</v>
      </c>
      <c r="H4681" s="18">
        <f t="shared" ca="1" si="2646"/>
        <v>-12</v>
      </c>
      <c r="I4681" s="55">
        <f t="shared" ca="1" si="2662"/>
        <v>-132</v>
      </c>
      <c r="J4681" s="18">
        <f t="shared" ca="1" si="2657"/>
        <v>12</v>
      </c>
      <c r="K4681" s="18">
        <f ca="1">IF(N4670="Win",1,K4670+1)</f>
        <v>1</v>
      </c>
      <c r="L4681" s="18">
        <f t="shared" si="2658"/>
        <v>11</v>
      </c>
      <c r="M4681" s="19"/>
      <c r="N4681" s="18"/>
      <c r="O4681" s="5"/>
      <c r="R4681" s="2"/>
    </row>
    <row r="4682" spans="2:18" ht="15.75" thickBot="1" x14ac:dyDescent="0.3">
      <c r="B4682" s="26">
        <f t="shared" ca="1" si="2659"/>
        <v>13</v>
      </c>
      <c r="C4682" s="37">
        <f ca="1">IF(B4682="","",VLOOKUP(B4682,Tabelle2!$D$1:$E$37,2,0))</f>
        <v>5</v>
      </c>
      <c r="D4682" s="33">
        <f t="shared" ca="1" si="2626"/>
        <v>5</v>
      </c>
      <c r="E4682" s="42">
        <f t="shared" ca="1" si="2661"/>
        <v>1</v>
      </c>
      <c r="F4682" s="33">
        <f t="shared" ca="1" si="2660"/>
        <v>12</v>
      </c>
      <c r="G4682" s="20" t="str">
        <f t="shared" ca="1" si="2655"/>
        <v>l</v>
      </c>
      <c r="H4682" s="21">
        <f t="shared" ca="1" si="2646"/>
        <v>-12</v>
      </c>
      <c r="I4682" s="56">
        <f t="shared" ca="1" si="2662"/>
        <v>-144</v>
      </c>
      <c r="J4682" s="21">
        <f t="shared" ca="1" si="2657"/>
        <v>12</v>
      </c>
      <c r="K4682" s="21">
        <f ca="1">IF(N4670="Win",1,K4670+1)</f>
        <v>1</v>
      </c>
      <c r="L4682" s="21">
        <f t="shared" si="2658"/>
        <v>12</v>
      </c>
      <c r="M4682" s="21">
        <f ca="1">COUNTIF(H4671:H4682,-1*J4671)</f>
        <v>12</v>
      </c>
      <c r="N4682" s="22" t="str">
        <f ca="1">IF(M4682=12,"Lost","Win")</f>
        <v>Lost</v>
      </c>
      <c r="O4682" s="5"/>
      <c r="R4682" s="2"/>
    </row>
    <row r="4683" spans="2:18" x14ac:dyDescent="0.25">
      <c r="B4683" s="26">
        <f t="shared" ca="1" si="2659"/>
        <v>29</v>
      </c>
      <c r="C4683" s="38">
        <f ca="1">IF(B4683="","",VLOOKUP(B4683,Tabelle2!$D$1:$E$37,2,0))</f>
        <v>10</v>
      </c>
      <c r="D4683" s="33">
        <f t="shared" ref="D4683:D4746" ca="1" si="2663">IF(AND(L4682=1,C4683="R"),"B",IF(AND(L4682=1,C4683="B"),"R",C4683))</f>
        <v>10</v>
      </c>
      <c r="E4683" s="43"/>
      <c r="F4683" s="33">
        <f t="shared" ca="1" si="2660"/>
        <v>24</v>
      </c>
      <c r="G4683" s="31" t="str">
        <f ca="1">IF(C4684=D4683,"w","l")</f>
        <v>l</v>
      </c>
      <c r="H4683" s="14">
        <f t="shared" ca="1" si="2646"/>
        <v>-24</v>
      </c>
      <c r="I4683" s="57">
        <f ca="1">I4682+H4683</f>
        <v>-168</v>
      </c>
      <c r="J4683" s="14">
        <f ca="1">12*K4683</f>
        <v>24</v>
      </c>
      <c r="K4683" s="14">
        <f ca="1">IF(N4682="Win",1,K4682+1)</f>
        <v>2</v>
      </c>
      <c r="L4683" s="13">
        <v>1</v>
      </c>
      <c r="M4683" s="15"/>
      <c r="N4683" s="14"/>
      <c r="O4683" s="5"/>
      <c r="R4683" s="2"/>
    </row>
    <row r="4684" spans="2:18" x14ac:dyDescent="0.25">
      <c r="B4684" s="26">
        <f t="shared" ca="1" si="2659"/>
        <v>16</v>
      </c>
      <c r="C4684" s="35">
        <f ca="1">IF(B4684="","",VLOOKUP(B4684,Tabelle2!$D$1:$E$37,2,0))</f>
        <v>6</v>
      </c>
      <c r="D4684" s="33">
        <f t="shared" ca="1" si="2663"/>
        <v>6</v>
      </c>
      <c r="E4684" s="40"/>
      <c r="F4684" s="33">
        <f t="shared" ca="1" si="2660"/>
        <v>24</v>
      </c>
      <c r="G4684" s="29" t="str">
        <f t="shared" ref="G4684:G4694" ca="1" si="2664">IF(C4685=D4684,"w","l")</f>
        <v>l</v>
      </c>
      <c r="H4684" s="1">
        <f t="shared" ca="1" si="2646"/>
        <v>-24</v>
      </c>
      <c r="I4684" s="54">
        <f t="shared" ref="I4684:I4690" ca="1" si="2665">H4684+I4683</f>
        <v>-192</v>
      </c>
      <c r="J4684" s="1">
        <f t="shared" ref="J4684:J4694" ca="1" si="2666">12*K4684</f>
        <v>24</v>
      </c>
      <c r="K4684" s="1">
        <f ca="1">IF(N4682="Win",1,K4682+1)</f>
        <v>2</v>
      </c>
      <c r="L4684" s="1">
        <f>IF(L4683=12,1,L4683+1)</f>
        <v>2</v>
      </c>
      <c r="M4684" s="8"/>
      <c r="N4684" s="1"/>
      <c r="O4684" s="5"/>
      <c r="R4684" s="2"/>
    </row>
    <row r="4685" spans="2:18" x14ac:dyDescent="0.25">
      <c r="B4685" s="26">
        <f t="shared" ca="1" si="2659"/>
        <v>2</v>
      </c>
      <c r="C4685" s="35">
        <f ca="1">IF(B4685="","",VLOOKUP(B4685,Tabelle2!$D$1:$E$37,2,0))</f>
        <v>1</v>
      </c>
      <c r="D4685" s="33">
        <f t="shared" ca="1" si="2663"/>
        <v>1</v>
      </c>
      <c r="E4685" s="40"/>
      <c r="F4685" s="33">
        <f t="shared" ca="1" si="2660"/>
        <v>24</v>
      </c>
      <c r="G4685" s="29" t="str">
        <f t="shared" ca="1" si="2664"/>
        <v>l</v>
      </c>
      <c r="H4685" s="1">
        <f t="shared" ca="1" si="2646"/>
        <v>-24</v>
      </c>
      <c r="I4685" s="54">
        <f t="shared" ca="1" si="2665"/>
        <v>-216</v>
      </c>
      <c r="J4685" s="1">
        <f t="shared" ca="1" si="2666"/>
        <v>24</v>
      </c>
      <c r="K4685" s="1">
        <f ca="1">IF(N4682="Win",1,K4682+1)</f>
        <v>2</v>
      </c>
      <c r="L4685" s="1">
        <f t="shared" ref="L4685:L4694" si="2667">IF(L4684=12,1,L4684+1)</f>
        <v>3</v>
      </c>
      <c r="M4685" s="8"/>
      <c r="N4685" s="1"/>
      <c r="O4685" s="5"/>
      <c r="R4685" s="2"/>
    </row>
    <row r="4686" spans="2:18" x14ac:dyDescent="0.25">
      <c r="B4686" s="26">
        <f t="shared" ca="1" si="2659"/>
        <v>31</v>
      </c>
      <c r="C4686" s="35">
        <f ca="1">IF(B4686="","",VLOOKUP(B4686,Tabelle2!$D$1:$E$37,2,0))</f>
        <v>11</v>
      </c>
      <c r="D4686" s="33">
        <f t="shared" ca="1" si="2663"/>
        <v>11</v>
      </c>
      <c r="E4686" s="40">
        <v>1</v>
      </c>
      <c r="F4686" s="33">
        <f t="shared" ca="1" si="2660"/>
        <v>24</v>
      </c>
      <c r="G4686" s="29" t="str">
        <f t="shared" ca="1" si="2664"/>
        <v>l</v>
      </c>
      <c r="H4686" s="1">
        <f t="shared" ca="1" si="2646"/>
        <v>-24</v>
      </c>
      <c r="I4686" s="54">
        <f t="shared" ca="1" si="2665"/>
        <v>-240</v>
      </c>
      <c r="J4686" s="1">
        <f t="shared" ca="1" si="2666"/>
        <v>24</v>
      </c>
      <c r="K4686" s="1">
        <f ca="1">IF(N4682="Win",1,K4682+1)</f>
        <v>2</v>
      </c>
      <c r="L4686" s="1">
        <f t="shared" si="2667"/>
        <v>4</v>
      </c>
      <c r="M4686" s="8"/>
      <c r="N4686" s="1"/>
      <c r="O4686" s="6"/>
      <c r="R4686" s="2"/>
    </row>
    <row r="4687" spans="2:18" x14ac:dyDescent="0.25">
      <c r="B4687" s="26">
        <f t="shared" ca="1" si="2659"/>
        <v>1</v>
      </c>
      <c r="C4687" s="35">
        <f ca="1">IF(B4687="","",VLOOKUP(B4687,Tabelle2!$D$1:$E$37,2,0))</f>
        <v>1</v>
      </c>
      <c r="D4687" s="33">
        <f t="shared" ca="1" si="2663"/>
        <v>1</v>
      </c>
      <c r="E4687" s="40">
        <f ca="1">IF(E4686=6,1,IF(G4686="w",E4686+1,E4686))</f>
        <v>1</v>
      </c>
      <c r="F4687" s="33">
        <f t="shared" ca="1" si="2660"/>
        <v>24</v>
      </c>
      <c r="G4687" s="29" t="str">
        <f t="shared" ca="1" si="2664"/>
        <v>l</v>
      </c>
      <c r="H4687" s="1">
        <f t="shared" ca="1" si="2646"/>
        <v>-24</v>
      </c>
      <c r="I4687" s="54">
        <f t="shared" ca="1" si="2665"/>
        <v>-264</v>
      </c>
      <c r="J4687" s="1">
        <f t="shared" ca="1" si="2666"/>
        <v>24</v>
      </c>
      <c r="K4687" s="1">
        <f ca="1">IF(N4682="Win",1,K4682+1)</f>
        <v>2</v>
      </c>
      <c r="L4687" s="1">
        <f t="shared" si="2667"/>
        <v>5</v>
      </c>
      <c r="M4687" s="8"/>
      <c r="N4687" s="1"/>
      <c r="O4687" s="5"/>
      <c r="R4687" s="2"/>
    </row>
    <row r="4688" spans="2:18" x14ac:dyDescent="0.25">
      <c r="B4688" s="26">
        <f t="shared" ca="1" si="2659"/>
        <v>14</v>
      </c>
      <c r="C4688" s="35">
        <f ca="1">IF(B4688="","",VLOOKUP(B4688,Tabelle2!$D$1:$E$37,2,0))</f>
        <v>5</v>
      </c>
      <c r="D4688" s="33">
        <f t="shared" ca="1" si="2663"/>
        <v>5</v>
      </c>
      <c r="E4688" s="40">
        <f ca="1">IF(E4687=6,1,IF(G4687="w",E4687+1,E4687))</f>
        <v>1</v>
      </c>
      <c r="F4688" s="33">
        <f t="shared" ca="1" si="2660"/>
        <v>24</v>
      </c>
      <c r="G4688" s="29" t="str">
        <f t="shared" ca="1" si="2664"/>
        <v>l</v>
      </c>
      <c r="H4688" s="1">
        <f t="shared" ca="1" si="2646"/>
        <v>-24</v>
      </c>
      <c r="I4688" s="54">
        <f t="shared" ca="1" si="2665"/>
        <v>-288</v>
      </c>
      <c r="J4688" s="1">
        <f t="shared" ca="1" si="2666"/>
        <v>24</v>
      </c>
      <c r="K4688" s="1">
        <f ca="1">IF(N4682="Win",1,K4682+1)</f>
        <v>2</v>
      </c>
      <c r="L4688" s="1">
        <f t="shared" si="2667"/>
        <v>6</v>
      </c>
      <c r="M4688" s="8"/>
      <c r="N4688" s="1"/>
      <c r="O4688" s="5"/>
      <c r="R4688" s="2"/>
    </row>
    <row r="4689" spans="2:18" x14ac:dyDescent="0.25">
      <c r="B4689" s="26">
        <f t="shared" ca="1" si="2659"/>
        <v>0</v>
      </c>
      <c r="C4689" s="35">
        <f ca="1">IF(B4689="","",VLOOKUP(B4689,Tabelle2!$D$1:$E$37,2,0))</f>
        <v>0</v>
      </c>
      <c r="D4689" s="33">
        <f t="shared" ca="1" si="2663"/>
        <v>0</v>
      </c>
      <c r="E4689" s="40">
        <f ca="1">IF(E4688=6,1,IF(G4688="w",E4688+1,E4688))</f>
        <v>1</v>
      </c>
      <c r="F4689" s="33">
        <f t="shared" ca="1" si="2660"/>
        <v>24</v>
      </c>
      <c r="G4689" s="29" t="str">
        <f t="shared" ca="1" si="2664"/>
        <v>l</v>
      </c>
      <c r="H4689" s="1">
        <f t="shared" ca="1" si="2646"/>
        <v>-24</v>
      </c>
      <c r="I4689" s="54">
        <f t="shared" ca="1" si="2665"/>
        <v>-312</v>
      </c>
      <c r="J4689" s="1">
        <f t="shared" ca="1" si="2666"/>
        <v>24</v>
      </c>
      <c r="K4689" s="1">
        <f ca="1">IF(N4682="Win",1,K4682+1)</f>
        <v>2</v>
      </c>
      <c r="L4689" s="1">
        <f t="shared" si="2667"/>
        <v>7</v>
      </c>
      <c r="M4689" s="8"/>
      <c r="N4689" s="1"/>
      <c r="O4689" s="5"/>
      <c r="R4689" s="2"/>
    </row>
    <row r="4690" spans="2:18" x14ac:dyDescent="0.25">
      <c r="B4690" s="26">
        <f t="shared" ca="1" si="2659"/>
        <v>35</v>
      </c>
      <c r="C4690" s="35">
        <f ca="1">IF(B4690="","",VLOOKUP(B4690,Tabelle2!$D$1:$E$37,2,0))</f>
        <v>12</v>
      </c>
      <c r="D4690" s="33">
        <f t="shared" ca="1" si="2663"/>
        <v>12</v>
      </c>
      <c r="E4690" s="40">
        <f ca="1">IF(E4689=6,1,IF(G4689="w",E4689+1,E4689))</f>
        <v>1</v>
      </c>
      <c r="F4690" s="33">
        <f t="shared" ca="1" si="2660"/>
        <v>24</v>
      </c>
      <c r="G4690" s="29" t="str">
        <f t="shared" ca="1" si="2664"/>
        <v>l</v>
      </c>
      <c r="H4690" s="1">
        <f t="shared" ca="1" si="2646"/>
        <v>-24</v>
      </c>
      <c r="I4690" s="54">
        <f t="shared" ca="1" si="2665"/>
        <v>-336</v>
      </c>
      <c r="J4690" s="1">
        <f t="shared" ca="1" si="2666"/>
        <v>24</v>
      </c>
      <c r="K4690" s="1">
        <f ca="1">IF(N4682="Win",1,K4682+1)</f>
        <v>2</v>
      </c>
      <c r="L4690" s="1">
        <f t="shared" si="2667"/>
        <v>8</v>
      </c>
      <c r="M4690" s="8"/>
      <c r="N4690" s="1"/>
      <c r="O4690" s="5"/>
      <c r="R4690" s="2"/>
    </row>
    <row r="4691" spans="2:18" x14ac:dyDescent="0.25">
      <c r="B4691" s="26">
        <f t="shared" ca="1" si="2659"/>
        <v>16</v>
      </c>
      <c r="C4691" s="35">
        <f ca="1">IF(B4691="","",VLOOKUP(B4691,Tabelle2!$D$1:$E$37,2,0))</f>
        <v>6</v>
      </c>
      <c r="D4691" s="33">
        <f t="shared" ca="1" si="2663"/>
        <v>6</v>
      </c>
      <c r="E4691" s="40">
        <f ca="1">IF(E4690=6,1,IF(G4690="w",E4690+1,E4690))</f>
        <v>1</v>
      </c>
      <c r="F4691" s="33">
        <f t="shared" ca="1" si="2660"/>
        <v>24</v>
      </c>
      <c r="G4691" s="29" t="str">
        <f t="shared" ca="1" si="2664"/>
        <v>l</v>
      </c>
      <c r="H4691" s="1">
        <f t="shared" ca="1" si="2646"/>
        <v>-24</v>
      </c>
      <c r="I4691" s="54">
        <f ca="1">H4691+I4690</f>
        <v>-360</v>
      </c>
      <c r="J4691" s="1">
        <f t="shared" ca="1" si="2666"/>
        <v>24</v>
      </c>
      <c r="K4691" s="1">
        <f ca="1">IF(N4682="Win",1,K4682+1)</f>
        <v>2</v>
      </c>
      <c r="L4691" s="1">
        <f t="shared" si="2667"/>
        <v>9</v>
      </c>
      <c r="M4691" s="8"/>
      <c r="N4691" s="1"/>
      <c r="O4691" s="5"/>
      <c r="R4691" s="2"/>
    </row>
    <row r="4692" spans="2:18" x14ac:dyDescent="0.25">
      <c r="B4692" s="26">
        <f t="shared" ca="1" si="2659"/>
        <v>3</v>
      </c>
      <c r="C4692" s="35">
        <f ca="1">IF(B4692="","",VLOOKUP(B4692,Tabelle2!$D$1:$E$37,2,0))</f>
        <v>1</v>
      </c>
      <c r="D4692" s="33">
        <f t="shared" ca="1" si="2663"/>
        <v>1</v>
      </c>
      <c r="E4692" s="40">
        <f t="shared" ref="E4692:E4694" ca="1" si="2668">IF(E4691=6,1,IF(G4691="w",E4691+1,E4691))</f>
        <v>1</v>
      </c>
      <c r="F4692" s="33">
        <f t="shared" ca="1" si="2660"/>
        <v>24</v>
      </c>
      <c r="G4692" s="29" t="str">
        <f t="shared" ca="1" si="2664"/>
        <v>l</v>
      </c>
      <c r="H4692" s="1">
        <f t="shared" ca="1" si="2646"/>
        <v>-24</v>
      </c>
      <c r="I4692" s="54">
        <f t="shared" ref="I4692:I4694" ca="1" si="2669">H4692+I4691</f>
        <v>-384</v>
      </c>
      <c r="J4692" s="1">
        <f t="shared" ca="1" si="2666"/>
        <v>24</v>
      </c>
      <c r="K4692" s="1">
        <f ca="1">IF(N4682="Win",1,K4682+1)</f>
        <v>2</v>
      </c>
      <c r="L4692" s="1">
        <f t="shared" si="2667"/>
        <v>10</v>
      </c>
      <c r="M4692" s="8"/>
      <c r="N4692" s="1"/>
      <c r="O4692" s="5"/>
      <c r="R4692" s="2"/>
    </row>
    <row r="4693" spans="2:18" ht="15.75" thickBot="1" x14ac:dyDescent="0.3">
      <c r="B4693" s="26">
        <f t="shared" ca="1" si="2659"/>
        <v>15</v>
      </c>
      <c r="C4693" s="36">
        <f ca="1">IF(B4693="","",VLOOKUP(B4693,Tabelle2!$D$1:$E$37,2,0))</f>
        <v>5</v>
      </c>
      <c r="D4693" s="33">
        <f t="shared" ca="1" si="2663"/>
        <v>5</v>
      </c>
      <c r="E4693" s="41">
        <f t="shared" ca="1" si="2668"/>
        <v>1</v>
      </c>
      <c r="F4693" s="33">
        <f t="shared" ca="1" si="2660"/>
        <v>24</v>
      </c>
      <c r="G4693" s="30" t="str">
        <f t="shared" ca="1" si="2664"/>
        <v>l</v>
      </c>
      <c r="H4693" s="18">
        <f t="shared" ca="1" si="2646"/>
        <v>-24</v>
      </c>
      <c r="I4693" s="55">
        <f t="shared" ca="1" si="2669"/>
        <v>-408</v>
      </c>
      <c r="J4693" s="18">
        <f t="shared" ca="1" si="2666"/>
        <v>24</v>
      </c>
      <c r="K4693" s="18">
        <f ca="1">IF(N4682="Win",1,K4682+1)</f>
        <v>2</v>
      </c>
      <c r="L4693" s="18">
        <f t="shared" si="2667"/>
        <v>11</v>
      </c>
      <c r="M4693" s="19"/>
      <c r="N4693" s="18"/>
      <c r="O4693" s="5"/>
      <c r="R4693" s="2"/>
    </row>
    <row r="4694" spans="2:18" ht="15.75" thickBot="1" x14ac:dyDescent="0.3">
      <c r="B4694" s="26">
        <f t="shared" ca="1" si="2659"/>
        <v>30</v>
      </c>
      <c r="C4694" s="37">
        <f ca="1">IF(B4694="","",VLOOKUP(B4694,Tabelle2!$D$1:$E$37,2,0))</f>
        <v>10</v>
      </c>
      <c r="D4694" s="33">
        <f t="shared" ca="1" si="2663"/>
        <v>10</v>
      </c>
      <c r="E4694" s="42">
        <f t="shared" ca="1" si="2668"/>
        <v>1</v>
      </c>
      <c r="F4694" s="33">
        <f t="shared" ca="1" si="2660"/>
        <v>24</v>
      </c>
      <c r="G4694" s="20" t="str">
        <f t="shared" ca="1" si="2664"/>
        <v>l</v>
      </c>
      <c r="H4694" s="21">
        <f t="shared" ca="1" si="2646"/>
        <v>-24</v>
      </c>
      <c r="I4694" s="56">
        <f t="shared" ca="1" si="2669"/>
        <v>-432</v>
      </c>
      <c r="J4694" s="21">
        <f t="shared" ca="1" si="2666"/>
        <v>24</v>
      </c>
      <c r="K4694" s="21">
        <f ca="1">IF(N4682="Win",1,K4682+1)</f>
        <v>2</v>
      </c>
      <c r="L4694" s="21">
        <f t="shared" si="2667"/>
        <v>12</v>
      </c>
      <c r="M4694" s="21">
        <f ca="1">COUNTIF(H4683:H4694,-1*J4683)</f>
        <v>12</v>
      </c>
      <c r="N4694" s="22" t="str">
        <f ca="1">IF(M4694=12,"Lost","Win")</f>
        <v>Lost</v>
      </c>
      <c r="O4694" s="5"/>
      <c r="R4694" s="2"/>
    </row>
    <row r="4695" spans="2:18" x14ac:dyDescent="0.25">
      <c r="B4695" s="26">
        <f t="shared" ca="1" si="2659"/>
        <v>12</v>
      </c>
      <c r="C4695" s="38">
        <f ca="1">IF(B4695="","",VLOOKUP(B4695,Tabelle2!$D$1:$E$37,2,0))</f>
        <v>4</v>
      </c>
      <c r="D4695" s="33">
        <f t="shared" ca="1" si="2663"/>
        <v>4</v>
      </c>
      <c r="E4695" s="43"/>
      <c r="F4695" s="33">
        <f t="shared" ca="1" si="2660"/>
        <v>36</v>
      </c>
      <c r="G4695" s="31" t="str">
        <f ca="1">IF(C4696=D4695,"w","l")</f>
        <v>l</v>
      </c>
      <c r="H4695" s="14">
        <f t="shared" ca="1" si="2646"/>
        <v>-36</v>
      </c>
      <c r="I4695" s="57">
        <f ca="1">I4694+H4695</f>
        <v>-468</v>
      </c>
      <c r="J4695" s="14">
        <f ca="1">12*K4695</f>
        <v>36</v>
      </c>
      <c r="K4695" s="14">
        <f ca="1">IF(N4694="Win",1,K4694+1)</f>
        <v>3</v>
      </c>
      <c r="L4695" s="13">
        <v>1</v>
      </c>
      <c r="M4695" s="15"/>
      <c r="N4695" s="14"/>
      <c r="O4695" s="5"/>
      <c r="R4695" s="2"/>
    </row>
    <row r="4696" spans="2:18" x14ac:dyDescent="0.25">
      <c r="B4696" s="26">
        <f t="shared" ca="1" si="2659"/>
        <v>34</v>
      </c>
      <c r="C4696" s="35">
        <f ca="1">IF(B4696="","",VLOOKUP(B4696,Tabelle2!$D$1:$E$37,2,0))</f>
        <v>12</v>
      </c>
      <c r="D4696" s="33">
        <f t="shared" ca="1" si="2663"/>
        <v>12</v>
      </c>
      <c r="E4696" s="40"/>
      <c r="F4696" s="33">
        <f t="shared" ca="1" si="2660"/>
        <v>36</v>
      </c>
      <c r="G4696" s="29" t="str">
        <f t="shared" ref="G4696:G4706" ca="1" si="2670">IF(C4697=D4696,"w","l")</f>
        <v>l</v>
      </c>
      <c r="H4696" s="1">
        <f t="shared" ca="1" si="2646"/>
        <v>-36</v>
      </c>
      <c r="I4696" s="54">
        <f t="shared" ref="I4696:I4702" ca="1" si="2671">H4696+I4695</f>
        <v>-504</v>
      </c>
      <c r="J4696" s="1">
        <f t="shared" ref="J4696:J4706" ca="1" si="2672">12*K4696</f>
        <v>36</v>
      </c>
      <c r="K4696" s="1">
        <f ca="1">IF(N4694="Win",1,K4694+1)</f>
        <v>3</v>
      </c>
      <c r="L4696" s="1">
        <f>IF(L4695=12,1,L4695+1)</f>
        <v>2</v>
      </c>
      <c r="M4696" s="8"/>
      <c r="N4696" s="1"/>
      <c r="O4696" s="5"/>
      <c r="R4696" s="2"/>
    </row>
    <row r="4697" spans="2:18" x14ac:dyDescent="0.25">
      <c r="B4697" s="26">
        <f t="shared" ca="1" si="2659"/>
        <v>6</v>
      </c>
      <c r="C4697" s="35">
        <f ca="1">IF(B4697="","",VLOOKUP(B4697,Tabelle2!$D$1:$E$37,2,0))</f>
        <v>2</v>
      </c>
      <c r="D4697" s="33">
        <f t="shared" ca="1" si="2663"/>
        <v>2</v>
      </c>
      <c r="E4697" s="40"/>
      <c r="F4697" s="33">
        <f t="shared" ca="1" si="2660"/>
        <v>36</v>
      </c>
      <c r="G4697" s="29" t="str">
        <f t="shared" ca="1" si="2670"/>
        <v>l</v>
      </c>
      <c r="H4697" s="1">
        <f t="shared" ca="1" si="2646"/>
        <v>-36</v>
      </c>
      <c r="I4697" s="54">
        <f t="shared" ca="1" si="2671"/>
        <v>-540</v>
      </c>
      <c r="J4697" s="1">
        <f t="shared" ca="1" si="2672"/>
        <v>36</v>
      </c>
      <c r="K4697" s="1">
        <f ca="1">IF(N4694="Win",1,K4694+1)</f>
        <v>3</v>
      </c>
      <c r="L4697" s="1">
        <f t="shared" ref="L4697:L4706" si="2673">IF(L4696=12,1,L4696+1)</f>
        <v>3</v>
      </c>
      <c r="M4697" s="8"/>
      <c r="N4697" s="1"/>
      <c r="O4697" s="5"/>
      <c r="R4697" s="2"/>
    </row>
    <row r="4698" spans="2:18" x14ac:dyDescent="0.25">
      <c r="B4698" s="26">
        <f t="shared" ca="1" si="2659"/>
        <v>24</v>
      </c>
      <c r="C4698" s="35">
        <f ca="1">IF(B4698="","",VLOOKUP(B4698,Tabelle2!$D$1:$E$37,2,0))</f>
        <v>8</v>
      </c>
      <c r="D4698" s="33">
        <f t="shared" ca="1" si="2663"/>
        <v>8</v>
      </c>
      <c r="E4698" s="40">
        <v>1</v>
      </c>
      <c r="F4698" s="33">
        <f t="shared" ca="1" si="2660"/>
        <v>36</v>
      </c>
      <c r="G4698" s="29" t="str">
        <f t="shared" ca="1" si="2670"/>
        <v>l</v>
      </c>
      <c r="H4698" s="1">
        <f t="shared" ca="1" si="2646"/>
        <v>-36</v>
      </c>
      <c r="I4698" s="54">
        <f t="shared" ca="1" si="2671"/>
        <v>-576</v>
      </c>
      <c r="J4698" s="1">
        <f t="shared" ca="1" si="2672"/>
        <v>36</v>
      </c>
      <c r="K4698" s="1">
        <f ca="1">IF(N4694="Win",1,K4694+1)</f>
        <v>3</v>
      </c>
      <c r="L4698" s="1">
        <f t="shared" si="2673"/>
        <v>4</v>
      </c>
      <c r="M4698" s="8"/>
      <c r="N4698" s="1"/>
      <c r="O4698" s="6"/>
      <c r="R4698" s="2"/>
    </row>
    <row r="4699" spans="2:18" x14ac:dyDescent="0.25">
      <c r="B4699" s="26">
        <f t="shared" ca="1" si="2659"/>
        <v>15</v>
      </c>
      <c r="C4699" s="35">
        <f ca="1">IF(B4699="","",VLOOKUP(B4699,Tabelle2!$D$1:$E$37,2,0))</f>
        <v>5</v>
      </c>
      <c r="D4699" s="33">
        <f t="shared" ca="1" si="2663"/>
        <v>5</v>
      </c>
      <c r="E4699" s="40">
        <f ca="1">IF(E4698=6,1,IF(G4698="w",E4698+1,E4698))</f>
        <v>1</v>
      </c>
      <c r="F4699" s="33">
        <f t="shared" ca="1" si="2660"/>
        <v>36</v>
      </c>
      <c r="G4699" s="29" t="str">
        <f t="shared" ca="1" si="2670"/>
        <v>l</v>
      </c>
      <c r="H4699" s="1">
        <f t="shared" ca="1" si="2646"/>
        <v>-36</v>
      </c>
      <c r="I4699" s="54">
        <f t="shared" ca="1" si="2671"/>
        <v>-612</v>
      </c>
      <c r="J4699" s="1">
        <f t="shared" ca="1" si="2672"/>
        <v>36</v>
      </c>
      <c r="K4699" s="1">
        <f ca="1">IF(N4694="Win",1,K4694+1)</f>
        <v>3</v>
      </c>
      <c r="L4699" s="1">
        <f t="shared" si="2673"/>
        <v>5</v>
      </c>
      <c r="M4699" s="8"/>
      <c r="N4699" s="1"/>
      <c r="O4699" s="5"/>
      <c r="R4699" s="2"/>
    </row>
    <row r="4700" spans="2:18" x14ac:dyDescent="0.25">
      <c r="B4700" s="26">
        <f t="shared" ca="1" si="2659"/>
        <v>11</v>
      </c>
      <c r="C4700" s="35">
        <f ca="1">IF(B4700="","",VLOOKUP(B4700,Tabelle2!$D$1:$E$37,2,0))</f>
        <v>4</v>
      </c>
      <c r="D4700" s="33">
        <f t="shared" ca="1" si="2663"/>
        <v>4</v>
      </c>
      <c r="E4700" s="40">
        <f ca="1">IF(E4699=6,1,IF(G4699="w",E4699+1,E4699))</f>
        <v>1</v>
      </c>
      <c r="F4700" s="33">
        <f t="shared" ca="1" si="2660"/>
        <v>36</v>
      </c>
      <c r="G4700" s="29" t="str">
        <f t="shared" ca="1" si="2670"/>
        <v>l</v>
      </c>
      <c r="H4700" s="1">
        <f t="shared" ca="1" si="2646"/>
        <v>-36</v>
      </c>
      <c r="I4700" s="54">
        <f t="shared" ca="1" si="2671"/>
        <v>-648</v>
      </c>
      <c r="J4700" s="1">
        <f t="shared" ca="1" si="2672"/>
        <v>36</v>
      </c>
      <c r="K4700" s="1">
        <f ca="1">IF(N4694="Win",1,K4694+1)</f>
        <v>3</v>
      </c>
      <c r="L4700" s="1">
        <f t="shared" si="2673"/>
        <v>6</v>
      </c>
      <c r="M4700" s="8"/>
      <c r="N4700" s="1"/>
      <c r="O4700" s="5"/>
      <c r="R4700" s="2"/>
    </row>
    <row r="4701" spans="2:18" x14ac:dyDescent="0.25">
      <c r="B4701" s="26">
        <f t="shared" ca="1" si="2659"/>
        <v>7</v>
      </c>
      <c r="C4701" s="35">
        <f ca="1">IF(B4701="","",VLOOKUP(B4701,Tabelle2!$D$1:$E$37,2,0))</f>
        <v>3</v>
      </c>
      <c r="D4701" s="33">
        <f t="shared" ca="1" si="2663"/>
        <v>3</v>
      </c>
      <c r="E4701" s="40">
        <f ca="1">IF(E4700=6,1,IF(G4700="w",E4700+1,E4700))</f>
        <v>1</v>
      </c>
      <c r="F4701" s="33">
        <f t="shared" ca="1" si="2660"/>
        <v>36</v>
      </c>
      <c r="G4701" s="29" t="str">
        <f t="shared" ca="1" si="2670"/>
        <v>l</v>
      </c>
      <c r="H4701" s="1">
        <f t="shared" ca="1" si="2646"/>
        <v>-36</v>
      </c>
      <c r="I4701" s="54">
        <f t="shared" ca="1" si="2671"/>
        <v>-684</v>
      </c>
      <c r="J4701" s="1">
        <f t="shared" ca="1" si="2672"/>
        <v>36</v>
      </c>
      <c r="K4701" s="1">
        <f ca="1">IF(N4694="Win",1,K4694+1)</f>
        <v>3</v>
      </c>
      <c r="L4701" s="1">
        <f t="shared" si="2673"/>
        <v>7</v>
      </c>
      <c r="M4701" s="8"/>
      <c r="N4701" s="1"/>
      <c r="O4701" s="5"/>
      <c r="R4701" s="2"/>
    </row>
    <row r="4702" spans="2:18" x14ac:dyDescent="0.25">
      <c r="B4702" s="26">
        <f t="shared" ca="1" si="2659"/>
        <v>3</v>
      </c>
      <c r="C4702" s="35">
        <f ca="1">IF(B4702="","",VLOOKUP(B4702,Tabelle2!$D$1:$E$37,2,0))</f>
        <v>1</v>
      </c>
      <c r="D4702" s="33">
        <f t="shared" ca="1" si="2663"/>
        <v>1</v>
      </c>
      <c r="E4702" s="40">
        <f ca="1">IF(E4701=6,1,IF(G4701="w",E4701+1,E4701))</f>
        <v>1</v>
      </c>
      <c r="F4702" s="33">
        <f t="shared" ca="1" si="2660"/>
        <v>36</v>
      </c>
      <c r="G4702" s="29" t="str">
        <f t="shared" ca="1" si="2670"/>
        <v>l</v>
      </c>
      <c r="H4702" s="1">
        <f t="shared" ca="1" si="2646"/>
        <v>-36</v>
      </c>
      <c r="I4702" s="54">
        <f t="shared" ca="1" si="2671"/>
        <v>-720</v>
      </c>
      <c r="J4702" s="1">
        <f t="shared" ca="1" si="2672"/>
        <v>36</v>
      </c>
      <c r="K4702" s="1">
        <f ca="1">IF(N4694="Win",1,K4694+1)</f>
        <v>3</v>
      </c>
      <c r="L4702" s="1">
        <f t="shared" si="2673"/>
        <v>8</v>
      </c>
      <c r="M4702" s="8"/>
      <c r="N4702" s="1"/>
      <c r="O4702" s="5"/>
      <c r="R4702" s="2"/>
    </row>
    <row r="4703" spans="2:18" x14ac:dyDescent="0.25">
      <c r="B4703" s="26">
        <f t="shared" ca="1" si="2659"/>
        <v>17</v>
      </c>
      <c r="C4703" s="35">
        <f ca="1">IF(B4703="","",VLOOKUP(B4703,Tabelle2!$D$1:$E$37,2,0))</f>
        <v>6</v>
      </c>
      <c r="D4703" s="33">
        <f t="shared" ca="1" si="2663"/>
        <v>6</v>
      </c>
      <c r="E4703" s="40">
        <f ca="1">IF(E4702=6,1,IF(G4702="w",E4702+1,E4702))</f>
        <v>1</v>
      </c>
      <c r="F4703" s="33">
        <f t="shared" ca="1" si="2660"/>
        <v>36</v>
      </c>
      <c r="G4703" s="29" t="str">
        <f t="shared" ca="1" si="2670"/>
        <v>l</v>
      </c>
      <c r="H4703" s="1">
        <f t="shared" ca="1" si="2646"/>
        <v>-36</v>
      </c>
      <c r="I4703" s="54">
        <f ca="1">H4703+I4702</f>
        <v>-756</v>
      </c>
      <c r="J4703" s="1">
        <f t="shared" ca="1" si="2672"/>
        <v>36</v>
      </c>
      <c r="K4703" s="1">
        <f ca="1">IF(N4694="Win",1,K4694+1)</f>
        <v>3</v>
      </c>
      <c r="L4703" s="1">
        <f t="shared" si="2673"/>
        <v>9</v>
      </c>
      <c r="M4703" s="8"/>
      <c r="N4703" s="1"/>
      <c r="O4703" s="5"/>
      <c r="R4703" s="2"/>
    </row>
    <row r="4704" spans="2:18" x14ac:dyDescent="0.25">
      <c r="B4704" s="26">
        <f t="shared" ca="1" si="2659"/>
        <v>2</v>
      </c>
      <c r="C4704" s="35">
        <f ca="1">IF(B4704="","",VLOOKUP(B4704,Tabelle2!$D$1:$E$37,2,0))</f>
        <v>1</v>
      </c>
      <c r="D4704" s="33">
        <f t="shared" ca="1" si="2663"/>
        <v>1</v>
      </c>
      <c r="E4704" s="40">
        <f t="shared" ref="E4704:E4706" ca="1" si="2674">IF(E4703=6,1,IF(G4703="w",E4703+1,E4703))</f>
        <v>1</v>
      </c>
      <c r="F4704" s="33">
        <f t="shared" ca="1" si="2660"/>
        <v>36</v>
      </c>
      <c r="G4704" s="29" t="str">
        <f t="shared" ca="1" si="2670"/>
        <v>l</v>
      </c>
      <c r="H4704" s="1">
        <f t="shared" ca="1" si="2646"/>
        <v>-36</v>
      </c>
      <c r="I4704" s="54">
        <f t="shared" ref="I4704:I4706" ca="1" si="2675">H4704+I4703</f>
        <v>-792</v>
      </c>
      <c r="J4704" s="1">
        <f t="shared" ca="1" si="2672"/>
        <v>36</v>
      </c>
      <c r="K4704" s="1">
        <f ca="1">IF(N4694="Win",1,K4694+1)</f>
        <v>3</v>
      </c>
      <c r="L4704" s="1">
        <f t="shared" si="2673"/>
        <v>10</v>
      </c>
      <c r="M4704" s="8"/>
      <c r="N4704" s="1"/>
      <c r="O4704" s="5"/>
      <c r="R4704" s="2"/>
    </row>
    <row r="4705" spans="2:18" ht="15.75" thickBot="1" x14ac:dyDescent="0.3">
      <c r="B4705" s="26">
        <f t="shared" ca="1" si="2659"/>
        <v>24</v>
      </c>
      <c r="C4705" s="36">
        <f ca="1">IF(B4705="","",VLOOKUP(B4705,Tabelle2!$D$1:$E$37,2,0))</f>
        <v>8</v>
      </c>
      <c r="D4705" s="33">
        <f t="shared" ca="1" si="2663"/>
        <v>8</v>
      </c>
      <c r="E4705" s="41">
        <f t="shared" ca="1" si="2674"/>
        <v>1</v>
      </c>
      <c r="F4705" s="33">
        <f t="shared" ca="1" si="2660"/>
        <v>36</v>
      </c>
      <c r="G4705" s="30" t="str">
        <f t="shared" ca="1" si="2670"/>
        <v>l</v>
      </c>
      <c r="H4705" s="18">
        <f t="shared" ca="1" si="2646"/>
        <v>-36</v>
      </c>
      <c r="I4705" s="55">
        <f t="shared" ca="1" si="2675"/>
        <v>-828</v>
      </c>
      <c r="J4705" s="18">
        <f t="shared" ca="1" si="2672"/>
        <v>36</v>
      </c>
      <c r="K4705" s="18">
        <f ca="1">IF(N4694="Win",1,K4694+1)</f>
        <v>3</v>
      </c>
      <c r="L4705" s="18">
        <f t="shared" si="2673"/>
        <v>11</v>
      </c>
      <c r="M4705" s="19"/>
      <c r="N4705" s="18"/>
      <c r="O4705" s="5"/>
      <c r="R4705" s="2"/>
    </row>
    <row r="4706" spans="2:18" ht="15.75" thickBot="1" x14ac:dyDescent="0.3">
      <c r="B4706" s="26">
        <f t="shared" ca="1" si="2659"/>
        <v>9</v>
      </c>
      <c r="C4706" s="37">
        <f ca="1">IF(B4706="","",VLOOKUP(B4706,Tabelle2!$D$1:$E$37,2,0))</f>
        <v>3</v>
      </c>
      <c r="D4706" s="33">
        <f t="shared" ca="1" si="2663"/>
        <v>3</v>
      </c>
      <c r="E4706" s="42">
        <f t="shared" ca="1" si="2674"/>
        <v>1</v>
      </c>
      <c r="F4706" s="33">
        <f t="shared" ca="1" si="2660"/>
        <v>36</v>
      </c>
      <c r="G4706" s="20" t="str">
        <f t="shared" ca="1" si="2670"/>
        <v>l</v>
      </c>
      <c r="H4706" s="21">
        <f t="shared" ca="1" si="2646"/>
        <v>-36</v>
      </c>
      <c r="I4706" s="56">
        <f t="shared" ca="1" si="2675"/>
        <v>-864</v>
      </c>
      <c r="J4706" s="21">
        <f t="shared" ca="1" si="2672"/>
        <v>36</v>
      </c>
      <c r="K4706" s="21">
        <f ca="1">IF(N4694="Win",1,K4694+1)</f>
        <v>3</v>
      </c>
      <c r="L4706" s="21">
        <f t="shared" si="2673"/>
        <v>12</v>
      </c>
      <c r="M4706" s="21">
        <f ca="1">COUNTIF(H4695:H4706,-1*J4695)</f>
        <v>12</v>
      </c>
      <c r="N4706" s="22" t="str">
        <f ca="1">IF(M4706=12,"Lost","Win")</f>
        <v>Lost</v>
      </c>
      <c r="O4706" s="5"/>
      <c r="R4706" s="2"/>
    </row>
    <row r="4707" spans="2:18" x14ac:dyDescent="0.25">
      <c r="B4707" s="26">
        <f t="shared" ca="1" si="2659"/>
        <v>32</v>
      </c>
      <c r="C4707" s="38">
        <f ca="1">IF(B4707="","",VLOOKUP(B4707,Tabelle2!$D$1:$E$37,2,0))</f>
        <v>11</v>
      </c>
      <c r="D4707" s="33">
        <f t="shared" ca="1" si="2663"/>
        <v>11</v>
      </c>
      <c r="E4707" s="43"/>
      <c r="F4707" s="33">
        <f t="shared" ca="1" si="2660"/>
        <v>48</v>
      </c>
      <c r="G4707" s="31" t="str">
        <f ca="1">IF(C4708=D4707,"w","l")</f>
        <v>l</v>
      </c>
      <c r="H4707" s="14">
        <f t="shared" ca="1" si="2646"/>
        <v>-48</v>
      </c>
      <c r="I4707" s="57">
        <f ca="1">I4706+H4707</f>
        <v>-912</v>
      </c>
      <c r="J4707" s="14">
        <f ca="1">12*K4707</f>
        <v>48</v>
      </c>
      <c r="K4707" s="14">
        <f ca="1">IF(N4706="Win",1,K4706+1)</f>
        <v>4</v>
      </c>
      <c r="L4707" s="13">
        <v>1</v>
      </c>
      <c r="M4707" s="15"/>
      <c r="N4707" s="14"/>
      <c r="O4707" s="5"/>
      <c r="R4707" s="2"/>
    </row>
    <row r="4708" spans="2:18" x14ac:dyDescent="0.25">
      <c r="B4708" s="26">
        <f t="shared" ca="1" si="2659"/>
        <v>18</v>
      </c>
      <c r="C4708" s="35">
        <f ca="1">IF(B4708="","",VLOOKUP(B4708,Tabelle2!$D$1:$E$37,2,0))</f>
        <v>6</v>
      </c>
      <c r="D4708" s="33">
        <f t="shared" ca="1" si="2663"/>
        <v>6</v>
      </c>
      <c r="E4708" s="40"/>
      <c r="F4708" s="33">
        <f t="shared" ca="1" si="2660"/>
        <v>48</v>
      </c>
      <c r="G4708" s="29" t="str">
        <f t="shared" ref="G4708:G4718" ca="1" si="2676">IF(C4709=D4708,"w","l")</f>
        <v>l</v>
      </c>
      <c r="H4708" s="1">
        <f t="shared" ca="1" si="2646"/>
        <v>-48</v>
      </c>
      <c r="I4708" s="54">
        <f t="shared" ref="I4708:I4714" ca="1" si="2677">H4708+I4707</f>
        <v>-960</v>
      </c>
      <c r="J4708" s="1">
        <f t="shared" ref="J4708:J4718" ca="1" si="2678">12*K4708</f>
        <v>48</v>
      </c>
      <c r="K4708" s="1">
        <f ca="1">IF(N4706="Win",1,K4706+1)</f>
        <v>4</v>
      </c>
      <c r="L4708" s="1">
        <f>IF(L4707=12,1,L4707+1)</f>
        <v>2</v>
      </c>
      <c r="M4708" s="8"/>
      <c r="N4708" s="1"/>
      <c r="O4708" s="5"/>
      <c r="R4708" s="2"/>
    </row>
    <row r="4709" spans="2:18" x14ac:dyDescent="0.25">
      <c r="B4709" s="26">
        <f t="shared" ca="1" si="2659"/>
        <v>0</v>
      </c>
      <c r="C4709" s="35">
        <f ca="1">IF(B4709="","",VLOOKUP(B4709,Tabelle2!$D$1:$E$37,2,0))</f>
        <v>0</v>
      </c>
      <c r="D4709" s="33">
        <f t="shared" ca="1" si="2663"/>
        <v>0</v>
      </c>
      <c r="E4709" s="40"/>
      <c r="F4709" s="33">
        <f t="shared" ca="1" si="2660"/>
        <v>48</v>
      </c>
      <c r="G4709" s="29" t="str">
        <f t="shared" ca="1" si="2676"/>
        <v>l</v>
      </c>
      <c r="H4709" s="1">
        <f t="shared" ca="1" si="2646"/>
        <v>-48</v>
      </c>
      <c r="I4709" s="54">
        <f t="shared" ca="1" si="2677"/>
        <v>-1008</v>
      </c>
      <c r="J4709" s="1">
        <f t="shared" ca="1" si="2678"/>
        <v>48</v>
      </c>
      <c r="K4709" s="1">
        <f ca="1">IF(N4706="Win",1,K4706+1)</f>
        <v>4</v>
      </c>
      <c r="L4709" s="1">
        <f t="shared" ref="L4709:L4718" si="2679">IF(L4708=12,1,L4708+1)</f>
        <v>3</v>
      </c>
      <c r="M4709" s="8"/>
      <c r="N4709" s="1"/>
      <c r="O4709" s="5"/>
      <c r="R4709" s="2"/>
    </row>
    <row r="4710" spans="2:18" x14ac:dyDescent="0.25">
      <c r="B4710" s="26">
        <f t="shared" ca="1" si="2659"/>
        <v>31</v>
      </c>
      <c r="C4710" s="35">
        <f ca="1">IF(B4710="","",VLOOKUP(B4710,Tabelle2!$D$1:$E$37,2,0))</f>
        <v>11</v>
      </c>
      <c r="D4710" s="33">
        <f t="shared" ca="1" si="2663"/>
        <v>11</v>
      </c>
      <c r="E4710" s="40">
        <v>1</v>
      </c>
      <c r="F4710" s="33">
        <f t="shared" ca="1" si="2660"/>
        <v>48</v>
      </c>
      <c r="G4710" s="29" t="str">
        <f t="shared" ca="1" si="2676"/>
        <v>l</v>
      </c>
      <c r="H4710" s="1">
        <f t="shared" ca="1" si="2646"/>
        <v>-48</v>
      </c>
      <c r="I4710" s="54">
        <f t="shared" ca="1" si="2677"/>
        <v>-1056</v>
      </c>
      <c r="J4710" s="1">
        <f t="shared" ca="1" si="2678"/>
        <v>48</v>
      </c>
      <c r="K4710" s="1">
        <f ca="1">IF(N4706="Win",1,K4706+1)</f>
        <v>4</v>
      </c>
      <c r="L4710" s="1">
        <f t="shared" si="2679"/>
        <v>4</v>
      </c>
      <c r="M4710" s="8"/>
      <c r="N4710" s="1"/>
      <c r="O4710" s="6"/>
      <c r="R4710" s="2"/>
    </row>
    <row r="4711" spans="2:18" x14ac:dyDescent="0.25">
      <c r="B4711" s="26">
        <f t="shared" ca="1" si="2659"/>
        <v>14</v>
      </c>
      <c r="C4711" s="35">
        <f ca="1">IF(B4711="","",VLOOKUP(B4711,Tabelle2!$D$1:$E$37,2,0))</f>
        <v>5</v>
      </c>
      <c r="D4711" s="33">
        <f t="shared" ca="1" si="2663"/>
        <v>5</v>
      </c>
      <c r="E4711" s="40">
        <f ca="1">IF(E4710=6,1,IF(G4710="w",E4710+1,E4710))</f>
        <v>1</v>
      </c>
      <c r="F4711" s="33">
        <f t="shared" ca="1" si="2660"/>
        <v>48</v>
      </c>
      <c r="G4711" s="29" t="str">
        <f t="shared" ca="1" si="2676"/>
        <v>l</v>
      </c>
      <c r="H4711" s="1">
        <f t="shared" ca="1" si="2646"/>
        <v>-48</v>
      </c>
      <c r="I4711" s="54">
        <f t="shared" ca="1" si="2677"/>
        <v>-1104</v>
      </c>
      <c r="J4711" s="1">
        <f t="shared" ca="1" si="2678"/>
        <v>48</v>
      </c>
      <c r="K4711" s="1">
        <f ca="1">IF(N4706="Win",1,K4706+1)</f>
        <v>4</v>
      </c>
      <c r="L4711" s="1">
        <f t="shared" si="2679"/>
        <v>5</v>
      </c>
      <c r="M4711" s="8"/>
      <c r="N4711" s="1"/>
      <c r="O4711" s="5"/>
      <c r="R4711" s="2"/>
    </row>
    <row r="4712" spans="2:18" x14ac:dyDescent="0.25">
      <c r="B4712" s="26">
        <f t="shared" ca="1" si="2659"/>
        <v>5</v>
      </c>
      <c r="C4712" s="35">
        <f ca="1">IF(B4712="","",VLOOKUP(B4712,Tabelle2!$D$1:$E$37,2,0))</f>
        <v>2</v>
      </c>
      <c r="D4712" s="33">
        <f t="shared" ca="1" si="2663"/>
        <v>2</v>
      </c>
      <c r="E4712" s="40">
        <f ca="1">IF(E4711=6,1,IF(G4711="w",E4711+1,E4711))</f>
        <v>1</v>
      </c>
      <c r="F4712" s="33">
        <f t="shared" ca="1" si="2660"/>
        <v>48</v>
      </c>
      <c r="G4712" s="29" t="str">
        <f t="shared" ca="1" si="2676"/>
        <v>l</v>
      </c>
      <c r="H4712" s="1">
        <f t="shared" ca="1" si="2646"/>
        <v>-48</v>
      </c>
      <c r="I4712" s="54">
        <f t="shared" ca="1" si="2677"/>
        <v>-1152</v>
      </c>
      <c r="J4712" s="1">
        <f t="shared" ca="1" si="2678"/>
        <v>48</v>
      </c>
      <c r="K4712" s="1">
        <f ca="1">IF(N4706="Win",1,K4706+1)</f>
        <v>4</v>
      </c>
      <c r="L4712" s="1">
        <f t="shared" si="2679"/>
        <v>6</v>
      </c>
      <c r="M4712" s="8"/>
      <c r="N4712" s="1"/>
      <c r="O4712" s="5"/>
      <c r="R4712" s="2"/>
    </row>
    <row r="4713" spans="2:18" x14ac:dyDescent="0.25">
      <c r="B4713" s="26">
        <f t="shared" ca="1" si="2659"/>
        <v>21</v>
      </c>
      <c r="C4713" s="35">
        <f ca="1">IF(B4713="","",VLOOKUP(B4713,Tabelle2!$D$1:$E$37,2,0))</f>
        <v>7</v>
      </c>
      <c r="D4713" s="33">
        <f t="shared" ca="1" si="2663"/>
        <v>7</v>
      </c>
      <c r="E4713" s="40">
        <f ca="1">IF(E4712=6,1,IF(G4712="w",E4712+1,E4712))</f>
        <v>1</v>
      </c>
      <c r="F4713" s="33">
        <f t="shared" ca="1" si="2660"/>
        <v>48</v>
      </c>
      <c r="G4713" s="29" t="str">
        <f t="shared" ca="1" si="2676"/>
        <v>l</v>
      </c>
      <c r="H4713" s="1">
        <f t="shared" ca="1" si="2646"/>
        <v>-48</v>
      </c>
      <c r="I4713" s="54">
        <f t="shared" ca="1" si="2677"/>
        <v>-1200</v>
      </c>
      <c r="J4713" s="1">
        <f t="shared" ca="1" si="2678"/>
        <v>48</v>
      </c>
      <c r="K4713" s="1">
        <f ca="1">IF(N4706="Win",1,K4706+1)</f>
        <v>4</v>
      </c>
      <c r="L4713" s="1">
        <f t="shared" si="2679"/>
        <v>7</v>
      </c>
      <c r="M4713" s="8"/>
      <c r="N4713" s="1"/>
      <c r="O4713" s="5"/>
      <c r="R4713" s="2"/>
    </row>
    <row r="4714" spans="2:18" x14ac:dyDescent="0.25">
      <c r="B4714" s="26">
        <f t="shared" ca="1" si="2659"/>
        <v>23</v>
      </c>
      <c r="C4714" s="35">
        <f ca="1">IF(B4714="","",VLOOKUP(B4714,Tabelle2!$D$1:$E$37,2,0))</f>
        <v>8</v>
      </c>
      <c r="D4714" s="33">
        <f t="shared" ca="1" si="2663"/>
        <v>8</v>
      </c>
      <c r="E4714" s="40">
        <f ca="1">IF(E4713=6,1,IF(G4713="w",E4713+1,E4713))</f>
        <v>1</v>
      </c>
      <c r="F4714" s="33">
        <f t="shared" ca="1" si="2660"/>
        <v>48</v>
      </c>
      <c r="G4714" s="29" t="str">
        <f t="shared" ca="1" si="2676"/>
        <v>l</v>
      </c>
      <c r="H4714" s="1">
        <f t="shared" ca="1" si="2646"/>
        <v>-48</v>
      </c>
      <c r="I4714" s="54">
        <f t="shared" ca="1" si="2677"/>
        <v>-1248</v>
      </c>
      <c r="J4714" s="1">
        <f t="shared" ca="1" si="2678"/>
        <v>48</v>
      </c>
      <c r="K4714" s="1">
        <f ca="1">IF(N4706="Win",1,K4706+1)</f>
        <v>4</v>
      </c>
      <c r="L4714" s="1">
        <f t="shared" si="2679"/>
        <v>8</v>
      </c>
      <c r="M4714" s="8"/>
      <c r="N4714" s="1"/>
      <c r="O4714" s="5"/>
      <c r="R4714" s="2"/>
    </row>
    <row r="4715" spans="2:18" x14ac:dyDescent="0.25">
      <c r="B4715" s="26">
        <f t="shared" ca="1" si="2659"/>
        <v>26</v>
      </c>
      <c r="C4715" s="35">
        <f ca="1">IF(B4715="","",VLOOKUP(B4715,Tabelle2!$D$1:$E$37,2,0))</f>
        <v>9</v>
      </c>
      <c r="D4715" s="33">
        <f t="shared" ca="1" si="2663"/>
        <v>9</v>
      </c>
      <c r="E4715" s="40">
        <f ca="1">IF(E4714=6,1,IF(G4714="w",E4714+1,E4714))</f>
        <v>1</v>
      </c>
      <c r="F4715" s="33">
        <f t="shared" ca="1" si="2660"/>
        <v>48</v>
      </c>
      <c r="G4715" s="29" t="str">
        <f t="shared" ca="1" si="2676"/>
        <v>w</v>
      </c>
      <c r="H4715" s="1">
        <f t="shared" ca="1" si="2646"/>
        <v>528</v>
      </c>
      <c r="I4715" s="54">
        <f ca="1">H4715+I4714</f>
        <v>-720</v>
      </c>
      <c r="J4715" s="1">
        <f t="shared" ca="1" si="2678"/>
        <v>48</v>
      </c>
      <c r="K4715" s="1">
        <f ca="1">IF(N4706="Win",1,K4706+1)</f>
        <v>4</v>
      </c>
      <c r="L4715" s="1">
        <f t="shared" si="2679"/>
        <v>9</v>
      </c>
      <c r="M4715" s="8"/>
      <c r="N4715" s="1"/>
      <c r="O4715" s="5"/>
      <c r="R4715" s="2"/>
    </row>
    <row r="4716" spans="2:18" x14ac:dyDescent="0.25">
      <c r="B4716" s="26">
        <f t="shared" ca="1" si="2659"/>
        <v>27</v>
      </c>
      <c r="C4716" s="35">
        <f ca="1">IF(B4716="","",VLOOKUP(B4716,Tabelle2!$D$1:$E$37,2,0))</f>
        <v>9</v>
      </c>
      <c r="D4716" s="33">
        <f t="shared" ca="1" si="2663"/>
        <v>9</v>
      </c>
      <c r="E4716" s="40">
        <f t="shared" ref="E4716:E4718" ca="1" si="2680">IF(E4715=6,1,IF(G4715="w",E4715+1,E4715))</f>
        <v>2</v>
      </c>
      <c r="F4716" s="33">
        <f t="shared" ca="1" si="2660"/>
        <v>48</v>
      </c>
      <c r="G4716" s="29" t="str">
        <f t="shared" ca="1" si="2676"/>
        <v>l</v>
      </c>
      <c r="H4716" s="1">
        <f t="shared" ca="1" si="2646"/>
        <v>0</v>
      </c>
      <c r="I4716" s="54">
        <f t="shared" ref="I4716:I4718" ca="1" si="2681">H4716+I4715</f>
        <v>-720</v>
      </c>
      <c r="J4716" s="1">
        <f t="shared" ca="1" si="2678"/>
        <v>48</v>
      </c>
      <c r="K4716" s="1">
        <f ca="1">IF(N4706="Win",1,K4706+1)</f>
        <v>4</v>
      </c>
      <c r="L4716" s="1">
        <f t="shared" si="2679"/>
        <v>10</v>
      </c>
      <c r="M4716" s="8"/>
      <c r="N4716" s="1"/>
      <c r="O4716" s="5"/>
      <c r="R4716" s="2"/>
    </row>
    <row r="4717" spans="2:18" ht="15.75" thickBot="1" x14ac:dyDescent="0.3">
      <c r="B4717" s="26">
        <f t="shared" ca="1" si="2659"/>
        <v>12</v>
      </c>
      <c r="C4717" s="36">
        <f ca="1">IF(B4717="","",VLOOKUP(B4717,Tabelle2!$D$1:$E$37,2,0))</f>
        <v>4</v>
      </c>
      <c r="D4717" s="33">
        <f t="shared" ca="1" si="2663"/>
        <v>4</v>
      </c>
      <c r="E4717" s="41">
        <f t="shared" ca="1" si="2680"/>
        <v>2</v>
      </c>
      <c r="F4717" s="33">
        <f t="shared" ca="1" si="2660"/>
        <v>48</v>
      </c>
      <c r="G4717" s="30" t="str">
        <f t="shared" ca="1" si="2676"/>
        <v>l</v>
      </c>
      <c r="H4717" s="18">
        <f t="shared" ca="1" si="2646"/>
        <v>-48</v>
      </c>
      <c r="I4717" s="55">
        <f t="shared" ca="1" si="2681"/>
        <v>-768</v>
      </c>
      <c r="J4717" s="18">
        <f t="shared" ca="1" si="2678"/>
        <v>48</v>
      </c>
      <c r="K4717" s="18">
        <f ca="1">IF(N4706="Win",1,K4706+1)</f>
        <v>4</v>
      </c>
      <c r="L4717" s="18">
        <f t="shared" si="2679"/>
        <v>11</v>
      </c>
      <c r="M4717" s="19"/>
      <c r="N4717" s="18"/>
      <c r="O4717" s="5"/>
      <c r="R4717" s="2"/>
    </row>
    <row r="4718" spans="2:18" ht="15.75" thickBot="1" x14ac:dyDescent="0.3">
      <c r="B4718" s="26">
        <f t="shared" ca="1" si="2659"/>
        <v>30</v>
      </c>
      <c r="C4718" s="37">
        <f ca="1">IF(B4718="","",VLOOKUP(B4718,Tabelle2!$D$1:$E$37,2,0))</f>
        <v>10</v>
      </c>
      <c r="D4718" s="33">
        <f t="shared" ca="1" si="2663"/>
        <v>10</v>
      </c>
      <c r="E4718" s="42">
        <f t="shared" ca="1" si="2680"/>
        <v>2</v>
      </c>
      <c r="F4718" s="33">
        <f t="shared" ca="1" si="2660"/>
        <v>48</v>
      </c>
      <c r="G4718" s="20" t="str">
        <f t="shared" ca="1" si="2676"/>
        <v>l</v>
      </c>
      <c r="H4718" s="21">
        <f t="shared" ref="H4718:H4748" ca="1" si="2682">IF(AND(G4717="w",H4717&lt;&gt;0),0,IF(G4718="w",12*J4718-J4718,J4718*(-1)))</f>
        <v>-48</v>
      </c>
      <c r="I4718" s="56">
        <f t="shared" ca="1" si="2681"/>
        <v>-816</v>
      </c>
      <c r="J4718" s="21">
        <f t="shared" ca="1" si="2678"/>
        <v>48</v>
      </c>
      <c r="K4718" s="21">
        <f ca="1">IF(N4706="Win",1,K4706+1)</f>
        <v>4</v>
      </c>
      <c r="L4718" s="21">
        <f t="shared" si="2679"/>
        <v>12</v>
      </c>
      <c r="M4718" s="21">
        <f ca="1">COUNTIF(H4707:H4718,-1*J4707)</f>
        <v>10</v>
      </c>
      <c r="N4718" s="22" t="str">
        <f ca="1">IF(M4718=12,"Lost","Win")</f>
        <v>Win</v>
      </c>
      <c r="O4718" s="5"/>
      <c r="R4718" s="2"/>
    </row>
    <row r="4719" spans="2:18" x14ac:dyDescent="0.25">
      <c r="B4719" s="26">
        <f t="shared" ca="1" si="2659"/>
        <v>15</v>
      </c>
      <c r="C4719" s="38">
        <f ca="1">IF(B4719="","",VLOOKUP(B4719,Tabelle2!$D$1:$E$37,2,0))</f>
        <v>5</v>
      </c>
      <c r="D4719" s="33">
        <f t="shared" ca="1" si="2663"/>
        <v>5</v>
      </c>
      <c r="E4719" s="43"/>
      <c r="F4719" s="33">
        <f t="shared" ca="1" si="2660"/>
        <v>12</v>
      </c>
      <c r="G4719" s="31" t="str">
        <f ca="1">IF(C4720=D4719,"w","l")</f>
        <v>l</v>
      </c>
      <c r="H4719" s="14">
        <f t="shared" ca="1" si="2682"/>
        <v>-12</v>
      </c>
      <c r="I4719" s="57">
        <f ca="1">I4718+H4719</f>
        <v>-828</v>
      </c>
      <c r="J4719" s="14">
        <f ca="1">12*K4719</f>
        <v>12</v>
      </c>
      <c r="K4719" s="14">
        <f ca="1">IF(N4718="Win",1,K4718+1)</f>
        <v>1</v>
      </c>
      <c r="L4719" s="13">
        <v>1</v>
      </c>
      <c r="M4719" s="15"/>
      <c r="N4719" s="14"/>
      <c r="O4719" s="5"/>
      <c r="R4719" s="2"/>
    </row>
    <row r="4720" spans="2:18" x14ac:dyDescent="0.25">
      <c r="B4720" s="26">
        <f t="shared" ca="1" si="2659"/>
        <v>11</v>
      </c>
      <c r="C4720" s="35">
        <f ca="1">IF(B4720="","",VLOOKUP(B4720,Tabelle2!$D$1:$E$37,2,0))</f>
        <v>4</v>
      </c>
      <c r="D4720" s="33">
        <f t="shared" ca="1" si="2663"/>
        <v>4</v>
      </c>
      <c r="E4720" s="40"/>
      <c r="F4720" s="33">
        <f t="shared" ca="1" si="2660"/>
        <v>12</v>
      </c>
      <c r="G4720" s="29" t="str">
        <f t="shared" ref="G4720:G4730" ca="1" si="2683">IF(C4721=D4720,"w","l")</f>
        <v>l</v>
      </c>
      <c r="H4720" s="1">
        <f t="shared" ca="1" si="2682"/>
        <v>-12</v>
      </c>
      <c r="I4720" s="54">
        <f t="shared" ref="I4720:I4726" ca="1" si="2684">H4720+I4719</f>
        <v>-840</v>
      </c>
      <c r="J4720" s="1">
        <f t="shared" ref="J4720:J4730" ca="1" si="2685">12*K4720</f>
        <v>12</v>
      </c>
      <c r="K4720" s="1">
        <f ca="1">IF(N4718="Win",1,K4718+1)</f>
        <v>1</v>
      </c>
      <c r="L4720" s="1">
        <f>IF(L4719=12,1,L4719+1)</f>
        <v>2</v>
      </c>
      <c r="M4720" s="8"/>
      <c r="N4720" s="1"/>
      <c r="O4720" s="5"/>
      <c r="R4720" s="2"/>
    </row>
    <row r="4721" spans="2:18" x14ac:dyDescent="0.25">
      <c r="B4721" s="26">
        <f t="shared" ca="1" si="2659"/>
        <v>27</v>
      </c>
      <c r="C4721" s="35">
        <f ca="1">IF(B4721="","",VLOOKUP(B4721,Tabelle2!$D$1:$E$37,2,0))</f>
        <v>9</v>
      </c>
      <c r="D4721" s="33">
        <f t="shared" ca="1" si="2663"/>
        <v>9</v>
      </c>
      <c r="E4721" s="40"/>
      <c r="F4721" s="33">
        <f t="shared" ca="1" si="2660"/>
        <v>12</v>
      </c>
      <c r="G4721" s="29" t="str">
        <f t="shared" ca="1" si="2683"/>
        <v>l</v>
      </c>
      <c r="H4721" s="1">
        <f t="shared" ca="1" si="2682"/>
        <v>-12</v>
      </c>
      <c r="I4721" s="54">
        <f t="shared" ca="1" si="2684"/>
        <v>-852</v>
      </c>
      <c r="J4721" s="1">
        <f t="shared" ca="1" si="2685"/>
        <v>12</v>
      </c>
      <c r="K4721" s="1">
        <f ca="1">IF(N4718="Win",1,K4718+1)</f>
        <v>1</v>
      </c>
      <c r="L4721" s="1">
        <f t="shared" ref="L4721:L4730" si="2686">IF(L4720=12,1,L4720+1)</f>
        <v>3</v>
      </c>
      <c r="M4721" s="8"/>
      <c r="N4721" s="1"/>
      <c r="O4721" s="5"/>
      <c r="R4721" s="2"/>
    </row>
    <row r="4722" spans="2:18" x14ac:dyDescent="0.25">
      <c r="B4722" s="26">
        <f t="shared" ca="1" si="2659"/>
        <v>18</v>
      </c>
      <c r="C4722" s="35">
        <f ca="1">IF(B4722="","",VLOOKUP(B4722,Tabelle2!$D$1:$E$37,2,0))</f>
        <v>6</v>
      </c>
      <c r="D4722" s="33">
        <f t="shared" ca="1" si="2663"/>
        <v>6</v>
      </c>
      <c r="E4722" s="40">
        <v>1</v>
      </c>
      <c r="F4722" s="33">
        <f t="shared" ca="1" si="2660"/>
        <v>12</v>
      </c>
      <c r="G4722" s="29" t="str">
        <f t="shared" ca="1" si="2683"/>
        <v>l</v>
      </c>
      <c r="H4722" s="1">
        <f t="shared" ca="1" si="2682"/>
        <v>-12</v>
      </c>
      <c r="I4722" s="54">
        <f t="shared" ca="1" si="2684"/>
        <v>-864</v>
      </c>
      <c r="J4722" s="1">
        <f t="shared" ca="1" si="2685"/>
        <v>12</v>
      </c>
      <c r="K4722" s="1">
        <f ca="1">IF(N4718="Win",1,K4718+1)</f>
        <v>1</v>
      </c>
      <c r="L4722" s="1">
        <f t="shared" si="2686"/>
        <v>4</v>
      </c>
      <c r="M4722" s="8"/>
      <c r="N4722" s="1"/>
      <c r="O4722" s="6"/>
      <c r="R4722" s="2"/>
    </row>
    <row r="4723" spans="2:18" x14ac:dyDescent="0.25">
      <c r="B4723" s="26">
        <f t="shared" ca="1" si="2659"/>
        <v>1</v>
      </c>
      <c r="C4723" s="35">
        <f ca="1">IF(B4723="","",VLOOKUP(B4723,Tabelle2!$D$1:$E$37,2,0))</f>
        <v>1</v>
      </c>
      <c r="D4723" s="33">
        <f t="shared" ca="1" si="2663"/>
        <v>1</v>
      </c>
      <c r="E4723" s="40">
        <f ca="1">IF(E4722=6,1,IF(G4722="w",E4722+1,E4722))</f>
        <v>1</v>
      </c>
      <c r="F4723" s="33">
        <f t="shared" ca="1" si="2660"/>
        <v>12</v>
      </c>
      <c r="G4723" s="29" t="str">
        <f t="shared" ca="1" si="2683"/>
        <v>l</v>
      </c>
      <c r="H4723" s="1">
        <f t="shared" ca="1" si="2682"/>
        <v>-12</v>
      </c>
      <c r="I4723" s="54">
        <f t="shared" ca="1" si="2684"/>
        <v>-876</v>
      </c>
      <c r="J4723" s="1">
        <f t="shared" ca="1" si="2685"/>
        <v>12</v>
      </c>
      <c r="K4723" s="1">
        <f ca="1">IF(N4718="Win",1,K4718+1)</f>
        <v>1</v>
      </c>
      <c r="L4723" s="1">
        <f t="shared" si="2686"/>
        <v>5</v>
      </c>
      <c r="M4723" s="8"/>
      <c r="N4723" s="1"/>
      <c r="O4723" s="5"/>
      <c r="R4723" s="2"/>
    </row>
    <row r="4724" spans="2:18" x14ac:dyDescent="0.25">
      <c r="B4724" s="26">
        <f t="shared" ca="1" si="2659"/>
        <v>32</v>
      </c>
      <c r="C4724" s="35">
        <f ca="1">IF(B4724="","",VLOOKUP(B4724,Tabelle2!$D$1:$E$37,2,0))</f>
        <v>11</v>
      </c>
      <c r="D4724" s="33">
        <f t="shared" ca="1" si="2663"/>
        <v>11</v>
      </c>
      <c r="E4724" s="40">
        <f ca="1">IF(E4723=6,1,IF(G4723="w",E4723+1,E4723))</f>
        <v>1</v>
      </c>
      <c r="F4724" s="33">
        <f t="shared" ca="1" si="2660"/>
        <v>12</v>
      </c>
      <c r="G4724" s="29" t="str">
        <f t="shared" ca="1" si="2683"/>
        <v>l</v>
      </c>
      <c r="H4724" s="1">
        <f t="shared" ca="1" si="2682"/>
        <v>-12</v>
      </c>
      <c r="I4724" s="54">
        <f t="shared" ca="1" si="2684"/>
        <v>-888</v>
      </c>
      <c r="J4724" s="1">
        <f t="shared" ca="1" si="2685"/>
        <v>12</v>
      </c>
      <c r="K4724" s="1">
        <f ca="1">IF(N4718="Win",1,K4718+1)</f>
        <v>1</v>
      </c>
      <c r="L4724" s="1">
        <f t="shared" si="2686"/>
        <v>6</v>
      </c>
      <c r="M4724" s="8"/>
      <c r="N4724" s="1"/>
      <c r="O4724" s="5"/>
      <c r="R4724" s="2"/>
    </row>
    <row r="4725" spans="2:18" x14ac:dyDescent="0.25">
      <c r="B4725" s="26">
        <f t="shared" ca="1" si="2659"/>
        <v>21</v>
      </c>
      <c r="C4725" s="35">
        <f ca="1">IF(B4725="","",VLOOKUP(B4725,Tabelle2!$D$1:$E$37,2,0))</f>
        <v>7</v>
      </c>
      <c r="D4725" s="33">
        <f t="shared" ca="1" si="2663"/>
        <v>7</v>
      </c>
      <c r="E4725" s="40">
        <f ca="1">IF(E4724=6,1,IF(G4724="w",E4724+1,E4724))</f>
        <v>1</v>
      </c>
      <c r="F4725" s="33">
        <f t="shared" ca="1" si="2660"/>
        <v>12</v>
      </c>
      <c r="G4725" s="29" t="str">
        <f t="shared" ca="1" si="2683"/>
        <v>l</v>
      </c>
      <c r="H4725" s="1">
        <f t="shared" ca="1" si="2682"/>
        <v>-12</v>
      </c>
      <c r="I4725" s="54">
        <f t="shared" ca="1" si="2684"/>
        <v>-900</v>
      </c>
      <c r="J4725" s="1">
        <f t="shared" ca="1" si="2685"/>
        <v>12</v>
      </c>
      <c r="K4725" s="1">
        <f ca="1">IF(N4718="Win",1,K4718+1)</f>
        <v>1</v>
      </c>
      <c r="L4725" s="1">
        <f t="shared" si="2686"/>
        <v>7</v>
      </c>
      <c r="M4725" s="8"/>
      <c r="N4725" s="1"/>
      <c r="O4725" s="5"/>
      <c r="R4725" s="2"/>
    </row>
    <row r="4726" spans="2:18" x14ac:dyDescent="0.25">
      <c r="B4726" s="26">
        <f t="shared" ca="1" si="2659"/>
        <v>18</v>
      </c>
      <c r="C4726" s="35">
        <f ca="1">IF(B4726="","",VLOOKUP(B4726,Tabelle2!$D$1:$E$37,2,0))</f>
        <v>6</v>
      </c>
      <c r="D4726" s="33">
        <f t="shared" ca="1" si="2663"/>
        <v>6</v>
      </c>
      <c r="E4726" s="40">
        <f ca="1">IF(E4725=6,1,IF(G4725="w",E4725+1,E4725))</f>
        <v>1</v>
      </c>
      <c r="F4726" s="33">
        <f t="shared" ca="1" si="2660"/>
        <v>12</v>
      </c>
      <c r="G4726" s="29" t="str">
        <f t="shared" ca="1" si="2683"/>
        <v>l</v>
      </c>
      <c r="H4726" s="1">
        <f t="shared" ca="1" si="2682"/>
        <v>-12</v>
      </c>
      <c r="I4726" s="54">
        <f t="shared" ca="1" si="2684"/>
        <v>-912</v>
      </c>
      <c r="J4726" s="1">
        <f t="shared" ca="1" si="2685"/>
        <v>12</v>
      </c>
      <c r="K4726" s="1">
        <f ca="1">IF(N4718="Win",1,K4718+1)</f>
        <v>1</v>
      </c>
      <c r="L4726" s="1">
        <f t="shared" si="2686"/>
        <v>8</v>
      </c>
      <c r="M4726" s="8"/>
      <c r="N4726" s="1"/>
      <c r="O4726" s="5"/>
      <c r="R4726" s="2"/>
    </row>
    <row r="4727" spans="2:18" x14ac:dyDescent="0.25">
      <c r="B4727" s="26">
        <f t="shared" ca="1" si="2659"/>
        <v>9</v>
      </c>
      <c r="C4727" s="35">
        <f ca="1">IF(B4727="","",VLOOKUP(B4727,Tabelle2!$D$1:$E$37,2,0))</f>
        <v>3</v>
      </c>
      <c r="D4727" s="33">
        <f t="shared" ca="1" si="2663"/>
        <v>3</v>
      </c>
      <c r="E4727" s="40">
        <f ca="1">IF(E4726=6,1,IF(G4726="w",E4726+1,E4726))</f>
        <v>1</v>
      </c>
      <c r="F4727" s="33">
        <f t="shared" ca="1" si="2660"/>
        <v>12</v>
      </c>
      <c r="G4727" s="29" t="str">
        <f t="shared" ca="1" si="2683"/>
        <v>l</v>
      </c>
      <c r="H4727" s="1">
        <f t="shared" ca="1" si="2682"/>
        <v>-12</v>
      </c>
      <c r="I4727" s="54">
        <f ca="1">H4727+I4726</f>
        <v>-924</v>
      </c>
      <c r="J4727" s="1">
        <f t="shared" ca="1" si="2685"/>
        <v>12</v>
      </c>
      <c r="K4727" s="1">
        <f ca="1">IF(N4718="Win",1,K4718+1)</f>
        <v>1</v>
      </c>
      <c r="L4727" s="1">
        <f t="shared" si="2686"/>
        <v>9</v>
      </c>
      <c r="M4727" s="8"/>
      <c r="N4727" s="1"/>
      <c r="O4727" s="5"/>
      <c r="R4727" s="2"/>
    </row>
    <row r="4728" spans="2:18" x14ac:dyDescent="0.25">
      <c r="B4728" s="26">
        <f t="shared" ca="1" si="2659"/>
        <v>28</v>
      </c>
      <c r="C4728" s="35">
        <f ca="1">IF(B4728="","",VLOOKUP(B4728,Tabelle2!$D$1:$E$37,2,0))</f>
        <v>10</v>
      </c>
      <c r="D4728" s="33">
        <f t="shared" ca="1" si="2663"/>
        <v>10</v>
      </c>
      <c r="E4728" s="40">
        <f t="shared" ref="E4728:E4730" ca="1" si="2687">IF(E4727=6,1,IF(G4727="w",E4727+1,E4727))</f>
        <v>1</v>
      </c>
      <c r="F4728" s="33">
        <f t="shared" ca="1" si="2660"/>
        <v>12</v>
      </c>
      <c r="G4728" s="29" t="str">
        <f t="shared" ca="1" si="2683"/>
        <v>l</v>
      </c>
      <c r="H4728" s="1">
        <f t="shared" ca="1" si="2682"/>
        <v>-12</v>
      </c>
      <c r="I4728" s="54">
        <f t="shared" ref="I4728:I4730" ca="1" si="2688">H4728+I4727</f>
        <v>-936</v>
      </c>
      <c r="J4728" s="1">
        <f t="shared" ca="1" si="2685"/>
        <v>12</v>
      </c>
      <c r="K4728" s="1">
        <f ca="1">IF(N4718="Win",1,K4718+1)</f>
        <v>1</v>
      </c>
      <c r="L4728" s="1">
        <f t="shared" si="2686"/>
        <v>10</v>
      </c>
      <c r="M4728" s="8"/>
      <c r="N4728" s="1"/>
      <c r="O4728" s="5"/>
      <c r="R4728" s="2"/>
    </row>
    <row r="4729" spans="2:18" ht="15.75" thickBot="1" x14ac:dyDescent="0.3">
      <c r="B4729" s="26">
        <f t="shared" ca="1" si="2659"/>
        <v>10</v>
      </c>
      <c r="C4729" s="36">
        <f ca="1">IF(B4729="","",VLOOKUP(B4729,Tabelle2!$D$1:$E$37,2,0))</f>
        <v>4</v>
      </c>
      <c r="D4729" s="33">
        <f t="shared" ca="1" si="2663"/>
        <v>4</v>
      </c>
      <c r="E4729" s="41">
        <f t="shared" ca="1" si="2687"/>
        <v>1</v>
      </c>
      <c r="F4729" s="33">
        <f t="shared" ca="1" si="2660"/>
        <v>12</v>
      </c>
      <c r="G4729" s="30" t="str">
        <f t="shared" ca="1" si="2683"/>
        <v>l</v>
      </c>
      <c r="H4729" s="18">
        <f t="shared" ca="1" si="2682"/>
        <v>-12</v>
      </c>
      <c r="I4729" s="55">
        <f t="shared" ca="1" si="2688"/>
        <v>-948</v>
      </c>
      <c r="J4729" s="18">
        <f t="shared" ca="1" si="2685"/>
        <v>12</v>
      </c>
      <c r="K4729" s="18">
        <f ca="1">IF(N4718="Win",1,K4718+1)</f>
        <v>1</v>
      </c>
      <c r="L4729" s="18">
        <f t="shared" si="2686"/>
        <v>11</v>
      </c>
      <c r="M4729" s="19"/>
      <c r="N4729" s="18"/>
      <c r="O4729" s="5"/>
      <c r="R4729" s="2"/>
    </row>
    <row r="4730" spans="2:18" ht="15.75" thickBot="1" x14ac:dyDescent="0.3">
      <c r="B4730" s="26">
        <f t="shared" ca="1" si="2659"/>
        <v>26</v>
      </c>
      <c r="C4730" s="37">
        <f ca="1">IF(B4730="","",VLOOKUP(B4730,Tabelle2!$D$1:$E$37,2,0))</f>
        <v>9</v>
      </c>
      <c r="D4730" s="33">
        <f t="shared" ca="1" si="2663"/>
        <v>9</v>
      </c>
      <c r="E4730" s="42">
        <f t="shared" ca="1" si="2687"/>
        <v>1</v>
      </c>
      <c r="F4730" s="33">
        <f t="shared" ca="1" si="2660"/>
        <v>12</v>
      </c>
      <c r="G4730" s="20" t="str">
        <f t="shared" ca="1" si="2683"/>
        <v>l</v>
      </c>
      <c r="H4730" s="21">
        <f t="shared" ca="1" si="2682"/>
        <v>-12</v>
      </c>
      <c r="I4730" s="56">
        <f t="shared" ca="1" si="2688"/>
        <v>-960</v>
      </c>
      <c r="J4730" s="21">
        <f t="shared" ca="1" si="2685"/>
        <v>12</v>
      </c>
      <c r="K4730" s="21">
        <f ca="1">IF(N4718="Win",1,K4718+1)</f>
        <v>1</v>
      </c>
      <c r="L4730" s="21">
        <f t="shared" si="2686"/>
        <v>12</v>
      </c>
      <c r="M4730" s="21">
        <f ca="1">COUNTIF(H4719:H4730,-1*J4719)</f>
        <v>12</v>
      </c>
      <c r="N4730" s="22" t="str">
        <f ca="1">IF(M4730=12,"Lost","Win")</f>
        <v>Lost</v>
      </c>
      <c r="O4730" s="5"/>
      <c r="R4730" s="2"/>
    </row>
    <row r="4731" spans="2:18" x14ac:dyDescent="0.25">
      <c r="B4731" s="26">
        <f t="shared" ca="1" si="2659"/>
        <v>20</v>
      </c>
      <c r="C4731" s="38">
        <f ca="1">IF(B4731="","",VLOOKUP(B4731,Tabelle2!$D$1:$E$37,2,0))</f>
        <v>7</v>
      </c>
      <c r="D4731" s="33">
        <f t="shared" ca="1" si="2663"/>
        <v>7</v>
      </c>
      <c r="E4731" s="43"/>
      <c r="F4731" s="33">
        <f t="shared" ca="1" si="2660"/>
        <v>24</v>
      </c>
      <c r="G4731" s="31" t="str">
        <f ca="1">IF(C4732=D4731,"w","l")</f>
        <v>l</v>
      </c>
      <c r="H4731" s="14">
        <f t="shared" ca="1" si="2682"/>
        <v>-24</v>
      </c>
      <c r="I4731" s="57">
        <f ca="1">I4730+H4731</f>
        <v>-984</v>
      </c>
      <c r="J4731" s="14">
        <f ca="1">12*K4731</f>
        <v>24</v>
      </c>
      <c r="K4731" s="14">
        <f ca="1">IF(N4730="Win",1,K4730+1)</f>
        <v>2</v>
      </c>
      <c r="L4731" s="13">
        <v>1</v>
      </c>
      <c r="M4731" s="15"/>
      <c r="N4731" s="14"/>
      <c r="O4731" s="5"/>
      <c r="R4731" s="2"/>
    </row>
    <row r="4732" spans="2:18" x14ac:dyDescent="0.25">
      <c r="B4732" s="26">
        <f t="shared" ca="1" si="2659"/>
        <v>15</v>
      </c>
      <c r="C4732" s="35">
        <f ca="1">IF(B4732="","",VLOOKUP(B4732,Tabelle2!$D$1:$E$37,2,0))</f>
        <v>5</v>
      </c>
      <c r="D4732" s="33">
        <f t="shared" ca="1" si="2663"/>
        <v>5</v>
      </c>
      <c r="E4732" s="40"/>
      <c r="F4732" s="33">
        <f t="shared" ca="1" si="2660"/>
        <v>24</v>
      </c>
      <c r="G4732" s="29" t="str">
        <f t="shared" ref="G4732:G4742" ca="1" si="2689">IF(C4733=D4732,"w","l")</f>
        <v>l</v>
      </c>
      <c r="H4732" s="1">
        <f t="shared" ca="1" si="2682"/>
        <v>-24</v>
      </c>
      <c r="I4732" s="54">
        <f t="shared" ref="I4732:I4738" ca="1" si="2690">H4732+I4731</f>
        <v>-1008</v>
      </c>
      <c r="J4732" s="1">
        <f t="shared" ref="J4732:J4742" ca="1" si="2691">12*K4732</f>
        <v>24</v>
      </c>
      <c r="K4732" s="1">
        <f ca="1">IF(N4730="Win",1,K4730+1)</f>
        <v>2</v>
      </c>
      <c r="L4732" s="1">
        <f>IF(L4731=12,1,L4731+1)</f>
        <v>2</v>
      </c>
      <c r="M4732" s="8"/>
      <c r="N4732" s="1"/>
      <c r="O4732" s="5"/>
      <c r="R4732" s="2"/>
    </row>
    <row r="4733" spans="2:18" x14ac:dyDescent="0.25">
      <c r="B4733" s="26">
        <f t="shared" ca="1" si="2659"/>
        <v>28</v>
      </c>
      <c r="C4733" s="35">
        <f ca="1">IF(B4733="","",VLOOKUP(B4733,Tabelle2!$D$1:$E$37,2,0))</f>
        <v>10</v>
      </c>
      <c r="D4733" s="33">
        <f t="shared" ca="1" si="2663"/>
        <v>10</v>
      </c>
      <c r="E4733" s="40"/>
      <c r="F4733" s="33">
        <f t="shared" ca="1" si="2660"/>
        <v>24</v>
      </c>
      <c r="G4733" s="29" t="str">
        <f t="shared" ca="1" si="2689"/>
        <v>l</v>
      </c>
      <c r="H4733" s="1">
        <f t="shared" ca="1" si="2682"/>
        <v>-24</v>
      </c>
      <c r="I4733" s="54">
        <f t="shared" ca="1" si="2690"/>
        <v>-1032</v>
      </c>
      <c r="J4733" s="1">
        <f t="shared" ca="1" si="2691"/>
        <v>24</v>
      </c>
      <c r="K4733" s="1">
        <f ca="1">IF(N4730="Win",1,K4730+1)</f>
        <v>2</v>
      </c>
      <c r="L4733" s="1">
        <f t="shared" ref="L4733:L4742" si="2692">IF(L4732=12,1,L4732+1)</f>
        <v>3</v>
      </c>
      <c r="M4733" s="8"/>
      <c r="N4733" s="1"/>
      <c r="O4733" s="5"/>
      <c r="R4733" s="2"/>
    </row>
    <row r="4734" spans="2:18" x14ac:dyDescent="0.25">
      <c r="B4734" s="26">
        <f t="shared" ca="1" si="2659"/>
        <v>26</v>
      </c>
      <c r="C4734" s="35">
        <f ca="1">IF(B4734="","",VLOOKUP(B4734,Tabelle2!$D$1:$E$37,2,0))</f>
        <v>9</v>
      </c>
      <c r="D4734" s="33">
        <f t="shared" ca="1" si="2663"/>
        <v>9</v>
      </c>
      <c r="E4734" s="40">
        <v>1</v>
      </c>
      <c r="F4734" s="33">
        <f t="shared" ca="1" si="2660"/>
        <v>24</v>
      </c>
      <c r="G4734" s="29" t="str">
        <f t="shared" ca="1" si="2689"/>
        <v>l</v>
      </c>
      <c r="H4734" s="1">
        <f t="shared" ca="1" si="2682"/>
        <v>-24</v>
      </c>
      <c r="I4734" s="54">
        <f t="shared" ca="1" si="2690"/>
        <v>-1056</v>
      </c>
      <c r="J4734" s="1">
        <f t="shared" ca="1" si="2691"/>
        <v>24</v>
      </c>
      <c r="K4734" s="1">
        <f ca="1">IF(N4730="Win",1,K4730+1)</f>
        <v>2</v>
      </c>
      <c r="L4734" s="1">
        <f t="shared" si="2692"/>
        <v>4</v>
      </c>
      <c r="M4734" s="8"/>
      <c r="N4734" s="1"/>
      <c r="O4734" s="6"/>
      <c r="R4734" s="2"/>
    </row>
    <row r="4735" spans="2:18" x14ac:dyDescent="0.25">
      <c r="B4735" s="26">
        <f t="shared" ca="1" si="2659"/>
        <v>35</v>
      </c>
      <c r="C4735" s="35">
        <f ca="1">IF(B4735="","",VLOOKUP(B4735,Tabelle2!$D$1:$E$37,2,0))</f>
        <v>12</v>
      </c>
      <c r="D4735" s="33">
        <f t="shared" ca="1" si="2663"/>
        <v>12</v>
      </c>
      <c r="E4735" s="40">
        <f ca="1">IF(E4734=6,1,IF(G4734="w",E4734+1,E4734))</f>
        <v>1</v>
      </c>
      <c r="F4735" s="33">
        <f t="shared" ca="1" si="2660"/>
        <v>24</v>
      </c>
      <c r="G4735" s="29" t="str">
        <f t="shared" ca="1" si="2689"/>
        <v>l</v>
      </c>
      <c r="H4735" s="1">
        <f t="shared" ca="1" si="2682"/>
        <v>-24</v>
      </c>
      <c r="I4735" s="54">
        <f t="shared" ca="1" si="2690"/>
        <v>-1080</v>
      </c>
      <c r="J4735" s="1">
        <f t="shared" ca="1" si="2691"/>
        <v>24</v>
      </c>
      <c r="K4735" s="1">
        <f ca="1">IF(N4730="Win",1,K4730+1)</f>
        <v>2</v>
      </c>
      <c r="L4735" s="1">
        <f t="shared" si="2692"/>
        <v>5</v>
      </c>
      <c r="M4735" s="8"/>
      <c r="N4735" s="1"/>
      <c r="O4735" s="5"/>
      <c r="R4735" s="2"/>
    </row>
    <row r="4736" spans="2:18" x14ac:dyDescent="0.25">
      <c r="B4736" s="26">
        <f t="shared" ca="1" si="2659"/>
        <v>33</v>
      </c>
      <c r="C4736" s="35">
        <f ca="1">IF(B4736="","",VLOOKUP(B4736,Tabelle2!$D$1:$E$37,2,0))</f>
        <v>11</v>
      </c>
      <c r="D4736" s="33">
        <f t="shared" ca="1" si="2663"/>
        <v>11</v>
      </c>
      <c r="E4736" s="40">
        <f ca="1">IF(E4735=6,1,IF(G4735="w",E4735+1,E4735))</f>
        <v>1</v>
      </c>
      <c r="F4736" s="33">
        <f t="shared" ca="1" si="2660"/>
        <v>24</v>
      </c>
      <c r="G4736" s="29" t="str">
        <f t="shared" ca="1" si="2689"/>
        <v>l</v>
      </c>
      <c r="H4736" s="1">
        <f t="shared" ca="1" si="2682"/>
        <v>-24</v>
      </c>
      <c r="I4736" s="54">
        <f t="shared" ca="1" si="2690"/>
        <v>-1104</v>
      </c>
      <c r="J4736" s="1">
        <f t="shared" ca="1" si="2691"/>
        <v>24</v>
      </c>
      <c r="K4736" s="1">
        <f ca="1">IF(N4730="Win",1,K4730+1)</f>
        <v>2</v>
      </c>
      <c r="L4736" s="1">
        <f t="shared" si="2692"/>
        <v>6</v>
      </c>
      <c r="M4736" s="8"/>
      <c r="N4736" s="1"/>
      <c r="O4736" s="5"/>
      <c r="R4736" s="2"/>
    </row>
    <row r="4737" spans="2:18" x14ac:dyDescent="0.25">
      <c r="B4737" s="26">
        <f t="shared" ca="1" si="2659"/>
        <v>15</v>
      </c>
      <c r="C4737" s="35">
        <f ca="1">IF(B4737="","",VLOOKUP(B4737,Tabelle2!$D$1:$E$37,2,0))</f>
        <v>5</v>
      </c>
      <c r="D4737" s="33">
        <f t="shared" ca="1" si="2663"/>
        <v>5</v>
      </c>
      <c r="E4737" s="40">
        <f ca="1">IF(E4736=6,1,IF(G4736="w",E4736+1,E4736))</f>
        <v>1</v>
      </c>
      <c r="F4737" s="33">
        <f t="shared" ca="1" si="2660"/>
        <v>24</v>
      </c>
      <c r="G4737" s="29" t="str">
        <f t="shared" ca="1" si="2689"/>
        <v>l</v>
      </c>
      <c r="H4737" s="1">
        <f t="shared" ca="1" si="2682"/>
        <v>-24</v>
      </c>
      <c r="I4737" s="54">
        <f t="shared" ca="1" si="2690"/>
        <v>-1128</v>
      </c>
      <c r="J4737" s="1">
        <f t="shared" ca="1" si="2691"/>
        <v>24</v>
      </c>
      <c r="K4737" s="1">
        <f ca="1">IF(N4730="Win",1,K4730+1)</f>
        <v>2</v>
      </c>
      <c r="L4737" s="1">
        <f t="shared" si="2692"/>
        <v>7</v>
      </c>
      <c r="M4737" s="8"/>
      <c r="N4737" s="1"/>
      <c r="O4737" s="5"/>
      <c r="R4737" s="2"/>
    </row>
    <row r="4738" spans="2:18" x14ac:dyDescent="0.25">
      <c r="B4738" s="26">
        <f t="shared" ca="1" si="2659"/>
        <v>11</v>
      </c>
      <c r="C4738" s="35">
        <f ca="1">IF(B4738="","",VLOOKUP(B4738,Tabelle2!$D$1:$E$37,2,0))</f>
        <v>4</v>
      </c>
      <c r="D4738" s="33">
        <f t="shared" ca="1" si="2663"/>
        <v>4</v>
      </c>
      <c r="E4738" s="40">
        <f ca="1">IF(E4737=6,1,IF(G4737="w",E4737+1,E4737))</f>
        <v>1</v>
      </c>
      <c r="F4738" s="33">
        <f t="shared" ca="1" si="2660"/>
        <v>24</v>
      </c>
      <c r="G4738" s="29" t="str">
        <f t="shared" ca="1" si="2689"/>
        <v>l</v>
      </c>
      <c r="H4738" s="1">
        <f t="shared" ca="1" si="2682"/>
        <v>-24</v>
      </c>
      <c r="I4738" s="54">
        <f t="shared" ca="1" si="2690"/>
        <v>-1152</v>
      </c>
      <c r="J4738" s="1">
        <f t="shared" ca="1" si="2691"/>
        <v>24</v>
      </c>
      <c r="K4738" s="1">
        <f ca="1">IF(N4730="Win",1,K4730+1)</f>
        <v>2</v>
      </c>
      <c r="L4738" s="1">
        <f t="shared" si="2692"/>
        <v>8</v>
      </c>
      <c r="M4738" s="8"/>
      <c r="N4738" s="1"/>
      <c r="O4738" s="5"/>
      <c r="R4738" s="2"/>
    </row>
    <row r="4739" spans="2:18" x14ac:dyDescent="0.25">
      <c r="B4739" s="26">
        <f t="shared" ca="1" si="2659"/>
        <v>34</v>
      </c>
      <c r="C4739" s="35">
        <f ca="1">IF(B4739="","",VLOOKUP(B4739,Tabelle2!$D$1:$E$37,2,0))</f>
        <v>12</v>
      </c>
      <c r="D4739" s="33">
        <f t="shared" ca="1" si="2663"/>
        <v>12</v>
      </c>
      <c r="E4739" s="40">
        <f ca="1">IF(E4738=6,1,IF(G4738="w",E4738+1,E4738))</f>
        <v>1</v>
      </c>
      <c r="F4739" s="33">
        <f t="shared" ca="1" si="2660"/>
        <v>24</v>
      </c>
      <c r="G4739" s="29" t="str">
        <f t="shared" ca="1" si="2689"/>
        <v>l</v>
      </c>
      <c r="H4739" s="1">
        <f t="shared" ca="1" si="2682"/>
        <v>-24</v>
      </c>
      <c r="I4739" s="54">
        <f ca="1">H4739+I4738</f>
        <v>-1176</v>
      </c>
      <c r="J4739" s="1">
        <f t="shared" ca="1" si="2691"/>
        <v>24</v>
      </c>
      <c r="K4739" s="1">
        <f ca="1">IF(N4730="Win",1,K4730+1)</f>
        <v>2</v>
      </c>
      <c r="L4739" s="1">
        <f t="shared" si="2692"/>
        <v>9</v>
      </c>
      <c r="M4739" s="8"/>
      <c r="N4739" s="1"/>
      <c r="O4739" s="5"/>
      <c r="R4739" s="2"/>
    </row>
    <row r="4740" spans="2:18" x14ac:dyDescent="0.25">
      <c r="B4740" s="26">
        <f t="shared" ref="B4740:B4803" ca="1" si="2693">RANDBETWEEN(0,36)</f>
        <v>7</v>
      </c>
      <c r="C4740" s="35">
        <f ca="1">IF(B4740="","",VLOOKUP(B4740,Tabelle2!$D$1:$E$37,2,0))</f>
        <v>3</v>
      </c>
      <c r="D4740" s="33">
        <f t="shared" ca="1" si="2663"/>
        <v>3</v>
      </c>
      <c r="E4740" s="40">
        <f t="shared" ref="E4740:E4742" ca="1" si="2694">IF(E4739=6,1,IF(G4739="w",E4739+1,E4739))</f>
        <v>1</v>
      </c>
      <c r="F4740" s="33">
        <f t="shared" ca="1" si="2660"/>
        <v>24</v>
      </c>
      <c r="G4740" s="29" t="str">
        <f t="shared" ca="1" si="2689"/>
        <v>l</v>
      </c>
      <c r="H4740" s="1">
        <f t="shared" ca="1" si="2682"/>
        <v>-24</v>
      </c>
      <c r="I4740" s="54">
        <f t="shared" ref="I4740:I4742" ca="1" si="2695">H4740+I4739</f>
        <v>-1200</v>
      </c>
      <c r="J4740" s="1">
        <f t="shared" ca="1" si="2691"/>
        <v>24</v>
      </c>
      <c r="K4740" s="1">
        <f ca="1">IF(N4730="Win",1,K4730+1)</f>
        <v>2</v>
      </c>
      <c r="L4740" s="1">
        <f t="shared" si="2692"/>
        <v>10</v>
      </c>
      <c r="M4740" s="8"/>
      <c r="N4740" s="1"/>
      <c r="O4740" s="5"/>
      <c r="R4740" s="2"/>
    </row>
    <row r="4741" spans="2:18" ht="15.75" thickBot="1" x14ac:dyDescent="0.3">
      <c r="B4741" s="26">
        <f t="shared" ca="1" si="2693"/>
        <v>35</v>
      </c>
      <c r="C4741" s="36">
        <f ca="1">IF(B4741="","",VLOOKUP(B4741,Tabelle2!$D$1:$E$37,2,0))</f>
        <v>12</v>
      </c>
      <c r="D4741" s="33">
        <f t="shared" ca="1" si="2663"/>
        <v>12</v>
      </c>
      <c r="E4741" s="41">
        <f t="shared" ca="1" si="2694"/>
        <v>1</v>
      </c>
      <c r="F4741" s="33">
        <f t="shared" ref="F4741:F4804" ca="1" si="2696">J4741</f>
        <v>24</v>
      </c>
      <c r="G4741" s="30" t="str">
        <f t="shared" ca="1" si="2689"/>
        <v>l</v>
      </c>
      <c r="H4741" s="18">
        <f t="shared" ca="1" si="2682"/>
        <v>-24</v>
      </c>
      <c r="I4741" s="55">
        <f t="shared" ca="1" si="2695"/>
        <v>-1224</v>
      </c>
      <c r="J4741" s="18">
        <f t="shared" ca="1" si="2691"/>
        <v>24</v>
      </c>
      <c r="K4741" s="18">
        <f ca="1">IF(N4730="Win",1,K4730+1)</f>
        <v>2</v>
      </c>
      <c r="L4741" s="18">
        <f t="shared" si="2692"/>
        <v>11</v>
      </c>
      <c r="M4741" s="19"/>
      <c r="N4741" s="18"/>
      <c r="O4741" s="5"/>
      <c r="R4741" s="2"/>
    </row>
    <row r="4742" spans="2:18" ht="15.75" thickBot="1" x14ac:dyDescent="0.3">
      <c r="B4742" s="26">
        <f t="shared" ca="1" si="2693"/>
        <v>16</v>
      </c>
      <c r="C4742" s="37">
        <f ca="1">IF(B4742="","",VLOOKUP(B4742,Tabelle2!$D$1:$E$37,2,0))</f>
        <v>6</v>
      </c>
      <c r="D4742" s="33">
        <f t="shared" ca="1" si="2663"/>
        <v>6</v>
      </c>
      <c r="E4742" s="42">
        <f t="shared" ca="1" si="2694"/>
        <v>1</v>
      </c>
      <c r="F4742" s="33">
        <f t="shared" ca="1" si="2696"/>
        <v>24</v>
      </c>
      <c r="G4742" s="20" t="str">
        <f t="shared" ca="1" si="2689"/>
        <v>l</v>
      </c>
      <c r="H4742" s="21">
        <f t="shared" ca="1" si="2682"/>
        <v>-24</v>
      </c>
      <c r="I4742" s="56">
        <f t="shared" ca="1" si="2695"/>
        <v>-1248</v>
      </c>
      <c r="J4742" s="21">
        <f t="shared" ca="1" si="2691"/>
        <v>24</v>
      </c>
      <c r="K4742" s="21">
        <f ca="1">IF(N4730="Win",1,K4730+1)</f>
        <v>2</v>
      </c>
      <c r="L4742" s="21">
        <f t="shared" si="2692"/>
        <v>12</v>
      </c>
      <c r="M4742" s="21">
        <f ca="1">COUNTIF(H4731:H4742,-1*J4731)</f>
        <v>12</v>
      </c>
      <c r="N4742" s="22" t="str">
        <f ca="1">IF(M4742=12,"Lost","Win")</f>
        <v>Lost</v>
      </c>
      <c r="O4742" s="5"/>
      <c r="R4742" s="2"/>
    </row>
    <row r="4743" spans="2:18" x14ac:dyDescent="0.25">
      <c r="B4743" s="26">
        <f t="shared" ca="1" si="2693"/>
        <v>25</v>
      </c>
      <c r="C4743" s="38">
        <f ca="1">IF(B4743="","",VLOOKUP(B4743,Tabelle2!$D$1:$E$37,2,0))</f>
        <v>9</v>
      </c>
      <c r="D4743" s="33">
        <f t="shared" ca="1" si="2663"/>
        <v>9</v>
      </c>
      <c r="E4743" s="43"/>
      <c r="F4743" s="33">
        <f t="shared" ca="1" si="2696"/>
        <v>36</v>
      </c>
      <c r="G4743" s="31" t="str">
        <f ca="1">IF(C4744=D4743,"w","l")</f>
        <v>l</v>
      </c>
      <c r="H4743" s="14">
        <f t="shared" ca="1" si="2682"/>
        <v>-36</v>
      </c>
      <c r="I4743" s="57">
        <f ca="1">I4742+H4743</f>
        <v>-1284</v>
      </c>
      <c r="J4743" s="14">
        <f ca="1">12*K4743</f>
        <v>36</v>
      </c>
      <c r="K4743" s="14">
        <f ca="1">IF(N4742="Win",1,K4742+1)</f>
        <v>3</v>
      </c>
      <c r="L4743" s="13">
        <v>1</v>
      </c>
      <c r="M4743" s="15"/>
      <c r="N4743" s="14"/>
      <c r="O4743" s="5"/>
      <c r="R4743" s="2"/>
    </row>
    <row r="4744" spans="2:18" x14ac:dyDescent="0.25">
      <c r="B4744" s="26">
        <f t="shared" ca="1" si="2693"/>
        <v>30</v>
      </c>
      <c r="C4744" s="35">
        <f ca="1">IF(B4744="","",VLOOKUP(B4744,Tabelle2!$D$1:$E$37,2,0))</f>
        <v>10</v>
      </c>
      <c r="D4744" s="33">
        <f t="shared" ca="1" si="2663"/>
        <v>10</v>
      </c>
      <c r="E4744" s="40"/>
      <c r="F4744" s="33">
        <f t="shared" ca="1" si="2696"/>
        <v>36</v>
      </c>
      <c r="G4744" s="29" t="str">
        <f t="shared" ref="G4744:G4754" ca="1" si="2697">IF(C4745=D4744,"w","l")</f>
        <v>l</v>
      </c>
      <c r="H4744" s="1">
        <f t="shared" ca="1" si="2682"/>
        <v>-36</v>
      </c>
      <c r="I4744" s="54">
        <f t="shared" ref="I4744:I4750" ca="1" si="2698">H4744+I4743</f>
        <v>-1320</v>
      </c>
      <c r="J4744" s="1">
        <f t="shared" ref="J4744:J4754" ca="1" si="2699">12*K4744</f>
        <v>36</v>
      </c>
      <c r="K4744" s="1">
        <f ca="1">IF(N4742="Win",1,K4742+1)</f>
        <v>3</v>
      </c>
      <c r="L4744" s="1">
        <f>IF(L4743=12,1,L4743+1)</f>
        <v>2</v>
      </c>
      <c r="M4744" s="8"/>
      <c r="N4744" s="1"/>
      <c r="O4744" s="5"/>
      <c r="R4744" s="2"/>
    </row>
    <row r="4745" spans="2:18" x14ac:dyDescent="0.25">
      <c r="B4745" s="26">
        <f t="shared" ca="1" si="2693"/>
        <v>3</v>
      </c>
      <c r="C4745" s="35">
        <f ca="1">IF(B4745="","",VLOOKUP(B4745,Tabelle2!$D$1:$E$37,2,0))</f>
        <v>1</v>
      </c>
      <c r="D4745" s="33">
        <f t="shared" ca="1" si="2663"/>
        <v>1</v>
      </c>
      <c r="E4745" s="40"/>
      <c r="F4745" s="33">
        <f t="shared" ca="1" si="2696"/>
        <v>36</v>
      </c>
      <c r="G4745" s="29" t="str">
        <f t="shared" ca="1" si="2697"/>
        <v>l</v>
      </c>
      <c r="H4745" s="1">
        <f t="shared" ca="1" si="2682"/>
        <v>-36</v>
      </c>
      <c r="I4745" s="54">
        <f t="shared" ca="1" si="2698"/>
        <v>-1356</v>
      </c>
      <c r="J4745" s="1">
        <f t="shared" ca="1" si="2699"/>
        <v>36</v>
      </c>
      <c r="K4745" s="1">
        <f ca="1">IF(N4742="Win",1,K4742+1)</f>
        <v>3</v>
      </c>
      <c r="L4745" s="1">
        <f t="shared" ref="L4745:L4754" si="2700">IF(L4744=12,1,L4744+1)</f>
        <v>3</v>
      </c>
      <c r="M4745" s="8"/>
      <c r="N4745" s="1"/>
      <c r="O4745" s="5"/>
      <c r="R4745" s="2"/>
    </row>
    <row r="4746" spans="2:18" x14ac:dyDescent="0.25">
      <c r="B4746" s="26">
        <f t="shared" ca="1" si="2693"/>
        <v>16</v>
      </c>
      <c r="C4746" s="35">
        <f ca="1">IF(B4746="","",VLOOKUP(B4746,Tabelle2!$D$1:$E$37,2,0))</f>
        <v>6</v>
      </c>
      <c r="D4746" s="33">
        <f t="shared" ca="1" si="2663"/>
        <v>6</v>
      </c>
      <c r="E4746" s="40">
        <v>1</v>
      </c>
      <c r="F4746" s="33">
        <f t="shared" ca="1" si="2696"/>
        <v>36</v>
      </c>
      <c r="G4746" s="29" t="str">
        <f t="shared" ca="1" si="2697"/>
        <v>l</v>
      </c>
      <c r="H4746" s="1">
        <f t="shared" ca="1" si="2682"/>
        <v>-36</v>
      </c>
      <c r="I4746" s="54">
        <f t="shared" ca="1" si="2698"/>
        <v>-1392</v>
      </c>
      <c r="J4746" s="1">
        <f t="shared" ca="1" si="2699"/>
        <v>36</v>
      </c>
      <c r="K4746" s="1">
        <f ca="1">IF(N4742="Win",1,K4742+1)</f>
        <v>3</v>
      </c>
      <c r="L4746" s="1">
        <f t="shared" si="2700"/>
        <v>4</v>
      </c>
      <c r="M4746" s="8"/>
      <c r="N4746" s="1"/>
      <c r="O4746" s="6"/>
      <c r="R4746" s="2"/>
    </row>
    <row r="4747" spans="2:18" x14ac:dyDescent="0.25">
      <c r="B4747" s="26">
        <f t="shared" ca="1" si="2693"/>
        <v>15</v>
      </c>
      <c r="C4747" s="35">
        <f ca="1">IF(B4747="","",VLOOKUP(B4747,Tabelle2!$D$1:$E$37,2,0))</f>
        <v>5</v>
      </c>
      <c r="D4747" s="33">
        <f t="shared" ref="D4747:D4810" ca="1" si="2701">IF(AND(L4746=1,C4747="R"),"B",IF(AND(L4746=1,C4747="B"),"R",C4747))</f>
        <v>5</v>
      </c>
      <c r="E4747" s="40">
        <f ca="1">IF(E4746=6,1,IF(G4746="w",E4746+1,E4746))</f>
        <v>1</v>
      </c>
      <c r="F4747" s="33">
        <f t="shared" ca="1" si="2696"/>
        <v>36</v>
      </c>
      <c r="G4747" s="29" t="str">
        <f t="shared" ca="1" si="2697"/>
        <v>l</v>
      </c>
      <c r="H4747" s="1">
        <f t="shared" ca="1" si="2682"/>
        <v>-36</v>
      </c>
      <c r="I4747" s="54">
        <f t="shared" ca="1" si="2698"/>
        <v>-1428</v>
      </c>
      <c r="J4747" s="1">
        <f t="shared" ca="1" si="2699"/>
        <v>36</v>
      </c>
      <c r="K4747" s="1">
        <f ca="1">IF(N4742="Win",1,K4742+1)</f>
        <v>3</v>
      </c>
      <c r="L4747" s="1">
        <f t="shared" si="2700"/>
        <v>5</v>
      </c>
      <c r="M4747" s="8"/>
      <c r="N4747" s="1"/>
      <c r="O4747" s="5"/>
      <c r="R4747" s="2"/>
    </row>
    <row r="4748" spans="2:18" x14ac:dyDescent="0.25">
      <c r="B4748" s="26">
        <f t="shared" ca="1" si="2693"/>
        <v>25</v>
      </c>
      <c r="C4748" s="35">
        <f ca="1">IF(B4748="","",VLOOKUP(B4748,Tabelle2!$D$1:$E$37,2,0))</f>
        <v>9</v>
      </c>
      <c r="D4748" s="33">
        <f t="shared" ca="1" si="2701"/>
        <v>9</v>
      </c>
      <c r="E4748" s="40">
        <f ca="1">IF(E4747=6,1,IF(G4747="w",E4747+1,E4747))</f>
        <v>1</v>
      </c>
      <c r="F4748" s="33">
        <f t="shared" ca="1" si="2696"/>
        <v>36</v>
      </c>
      <c r="G4748" s="29" t="str">
        <f t="shared" ca="1" si="2697"/>
        <v>l</v>
      </c>
      <c r="H4748" s="1">
        <f t="shared" ca="1" si="2682"/>
        <v>-36</v>
      </c>
      <c r="I4748" s="54">
        <f t="shared" ca="1" si="2698"/>
        <v>-1464</v>
      </c>
      <c r="J4748" s="1">
        <f t="shared" ca="1" si="2699"/>
        <v>36</v>
      </c>
      <c r="K4748" s="1">
        <f ca="1">IF(N4742="Win",1,K4742+1)</f>
        <v>3</v>
      </c>
      <c r="L4748" s="1">
        <f t="shared" si="2700"/>
        <v>6</v>
      </c>
      <c r="M4748" s="8"/>
      <c r="N4748" s="1"/>
      <c r="O4748" s="5"/>
      <c r="R4748" s="2"/>
    </row>
    <row r="4749" spans="2:18" x14ac:dyDescent="0.25">
      <c r="B4749" s="26">
        <f t="shared" ca="1" si="2693"/>
        <v>9</v>
      </c>
      <c r="C4749" s="35">
        <f ca="1">IF(B4749="","",VLOOKUP(B4749,Tabelle2!$D$1:$E$37,2,0))</f>
        <v>3</v>
      </c>
      <c r="D4749" s="33">
        <f t="shared" ca="1" si="2701"/>
        <v>3</v>
      </c>
      <c r="E4749" s="40">
        <f ca="1">IF(E4748=6,1,IF(G4748="w",E4748+1,E4748))</f>
        <v>1</v>
      </c>
      <c r="F4749" s="33">
        <f t="shared" ca="1" si="2696"/>
        <v>36</v>
      </c>
      <c r="G4749" s="29" t="str">
        <f t="shared" ca="1" si="2697"/>
        <v>l</v>
      </c>
      <c r="H4749" s="1">
        <f ca="1">IF(AND(G4748="w",H4748&lt;&gt;0),0,IF(G4749="w",12*J4749-J4749,J4749*(-1)))</f>
        <v>-36</v>
      </c>
      <c r="I4749" s="54">
        <f t="shared" ca="1" si="2698"/>
        <v>-1500</v>
      </c>
      <c r="J4749" s="1">
        <f t="shared" ca="1" si="2699"/>
        <v>36</v>
      </c>
      <c r="K4749" s="1">
        <f ca="1">IF(N4742="Win",1,K4742+1)</f>
        <v>3</v>
      </c>
      <c r="L4749" s="1">
        <f t="shared" si="2700"/>
        <v>7</v>
      </c>
      <c r="M4749" s="8"/>
      <c r="N4749" s="1"/>
      <c r="O4749" s="5"/>
      <c r="R4749" s="2"/>
    </row>
    <row r="4750" spans="2:18" x14ac:dyDescent="0.25">
      <c r="B4750" s="26">
        <f t="shared" ca="1" si="2693"/>
        <v>34</v>
      </c>
      <c r="C4750" s="35">
        <f ca="1">IF(B4750="","",VLOOKUP(B4750,Tabelle2!$D$1:$E$37,2,0))</f>
        <v>12</v>
      </c>
      <c r="D4750" s="33">
        <f t="shared" ca="1" si="2701"/>
        <v>12</v>
      </c>
      <c r="E4750" s="40">
        <f ca="1">IF(E4749=6,1,IF(G4749="w",E4749+1,E4749))</f>
        <v>1</v>
      </c>
      <c r="F4750" s="33">
        <f t="shared" ca="1" si="2696"/>
        <v>36</v>
      </c>
      <c r="G4750" s="29" t="str">
        <f t="shared" ca="1" si="2697"/>
        <v>l</v>
      </c>
      <c r="H4750" s="1">
        <f t="shared" ref="H4750:H4813" ca="1" si="2702">IF(AND(G4749="w",H4749&lt;&gt;0),0,IF(G4750="w",12*J4750-J4750,J4750*(-1)))</f>
        <v>-36</v>
      </c>
      <c r="I4750" s="54">
        <f t="shared" ca="1" si="2698"/>
        <v>-1536</v>
      </c>
      <c r="J4750" s="1">
        <f t="shared" ca="1" si="2699"/>
        <v>36</v>
      </c>
      <c r="K4750" s="1">
        <f ca="1">IF(N4742="Win",1,K4742+1)</f>
        <v>3</v>
      </c>
      <c r="L4750" s="1">
        <f t="shared" si="2700"/>
        <v>8</v>
      </c>
      <c r="M4750" s="8"/>
      <c r="N4750" s="1"/>
      <c r="O4750" s="5"/>
      <c r="R4750" s="2"/>
    </row>
    <row r="4751" spans="2:18" x14ac:dyDescent="0.25">
      <c r="B4751" s="26">
        <f t="shared" ca="1" si="2693"/>
        <v>10</v>
      </c>
      <c r="C4751" s="35">
        <f ca="1">IF(B4751="","",VLOOKUP(B4751,Tabelle2!$D$1:$E$37,2,0))</f>
        <v>4</v>
      </c>
      <c r="D4751" s="33">
        <f t="shared" ca="1" si="2701"/>
        <v>4</v>
      </c>
      <c r="E4751" s="40">
        <f ca="1">IF(E4750=6,1,IF(G4750="w",E4750+1,E4750))</f>
        <v>1</v>
      </c>
      <c r="F4751" s="33">
        <f t="shared" ca="1" si="2696"/>
        <v>36</v>
      </c>
      <c r="G4751" s="29" t="str">
        <f t="shared" ca="1" si="2697"/>
        <v>w</v>
      </c>
      <c r="H4751" s="1">
        <f t="shared" ca="1" si="2702"/>
        <v>396</v>
      </c>
      <c r="I4751" s="54">
        <f ca="1">H4751+I4750</f>
        <v>-1140</v>
      </c>
      <c r="J4751" s="1">
        <f t="shared" ca="1" si="2699"/>
        <v>36</v>
      </c>
      <c r="K4751" s="1">
        <f ca="1">IF(N4742="Win",1,K4742+1)</f>
        <v>3</v>
      </c>
      <c r="L4751" s="1">
        <f t="shared" si="2700"/>
        <v>9</v>
      </c>
      <c r="M4751" s="8"/>
      <c r="N4751" s="1"/>
      <c r="O4751" s="5"/>
      <c r="R4751" s="2"/>
    </row>
    <row r="4752" spans="2:18" x14ac:dyDescent="0.25">
      <c r="B4752" s="26">
        <f t="shared" ca="1" si="2693"/>
        <v>11</v>
      </c>
      <c r="C4752" s="35">
        <f ca="1">IF(B4752="","",VLOOKUP(B4752,Tabelle2!$D$1:$E$37,2,0))</f>
        <v>4</v>
      </c>
      <c r="D4752" s="33">
        <f t="shared" ca="1" si="2701"/>
        <v>4</v>
      </c>
      <c r="E4752" s="40">
        <f t="shared" ref="E4752:E4754" ca="1" si="2703">IF(E4751=6,1,IF(G4751="w",E4751+1,E4751))</f>
        <v>2</v>
      </c>
      <c r="F4752" s="33">
        <f t="shared" ca="1" si="2696"/>
        <v>36</v>
      </c>
      <c r="G4752" s="29" t="str">
        <f t="shared" ca="1" si="2697"/>
        <v>l</v>
      </c>
      <c r="H4752" s="1">
        <f t="shared" ca="1" si="2702"/>
        <v>0</v>
      </c>
      <c r="I4752" s="54">
        <f t="shared" ref="I4752:I4754" ca="1" si="2704">H4752+I4751</f>
        <v>-1140</v>
      </c>
      <c r="J4752" s="1">
        <f t="shared" ca="1" si="2699"/>
        <v>36</v>
      </c>
      <c r="K4752" s="1">
        <f ca="1">IF(N4742="Win",1,K4742+1)</f>
        <v>3</v>
      </c>
      <c r="L4752" s="1">
        <f t="shared" si="2700"/>
        <v>10</v>
      </c>
      <c r="M4752" s="8"/>
      <c r="N4752" s="1"/>
      <c r="O4752" s="5"/>
      <c r="R4752" s="2"/>
    </row>
    <row r="4753" spans="2:18" ht="15.75" thickBot="1" x14ac:dyDescent="0.3">
      <c r="B4753" s="26">
        <f t="shared" ca="1" si="2693"/>
        <v>35</v>
      </c>
      <c r="C4753" s="36">
        <f ca="1">IF(B4753="","",VLOOKUP(B4753,Tabelle2!$D$1:$E$37,2,0))</f>
        <v>12</v>
      </c>
      <c r="D4753" s="33">
        <f t="shared" ca="1" si="2701"/>
        <v>12</v>
      </c>
      <c r="E4753" s="41">
        <f t="shared" ca="1" si="2703"/>
        <v>2</v>
      </c>
      <c r="F4753" s="33">
        <f t="shared" ca="1" si="2696"/>
        <v>36</v>
      </c>
      <c r="G4753" s="30" t="str">
        <f t="shared" ca="1" si="2697"/>
        <v>l</v>
      </c>
      <c r="H4753" s="18">
        <f t="shared" ca="1" si="2702"/>
        <v>-36</v>
      </c>
      <c r="I4753" s="55">
        <f t="shared" ca="1" si="2704"/>
        <v>-1176</v>
      </c>
      <c r="J4753" s="18">
        <f t="shared" ca="1" si="2699"/>
        <v>36</v>
      </c>
      <c r="K4753" s="18">
        <f ca="1">IF(N4742="Win",1,K4742+1)</f>
        <v>3</v>
      </c>
      <c r="L4753" s="18">
        <f t="shared" si="2700"/>
        <v>11</v>
      </c>
      <c r="M4753" s="19"/>
      <c r="N4753" s="18"/>
      <c r="O4753" s="5"/>
      <c r="R4753" s="2"/>
    </row>
    <row r="4754" spans="2:18" ht="15.75" thickBot="1" x14ac:dyDescent="0.3">
      <c r="B4754" s="26">
        <f t="shared" ca="1" si="2693"/>
        <v>6</v>
      </c>
      <c r="C4754" s="37">
        <f ca="1">IF(B4754="","",VLOOKUP(B4754,Tabelle2!$D$1:$E$37,2,0))</f>
        <v>2</v>
      </c>
      <c r="D4754" s="33">
        <f t="shared" ca="1" si="2701"/>
        <v>2</v>
      </c>
      <c r="E4754" s="42">
        <f t="shared" ca="1" si="2703"/>
        <v>2</v>
      </c>
      <c r="F4754" s="33">
        <f t="shared" ca="1" si="2696"/>
        <v>36</v>
      </c>
      <c r="G4754" s="20" t="str">
        <f t="shared" ca="1" si="2697"/>
        <v>l</v>
      </c>
      <c r="H4754" s="21">
        <f t="shared" ca="1" si="2702"/>
        <v>-36</v>
      </c>
      <c r="I4754" s="56">
        <f t="shared" ca="1" si="2704"/>
        <v>-1212</v>
      </c>
      <c r="J4754" s="21">
        <f t="shared" ca="1" si="2699"/>
        <v>36</v>
      </c>
      <c r="K4754" s="21">
        <f ca="1">IF(N4742="Win",1,K4742+1)</f>
        <v>3</v>
      </c>
      <c r="L4754" s="21">
        <f t="shared" si="2700"/>
        <v>12</v>
      </c>
      <c r="M4754" s="21">
        <f ca="1">COUNTIF(H4743:H4754,-1*J4743)</f>
        <v>10</v>
      </c>
      <c r="N4754" s="22" t="str">
        <f ca="1">IF(M4754=12,"Lost","Win")</f>
        <v>Win</v>
      </c>
      <c r="O4754" s="5"/>
      <c r="R4754" s="2"/>
    </row>
    <row r="4755" spans="2:18" x14ac:dyDescent="0.25">
      <c r="B4755" s="26">
        <f t="shared" ca="1" si="2693"/>
        <v>36</v>
      </c>
      <c r="C4755" s="38">
        <f ca="1">IF(B4755="","",VLOOKUP(B4755,Tabelle2!$D$1:$E$37,2,0))</f>
        <v>12</v>
      </c>
      <c r="D4755" s="33">
        <f t="shared" ca="1" si="2701"/>
        <v>12</v>
      </c>
      <c r="E4755" s="43"/>
      <c r="F4755" s="33">
        <f t="shared" ca="1" si="2696"/>
        <v>12</v>
      </c>
      <c r="G4755" s="31" t="str">
        <f ca="1">IF(C4756=D4755,"w","l")</f>
        <v>l</v>
      </c>
      <c r="H4755" s="14">
        <f t="shared" ca="1" si="2702"/>
        <v>-12</v>
      </c>
      <c r="I4755" s="57">
        <f ca="1">I4754+H4755</f>
        <v>-1224</v>
      </c>
      <c r="J4755" s="14">
        <f ca="1">12*K4755</f>
        <v>12</v>
      </c>
      <c r="K4755" s="14">
        <f ca="1">IF(N4754="Win",1,K4754+1)</f>
        <v>1</v>
      </c>
      <c r="L4755" s="13">
        <v>1</v>
      </c>
      <c r="M4755" s="15"/>
      <c r="N4755" s="14"/>
      <c r="O4755" s="5"/>
      <c r="R4755" s="2"/>
    </row>
    <row r="4756" spans="2:18" x14ac:dyDescent="0.25">
      <c r="B4756" s="26">
        <f t="shared" ca="1" si="2693"/>
        <v>30</v>
      </c>
      <c r="C4756" s="35">
        <f ca="1">IF(B4756="","",VLOOKUP(B4756,Tabelle2!$D$1:$E$37,2,0))</f>
        <v>10</v>
      </c>
      <c r="D4756" s="33">
        <f t="shared" ca="1" si="2701"/>
        <v>10</v>
      </c>
      <c r="E4756" s="40"/>
      <c r="F4756" s="33">
        <f t="shared" ca="1" si="2696"/>
        <v>12</v>
      </c>
      <c r="G4756" s="29" t="str">
        <f t="shared" ref="G4756:G4766" ca="1" si="2705">IF(C4757=D4756,"w","l")</f>
        <v>l</v>
      </c>
      <c r="H4756" s="1">
        <f t="shared" ca="1" si="2702"/>
        <v>-12</v>
      </c>
      <c r="I4756" s="54">
        <f t="shared" ref="I4756:I4762" ca="1" si="2706">H4756+I4755</f>
        <v>-1236</v>
      </c>
      <c r="J4756" s="1">
        <f t="shared" ref="J4756:J4766" ca="1" si="2707">12*K4756</f>
        <v>12</v>
      </c>
      <c r="K4756" s="1">
        <f ca="1">IF(N4754="Win",1,K4754+1)</f>
        <v>1</v>
      </c>
      <c r="L4756" s="1">
        <f>IF(L4755=12,1,L4755+1)</f>
        <v>2</v>
      </c>
      <c r="M4756" s="8"/>
      <c r="N4756" s="1"/>
      <c r="O4756" s="5"/>
      <c r="R4756" s="2"/>
    </row>
    <row r="4757" spans="2:18" x14ac:dyDescent="0.25">
      <c r="B4757" s="26">
        <f t="shared" ca="1" si="2693"/>
        <v>14</v>
      </c>
      <c r="C4757" s="35">
        <f ca="1">IF(B4757="","",VLOOKUP(B4757,Tabelle2!$D$1:$E$37,2,0))</f>
        <v>5</v>
      </c>
      <c r="D4757" s="33">
        <f t="shared" ca="1" si="2701"/>
        <v>5</v>
      </c>
      <c r="E4757" s="40"/>
      <c r="F4757" s="33">
        <f t="shared" ca="1" si="2696"/>
        <v>12</v>
      </c>
      <c r="G4757" s="29" t="str">
        <f t="shared" ca="1" si="2705"/>
        <v>l</v>
      </c>
      <c r="H4757" s="1">
        <f t="shared" ca="1" si="2702"/>
        <v>-12</v>
      </c>
      <c r="I4757" s="54">
        <f t="shared" ca="1" si="2706"/>
        <v>-1248</v>
      </c>
      <c r="J4757" s="1">
        <f t="shared" ca="1" si="2707"/>
        <v>12</v>
      </c>
      <c r="K4757" s="1">
        <f ca="1">IF(N4754="Win",1,K4754+1)</f>
        <v>1</v>
      </c>
      <c r="L4757" s="1">
        <f t="shared" ref="L4757:L4766" si="2708">IF(L4756=12,1,L4756+1)</f>
        <v>3</v>
      </c>
      <c r="M4757" s="8"/>
      <c r="N4757" s="1"/>
      <c r="O4757" s="5"/>
      <c r="R4757" s="2"/>
    </row>
    <row r="4758" spans="2:18" x14ac:dyDescent="0.25">
      <c r="B4758" s="26">
        <f t="shared" ca="1" si="2693"/>
        <v>18</v>
      </c>
      <c r="C4758" s="35">
        <f ca="1">IF(B4758="","",VLOOKUP(B4758,Tabelle2!$D$1:$E$37,2,0))</f>
        <v>6</v>
      </c>
      <c r="D4758" s="33">
        <f t="shared" ca="1" si="2701"/>
        <v>6</v>
      </c>
      <c r="E4758" s="40">
        <v>1</v>
      </c>
      <c r="F4758" s="33">
        <f t="shared" ca="1" si="2696"/>
        <v>12</v>
      </c>
      <c r="G4758" s="29" t="str">
        <f t="shared" ca="1" si="2705"/>
        <v>l</v>
      </c>
      <c r="H4758" s="1">
        <f t="shared" ca="1" si="2702"/>
        <v>-12</v>
      </c>
      <c r="I4758" s="54">
        <f t="shared" ca="1" si="2706"/>
        <v>-1260</v>
      </c>
      <c r="J4758" s="1">
        <f t="shared" ca="1" si="2707"/>
        <v>12</v>
      </c>
      <c r="K4758" s="1">
        <f ca="1">IF(N4754="Win",1,K4754+1)</f>
        <v>1</v>
      </c>
      <c r="L4758" s="1">
        <f t="shared" si="2708"/>
        <v>4</v>
      </c>
      <c r="M4758" s="8"/>
      <c r="N4758" s="1"/>
      <c r="O4758" s="6"/>
      <c r="R4758" s="2"/>
    </row>
    <row r="4759" spans="2:18" x14ac:dyDescent="0.25">
      <c r="B4759" s="26">
        <f t="shared" ca="1" si="2693"/>
        <v>13</v>
      </c>
      <c r="C4759" s="35">
        <f ca="1">IF(B4759="","",VLOOKUP(B4759,Tabelle2!$D$1:$E$37,2,0))</f>
        <v>5</v>
      </c>
      <c r="D4759" s="33">
        <f t="shared" ca="1" si="2701"/>
        <v>5</v>
      </c>
      <c r="E4759" s="40">
        <f ca="1">IF(E4758=6,1,IF(G4758="w",E4758+1,E4758))</f>
        <v>1</v>
      </c>
      <c r="F4759" s="33">
        <f t="shared" ca="1" si="2696"/>
        <v>12</v>
      </c>
      <c r="G4759" s="29" t="str">
        <f t="shared" ca="1" si="2705"/>
        <v>l</v>
      </c>
      <c r="H4759" s="1">
        <f t="shared" ca="1" si="2702"/>
        <v>-12</v>
      </c>
      <c r="I4759" s="54">
        <f t="shared" ca="1" si="2706"/>
        <v>-1272</v>
      </c>
      <c r="J4759" s="1">
        <f t="shared" ca="1" si="2707"/>
        <v>12</v>
      </c>
      <c r="K4759" s="1">
        <f ca="1">IF(N4754="Win",1,K4754+1)</f>
        <v>1</v>
      </c>
      <c r="L4759" s="1">
        <f t="shared" si="2708"/>
        <v>5</v>
      </c>
      <c r="M4759" s="8"/>
      <c r="N4759" s="1"/>
      <c r="O4759" s="5"/>
      <c r="R4759" s="2"/>
    </row>
    <row r="4760" spans="2:18" x14ac:dyDescent="0.25">
      <c r="B4760" s="26">
        <f t="shared" ca="1" si="2693"/>
        <v>18</v>
      </c>
      <c r="C4760" s="35">
        <f ca="1">IF(B4760="","",VLOOKUP(B4760,Tabelle2!$D$1:$E$37,2,0))</f>
        <v>6</v>
      </c>
      <c r="D4760" s="33">
        <f t="shared" ca="1" si="2701"/>
        <v>6</v>
      </c>
      <c r="E4760" s="40">
        <f ca="1">IF(E4759=6,1,IF(G4759="w",E4759+1,E4759))</f>
        <v>1</v>
      </c>
      <c r="F4760" s="33">
        <f t="shared" ca="1" si="2696"/>
        <v>12</v>
      </c>
      <c r="G4760" s="29" t="str">
        <f t="shared" ca="1" si="2705"/>
        <v>l</v>
      </c>
      <c r="H4760" s="1">
        <f t="shared" ca="1" si="2702"/>
        <v>-12</v>
      </c>
      <c r="I4760" s="54">
        <f t="shared" ca="1" si="2706"/>
        <v>-1284</v>
      </c>
      <c r="J4760" s="1">
        <f t="shared" ca="1" si="2707"/>
        <v>12</v>
      </c>
      <c r="K4760" s="1">
        <f ca="1">IF(N4754="Win",1,K4754+1)</f>
        <v>1</v>
      </c>
      <c r="L4760" s="1">
        <f t="shared" si="2708"/>
        <v>6</v>
      </c>
      <c r="M4760" s="8"/>
      <c r="N4760" s="1"/>
      <c r="O4760" s="5"/>
      <c r="R4760" s="2"/>
    </row>
    <row r="4761" spans="2:18" x14ac:dyDescent="0.25">
      <c r="B4761" s="26">
        <f t="shared" ca="1" si="2693"/>
        <v>4</v>
      </c>
      <c r="C4761" s="35">
        <f ca="1">IF(B4761="","",VLOOKUP(B4761,Tabelle2!$D$1:$E$37,2,0))</f>
        <v>2</v>
      </c>
      <c r="D4761" s="33">
        <f t="shared" ca="1" si="2701"/>
        <v>2</v>
      </c>
      <c r="E4761" s="40">
        <f ca="1">IF(E4760=6,1,IF(G4760="w",E4760+1,E4760))</f>
        <v>1</v>
      </c>
      <c r="F4761" s="33">
        <f t="shared" ca="1" si="2696"/>
        <v>12</v>
      </c>
      <c r="G4761" s="29" t="str">
        <f t="shared" ca="1" si="2705"/>
        <v>l</v>
      </c>
      <c r="H4761" s="1">
        <f t="shared" ca="1" si="2702"/>
        <v>-12</v>
      </c>
      <c r="I4761" s="54">
        <f t="shared" ca="1" si="2706"/>
        <v>-1296</v>
      </c>
      <c r="J4761" s="1">
        <f t="shared" ca="1" si="2707"/>
        <v>12</v>
      </c>
      <c r="K4761" s="1">
        <f ca="1">IF(N4754="Win",1,K4754+1)</f>
        <v>1</v>
      </c>
      <c r="L4761" s="1">
        <f t="shared" si="2708"/>
        <v>7</v>
      </c>
      <c r="M4761" s="8"/>
      <c r="N4761" s="1"/>
      <c r="O4761" s="5"/>
      <c r="R4761" s="2"/>
    </row>
    <row r="4762" spans="2:18" x14ac:dyDescent="0.25">
      <c r="B4762" s="26">
        <f t="shared" ca="1" si="2693"/>
        <v>7</v>
      </c>
      <c r="C4762" s="35">
        <f ca="1">IF(B4762="","",VLOOKUP(B4762,Tabelle2!$D$1:$E$37,2,0))</f>
        <v>3</v>
      </c>
      <c r="D4762" s="33">
        <f t="shared" ca="1" si="2701"/>
        <v>3</v>
      </c>
      <c r="E4762" s="40">
        <f ca="1">IF(E4761=6,1,IF(G4761="w",E4761+1,E4761))</f>
        <v>1</v>
      </c>
      <c r="F4762" s="33">
        <f t="shared" ca="1" si="2696"/>
        <v>12</v>
      </c>
      <c r="G4762" s="29" t="str">
        <f t="shared" ca="1" si="2705"/>
        <v>l</v>
      </c>
      <c r="H4762" s="1">
        <f t="shared" ca="1" si="2702"/>
        <v>-12</v>
      </c>
      <c r="I4762" s="54">
        <f t="shared" ca="1" si="2706"/>
        <v>-1308</v>
      </c>
      <c r="J4762" s="1">
        <f t="shared" ca="1" si="2707"/>
        <v>12</v>
      </c>
      <c r="K4762" s="1">
        <f ca="1">IF(N4754="Win",1,K4754+1)</f>
        <v>1</v>
      </c>
      <c r="L4762" s="1">
        <f t="shared" si="2708"/>
        <v>8</v>
      </c>
      <c r="M4762" s="8"/>
      <c r="N4762" s="1"/>
      <c r="O4762" s="5"/>
      <c r="R4762" s="2"/>
    </row>
    <row r="4763" spans="2:18" x14ac:dyDescent="0.25">
      <c r="B4763" s="26">
        <f t="shared" ca="1" si="2693"/>
        <v>4</v>
      </c>
      <c r="C4763" s="35">
        <f ca="1">IF(B4763="","",VLOOKUP(B4763,Tabelle2!$D$1:$E$37,2,0))</f>
        <v>2</v>
      </c>
      <c r="D4763" s="33">
        <f t="shared" ca="1" si="2701"/>
        <v>2</v>
      </c>
      <c r="E4763" s="40">
        <f ca="1">IF(E4762=6,1,IF(G4762="w",E4762+1,E4762))</f>
        <v>1</v>
      </c>
      <c r="F4763" s="33">
        <f t="shared" ca="1" si="2696"/>
        <v>12</v>
      </c>
      <c r="G4763" s="29" t="str">
        <f t="shared" ca="1" si="2705"/>
        <v>l</v>
      </c>
      <c r="H4763" s="1">
        <f t="shared" ca="1" si="2702"/>
        <v>-12</v>
      </c>
      <c r="I4763" s="54">
        <f ca="1">H4763+I4762</f>
        <v>-1320</v>
      </c>
      <c r="J4763" s="1">
        <f t="shared" ca="1" si="2707"/>
        <v>12</v>
      </c>
      <c r="K4763" s="1">
        <f ca="1">IF(N4754="Win",1,K4754+1)</f>
        <v>1</v>
      </c>
      <c r="L4763" s="1">
        <f t="shared" si="2708"/>
        <v>9</v>
      </c>
      <c r="M4763" s="8"/>
      <c r="N4763" s="1"/>
      <c r="O4763" s="5"/>
      <c r="R4763" s="2"/>
    </row>
    <row r="4764" spans="2:18" x14ac:dyDescent="0.25">
      <c r="B4764" s="26">
        <f t="shared" ca="1" si="2693"/>
        <v>24</v>
      </c>
      <c r="C4764" s="35">
        <f ca="1">IF(B4764="","",VLOOKUP(B4764,Tabelle2!$D$1:$E$37,2,0))</f>
        <v>8</v>
      </c>
      <c r="D4764" s="33">
        <f t="shared" ca="1" si="2701"/>
        <v>8</v>
      </c>
      <c r="E4764" s="40">
        <f t="shared" ref="E4764:E4766" ca="1" si="2709">IF(E4763=6,1,IF(G4763="w",E4763+1,E4763))</f>
        <v>1</v>
      </c>
      <c r="F4764" s="33">
        <f t="shared" ca="1" si="2696"/>
        <v>12</v>
      </c>
      <c r="G4764" s="29" t="str">
        <f t="shared" ca="1" si="2705"/>
        <v>l</v>
      </c>
      <c r="H4764" s="1">
        <f t="shared" ca="1" si="2702"/>
        <v>-12</v>
      </c>
      <c r="I4764" s="54">
        <f t="shared" ref="I4764:I4766" ca="1" si="2710">H4764+I4763</f>
        <v>-1332</v>
      </c>
      <c r="J4764" s="1">
        <f t="shared" ca="1" si="2707"/>
        <v>12</v>
      </c>
      <c r="K4764" s="1">
        <f ca="1">IF(N4754="Win",1,K4754+1)</f>
        <v>1</v>
      </c>
      <c r="L4764" s="1">
        <f t="shared" si="2708"/>
        <v>10</v>
      </c>
      <c r="M4764" s="8"/>
      <c r="N4764" s="1"/>
      <c r="O4764" s="5"/>
      <c r="R4764" s="2"/>
    </row>
    <row r="4765" spans="2:18" ht="15.75" thickBot="1" x14ac:dyDescent="0.3">
      <c r="B4765" s="26">
        <f t="shared" ca="1" si="2693"/>
        <v>31</v>
      </c>
      <c r="C4765" s="36">
        <f ca="1">IF(B4765="","",VLOOKUP(B4765,Tabelle2!$D$1:$E$37,2,0))</f>
        <v>11</v>
      </c>
      <c r="D4765" s="33">
        <f t="shared" ca="1" si="2701"/>
        <v>11</v>
      </c>
      <c r="E4765" s="41">
        <f t="shared" ca="1" si="2709"/>
        <v>1</v>
      </c>
      <c r="F4765" s="33">
        <f t="shared" ca="1" si="2696"/>
        <v>12</v>
      </c>
      <c r="G4765" s="30" t="str">
        <f t="shared" ca="1" si="2705"/>
        <v>w</v>
      </c>
      <c r="H4765" s="18">
        <f t="shared" ca="1" si="2702"/>
        <v>132</v>
      </c>
      <c r="I4765" s="55">
        <f t="shared" ca="1" si="2710"/>
        <v>-1200</v>
      </c>
      <c r="J4765" s="18">
        <f t="shared" ca="1" si="2707"/>
        <v>12</v>
      </c>
      <c r="K4765" s="18">
        <f ca="1">IF(N4754="Win",1,K4754+1)</f>
        <v>1</v>
      </c>
      <c r="L4765" s="18">
        <f t="shared" si="2708"/>
        <v>11</v>
      </c>
      <c r="M4765" s="19"/>
      <c r="N4765" s="18"/>
      <c r="O4765" s="5"/>
      <c r="R4765" s="2"/>
    </row>
    <row r="4766" spans="2:18" ht="15.75" thickBot="1" x14ac:dyDescent="0.3">
      <c r="B4766" s="26">
        <f t="shared" ca="1" si="2693"/>
        <v>32</v>
      </c>
      <c r="C4766" s="37">
        <f ca="1">IF(B4766="","",VLOOKUP(B4766,Tabelle2!$D$1:$E$37,2,0))</f>
        <v>11</v>
      </c>
      <c r="D4766" s="33">
        <f t="shared" ca="1" si="2701"/>
        <v>11</v>
      </c>
      <c r="E4766" s="42">
        <f t="shared" ca="1" si="2709"/>
        <v>2</v>
      </c>
      <c r="F4766" s="33">
        <f t="shared" ca="1" si="2696"/>
        <v>12</v>
      </c>
      <c r="G4766" s="20" t="str">
        <f t="shared" ca="1" si="2705"/>
        <v>w</v>
      </c>
      <c r="H4766" s="21">
        <f t="shared" ca="1" si="2702"/>
        <v>0</v>
      </c>
      <c r="I4766" s="56">
        <f t="shared" ca="1" si="2710"/>
        <v>-1200</v>
      </c>
      <c r="J4766" s="21">
        <f t="shared" ca="1" si="2707"/>
        <v>12</v>
      </c>
      <c r="K4766" s="21">
        <f ca="1">IF(N4754="Win",1,K4754+1)</f>
        <v>1</v>
      </c>
      <c r="L4766" s="21">
        <f t="shared" si="2708"/>
        <v>12</v>
      </c>
      <c r="M4766" s="21">
        <f ca="1">COUNTIF(H4755:H4766,-1*J4755)</f>
        <v>10</v>
      </c>
      <c r="N4766" s="22" t="str">
        <f ca="1">IF(M4766=12,"Lost","Win")</f>
        <v>Win</v>
      </c>
      <c r="O4766" s="5"/>
      <c r="R4766" s="2"/>
    </row>
    <row r="4767" spans="2:18" x14ac:dyDescent="0.25">
      <c r="B4767" s="26">
        <f t="shared" ca="1" si="2693"/>
        <v>33</v>
      </c>
      <c r="C4767" s="38">
        <f ca="1">IF(B4767="","",VLOOKUP(B4767,Tabelle2!$D$1:$E$37,2,0))</f>
        <v>11</v>
      </c>
      <c r="D4767" s="33">
        <f t="shared" ca="1" si="2701"/>
        <v>11</v>
      </c>
      <c r="E4767" s="43"/>
      <c r="F4767" s="33">
        <f t="shared" ca="1" si="2696"/>
        <v>12</v>
      </c>
      <c r="G4767" s="31" t="str">
        <f ca="1">IF(C4768=D4767,"w","l")</f>
        <v>w</v>
      </c>
      <c r="H4767" s="14">
        <f t="shared" ca="1" si="2702"/>
        <v>132</v>
      </c>
      <c r="I4767" s="57">
        <f ca="1">I4766+H4767</f>
        <v>-1068</v>
      </c>
      <c r="J4767" s="14">
        <f ca="1">12*K4767</f>
        <v>12</v>
      </c>
      <c r="K4767" s="14">
        <f ca="1">IF(N4766="Win",1,K4766+1)</f>
        <v>1</v>
      </c>
      <c r="L4767" s="13">
        <v>1</v>
      </c>
      <c r="M4767" s="15"/>
      <c r="N4767" s="14"/>
      <c r="O4767" s="5"/>
      <c r="R4767" s="2"/>
    </row>
    <row r="4768" spans="2:18" x14ac:dyDescent="0.25">
      <c r="B4768" s="26">
        <f t="shared" ca="1" si="2693"/>
        <v>32</v>
      </c>
      <c r="C4768" s="35">
        <f ca="1">IF(B4768="","",VLOOKUP(B4768,Tabelle2!$D$1:$E$37,2,0))</f>
        <v>11</v>
      </c>
      <c r="D4768" s="33">
        <f t="shared" ca="1" si="2701"/>
        <v>11</v>
      </c>
      <c r="E4768" s="40"/>
      <c r="F4768" s="33">
        <f t="shared" ca="1" si="2696"/>
        <v>12</v>
      </c>
      <c r="G4768" s="29" t="str">
        <f t="shared" ref="G4768:G4778" ca="1" si="2711">IF(C4769=D4768,"w","l")</f>
        <v>l</v>
      </c>
      <c r="H4768" s="1">
        <f t="shared" ca="1" si="2702"/>
        <v>0</v>
      </c>
      <c r="I4768" s="54">
        <f t="shared" ref="I4768:I4774" ca="1" si="2712">H4768+I4767</f>
        <v>-1068</v>
      </c>
      <c r="J4768" s="1">
        <f t="shared" ref="J4768:J4778" ca="1" si="2713">12*K4768</f>
        <v>12</v>
      </c>
      <c r="K4768" s="1">
        <f ca="1">IF(N4766="Win",1,K4766+1)</f>
        <v>1</v>
      </c>
      <c r="L4768" s="1">
        <f>IF(L4767=12,1,L4767+1)</f>
        <v>2</v>
      </c>
      <c r="M4768" s="8"/>
      <c r="N4768" s="1"/>
      <c r="O4768" s="5"/>
      <c r="R4768" s="2"/>
    </row>
    <row r="4769" spans="2:18" x14ac:dyDescent="0.25">
      <c r="B4769" s="26">
        <f t="shared" ca="1" si="2693"/>
        <v>4</v>
      </c>
      <c r="C4769" s="35">
        <f ca="1">IF(B4769="","",VLOOKUP(B4769,Tabelle2!$D$1:$E$37,2,0))</f>
        <v>2</v>
      </c>
      <c r="D4769" s="33">
        <f t="shared" ca="1" si="2701"/>
        <v>2</v>
      </c>
      <c r="E4769" s="40"/>
      <c r="F4769" s="33">
        <f t="shared" ca="1" si="2696"/>
        <v>12</v>
      </c>
      <c r="G4769" s="29" t="str">
        <f t="shared" ca="1" si="2711"/>
        <v>w</v>
      </c>
      <c r="H4769" s="1">
        <f t="shared" ca="1" si="2702"/>
        <v>132</v>
      </c>
      <c r="I4769" s="54">
        <f t="shared" ca="1" si="2712"/>
        <v>-936</v>
      </c>
      <c r="J4769" s="1">
        <f t="shared" ca="1" si="2713"/>
        <v>12</v>
      </c>
      <c r="K4769" s="1">
        <f ca="1">IF(N4766="Win",1,K4766+1)</f>
        <v>1</v>
      </c>
      <c r="L4769" s="1">
        <f t="shared" ref="L4769:L4778" si="2714">IF(L4768=12,1,L4768+1)</f>
        <v>3</v>
      </c>
      <c r="M4769" s="8"/>
      <c r="N4769" s="1"/>
      <c r="O4769" s="5"/>
      <c r="R4769" s="2"/>
    </row>
    <row r="4770" spans="2:18" x14ac:dyDescent="0.25">
      <c r="B4770" s="26">
        <f t="shared" ca="1" si="2693"/>
        <v>5</v>
      </c>
      <c r="C4770" s="35">
        <f ca="1">IF(B4770="","",VLOOKUP(B4770,Tabelle2!$D$1:$E$37,2,0))</f>
        <v>2</v>
      </c>
      <c r="D4770" s="33">
        <f t="shared" ca="1" si="2701"/>
        <v>2</v>
      </c>
      <c r="E4770" s="40">
        <v>1</v>
      </c>
      <c r="F4770" s="33">
        <f t="shared" ca="1" si="2696"/>
        <v>12</v>
      </c>
      <c r="G4770" s="29" t="str">
        <f t="shared" ca="1" si="2711"/>
        <v>w</v>
      </c>
      <c r="H4770" s="1">
        <f t="shared" ca="1" si="2702"/>
        <v>0</v>
      </c>
      <c r="I4770" s="54">
        <f t="shared" ca="1" si="2712"/>
        <v>-936</v>
      </c>
      <c r="J4770" s="1">
        <f t="shared" ca="1" si="2713"/>
        <v>12</v>
      </c>
      <c r="K4770" s="1">
        <f ca="1">IF(N4766="Win",1,K4766+1)</f>
        <v>1</v>
      </c>
      <c r="L4770" s="1">
        <f t="shared" si="2714"/>
        <v>4</v>
      </c>
      <c r="M4770" s="8"/>
      <c r="N4770" s="1"/>
      <c r="O4770" s="6"/>
      <c r="R4770" s="2"/>
    </row>
    <row r="4771" spans="2:18" x14ac:dyDescent="0.25">
      <c r="B4771" s="26">
        <f t="shared" ca="1" si="2693"/>
        <v>6</v>
      </c>
      <c r="C4771" s="35">
        <f ca="1">IF(B4771="","",VLOOKUP(B4771,Tabelle2!$D$1:$E$37,2,0))</f>
        <v>2</v>
      </c>
      <c r="D4771" s="33">
        <f t="shared" ca="1" si="2701"/>
        <v>2</v>
      </c>
      <c r="E4771" s="40">
        <f ca="1">IF(E4770=6,1,IF(G4770="w",E4770+1,E4770))</f>
        <v>2</v>
      </c>
      <c r="F4771" s="33">
        <f t="shared" ca="1" si="2696"/>
        <v>12</v>
      </c>
      <c r="G4771" s="29" t="str">
        <f t="shared" ca="1" si="2711"/>
        <v>l</v>
      </c>
      <c r="H4771" s="1">
        <f t="shared" ca="1" si="2702"/>
        <v>-12</v>
      </c>
      <c r="I4771" s="54">
        <f t="shared" ca="1" si="2712"/>
        <v>-948</v>
      </c>
      <c r="J4771" s="1">
        <f t="shared" ca="1" si="2713"/>
        <v>12</v>
      </c>
      <c r="K4771" s="1">
        <f ca="1">IF(N4766="Win",1,K4766+1)</f>
        <v>1</v>
      </c>
      <c r="L4771" s="1">
        <f t="shared" si="2714"/>
        <v>5</v>
      </c>
      <c r="M4771" s="8"/>
      <c r="N4771" s="1"/>
      <c r="O4771" s="5"/>
      <c r="R4771" s="2"/>
    </row>
    <row r="4772" spans="2:18" x14ac:dyDescent="0.25">
      <c r="B4772" s="26">
        <f t="shared" ca="1" si="2693"/>
        <v>22</v>
      </c>
      <c r="C4772" s="35">
        <f ca="1">IF(B4772="","",VLOOKUP(B4772,Tabelle2!$D$1:$E$37,2,0))</f>
        <v>8</v>
      </c>
      <c r="D4772" s="33">
        <f t="shared" ca="1" si="2701"/>
        <v>8</v>
      </c>
      <c r="E4772" s="40">
        <f ca="1">IF(E4771=6,1,IF(G4771="w",E4771+1,E4771))</f>
        <v>2</v>
      </c>
      <c r="F4772" s="33">
        <f t="shared" ca="1" si="2696"/>
        <v>12</v>
      </c>
      <c r="G4772" s="29" t="str">
        <f t="shared" ca="1" si="2711"/>
        <v>l</v>
      </c>
      <c r="H4772" s="1">
        <f t="shared" ca="1" si="2702"/>
        <v>-12</v>
      </c>
      <c r="I4772" s="54">
        <f t="shared" ca="1" si="2712"/>
        <v>-960</v>
      </c>
      <c r="J4772" s="1">
        <f t="shared" ca="1" si="2713"/>
        <v>12</v>
      </c>
      <c r="K4772" s="1">
        <f ca="1">IF(N4766="Win",1,K4766+1)</f>
        <v>1</v>
      </c>
      <c r="L4772" s="1">
        <f t="shared" si="2714"/>
        <v>6</v>
      </c>
      <c r="M4772" s="8"/>
      <c r="N4772" s="1"/>
      <c r="O4772" s="5"/>
      <c r="R4772" s="2"/>
    </row>
    <row r="4773" spans="2:18" x14ac:dyDescent="0.25">
      <c r="B4773" s="26">
        <f t="shared" ca="1" si="2693"/>
        <v>2</v>
      </c>
      <c r="C4773" s="35">
        <f ca="1">IF(B4773="","",VLOOKUP(B4773,Tabelle2!$D$1:$E$37,2,0))</f>
        <v>1</v>
      </c>
      <c r="D4773" s="33">
        <f t="shared" ca="1" si="2701"/>
        <v>1</v>
      </c>
      <c r="E4773" s="40">
        <f ca="1">IF(E4772=6,1,IF(G4772="w",E4772+1,E4772))</f>
        <v>2</v>
      </c>
      <c r="F4773" s="33">
        <f t="shared" ca="1" si="2696"/>
        <v>12</v>
      </c>
      <c r="G4773" s="29" t="str">
        <f t="shared" ca="1" si="2711"/>
        <v>l</v>
      </c>
      <c r="H4773" s="1">
        <f t="shared" ca="1" si="2702"/>
        <v>-12</v>
      </c>
      <c r="I4773" s="54">
        <f t="shared" ca="1" si="2712"/>
        <v>-972</v>
      </c>
      <c r="J4773" s="1">
        <f t="shared" ca="1" si="2713"/>
        <v>12</v>
      </c>
      <c r="K4773" s="1">
        <f ca="1">IF(N4766="Win",1,K4766+1)</f>
        <v>1</v>
      </c>
      <c r="L4773" s="1">
        <f t="shared" si="2714"/>
        <v>7</v>
      </c>
      <c r="M4773" s="8"/>
      <c r="N4773" s="1"/>
      <c r="O4773" s="5"/>
      <c r="R4773" s="2"/>
    </row>
    <row r="4774" spans="2:18" x14ac:dyDescent="0.25">
      <c r="B4774" s="26">
        <f t="shared" ca="1" si="2693"/>
        <v>4</v>
      </c>
      <c r="C4774" s="35">
        <f ca="1">IF(B4774="","",VLOOKUP(B4774,Tabelle2!$D$1:$E$37,2,0))</f>
        <v>2</v>
      </c>
      <c r="D4774" s="33">
        <f t="shared" ca="1" si="2701"/>
        <v>2</v>
      </c>
      <c r="E4774" s="40">
        <f ca="1">IF(E4773=6,1,IF(G4773="w",E4773+1,E4773))</f>
        <v>2</v>
      </c>
      <c r="F4774" s="33">
        <f t="shared" ca="1" si="2696"/>
        <v>12</v>
      </c>
      <c r="G4774" s="29" t="str">
        <f t="shared" ca="1" si="2711"/>
        <v>l</v>
      </c>
      <c r="H4774" s="1">
        <f t="shared" ca="1" si="2702"/>
        <v>-12</v>
      </c>
      <c r="I4774" s="54">
        <f t="shared" ca="1" si="2712"/>
        <v>-984</v>
      </c>
      <c r="J4774" s="1">
        <f t="shared" ca="1" si="2713"/>
        <v>12</v>
      </c>
      <c r="K4774" s="1">
        <f ca="1">IF(N4766="Win",1,K4766+1)</f>
        <v>1</v>
      </c>
      <c r="L4774" s="1">
        <f t="shared" si="2714"/>
        <v>8</v>
      </c>
      <c r="M4774" s="8"/>
      <c r="N4774" s="1"/>
      <c r="O4774" s="5"/>
      <c r="R4774" s="2"/>
    </row>
    <row r="4775" spans="2:18" x14ac:dyDescent="0.25">
      <c r="B4775" s="26">
        <f t="shared" ca="1" si="2693"/>
        <v>30</v>
      </c>
      <c r="C4775" s="35">
        <f ca="1">IF(B4775="","",VLOOKUP(B4775,Tabelle2!$D$1:$E$37,2,0))</f>
        <v>10</v>
      </c>
      <c r="D4775" s="33">
        <f t="shared" ca="1" si="2701"/>
        <v>10</v>
      </c>
      <c r="E4775" s="40">
        <f ca="1">IF(E4774=6,1,IF(G4774="w",E4774+1,E4774))</f>
        <v>2</v>
      </c>
      <c r="F4775" s="33">
        <f t="shared" ca="1" si="2696"/>
        <v>12</v>
      </c>
      <c r="G4775" s="29" t="str">
        <f t="shared" ca="1" si="2711"/>
        <v>l</v>
      </c>
      <c r="H4775" s="1">
        <f t="shared" ca="1" si="2702"/>
        <v>-12</v>
      </c>
      <c r="I4775" s="54">
        <f ca="1">H4775+I4774</f>
        <v>-996</v>
      </c>
      <c r="J4775" s="1">
        <f t="shared" ca="1" si="2713"/>
        <v>12</v>
      </c>
      <c r="K4775" s="1">
        <f ca="1">IF(N4766="Win",1,K4766+1)</f>
        <v>1</v>
      </c>
      <c r="L4775" s="1">
        <f t="shared" si="2714"/>
        <v>9</v>
      </c>
      <c r="M4775" s="8"/>
      <c r="N4775" s="1"/>
      <c r="O4775" s="5"/>
      <c r="R4775" s="2"/>
    </row>
    <row r="4776" spans="2:18" x14ac:dyDescent="0.25">
      <c r="B4776" s="26">
        <f t="shared" ca="1" si="2693"/>
        <v>5</v>
      </c>
      <c r="C4776" s="35">
        <f ca="1">IF(B4776="","",VLOOKUP(B4776,Tabelle2!$D$1:$E$37,2,0))</f>
        <v>2</v>
      </c>
      <c r="D4776" s="33">
        <f t="shared" ca="1" si="2701"/>
        <v>2</v>
      </c>
      <c r="E4776" s="40">
        <f t="shared" ref="E4776:E4778" ca="1" si="2715">IF(E4775=6,1,IF(G4775="w",E4775+1,E4775))</f>
        <v>2</v>
      </c>
      <c r="F4776" s="33">
        <f t="shared" ca="1" si="2696"/>
        <v>12</v>
      </c>
      <c r="G4776" s="29" t="str">
        <f t="shared" ca="1" si="2711"/>
        <v>l</v>
      </c>
      <c r="H4776" s="1">
        <f t="shared" ca="1" si="2702"/>
        <v>-12</v>
      </c>
      <c r="I4776" s="54">
        <f t="shared" ref="I4776:I4778" ca="1" si="2716">H4776+I4775</f>
        <v>-1008</v>
      </c>
      <c r="J4776" s="1">
        <f t="shared" ca="1" si="2713"/>
        <v>12</v>
      </c>
      <c r="K4776" s="1">
        <f ca="1">IF(N4766="Win",1,K4766+1)</f>
        <v>1</v>
      </c>
      <c r="L4776" s="1">
        <f t="shared" si="2714"/>
        <v>10</v>
      </c>
      <c r="M4776" s="8"/>
      <c r="N4776" s="1"/>
      <c r="O4776" s="5"/>
      <c r="R4776" s="2"/>
    </row>
    <row r="4777" spans="2:18" ht="15.75" thickBot="1" x14ac:dyDescent="0.3">
      <c r="B4777" s="26">
        <f t="shared" ca="1" si="2693"/>
        <v>25</v>
      </c>
      <c r="C4777" s="36">
        <f ca="1">IF(B4777="","",VLOOKUP(B4777,Tabelle2!$D$1:$E$37,2,0))</f>
        <v>9</v>
      </c>
      <c r="D4777" s="33">
        <f t="shared" ca="1" si="2701"/>
        <v>9</v>
      </c>
      <c r="E4777" s="41">
        <f t="shared" ca="1" si="2715"/>
        <v>2</v>
      </c>
      <c r="F4777" s="33">
        <f t="shared" ca="1" si="2696"/>
        <v>12</v>
      </c>
      <c r="G4777" s="30" t="str">
        <f t="shared" ca="1" si="2711"/>
        <v>l</v>
      </c>
      <c r="H4777" s="18">
        <f t="shared" ca="1" si="2702"/>
        <v>-12</v>
      </c>
      <c r="I4777" s="55">
        <f t="shared" ca="1" si="2716"/>
        <v>-1020</v>
      </c>
      <c r="J4777" s="18">
        <f t="shared" ca="1" si="2713"/>
        <v>12</v>
      </c>
      <c r="K4777" s="18">
        <f ca="1">IF(N4766="Win",1,K4766+1)</f>
        <v>1</v>
      </c>
      <c r="L4777" s="18">
        <f t="shared" si="2714"/>
        <v>11</v>
      </c>
      <c r="M4777" s="19"/>
      <c r="N4777" s="18"/>
      <c r="O4777" s="5"/>
      <c r="R4777" s="2"/>
    </row>
    <row r="4778" spans="2:18" ht="15.75" thickBot="1" x14ac:dyDescent="0.3">
      <c r="B4778" s="26">
        <f t="shared" ca="1" si="2693"/>
        <v>13</v>
      </c>
      <c r="C4778" s="37">
        <f ca="1">IF(B4778="","",VLOOKUP(B4778,Tabelle2!$D$1:$E$37,2,0))</f>
        <v>5</v>
      </c>
      <c r="D4778" s="33">
        <f t="shared" ca="1" si="2701"/>
        <v>5</v>
      </c>
      <c r="E4778" s="42">
        <f t="shared" ca="1" si="2715"/>
        <v>2</v>
      </c>
      <c r="F4778" s="33">
        <f t="shared" ca="1" si="2696"/>
        <v>12</v>
      </c>
      <c r="G4778" s="20" t="str">
        <f t="shared" ca="1" si="2711"/>
        <v>l</v>
      </c>
      <c r="H4778" s="21">
        <f t="shared" ca="1" si="2702"/>
        <v>-12</v>
      </c>
      <c r="I4778" s="56">
        <f t="shared" ca="1" si="2716"/>
        <v>-1032</v>
      </c>
      <c r="J4778" s="21">
        <f t="shared" ca="1" si="2713"/>
        <v>12</v>
      </c>
      <c r="K4778" s="21">
        <f ca="1">IF(N4766="Win",1,K4766+1)</f>
        <v>1</v>
      </c>
      <c r="L4778" s="21">
        <f t="shared" si="2714"/>
        <v>12</v>
      </c>
      <c r="M4778" s="21">
        <f ca="1">COUNTIF(H4767:H4778,-1*J4767)</f>
        <v>8</v>
      </c>
      <c r="N4778" s="22" t="str">
        <f ca="1">IF(M4778=12,"Lost","Win")</f>
        <v>Win</v>
      </c>
      <c r="O4778" s="5"/>
      <c r="R4778" s="2"/>
    </row>
    <row r="4779" spans="2:18" x14ac:dyDescent="0.25">
      <c r="B4779" s="26">
        <f t="shared" ca="1" si="2693"/>
        <v>3</v>
      </c>
      <c r="C4779" s="38">
        <f ca="1">IF(B4779="","",VLOOKUP(B4779,Tabelle2!$D$1:$E$37,2,0))</f>
        <v>1</v>
      </c>
      <c r="D4779" s="33">
        <f t="shared" ca="1" si="2701"/>
        <v>1</v>
      </c>
      <c r="E4779" s="43"/>
      <c r="F4779" s="33">
        <f t="shared" ca="1" si="2696"/>
        <v>12</v>
      </c>
      <c r="G4779" s="31" t="str">
        <f ca="1">IF(C4780=D4779,"w","l")</f>
        <v>l</v>
      </c>
      <c r="H4779" s="14">
        <f t="shared" ca="1" si="2702"/>
        <v>-12</v>
      </c>
      <c r="I4779" s="57">
        <f ca="1">I4778+H4779</f>
        <v>-1044</v>
      </c>
      <c r="J4779" s="14">
        <f ca="1">12*K4779</f>
        <v>12</v>
      </c>
      <c r="K4779" s="14">
        <f ca="1">IF(N4778="Win",1,K4778+1)</f>
        <v>1</v>
      </c>
      <c r="L4779" s="13">
        <v>1</v>
      </c>
      <c r="M4779" s="15"/>
      <c r="N4779" s="14"/>
      <c r="O4779" s="5"/>
      <c r="R4779" s="2"/>
    </row>
    <row r="4780" spans="2:18" x14ac:dyDescent="0.25">
      <c r="B4780" s="26">
        <f t="shared" ca="1" si="2693"/>
        <v>23</v>
      </c>
      <c r="C4780" s="35">
        <f ca="1">IF(B4780="","",VLOOKUP(B4780,Tabelle2!$D$1:$E$37,2,0))</f>
        <v>8</v>
      </c>
      <c r="D4780" s="33">
        <f t="shared" ca="1" si="2701"/>
        <v>8</v>
      </c>
      <c r="E4780" s="40"/>
      <c r="F4780" s="33">
        <f t="shared" ca="1" si="2696"/>
        <v>12</v>
      </c>
      <c r="G4780" s="29" t="str">
        <f t="shared" ref="G4780:G4790" ca="1" si="2717">IF(C4781=D4780,"w","l")</f>
        <v>w</v>
      </c>
      <c r="H4780" s="1">
        <f t="shared" ca="1" si="2702"/>
        <v>132</v>
      </c>
      <c r="I4780" s="54">
        <f t="shared" ref="I4780:I4786" ca="1" si="2718">H4780+I4779</f>
        <v>-912</v>
      </c>
      <c r="J4780" s="1">
        <f t="shared" ref="J4780:J4790" ca="1" si="2719">12*K4780</f>
        <v>12</v>
      </c>
      <c r="K4780" s="1">
        <f ca="1">IF(N4778="Win",1,K4778+1)</f>
        <v>1</v>
      </c>
      <c r="L4780" s="1">
        <f>IF(L4779=12,1,L4779+1)</f>
        <v>2</v>
      </c>
      <c r="M4780" s="8"/>
      <c r="N4780" s="1"/>
      <c r="O4780" s="5"/>
      <c r="R4780" s="2"/>
    </row>
    <row r="4781" spans="2:18" x14ac:dyDescent="0.25">
      <c r="B4781" s="26">
        <f t="shared" ca="1" si="2693"/>
        <v>22</v>
      </c>
      <c r="C4781" s="35">
        <f ca="1">IF(B4781="","",VLOOKUP(B4781,Tabelle2!$D$1:$E$37,2,0))</f>
        <v>8</v>
      </c>
      <c r="D4781" s="33">
        <f t="shared" ca="1" si="2701"/>
        <v>8</v>
      </c>
      <c r="E4781" s="40"/>
      <c r="F4781" s="33">
        <f t="shared" ca="1" si="2696"/>
        <v>12</v>
      </c>
      <c r="G4781" s="29" t="str">
        <f t="shared" ca="1" si="2717"/>
        <v>l</v>
      </c>
      <c r="H4781" s="1">
        <f t="shared" ca="1" si="2702"/>
        <v>0</v>
      </c>
      <c r="I4781" s="54">
        <f t="shared" ca="1" si="2718"/>
        <v>-912</v>
      </c>
      <c r="J4781" s="1">
        <f t="shared" ca="1" si="2719"/>
        <v>12</v>
      </c>
      <c r="K4781" s="1">
        <f ca="1">IF(N4778="Win",1,K4778+1)</f>
        <v>1</v>
      </c>
      <c r="L4781" s="1">
        <f t="shared" ref="L4781:L4790" si="2720">IF(L4780=12,1,L4780+1)</f>
        <v>3</v>
      </c>
      <c r="M4781" s="8"/>
      <c r="N4781" s="1"/>
      <c r="O4781" s="5"/>
      <c r="R4781" s="2"/>
    </row>
    <row r="4782" spans="2:18" x14ac:dyDescent="0.25">
      <c r="B4782" s="26">
        <f t="shared" ca="1" si="2693"/>
        <v>9</v>
      </c>
      <c r="C4782" s="35">
        <f ca="1">IF(B4782="","",VLOOKUP(B4782,Tabelle2!$D$1:$E$37,2,0))</f>
        <v>3</v>
      </c>
      <c r="D4782" s="33">
        <f t="shared" ca="1" si="2701"/>
        <v>3</v>
      </c>
      <c r="E4782" s="40">
        <v>1</v>
      </c>
      <c r="F4782" s="33">
        <f t="shared" ca="1" si="2696"/>
        <v>12</v>
      </c>
      <c r="G4782" s="29" t="str">
        <f t="shared" ca="1" si="2717"/>
        <v>l</v>
      </c>
      <c r="H4782" s="1">
        <f t="shared" ca="1" si="2702"/>
        <v>-12</v>
      </c>
      <c r="I4782" s="54">
        <f t="shared" ca="1" si="2718"/>
        <v>-924</v>
      </c>
      <c r="J4782" s="1">
        <f t="shared" ca="1" si="2719"/>
        <v>12</v>
      </c>
      <c r="K4782" s="1">
        <f ca="1">IF(N4778="Win",1,K4778+1)</f>
        <v>1</v>
      </c>
      <c r="L4782" s="1">
        <f t="shared" si="2720"/>
        <v>4</v>
      </c>
      <c r="M4782" s="8"/>
      <c r="N4782" s="1"/>
      <c r="O4782" s="6"/>
      <c r="R4782" s="2"/>
    </row>
    <row r="4783" spans="2:18" x14ac:dyDescent="0.25">
      <c r="B4783" s="26">
        <f t="shared" ca="1" si="2693"/>
        <v>10</v>
      </c>
      <c r="C4783" s="35">
        <f ca="1">IF(B4783="","",VLOOKUP(B4783,Tabelle2!$D$1:$E$37,2,0))</f>
        <v>4</v>
      </c>
      <c r="D4783" s="33">
        <f t="shared" ca="1" si="2701"/>
        <v>4</v>
      </c>
      <c r="E4783" s="40">
        <f ca="1">IF(E4782=6,1,IF(G4782="w",E4782+1,E4782))</f>
        <v>1</v>
      </c>
      <c r="F4783" s="33">
        <f t="shared" ca="1" si="2696"/>
        <v>12</v>
      </c>
      <c r="G4783" s="29" t="str">
        <f t="shared" ca="1" si="2717"/>
        <v>l</v>
      </c>
      <c r="H4783" s="1">
        <f t="shared" ca="1" si="2702"/>
        <v>-12</v>
      </c>
      <c r="I4783" s="54">
        <f t="shared" ca="1" si="2718"/>
        <v>-936</v>
      </c>
      <c r="J4783" s="1">
        <f t="shared" ca="1" si="2719"/>
        <v>12</v>
      </c>
      <c r="K4783" s="1">
        <f ca="1">IF(N4778="Win",1,K4778+1)</f>
        <v>1</v>
      </c>
      <c r="L4783" s="1">
        <f t="shared" si="2720"/>
        <v>5</v>
      </c>
      <c r="M4783" s="8"/>
      <c r="N4783" s="1"/>
      <c r="O4783" s="5"/>
      <c r="R4783" s="2"/>
    </row>
    <row r="4784" spans="2:18" x14ac:dyDescent="0.25">
      <c r="B4784" s="26">
        <f t="shared" ca="1" si="2693"/>
        <v>1</v>
      </c>
      <c r="C4784" s="35">
        <f ca="1">IF(B4784="","",VLOOKUP(B4784,Tabelle2!$D$1:$E$37,2,0))</f>
        <v>1</v>
      </c>
      <c r="D4784" s="33">
        <f t="shared" ca="1" si="2701"/>
        <v>1</v>
      </c>
      <c r="E4784" s="40">
        <f ca="1">IF(E4783=6,1,IF(G4783="w",E4783+1,E4783))</f>
        <v>1</v>
      </c>
      <c r="F4784" s="33">
        <f t="shared" ca="1" si="2696"/>
        <v>12</v>
      </c>
      <c r="G4784" s="29" t="str">
        <f t="shared" ca="1" si="2717"/>
        <v>l</v>
      </c>
      <c r="H4784" s="1">
        <f t="shared" ca="1" si="2702"/>
        <v>-12</v>
      </c>
      <c r="I4784" s="54">
        <f t="shared" ca="1" si="2718"/>
        <v>-948</v>
      </c>
      <c r="J4784" s="1">
        <f t="shared" ca="1" si="2719"/>
        <v>12</v>
      </c>
      <c r="K4784" s="1">
        <f ca="1">IF(N4778="Win",1,K4778+1)</f>
        <v>1</v>
      </c>
      <c r="L4784" s="1">
        <f t="shared" si="2720"/>
        <v>6</v>
      </c>
      <c r="M4784" s="8"/>
      <c r="N4784" s="1"/>
      <c r="O4784" s="5"/>
      <c r="R4784" s="2"/>
    </row>
    <row r="4785" spans="2:18" x14ac:dyDescent="0.25">
      <c r="B4785" s="26">
        <f t="shared" ca="1" si="2693"/>
        <v>34</v>
      </c>
      <c r="C4785" s="35">
        <f ca="1">IF(B4785="","",VLOOKUP(B4785,Tabelle2!$D$1:$E$37,2,0))</f>
        <v>12</v>
      </c>
      <c r="D4785" s="33">
        <f t="shared" ca="1" si="2701"/>
        <v>12</v>
      </c>
      <c r="E4785" s="40">
        <f ca="1">IF(E4784=6,1,IF(G4784="w",E4784+1,E4784))</f>
        <v>1</v>
      </c>
      <c r="F4785" s="33">
        <f t="shared" ca="1" si="2696"/>
        <v>12</v>
      </c>
      <c r="G4785" s="29" t="str">
        <f t="shared" ca="1" si="2717"/>
        <v>l</v>
      </c>
      <c r="H4785" s="1">
        <f t="shared" ca="1" si="2702"/>
        <v>-12</v>
      </c>
      <c r="I4785" s="54">
        <f t="shared" ca="1" si="2718"/>
        <v>-960</v>
      </c>
      <c r="J4785" s="1">
        <f t="shared" ca="1" si="2719"/>
        <v>12</v>
      </c>
      <c r="K4785" s="1">
        <f ca="1">IF(N4778="Win",1,K4778+1)</f>
        <v>1</v>
      </c>
      <c r="L4785" s="1">
        <f t="shared" si="2720"/>
        <v>7</v>
      </c>
      <c r="M4785" s="8"/>
      <c r="N4785" s="1"/>
      <c r="O4785" s="5"/>
      <c r="R4785" s="2"/>
    </row>
    <row r="4786" spans="2:18" x14ac:dyDescent="0.25">
      <c r="B4786" s="26">
        <f t="shared" ca="1" si="2693"/>
        <v>28</v>
      </c>
      <c r="C4786" s="35">
        <f ca="1">IF(B4786="","",VLOOKUP(B4786,Tabelle2!$D$1:$E$37,2,0))</f>
        <v>10</v>
      </c>
      <c r="D4786" s="33">
        <f t="shared" ca="1" si="2701"/>
        <v>10</v>
      </c>
      <c r="E4786" s="40">
        <f ca="1">IF(E4785=6,1,IF(G4785="w",E4785+1,E4785))</f>
        <v>1</v>
      </c>
      <c r="F4786" s="33">
        <f t="shared" ca="1" si="2696"/>
        <v>12</v>
      </c>
      <c r="G4786" s="29" t="str">
        <f t="shared" ca="1" si="2717"/>
        <v>l</v>
      </c>
      <c r="H4786" s="1">
        <f t="shared" ca="1" si="2702"/>
        <v>-12</v>
      </c>
      <c r="I4786" s="54">
        <f t="shared" ca="1" si="2718"/>
        <v>-972</v>
      </c>
      <c r="J4786" s="1">
        <f t="shared" ca="1" si="2719"/>
        <v>12</v>
      </c>
      <c r="K4786" s="1">
        <f ca="1">IF(N4778="Win",1,K4778+1)</f>
        <v>1</v>
      </c>
      <c r="L4786" s="1">
        <f t="shared" si="2720"/>
        <v>8</v>
      </c>
      <c r="M4786" s="8"/>
      <c r="N4786" s="1"/>
      <c r="O4786" s="5"/>
      <c r="R4786" s="2"/>
    </row>
    <row r="4787" spans="2:18" x14ac:dyDescent="0.25">
      <c r="B4787" s="26">
        <f t="shared" ca="1" si="2693"/>
        <v>2</v>
      </c>
      <c r="C4787" s="35">
        <f ca="1">IF(B4787="","",VLOOKUP(B4787,Tabelle2!$D$1:$E$37,2,0))</f>
        <v>1</v>
      </c>
      <c r="D4787" s="33">
        <f t="shared" ca="1" si="2701"/>
        <v>1</v>
      </c>
      <c r="E4787" s="40">
        <f ca="1">IF(E4786=6,1,IF(G4786="w",E4786+1,E4786))</f>
        <v>1</v>
      </c>
      <c r="F4787" s="33">
        <f t="shared" ca="1" si="2696"/>
        <v>12</v>
      </c>
      <c r="G4787" s="29" t="str">
        <f t="shared" ca="1" si="2717"/>
        <v>l</v>
      </c>
      <c r="H4787" s="1">
        <f t="shared" ca="1" si="2702"/>
        <v>-12</v>
      </c>
      <c r="I4787" s="54">
        <f ca="1">H4787+I4786</f>
        <v>-984</v>
      </c>
      <c r="J4787" s="1">
        <f t="shared" ca="1" si="2719"/>
        <v>12</v>
      </c>
      <c r="K4787" s="1">
        <f ca="1">IF(N4778="Win",1,K4778+1)</f>
        <v>1</v>
      </c>
      <c r="L4787" s="1">
        <f t="shared" si="2720"/>
        <v>9</v>
      </c>
      <c r="M4787" s="8"/>
      <c r="N4787" s="1"/>
      <c r="O4787" s="5"/>
      <c r="R4787" s="2"/>
    </row>
    <row r="4788" spans="2:18" x14ac:dyDescent="0.25">
      <c r="B4788" s="26">
        <f t="shared" ca="1" si="2693"/>
        <v>8</v>
      </c>
      <c r="C4788" s="35">
        <f ca="1">IF(B4788="","",VLOOKUP(B4788,Tabelle2!$D$1:$E$37,2,0))</f>
        <v>3</v>
      </c>
      <c r="D4788" s="33">
        <f t="shared" ca="1" si="2701"/>
        <v>3</v>
      </c>
      <c r="E4788" s="40">
        <f t="shared" ref="E4788:E4790" ca="1" si="2721">IF(E4787=6,1,IF(G4787="w",E4787+1,E4787))</f>
        <v>1</v>
      </c>
      <c r="F4788" s="33">
        <f t="shared" ca="1" si="2696"/>
        <v>12</v>
      </c>
      <c r="G4788" s="29" t="str">
        <f t="shared" ca="1" si="2717"/>
        <v>l</v>
      </c>
      <c r="H4788" s="1">
        <f t="shared" ca="1" si="2702"/>
        <v>-12</v>
      </c>
      <c r="I4788" s="54">
        <f t="shared" ref="I4788:I4790" ca="1" si="2722">H4788+I4787</f>
        <v>-996</v>
      </c>
      <c r="J4788" s="1">
        <f t="shared" ca="1" si="2719"/>
        <v>12</v>
      </c>
      <c r="K4788" s="1">
        <f ca="1">IF(N4778="Win",1,K4778+1)</f>
        <v>1</v>
      </c>
      <c r="L4788" s="1">
        <f t="shared" si="2720"/>
        <v>10</v>
      </c>
      <c r="M4788" s="8"/>
      <c r="N4788" s="1"/>
      <c r="O4788" s="5"/>
      <c r="R4788" s="2"/>
    </row>
    <row r="4789" spans="2:18" ht="15.75" thickBot="1" x14ac:dyDescent="0.3">
      <c r="B4789" s="26">
        <f t="shared" ca="1" si="2693"/>
        <v>35</v>
      </c>
      <c r="C4789" s="36">
        <f ca="1">IF(B4789="","",VLOOKUP(B4789,Tabelle2!$D$1:$E$37,2,0))</f>
        <v>12</v>
      </c>
      <c r="D4789" s="33">
        <f t="shared" ca="1" si="2701"/>
        <v>12</v>
      </c>
      <c r="E4789" s="41">
        <f t="shared" ca="1" si="2721"/>
        <v>1</v>
      </c>
      <c r="F4789" s="33">
        <f t="shared" ca="1" si="2696"/>
        <v>12</v>
      </c>
      <c r="G4789" s="30" t="str">
        <f t="shared" ca="1" si="2717"/>
        <v>l</v>
      </c>
      <c r="H4789" s="18">
        <f t="shared" ca="1" si="2702"/>
        <v>-12</v>
      </c>
      <c r="I4789" s="55">
        <f t="shared" ca="1" si="2722"/>
        <v>-1008</v>
      </c>
      <c r="J4789" s="18">
        <f t="shared" ca="1" si="2719"/>
        <v>12</v>
      </c>
      <c r="K4789" s="18">
        <f ca="1">IF(N4778="Win",1,K4778+1)</f>
        <v>1</v>
      </c>
      <c r="L4789" s="18">
        <f t="shared" si="2720"/>
        <v>11</v>
      </c>
      <c r="M4789" s="19"/>
      <c r="N4789" s="18"/>
      <c r="O4789" s="5"/>
      <c r="R4789" s="2"/>
    </row>
    <row r="4790" spans="2:18" ht="15.75" thickBot="1" x14ac:dyDescent="0.3">
      <c r="B4790" s="26">
        <f t="shared" ca="1" si="2693"/>
        <v>10</v>
      </c>
      <c r="C4790" s="37">
        <f ca="1">IF(B4790="","",VLOOKUP(B4790,Tabelle2!$D$1:$E$37,2,0))</f>
        <v>4</v>
      </c>
      <c r="D4790" s="33">
        <f t="shared" ca="1" si="2701"/>
        <v>4</v>
      </c>
      <c r="E4790" s="42">
        <f t="shared" ca="1" si="2721"/>
        <v>1</v>
      </c>
      <c r="F4790" s="33">
        <f t="shared" ca="1" si="2696"/>
        <v>12</v>
      </c>
      <c r="G4790" s="20" t="str">
        <f t="shared" ca="1" si="2717"/>
        <v>l</v>
      </c>
      <c r="H4790" s="21">
        <f t="shared" ca="1" si="2702"/>
        <v>-12</v>
      </c>
      <c r="I4790" s="56">
        <f t="shared" ca="1" si="2722"/>
        <v>-1020</v>
      </c>
      <c r="J4790" s="21">
        <f t="shared" ca="1" si="2719"/>
        <v>12</v>
      </c>
      <c r="K4790" s="21">
        <f ca="1">IF(N4778="Win",1,K4778+1)</f>
        <v>1</v>
      </c>
      <c r="L4790" s="21">
        <f t="shared" si="2720"/>
        <v>12</v>
      </c>
      <c r="M4790" s="21">
        <f ca="1">COUNTIF(H4779:H4790,-1*J4779)</f>
        <v>10</v>
      </c>
      <c r="N4790" s="22" t="str">
        <f ca="1">IF(M4790=12,"Lost","Win")</f>
        <v>Win</v>
      </c>
      <c r="O4790" s="5"/>
      <c r="R4790" s="2"/>
    </row>
    <row r="4791" spans="2:18" x14ac:dyDescent="0.25">
      <c r="B4791" s="26">
        <f t="shared" ca="1" si="2693"/>
        <v>13</v>
      </c>
      <c r="C4791" s="38">
        <f ca="1">IF(B4791="","",VLOOKUP(B4791,Tabelle2!$D$1:$E$37,2,0))</f>
        <v>5</v>
      </c>
      <c r="D4791" s="33">
        <f t="shared" ca="1" si="2701"/>
        <v>5</v>
      </c>
      <c r="E4791" s="43"/>
      <c r="F4791" s="33">
        <f t="shared" ca="1" si="2696"/>
        <v>12</v>
      </c>
      <c r="G4791" s="31" t="str">
        <f ca="1">IF(C4792=D4791,"w","l")</f>
        <v>l</v>
      </c>
      <c r="H4791" s="14">
        <f t="shared" ca="1" si="2702"/>
        <v>-12</v>
      </c>
      <c r="I4791" s="57">
        <f ca="1">I4790+H4791</f>
        <v>-1032</v>
      </c>
      <c r="J4791" s="14">
        <f ca="1">12*K4791</f>
        <v>12</v>
      </c>
      <c r="K4791" s="14">
        <f ca="1">IF(N4790="Win",1,K4790+1)</f>
        <v>1</v>
      </c>
      <c r="L4791" s="13">
        <v>1</v>
      </c>
      <c r="M4791" s="15"/>
      <c r="N4791" s="14"/>
      <c r="O4791" s="5"/>
      <c r="R4791" s="2"/>
    </row>
    <row r="4792" spans="2:18" x14ac:dyDescent="0.25">
      <c r="B4792" s="26">
        <f t="shared" ca="1" si="2693"/>
        <v>5</v>
      </c>
      <c r="C4792" s="35">
        <f ca="1">IF(B4792="","",VLOOKUP(B4792,Tabelle2!$D$1:$E$37,2,0))</f>
        <v>2</v>
      </c>
      <c r="D4792" s="33">
        <f t="shared" ca="1" si="2701"/>
        <v>2</v>
      </c>
      <c r="E4792" s="40"/>
      <c r="F4792" s="33">
        <f t="shared" ca="1" si="2696"/>
        <v>12</v>
      </c>
      <c r="G4792" s="29" t="str">
        <f t="shared" ref="G4792:G4802" ca="1" si="2723">IF(C4793=D4792,"w","l")</f>
        <v>l</v>
      </c>
      <c r="H4792" s="1">
        <f t="shared" ca="1" si="2702"/>
        <v>-12</v>
      </c>
      <c r="I4792" s="54">
        <f t="shared" ref="I4792:I4798" ca="1" si="2724">H4792+I4791</f>
        <v>-1044</v>
      </c>
      <c r="J4792" s="1">
        <f t="shared" ref="J4792:J4802" ca="1" si="2725">12*K4792</f>
        <v>12</v>
      </c>
      <c r="K4792" s="1">
        <f ca="1">IF(N4790="Win",1,K4790+1)</f>
        <v>1</v>
      </c>
      <c r="L4792" s="1">
        <f>IF(L4791=12,1,L4791+1)</f>
        <v>2</v>
      </c>
      <c r="M4792" s="8"/>
      <c r="N4792" s="1"/>
      <c r="O4792" s="5"/>
      <c r="R4792" s="2"/>
    </row>
    <row r="4793" spans="2:18" x14ac:dyDescent="0.25">
      <c r="B4793" s="26">
        <f t="shared" ca="1" si="2693"/>
        <v>30</v>
      </c>
      <c r="C4793" s="35">
        <f ca="1">IF(B4793="","",VLOOKUP(B4793,Tabelle2!$D$1:$E$37,2,0))</f>
        <v>10</v>
      </c>
      <c r="D4793" s="33">
        <f t="shared" ca="1" si="2701"/>
        <v>10</v>
      </c>
      <c r="E4793" s="40"/>
      <c r="F4793" s="33">
        <f t="shared" ca="1" si="2696"/>
        <v>12</v>
      </c>
      <c r="G4793" s="29" t="str">
        <f t="shared" ca="1" si="2723"/>
        <v>l</v>
      </c>
      <c r="H4793" s="1">
        <f t="shared" ca="1" si="2702"/>
        <v>-12</v>
      </c>
      <c r="I4793" s="54">
        <f t="shared" ca="1" si="2724"/>
        <v>-1056</v>
      </c>
      <c r="J4793" s="1">
        <f t="shared" ca="1" si="2725"/>
        <v>12</v>
      </c>
      <c r="K4793" s="1">
        <f ca="1">IF(N4790="Win",1,K4790+1)</f>
        <v>1</v>
      </c>
      <c r="L4793" s="1">
        <f t="shared" ref="L4793:L4802" si="2726">IF(L4792=12,1,L4792+1)</f>
        <v>3</v>
      </c>
      <c r="M4793" s="8"/>
      <c r="N4793" s="1"/>
      <c r="O4793" s="5"/>
      <c r="R4793" s="2"/>
    </row>
    <row r="4794" spans="2:18" x14ac:dyDescent="0.25">
      <c r="B4794" s="26">
        <f t="shared" ca="1" si="2693"/>
        <v>16</v>
      </c>
      <c r="C4794" s="35">
        <f ca="1">IF(B4794="","",VLOOKUP(B4794,Tabelle2!$D$1:$E$37,2,0))</f>
        <v>6</v>
      </c>
      <c r="D4794" s="33">
        <f t="shared" ca="1" si="2701"/>
        <v>6</v>
      </c>
      <c r="E4794" s="40">
        <v>1</v>
      </c>
      <c r="F4794" s="33">
        <f t="shared" ca="1" si="2696"/>
        <v>12</v>
      </c>
      <c r="G4794" s="29" t="str">
        <f t="shared" ca="1" si="2723"/>
        <v>l</v>
      </c>
      <c r="H4794" s="1">
        <f t="shared" ca="1" si="2702"/>
        <v>-12</v>
      </c>
      <c r="I4794" s="54">
        <f t="shared" ca="1" si="2724"/>
        <v>-1068</v>
      </c>
      <c r="J4794" s="1">
        <f t="shared" ca="1" si="2725"/>
        <v>12</v>
      </c>
      <c r="K4794" s="1">
        <f ca="1">IF(N4790="Win",1,K4790+1)</f>
        <v>1</v>
      </c>
      <c r="L4794" s="1">
        <f t="shared" si="2726"/>
        <v>4</v>
      </c>
      <c r="M4794" s="8"/>
      <c r="N4794" s="1"/>
      <c r="O4794" s="6"/>
      <c r="R4794" s="2"/>
    </row>
    <row r="4795" spans="2:18" x14ac:dyDescent="0.25">
      <c r="B4795" s="26">
        <f t="shared" ca="1" si="2693"/>
        <v>33</v>
      </c>
      <c r="C4795" s="35">
        <f ca="1">IF(B4795="","",VLOOKUP(B4795,Tabelle2!$D$1:$E$37,2,0))</f>
        <v>11</v>
      </c>
      <c r="D4795" s="33">
        <f t="shared" ca="1" si="2701"/>
        <v>11</v>
      </c>
      <c r="E4795" s="40">
        <f ca="1">IF(E4794=6,1,IF(G4794="w",E4794+1,E4794))</f>
        <v>1</v>
      </c>
      <c r="F4795" s="33">
        <f t="shared" ca="1" si="2696"/>
        <v>12</v>
      </c>
      <c r="G4795" s="29" t="str">
        <f t="shared" ca="1" si="2723"/>
        <v>l</v>
      </c>
      <c r="H4795" s="1">
        <f t="shared" ca="1" si="2702"/>
        <v>-12</v>
      </c>
      <c r="I4795" s="54">
        <f t="shared" ca="1" si="2724"/>
        <v>-1080</v>
      </c>
      <c r="J4795" s="1">
        <f t="shared" ca="1" si="2725"/>
        <v>12</v>
      </c>
      <c r="K4795" s="1">
        <f ca="1">IF(N4790="Win",1,K4790+1)</f>
        <v>1</v>
      </c>
      <c r="L4795" s="1">
        <f t="shared" si="2726"/>
        <v>5</v>
      </c>
      <c r="M4795" s="8"/>
      <c r="N4795" s="1"/>
      <c r="O4795" s="5"/>
      <c r="R4795" s="2"/>
    </row>
    <row r="4796" spans="2:18" x14ac:dyDescent="0.25">
      <c r="B4796" s="26">
        <f t="shared" ca="1" si="2693"/>
        <v>0</v>
      </c>
      <c r="C4796" s="35">
        <f ca="1">IF(B4796="","",VLOOKUP(B4796,Tabelle2!$D$1:$E$37,2,0))</f>
        <v>0</v>
      </c>
      <c r="D4796" s="33">
        <f t="shared" ca="1" si="2701"/>
        <v>0</v>
      </c>
      <c r="E4796" s="40">
        <f ca="1">IF(E4795=6,1,IF(G4795="w",E4795+1,E4795))</f>
        <v>1</v>
      </c>
      <c r="F4796" s="33">
        <f t="shared" ca="1" si="2696"/>
        <v>12</v>
      </c>
      <c r="G4796" s="29" t="str">
        <f t="shared" ca="1" si="2723"/>
        <v>l</v>
      </c>
      <c r="H4796" s="1">
        <f t="shared" ca="1" si="2702"/>
        <v>-12</v>
      </c>
      <c r="I4796" s="54">
        <f t="shared" ca="1" si="2724"/>
        <v>-1092</v>
      </c>
      <c r="J4796" s="1">
        <f t="shared" ca="1" si="2725"/>
        <v>12</v>
      </c>
      <c r="K4796" s="1">
        <f ca="1">IF(N4790="Win",1,K4790+1)</f>
        <v>1</v>
      </c>
      <c r="L4796" s="1">
        <f t="shared" si="2726"/>
        <v>6</v>
      </c>
      <c r="M4796" s="8"/>
      <c r="N4796" s="1"/>
      <c r="O4796" s="5"/>
      <c r="R4796" s="2"/>
    </row>
    <row r="4797" spans="2:18" x14ac:dyDescent="0.25">
      <c r="B4797" s="26">
        <f t="shared" ca="1" si="2693"/>
        <v>5</v>
      </c>
      <c r="C4797" s="35">
        <f ca="1">IF(B4797="","",VLOOKUP(B4797,Tabelle2!$D$1:$E$37,2,0))</f>
        <v>2</v>
      </c>
      <c r="D4797" s="33">
        <f t="shared" ca="1" si="2701"/>
        <v>2</v>
      </c>
      <c r="E4797" s="40">
        <f ca="1">IF(E4796=6,1,IF(G4796="w",E4796+1,E4796))</f>
        <v>1</v>
      </c>
      <c r="F4797" s="33">
        <f t="shared" ca="1" si="2696"/>
        <v>12</v>
      </c>
      <c r="G4797" s="29" t="str">
        <f t="shared" ca="1" si="2723"/>
        <v>l</v>
      </c>
      <c r="H4797" s="1">
        <f t="shared" ca="1" si="2702"/>
        <v>-12</v>
      </c>
      <c r="I4797" s="54">
        <f t="shared" ca="1" si="2724"/>
        <v>-1104</v>
      </c>
      <c r="J4797" s="1">
        <f t="shared" ca="1" si="2725"/>
        <v>12</v>
      </c>
      <c r="K4797" s="1">
        <f ca="1">IF(N4790="Win",1,K4790+1)</f>
        <v>1</v>
      </c>
      <c r="L4797" s="1">
        <f t="shared" si="2726"/>
        <v>7</v>
      </c>
      <c r="M4797" s="8"/>
      <c r="N4797" s="1"/>
      <c r="O4797" s="5"/>
      <c r="R4797" s="2"/>
    </row>
    <row r="4798" spans="2:18" x14ac:dyDescent="0.25">
      <c r="B4798" s="26">
        <f t="shared" ca="1" si="2693"/>
        <v>19</v>
      </c>
      <c r="C4798" s="35">
        <f ca="1">IF(B4798="","",VLOOKUP(B4798,Tabelle2!$D$1:$E$37,2,0))</f>
        <v>7</v>
      </c>
      <c r="D4798" s="33">
        <f t="shared" ca="1" si="2701"/>
        <v>7</v>
      </c>
      <c r="E4798" s="40">
        <f ca="1">IF(E4797=6,1,IF(G4797="w",E4797+1,E4797))</f>
        <v>1</v>
      </c>
      <c r="F4798" s="33">
        <f t="shared" ca="1" si="2696"/>
        <v>12</v>
      </c>
      <c r="G4798" s="29" t="str">
        <f t="shared" ca="1" si="2723"/>
        <v>l</v>
      </c>
      <c r="H4798" s="1">
        <f t="shared" ca="1" si="2702"/>
        <v>-12</v>
      </c>
      <c r="I4798" s="54">
        <f t="shared" ca="1" si="2724"/>
        <v>-1116</v>
      </c>
      <c r="J4798" s="1">
        <f t="shared" ca="1" si="2725"/>
        <v>12</v>
      </c>
      <c r="K4798" s="1">
        <f ca="1">IF(N4790="Win",1,K4790+1)</f>
        <v>1</v>
      </c>
      <c r="L4798" s="1">
        <f t="shared" si="2726"/>
        <v>8</v>
      </c>
      <c r="M4798" s="8"/>
      <c r="N4798" s="1"/>
      <c r="O4798" s="5"/>
      <c r="R4798" s="2"/>
    </row>
    <row r="4799" spans="2:18" x14ac:dyDescent="0.25">
      <c r="B4799" s="26">
        <f t="shared" ca="1" si="2693"/>
        <v>9</v>
      </c>
      <c r="C4799" s="35">
        <f ca="1">IF(B4799="","",VLOOKUP(B4799,Tabelle2!$D$1:$E$37,2,0))</f>
        <v>3</v>
      </c>
      <c r="D4799" s="33">
        <f t="shared" ca="1" si="2701"/>
        <v>3</v>
      </c>
      <c r="E4799" s="40">
        <f ca="1">IF(E4798=6,1,IF(G4798="w",E4798+1,E4798))</f>
        <v>1</v>
      </c>
      <c r="F4799" s="33">
        <f t="shared" ca="1" si="2696"/>
        <v>12</v>
      </c>
      <c r="G4799" s="29" t="str">
        <f t="shared" ca="1" si="2723"/>
        <v>l</v>
      </c>
      <c r="H4799" s="1">
        <f t="shared" ca="1" si="2702"/>
        <v>-12</v>
      </c>
      <c r="I4799" s="54">
        <f ca="1">H4799+I4798</f>
        <v>-1128</v>
      </c>
      <c r="J4799" s="1">
        <f t="shared" ca="1" si="2725"/>
        <v>12</v>
      </c>
      <c r="K4799" s="1">
        <f ca="1">IF(N4790="Win",1,K4790+1)</f>
        <v>1</v>
      </c>
      <c r="L4799" s="1">
        <f t="shared" si="2726"/>
        <v>9</v>
      </c>
      <c r="M4799" s="8"/>
      <c r="N4799" s="1"/>
      <c r="O4799" s="5"/>
      <c r="R4799" s="2"/>
    </row>
    <row r="4800" spans="2:18" x14ac:dyDescent="0.25">
      <c r="B4800" s="26">
        <f t="shared" ca="1" si="2693"/>
        <v>2</v>
      </c>
      <c r="C4800" s="35">
        <f ca="1">IF(B4800="","",VLOOKUP(B4800,Tabelle2!$D$1:$E$37,2,0))</f>
        <v>1</v>
      </c>
      <c r="D4800" s="33">
        <f t="shared" ca="1" si="2701"/>
        <v>1</v>
      </c>
      <c r="E4800" s="40">
        <f t="shared" ref="E4800:E4802" ca="1" si="2727">IF(E4799=6,1,IF(G4799="w",E4799+1,E4799))</f>
        <v>1</v>
      </c>
      <c r="F4800" s="33">
        <f t="shared" ca="1" si="2696"/>
        <v>12</v>
      </c>
      <c r="G4800" s="29" t="str">
        <f t="shared" ca="1" si="2723"/>
        <v>l</v>
      </c>
      <c r="H4800" s="1">
        <f t="shared" ca="1" si="2702"/>
        <v>-12</v>
      </c>
      <c r="I4800" s="54">
        <f t="shared" ref="I4800:I4802" ca="1" si="2728">H4800+I4799</f>
        <v>-1140</v>
      </c>
      <c r="J4800" s="1">
        <f t="shared" ca="1" si="2725"/>
        <v>12</v>
      </c>
      <c r="K4800" s="1">
        <f ca="1">IF(N4790="Win",1,K4790+1)</f>
        <v>1</v>
      </c>
      <c r="L4800" s="1">
        <f t="shared" si="2726"/>
        <v>10</v>
      </c>
      <c r="M4800" s="8"/>
      <c r="N4800" s="1"/>
      <c r="O4800" s="5"/>
      <c r="R4800" s="2"/>
    </row>
    <row r="4801" spans="2:18" ht="15.75" thickBot="1" x14ac:dyDescent="0.3">
      <c r="B4801" s="26">
        <f t="shared" ca="1" si="2693"/>
        <v>29</v>
      </c>
      <c r="C4801" s="36">
        <f ca="1">IF(B4801="","",VLOOKUP(B4801,Tabelle2!$D$1:$E$37,2,0))</f>
        <v>10</v>
      </c>
      <c r="D4801" s="33">
        <f t="shared" ca="1" si="2701"/>
        <v>10</v>
      </c>
      <c r="E4801" s="41">
        <f t="shared" ca="1" si="2727"/>
        <v>1</v>
      </c>
      <c r="F4801" s="33">
        <f t="shared" ca="1" si="2696"/>
        <v>12</v>
      </c>
      <c r="G4801" s="30" t="str">
        <f t="shared" ca="1" si="2723"/>
        <v>w</v>
      </c>
      <c r="H4801" s="18">
        <f t="shared" ca="1" si="2702"/>
        <v>132</v>
      </c>
      <c r="I4801" s="55">
        <f t="shared" ca="1" si="2728"/>
        <v>-1008</v>
      </c>
      <c r="J4801" s="18">
        <f t="shared" ca="1" si="2725"/>
        <v>12</v>
      </c>
      <c r="K4801" s="18">
        <f ca="1">IF(N4790="Win",1,K4790+1)</f>
        <v>1</v>
      </c>
      <c r="L4801" s="18">
        <f t="shared" si="2726"/>
        <v>11</v>
      </c>
      <c r="M4801" s="19"/>
      <c r="N4801" s="18"/>
      <c r="O4801" s="5"/>
      <c r="R4801" s="2"/>
    </row>
    <row r="4802" spans="2:18" ht="15.75" thickBot="1" x14ac:dyDescent="0.3">
      <c r="B4802" s="26">
        <f t="shared" ca="1" si="2693"/>
        <v>29</v>
      </c>
      <c r="C4802" s="37">
        <f ca="1">IF(B4802="","",VLOOKUP(B4802,Tabelle2!$D$1:$E$37,2,0))</f>
        <v>10</v>
      </c>
      <c r="D4802" s="33">
        <f t="shared" ca="1" si="2701"/>
        <v>10</v>
      </c>
      <c r="E4802" s="42">
        <f t="shared" ca="1" si="2727"/>
        <v>2</v>
      </c>
      <c r="F4802" s="33">
        <f t="shared" ca="1" si="2696"/>
        <v>12</v>
      </c>
      <c r="G4802" s="20" t="str">
        <f t="shared" ca="1" si="2723"/>
        <v>l</v>
      </c>
      <c r="H4802" s="21">
        <f t="shared" ca="1" si="2702"/>
        <v>0</v>
      </c>
      <c r="I4802" s="56">
        <f t="shared" ca="1" si="2728"/>
        <v>-1008</v>
      </c>
      <c r="J4802" s="21">
        <f t="shared" ca="1" si="2725"/>
        <v>12</v>
      </c>
      <c r="K4802" s="21">
        <f ca="1">IF(N4790="Win",1,K4790+1)</f>
        <v>1</v>
      </c>
      <c r="L4802" s="21">
        <f t="shared" si="2726"/>
        <v>12</v>
      </c>
      <c r="M4802" s="21">
        <f ca="1">COUNTIF(H4791:H4802,-1*J4791)</f>
        <v>10</v>
      </c>
      <c r="N4802" s="22" t="str">
        <f ca="1">IF(M4802=12,"Lost","Win")</f>
        <v>Win</v>
      </c>
      <c r="O4802" s="5"/>
      <c r="R4802" s="2"/>
    </row>
    <row r="4803" spans="2:18" x14ac:dyDescent="0.25">
      <c r="B4803" s="26">
        <f t="shared" ca="1" si="2693"/>
        <v>5</v>
      </c>
      <c r="C4803" s="38">
        <f ca="1">IF(B4803="","",VLOOKUP(B4803,Tabelle2!$D$1:$E$37,2,0))</f>
        <v>2</v>
      </c>
      <c r="D4803" s="33">
        <f t="shared" ca="1" si="2701"/>
        <v>2</v>
      </c>
      <c r="E4803" s="43"/>
      <c r="F4803" s="33">
        <f t="shared" ca="1" si="2696"/>
        <v>12</v>
      </c>
      <c r="G4803" s="31" t="str">
        <f ca="1">IF(C4804=D4803,"w","l")</f>
        <v>l</v>
      </c>
      <c r="H4803" s="14">
        <f t="shared" ca="1" si="2702"/>
        <v>-12</v>
      </c>
      <c r="I4803" s="57">
        <f ca="1">I4802+H4803</f>
        <v>-1020</v>
      </c>
      <c r="J4803" s="14">
        <f ca="1">12*K4803</f>
        <v>12</v>
      </c>
      <c r="K4803" s="14">
        <f ca="1">IF(N4802="Win",1,K4802+1)</f>
        <v>1</v>
      </c>
      <c r="L4803" s="13">
        <v>1</v>
      </c>
      <c r="M4803" s="15"/>
      <c r="N4803" s="14"/>
      <c r="O4803" s="5"/>
      <c r="R4803" s="2"/>
    </row>
    <row r="4804" spans="2:18" x14ac:dyDescent="0.25">
      <c r="B4804" s="26">
        <f t="shared" ref="B4804:B4867" ca="1" si="2729">RANDBETWEEN(0,36)</f>
        <v>8</v>
      </c>
      <c r="C4804" s="35">
        <f ca="1">IF(B4804="","",VLOOKUP(B4804,Tabelle2!$D$1:$E$37,2,0))</f>
        <v>3</v>
      </c>
      <c r="D4804" s="33">
        <f t="shared" ca="1" si="2701"/>
        <v>3</v>
      </c>
      <c r="E4804" s="40"/>
      <c r="F4804" s="33">
        <f t="shared" ca="1" si="2696"/>
        <v>12</v>
      </c>
      <c r="G4804" s="29" t="str">
        <f t="shared" ref="G4804:G4814" ca="1" si="2730">IF(C4805=D4804,"w","l")</f>
        <v>l</v>
      </c>
      <c r="H4804" s="1">
        <f t="shared" ca="1" si="2702"/>
        <v>-12</v>
      </c>
      <c r="I4804" s="54">
        <f t="shared" ref="I4804:I4810" ca="1" si="2731">H4804+I4803</f>
        <v>-1032</v>
      </c>
      <c r="J4804" s="1">
        <f t="shared" ref="J4804:J4814" ca="1" si="2732">12*K4804</f>
        <v>12</v>
      </c>
      <c r="K4804" s="1">
        <f ca="1">IF(N4802="Win",1,K4802+1)</f>
        <v>1</v>
      </c>
      <c r="L4804" s="1">
        <f>IF(L4803=12,1,L4803+1)</f>
        <v>2</v>
      </c>
      <c r="M4804" s="8"/>
      <c r="N4804" s="1"/>
      <c r="O4804" s="5"/>
      <c r="R4804" s="2"/>
    </row>
    <row r="4805" spans="2:18" x14ac:dyDescent="0.25">
      <c r="B4805" s="26">
        <f t="shared" ca="1" si="2729"/>
        <v>12</v>
      </c>
      <c r="C4805" s="35">
        <f ca="1">IF(B4805="","",VLOOKUP(B4805,Tabelle2!$D$1:$E$37,2,0))</f>
        <v>4</v>
      </c>
      <c r="D4805" s="33">
        <f t="shared" ca="1" si="2701"/>
        <v>4</v>
      </c>
      <c r="E4805" s="40"/>
      <c r="F4805" s="33">
        <f t="shared" ref="F4805:F4868" ca="1" si="2733">J4805</f>
        <v>12</v>
      </c>
      <c r="G4805" s="29" t="str">
        <f t="shared" ca="1" si="2730"/>
        <v>l</v>
      </c>
      <c r="H4805" s="1">
        <f t="shared" ca="1" si="2702"/>
        <v>-12</v>
      </c>
      <c r="I4805" s="54">
        <f t="shared" ca="1" si="2731"/>
        <v>-1044</v>
      </c>
      <c r="J4805" s="1">
        <f t="shared" ca="1" si="2732"/>
        <v>12</v>
      </c>
      <c r="K4805" s="1">
        <f ca="1">IF(N4802="Win",1,K4802+1)</f>
        <v>1</v>
      </c>
      <c r="L4805" s="1">
        <f t="shared" ref="L4805:L4814" si="2734">IF(L4804=12,1,L4804+1)</f>
        <v>3</v>
      </c>
      <c r="M4805" s="8"/>
      <c r="N4805" s="1"/>
      <c r="O4805" s="5"/>
      <c r="R4805" s="2"/>
    </row>
    <row r="4806" spans="2:18" x14ac:dyDescent="0.25">
      <c r="B4806" s="26">
        <f t="shared" ca="1" si="2729"/>
        <v>13</v>
      </c>
      <c r="C4806" s="35">
        <f ca="1">IF(B4806="","",VLOOKUP(B4806,Tabelle2!$D$1:$E$37,2,0))</f>
        <v>5</v>
      </c>
      <c r="D4806" s="33">
        <f t="shared" ca="1" si="2701"/>
        <v>5</v>
      </c>
      <c r="E4806" s="40">
        <v>1</v>
      </c>
      <c r="F4806" s="33">
        <f t="shared" ca="1" si="2733"/>
        <v>12</v>
      </c>
      <c r="G4806" s="29" t="str">
        <f t="shared" ca="1" si="2730"/>
        <v>l</v>
      </c>
      <c r="H4806" s="1">
        <f t="shared" ca="1" si="2702"/>
        <v>-12</v>
      </c>
      <c r="I4806" s="54">
        <f t="shared" ca="1" si="2731"/>
        <v>-1056</v>
      </c>
      <c r="J4806" s="1">
        <f t="shared" ca="1" si="2732"/>
        <v>12</v>
      </c>
      <c r="K4806" s="1">
        <f ca="1">IF(N4802="Win",1,K4802+1)</f>
        <v>1</v>
      </c>
      <c r="L4806" s="1">
        <f t="shared" si="2734"/>
        <v>4</v>
      </c>
      <c r="M4806" s="8"/>
      <c r="N4806" s="1"/>
      <c r="O4806" s="6"/>
      <c r="R4806" s="2"/>
    </row>
    <row r="4807" spans="2:18" x14ac:dyDescent="0.25">
      <c r="B4807" s="26">
        <f t="shared" ca="1" si="2729"/>
        <v>34</v>
      </c>
      <c r="C4807" s="35">
        <f ca="1">IF(B4807="","",VLOOKUP(B4807,Tabelle2!$D$1:$E$37,2,0))</f>
        <v>12</v>
      </c>
      <c r="D4807" s="33">
        <f t="shared" ca="1" si="2701"/>
        <v>12</v>
      </c>
      <c r="E4807" s="40">
        <f ca="1">IF(E4806=6,1,IF(G4806="w",E4806+1,E4806))</f>
        <v>1</v>
      </c>
      <c r="F4807" s="33">
        <f t="shared" ca="1" si="2733"/>
        <v>12</v>
      </c>
      <c r="G4807" s="29" t="str">
        <f t="shared" ca="1" si="2730"/>
        <v>l</v>
      </c>
      <c r="H4807" s="1">
        <f t="shared" ca="1" si="2702"/>
        <v>-12</v>
      </c>
      <c r="I4807" s="54">
        <f t="shared" ca="1" si="2731"/>
        <v>-1068</v>
      </c>
      <c r="J4807" s="1">
        <f t="shared" ca="1" si="2732"/>
        <v>12</v>
      </c>
      <c r="K4807" s="1">
        <f ca="1">IF(N4802="Win",1,K4802+1)</f>
        <v>1</v>
      </c>
      <c r="L4807" s="1">
        <f t="shared" si="2734"/>
        <v>5</v>
      </c>
      <c r="M4807" s="8"/>
      <c r="N4807" s="1"/>
      <c r="O4807" s="5"/>
      <c r="R4807" s="2"/>
    </row>
    <row r="4808" spans="2:18" x14ac:dyDescent="0.25">
      <c r="B4808" s="26">
        <f t="shared" ca="1" si="2729"/>
        <v>31</v>
      </c>
      <c r="C4808" s="35">
        <f ca="1">IF(B4808="","",VLOOKUP(B4808,Tabelle2!$D$1:$E$37,2,0))</f>
        <v>11</v>
      </c>
      <c r="D4808" s="33">
        <f t="shared" ca="1" si="2701"/>
        <v>11</v>
      </c>
      <c r="E4808" s="40">
        <f ca="1">IF(E4807=6,1,IF(G4807="w",E4807+1,E4807))</f>
        <v>1</v>
      </c>
      <c r="F4808" s="33">
        <f t="shared" ca="1" si="2733"/>
        <v>12</v>
      </c>
      <c r="G4808" s="29" t="str">
        <f t="shared" ca="1" si="2730"/>
        <v>l</v>
      </c>
      <c r="H4808" s="1">
        <f t="shared" ca="1" si="2702"/>
        <v>-12</v>
      </c>
      <c r="I4808" s="54">
        <f t="shared" ca="1" si="2731"/>
        <v>-1080</v>
      </c>
      <c r="J4808" s="1">
        <f t="shared" ca="1" si="2732"/>
        <v>12</v>
      </c>
      <c r="K4808" s="1">
        <f ca="1">IF(N4802="Win",1,K4802+1)</f>
        <v>1</v>
      </c>
      <c r="L4808" s="1">
        <f t="shared" si="2734"/>
        <v>6</v>
      </c>
      <c r="M4808" s="8"/>
      <c r="N4808" s="1"/>
      <c r="O4808" s="5"/>
      <c r="R4808" s="2"/>
    </row>
    <row r="4809" spans="2:18" x14ac:dyDescent="0.25">
      <c r="B4809" s="26">
        <f t="shared" ca="1" si="2729"/>
        <v>35</v>
      </c>
      <c r="C4809" s="35">
        <f ca="1">IF(B4809="","",VLOOKUP(B4809,Tabelle2!$D$1:$E$37,2,0))</f>
        <v>12</v>
      </c>
      <c r="D4809" s="33">
        <f t="shared" ca="1" si="2701"/>
        <v>12</v>
      </c>
      <c r="E4809" s="40">
        <f ca="1">IF(E4808=6,1,IF(G4808="w",E4808+1,E4808))</f>
        <v>1</v>
      </c>
      <c r="F4809" s="33">
        <f t="shared" ca="1" si="2733"/>
        <v>12</v>
      </c>
      <c r="G4809" s="29" t="str">
        <f t="shared" ca="1" si="2730"/>
        <v>l</v>
      </c>
      <c r="H4809" s="1">
        <f t="shared" ca="1" si="2702"/>
        <v>-12</v>
      </c>
      <c r="I4809" s="54">
        <f t="shared" ca="1" si="2731"/>
        <v>-1092</v>
      </c>
      <c r="J4809" s="1">
        <f t="shared" ca="1" si="2732"/>
        <v>12</v>
      </c>
      <c r="K4809" s="1">
        <f ca="1">IF(N4802="Win",1,K4802+1)</f>
        <v>1</v>
      </c>
      <c r="L4809" s="1">
        <f t="shared" si="2734"/>
        <v>7</v>
      </c>
      <c r="M4809" s="8"/>
      <c r="N4809" s="1"/>
      <c r="O4809" s="5"/>
      <c r="R4809" s="2"/>
    </row>
    <row r="4810" spans="2:18" x14ac:dyDescent="0.25">
      <c r="B4810" s="26">
        <f t="shared" ca="1" si="2729"/>
        <v>33</v>
      </c>
      <c r="C4810" s="35">
        <f ca="1">IF(B4810="","",VLOOKUP(B4810,Tabelle2!$D$1:$E$37,2,0))</f>
        <v>11</v>
      </c>
      <c r="D4810" s="33">
        <f t="shared" ca="1" si="2701"/>
        <v>11</v>
      </c>
      <c r="E4810" s="40">
        <f ca="1">IF(E4809=6,1,IF(G4809="w",E4809+1,E4809))</f>
        <v>1</v>
      </c>
      <c r="F4810" s="33">
        <f t="shared" ca="1" si="2733"/>
        <v>12</v>
      </c>
      <c r="G4810" s="29" t="str">
        <f t="shared" ca="1" si="2730"/>
        <v>l</v>
      </c>
      <c r="H4810" s="1">
        <f t="shared" ca="1" si="2702"/>
        <v>-12</v>
      </c>
      <c r="I4810" s="54">
        <f t="shared" ca="1" si="2731"/>
        <v>-1104</v>
      </c>
      <c r="J4810" s="1">
        <f t="shared" ca="1" si="2732"/>
        <v>12</v>
      </c>
      <c r="K4810" s="1">
        <f ca="1">IF(N4802="Win",1,K4802+1)</f>
        <v>1</v>
      </c>
      <c r="L4810" s="1">
        <f t="shared" si="2734"/>
        <v>8</v>
      </c>
      <c r="M4810" s="8"/>
      <c r="N4810" s="1"/>
      <c r="O4810" s="5"/>
      <c r="R4810" s="2"/>
    </row>
    <row r="4811" spans="2:18" x14ac:dyDescent="0.25">
      <c r="B4811" s="26">
        <f t="shared" ca="1" si="2729"/>
        <v>20</v>
      </c>
      <c r="C4811" s="35">
        <f ca="1">IF(B4811="","",VLOOKUP(B4811,Tabelle2!$D$1:$E$37,2,0))</f>
        <v>7</v>
      </c>
      <c r="D4811" s="33">
        <f t="shared" ref="D4811:D4874" ca="1" si="2735">IF(AND(L4810=1,C4811="R"),"B",IF(AND(L4810=1,C4811="B"),"R",C4811))</f>
        <v>7</v>
      </c>
      <c r="E4811" s="40">
        <f ca="1">IF(E4810=6,1,IF(G4810="w",E4810+1,E4810))</f>
        <v>1</v>
      </c>
      <c r="F4811" s="33">
        <f t="shared" ca="1" si="2733"/>
        <v>12</v>
      </c>
      <c r="G4811" s="29" t="str">
        <f t="shared" ca="1" si="2730"/>
        <v>l</v>
      </c>
      <c r="H4811" s="1">
        <f t="shared" ca="1" si="2702"/>
        <v>-12</v>
      </c>
      <c r="I4811" s="54">
        <f ca="1">H4811+I4810</f>
        <v>-1116</v>
      </c>
      <c r="J4811" s="1">
        <f t="shared" ca="1" si="2732"/>
        <v>12</v>
      </c>
      <c r="K4811" s="1">
        <f ca="1">IF(N4802="Win",1,K4802+1)</f>
        <v>1</v>
      </c>
      <c r="L4811" s="1">
        <f t="shared" si="2734"/>
        <v>9</v>
      </c>
      <c r="M4811" s="8"/>
      <c r="N4811" s="1"/>
      <c r="O4811" s="5"/>
      <c r="R4811" s="2"/>
    </row>
    <row r="4812" spans="2:18" x14ac:dyDescent="0.25">
      <c r="B4812" s="26">
        <f t="shared" ca="1" si="2729"/>
        <v>12</v>
      </c>
      <c r="C4812" s="35">
        <f ca="1">IF(B4812="","",VLOOKUP(B4812,Tabelle2!$D$1:$E$37,2,0))</f>
        <v>4</v>
      </c>
      <c r="D4812" s="33">
        <f t="shared" ca="1" si="2735"/>
        <v>4</v>
      </c>
      <c r="E4812" s="40">
        <f t="shared" ref="E4812:E4814" ca="1" si="2736">IF(E4811=6,1,IF(G4811="w",E4811+1,E4811))</f>
        <v>1</v>
      </c>
      <c r="F4812" s="33">
        <f t="shared" ca="1" si="2733"/>
        <v>12</v>
      </c>
      <c r="G4812" s="29" t="str">
        <f t="shared" ca="1" si="2730"/>
        <v>l</v>
      </c>
      <c r="H4812" s="1">
        <f t="shared" ca="1" si="2702"/>
        <v>-12</v>
      </c>
      <c r="I4812" s="54">
        <f t="shared" ref="I4812:I4814" ca="1" si="2737">H4812+I4811</f>
        <v>-1128</v>
      </c>
      <c r="J4812" s="1">
        <f t="shared" ca="1" si="2732"/>
        <v>12</v>
      </c>
      <c r="K4812" s="1">
        <f ca="1">IF(N4802="Win",1,K4802+1)</f>
        <v>1</v>
      </c>
      <c r="L4812" s="1">
        <f t="shared" si="2734"/>
        <v>10</v>
      </c>
      <c r="M4812" s="8"/>
      <c r="N4812" s="1"/>
      <c r="O4812" s="5"/>
      <c r="R4812" s="2"/>
    </row>
    <row r="4813" spans="2:18" ht="15.75" thickBot="1" x14ac:dyDescent="0.3">
      <c r="B4813" s="26">
        <f t="shared" ca="1" si="2729"/>
        <v>22</v>
      </c>
      <c r="C4813" s="36">
        <f ca="1">IF(B4813="","",VLOOKUP(B4813,Tabelle2!$D$1:$E$37,2,0))</f>
        <v>8</v>
      </c>
      <c r="D4813" s="33">
        <f t="shared" ca="1" si="2735"/>
        <v>8</v>
      </c>
      <c r="E4813" s="41">
        <f t="shared" ca="1" si="2736"/>
        <v>1</v>
      </c>
      <c r="F4813" s="33">
        <f t="shared" ca="1" si="2733"/>
        <v>12</v>
      </c>
      <c r="G4813" s="30" t="str">
        <f t="shared" ca="1" si="2730"/>
        <v>l</v>
      </c>
      <c r="H4813" s="18">
        <f t="shared" ca="1" si="2702"/>
        <v>-12</v>
      </c>
      <c r="I4813" s="55">
        <f t="shared" ca="1" si="2737"/>
        <v>-1140</v>
      </c>
      <c r="J4813" s="18">
        <f t="shared" ca="1" si="2732"/>
        <v>12</v>
      </c>
      <c r="K4813" s="18">
        <f ca="1">IF(N4802="Win",1,K4802+1)</f>
        <v>1</v>
      </c>
      <c r="L4813" s="18">
        <f t="shared" si="2734"/>
        <v>11</v>
      </c>
      <c r="M4813" s="19"/>
      <c r="N4813" s="18"/>
      <c r="O4813" s="5"/>
      <c r="R4813" s="2"/>
    </row>
    <row r="4814" spans="2:18" ht="15.75" thickBot="1" x14ac:dyDescent="0.3">
      <c r="B4814" s="26">
        <f t="shared" ca="1" si="2729"/>
        <v>28</v>
      </c>
      <c r="C4814" s="37">
        <f ca="1">IF(B4814="","",VLOOKUP(B4814,Tabelle2!$D$1:$E$37,2,0))</f>
        <v>10</v>
      </c>
      <c r="D4814" s="33">
        <f t="shared" ca="1" si="2735"/>
        <v>10</v>
      </c>
      <c r="E4814" s="42">
        <f t="shared" ca="1" si="2736"/>
        <v>1</v>
      </c>
      <c r="F4814" s="33">
        <f t="shared" ca="1" si="2733"/>
        <v>12</v>
      </c>
      <c r="G4814" s="20" t="str">
        <f t="shared" ca="1" si="2730"/>
        <v>l</v>
      </c>
      <c r="H4814" s="21">
        <f t="shared" ref="H4814:H4844" ca="1" si="2738">IF(AND(G4813="w",H4813&lt;&gt;0),0,IF(G4814="w",12*J4814-J4814,J4814*(-1)))</f>
        <v>-12</v>
      </c>
      <c r="I4814" s="56">
        <f t="shared" ca="1" si="2737"/>
        <v>-1152</v>
      </c>
      <c r="J4814" s="21">
        <f t="shared" ca="1" si="2732"/>
        <v>12</v>
      </c>
      <c r="K4814" s="21">
        <f ca="1">IF(N4802="Win",1,K4802+1)</f>
        <v>1</v>
      </c>
      <c r="L4814" s="21">
        <f t="shared" si="2734"/>
        <v>12</v>
      </c>
      <c r="M4814" s="21">
        <f ca="1">COUNTIF(H4803:H4814,-1*J4803)</f>
        <v>12</v>
      </c>
      <c r="N4814" s="22" t="str">
        <f ca="1">IF(M4814=12,"Lost","Win")</f>
        <v>Lost</v>
      </c>
      <c r="O4814" s="5"/>
      <c r="R4814" s="2"/>
    </row>
    <row r="4815" spans="2:18" x14ac:dyDescent="0.25">
      <c r="B4815" s="26">
        <f t="shared" ca="1" si="2729"/>
        <v>9</v>
      </c>
      <c r="C4815" s="38">
        <f ca="1">IF(B4815="","",VLOOKUP(B4815,Tabelle2!$D$1:$E$37,2,0))</f>
        <v>3</v>
      </c>
      <c r="D4815" s="33">
        <f t="shared" ca="1" si="2735"/>
        <v>3</v>
      </c>
      <c r="E4815" s="43"/>
      <c r="F4815" s="33">
        <f t="shared" ca="1" si="2733"/>
        <v>24</v>
      </c>
      <c r="G4815" s="31" t="str">
        <f ca="1">IF(C4816=D4815,"w","l")</f>
        <v>l</v>
      </c>
      <c r="H4815" s="14">
        <f t="shared" ca="1" si="2738"/>
        <v>-24</v>
      </c>
      <c r="I4815" s="57">
        <f ca="1">I4814+H4815</f>
        <v>-1176</v>
      </c>
      <c r="J4815" s="14">
        <f ca="1">12*K4815</f>
        <v>24</v>
      </c>
      <c r="K4815" s="14">
        <f ca="1">IF(N4814="Win",1,K4814+1)</f>
        <v>2</v>
      </c>
      <c r="L4815" s="13">
        <v>1</v>
      </c>
      <c r="M4815" s="15"/>
      <c r="N4815" s="14"/>
      <c r="O4815" s="5"/>
      <c r="R4815" s="2"/>
    </row>
    <row r="4816" spans="2:18" x14ac:dyDescent="0.25">
      <c r="B4816" s="26">
        <f t="shared" ca="1" si="2729"/>
        <v>13</v>
      </c>
      <c r="C4816" s="35">
        <f ca="1">IF(B4816="","",VLOOKUP(B4816,Tabelle2!$D$1:$E$37,2,0))</f>
        <v>5</v>
      </c>
      <c r="D4816" s="33">
        <f t="shared" ca="1" si="2735"/>
        <v>5</v>
      </c>
      <c r="E4816" s="40"/>
      <c r="F4816" s="33">
        <f t="shared" ca="1" si="2733"/>
        <v>24</v>
      </c>
      <c r="G4816" s="29" t="str">
        <f t="shared" ref="G4816:G4826" ca="1" si="2739">IF(C4817=D4816,"w","l")</f>
        <v>l</v>
      </c>
      <c r="H4816" s="1">
        <f t="shared" ca="1" si="2738"/>
        <v>-24</v>
      </c>
      <c r="I4816" s="54">
        <f t="shared" ref="I4816:I4822" ca="1" si="2740">H4816+I4815</f>
        <v>-1200</v>
      </c>
      <c r="J4816" s="1">
        <f t="shared" ref="J4816:J4826" ca="1" si="2741">12*K4816</f>
        <v>24</v>
      </c>
      <c r="K4816" s="1">
        <f ca="1">IF(N4814="Win",1,K4814+1)</f>
        <v>2</v>
      </c>
      <c r="L4816" s="1">
        <f>IF(L4815=12,1,L4815+1)</f>
        <v>2</v>
      </c>
      <c r="M4816" s="8"/>
      <c r="N4816" s="1"/>
      <c r="O4816" s="5"/>
      <c r="R4816" s="2"/>
    </row>
    <row r="4817" spans="2:18" x14ac:dyDescent="0.25">
      <c r="B4817" s="26">
        <f t="shared" ca="1" si="2729"/>
        <v>0</v>
      </c>
      <c r="C4817" s="35">
        <f ca="1">IF(B4817="","",VLOOKUP(B4817,Tabelle2!$D$1:$E$37,2,0))</f>
        <v>0</v>
      </c>
      <c r="D4817" s="33">
        <f t="shared" ca="1" si="2735"/>
        <v>0</v>
      </c>
      <c r="E4817" s="40"/>
      <c r="F4817" s="33">
        <f t="shared" ca="1" si="2733"/>
        <v>24</v>
      </c>
      <c r="G4817" s="29" t="str">
        <f t="shared" ca="1" si="2739"/>
        <v>l</v>
      </c>
      <c r="H4817" s="1">
        <f t="shared" ca="1" si="2738"/>
        <v>-24</v>
      </c>
      <c r="I4817" s="54">
        <f t="shared" ca="1" si="2740"/>
        <v>-1224</v>
      </c>
      <c r="J4817" s="1">
        <f t="shared" ca="1" si="2741"/>
        <v>24</v>
      </c>
      <c r="K4817" s="1">
        <f ca="1">IF(N4814="Win",1,K4814+1)</f>
        <v>2</v>
      </c>
      <c r="L4817" s="1">
        <f t="shared" ref="L4817:L4826" si="2742">IF(L4816=12,1,L4816+1)</f>
        <v>3</v>
      </c>
      <c r="M4817" s="8"/>
      <c r="N4817" s="1"/>
      <c r="O4817" s="5"/>
      <c r="R4817" s="2"/>
    </row>
    <row r="4818" spans="2:18" x14ac:dyDescent="0.25">
      <c r="B4818" s="26">
        <f t="shared" ca="1" si="2729"/>
        <v>33</v>
      </c>
      <c r="C4818" s="35">
        <f ca="1">IF(B4818="","",VLOOKUP(B4818,Tabelle2!$D$1:$E$37,2,0))</f>
        <v>11</v>
      </c>
      <c r="D4818" s="33">
        <f t="shared" ca="1" si="2735"/>
        <v>11</v>
      </c>
      <c r="E4818" s="40">
        <v>1</v>
      </c>
      <c r="F4818" s="33">
        <f t="shared" ca="1" si="2733"/>
        <v>24</v>
      </c>
      <c r="G4818" s="29" t="str">
        <f t="shared" ca="1" si="2739"/>
        <v>l</v>
      </c>
      <c r="H4818" s="1">
        <f t="shared" ca="1" si="2738"/>
        <v>-24</v>
      </c>
      <c r="I4818" s="54">
        <f t="shared" ca="1" si="2740"/>
        <v>-1248</v>
      </c>
      <c r="J4818" s="1">
        <f t="shared" ca="1" si="2741"/>
        <v>24</v>
      </c>
      <c r="K4818" s="1">
        <f ca="1">IF(N4814="Win",1,K4814+1)</f>
        <v>2</v>
      </c>
      <c r="L4818" s="1">
        <f t="shared" si="2742"/>
        <v>4</v>
      </c>
      <c r="M4818" s="8"/>
      <c r="N4818" s="1"/>
      <c r="O4818" s="6"/>
      <c r="R4818" s="2"/>
    </row>
    <row r="4819" spans="2:18" x14ac:dyDescent="0.25">
      <c r="B4819" s="26">
        <f t="shared" ca="1" si="2729"/>
        <v>13</v>
      </c>
      <c r="C4819" s="35">
        <f ca="1">IF(B4819="","",VLOOKUP(B4819,Tabelle2!$D$1:$E$37,2,0))</f>
        <v>5</v>
      </c>
      <c r="D4819" s="33">
        <f t="shared" ca="1" si="2735"/>
        <v>5</v>
      </c>
      <c r="E4819" s="40">
        <f ca="1">IF(E4818=6,1,IF(G4818="w",E4818+1,E4818))</f>
        <v>1</v>
      </c>
      <c r="F4819" s="33">
        <f t="shared" ca="1" si="2733"/>
        <v>24</v>
      </c>
      <c r="G4819" s="29" t="str">
        <f t="shared" ca="1" si="2739"/>
        <v>l</v>
      </c>
      <c r="H4819" s="1">
        <f t="shared" ca="1" si="2738"/>
        <v>-24</v>
      </c>
      <c r="I4819" s="54">
        <f t="shared" ca="1" si="2740"/>
        <v>-1272</v>
      </c>
      <c r="J4819" s="1">
        <f t="shared" ca="1" si="2741"/>
        <v>24</v>
      </c>
      <c r="K4819" s="1">
        <f ca="1">IF(N4814="Win",1,K4814+1)</f>
        <v>2</v>
      </c>
      <c r="L4819" s="1">
        <f t="shared" si="2742"/>
        <v>5</v>
      </c>
      <c r="M4819" s="8"/>
      <c r="N4819" s="1"/>
      <c r="O4819" s="5"/>
      <c r="R4819" s="2"/>
    </row>
    <row r="4820" spans="2:18" x14ac:dyDescent="0.25">
      <c r="B4820" s="26">
        <f t="shared" ca="1" si="2729"/>
        <v>3</v>
      </c>
      <c r="C4820" s="35">
        <f ca="1">IF(B4820="","",VLOOKUP(B4820,Tabelle2!$D$1:$E$37,2,0))</f>
        <v>1</v>
      </c>
      <c r="D4820" s="33">
        <f t="shared" ca="1" si="2735"/>
        <v>1</v>
      </c>
      <c r="E4820" s="40">
        <f ca="1">IF(E4819=6,1,IF(G4819="w",E4819+1,E4819))</f>
        <v>1</v>
      </c>
      <c r="F4820" s="33">
        <f t="shared" ca="1" si="2733"/>
        <v>24</v>
      </c>
      <c r="G4820" s="29" t="str">
        <f t="shared" ca="1" si="2739"/>
        <v>l</v>
      </c>
      <c r="H4820" s="1">
        <f t="shared" ca="1" si="2738"/>
        <v>-24</v>
      </c>
      <c r="I4820" s="54">
        <f t="shared" ca="1" si="2740"/>
        <v>-1296</v>
      </c>
      <c r="J4820" s="1">
        <f t="shared" ca="1" si="2741"/>
        <v>24</v>
      </c>
      <c r="K4820" s="1">
        <f ca="1">IF(N4814="Win",1,K4814+1)</f>
        <v>2</v>
      </c>
      <c r="L4820" s="1">
        <f t="shared" si="2742"/>
        <v>6</v>
      </c>
      <c r="M4820" s="8"/>
      <c r="N4820" s="1"/>
      <c r="O4820" s="5"/>
      <c r="R4820" s="2"/>
    </row>
    <row r="4821" spans="2:18" x14ac:dyDescent="0.25">
      <c r="B4821" s="26">
        <f t="shared" ca="1" si="2729"/>
        <v>22</v>
      </c>
      <c r="C4821" s="35">
        <f ca="1">IF(B4821="","",VLOOKUP(B4821,Tabelle2!$D$1:$E$37,2,0))</f>
        <v>8</v>
      </c>
      <c r="D4821" s="33">
        <f t="shared" ca="1" si="2735"/>
        <v>8</v>
      </c>
      <c r="E4821" s="40">
        <f ca="1">IF(E4820=6,1,IF(G4820="w",E4820+1,E4820))</f>
        <v>1</v>
      </c>
      <c r="F4821" s="33">
        <f t="shared" ca="1" si="2733"/>
        <v>24</v>
      </c>
      <c r="G4821" s="29" t="str">
        <f t="shared" ca="1" si="2739"/>
        <v>l</v>
      </c>
      <c r="H4821" s="1">
        <f t="shared" ca="1" si="2738"/>
        <v>-24</v>
      </c>
      <c r="I4821" s="54">
        <f t="shared" ca="1" si="2740"/>
        <v>-1320</v>
      </c>
      <c r="J4821" s="1">
        <f t="shared" ca="1" si="2741"/>
        <v>24</v>
      </c>
      <c r="K4821" s="1">
        <f ca="1">IF(N4814="Win",1,K4814+1)</f>
        <v>2</v>
      </c>
      <c r="L4821" s="1">
        <f t="shared" si="2742"/>
        <v>7</v>
      </c>
      <c r="M4821" s="8"/>
      <c r="N4821" s="1"/>
      <c r="O4821" s="5"/>
      <c r="R4821" s="2"/>
    </row>
    <row r="4822" spans="2:18" x14ac:dyDescent="0.25">
      <c r="B4822" s="26">
        <f t="shared" ca="1" si="2729"/>
        <v>14</v>
      </c>
      <c r="C4822" s="35">
        <f ca="1">IF(B4822="","",VLOOKUP(B4822,Tabelle2!$D$1:$E$37,2,0))</f>
        <v>5</v>
      </c>
      <c r="D4822" s="33">
        <f t="shared" ca="1" si="2735"/>
        <v>5</v>
      </c>
      <c r="E4822" s="40">
        <f ca="1">IF(E4821=6,1,IF(G4821="w",E4821+1,E4821))</f>
        <v>1</v>
      </c>
      <c r="F4822" s="33">
        <f t="shared" ca="1" si="2733"/>
        <v>24</v>
      </c>
      <c r="G4822" s="29" t="str">
        <f t="shared" ca="1" si="2739"/>
        <v>l</v>
      </c>
      <c r="H4822" s="1">
        <f t="shared" ca="1" si="2738"/>
        <v>-24</v>
      </c>
      <c r="I4822" s="54">
        <f t="shared" ca="1" si="2740"/>
        <v>-1344</v>
      </c>
      <c r="J4822" s="1">
        <f t="shared" ca="1" si="2741"/>
        <v>24</v>
      </c>
      <c r="K4822" s="1">
        <f ca="1">IF(N4814="Win",1,K4814+1)</f>
        <v>2</v>
      </c>
      <c r="L4822" s="1">
        <f t="shared" si="2742"/>
        <v>8</v>
      </c>
      <c r="M4822" s="8"/>
      <c r="N4822" s="1"/>
      <c r="O4822" s="5"/>
      <c r="R4822" s="2"/>
    </row>
    <row r="4823" spans="2:18" x14ac:dyDescent="0.25">
      <c r="B4823" s="26">
        <f t="shared" ca="1" si="2729"/>
        <v>11</v>
      </c>
      <c r="C4823" s="35">
        <f ca="1">IF(B4823="","",VLOOKUP(B4823,Tabelle2!$D$1:$E$37,2,0))</f>
        <v>4</v>
      </c>
      <c r="D4823" s="33">
        <f t="shared" ca="1" si="2735"/>
        <v>4</v>
      </c>
      <c r="E4823" s="40">
        <f ca="1">IF(E4822=6,1,IF(G4822="w",E4822+1,E4822))</f>
        <v>1</v>
      </c>
      <c r="F4823" s="33">
        <f t="shared" ca="1" si="2733"/>
        <v>24</v>
      </c>
      <c r="G4823" s="29" t="str">
        <f t="shared" ca="1" si="2739"/>
        <v>l</v>
      </c>
      <c r="H4823" s="1">
        <f t="shared" ca="1" si="2738"/>
        <v>-24</v>
      </c>
      <c r="I4823" s="54">
        <f ca="1">H4823+I4822</f>
        <v>-1368</v>
      </c>
      <c r="J4823" s="1">
        <f t="shared" ca="1" si="2741"/>
        <v>24</v>
      </c>
      <c r="K4823" s="1">
        <f ca="1">IF(N4814="Win",1,K4814+1)</f>
        <v>2</v>
      </c>
      <c r="L4823" s="1">
        <f t="shared" si="2742"/>
        <v>9</v>
      </c>
      <c r="M4823" s="8"/>
      <c r="N4823" s="1"/>
      <c r="O4823" s="5"/>
      <c r="R4823" s="2"/>
    </row>
    <row r="4824" spans="2:18" x14ac:dyDescent="0.25">
      <c r="B4824" s="26">
        <f t="shared" ca="1" si="2729"/>
        <v>27</v>
      </c>
      <c r="C4824" s="35">
        <f ca="1">IF(B4824="","",VLOOKUP(B4824,Tabelle2!$D$1:$E$37,2,0))</f>
        <v>9</v>
      </c>
      <c r="D4824" s="33">
        <f t="shared" ca="1" si="2735"/>
        <v>9</v>
      </c>
      <c r="E4824" s="40">
        <f t="shared" ref="E4824:E4826" ca="1" si="2743">IF(E4823=6,1,IF(G4823="w",E4823+1,E4823))</f>
        <v>1</v>
      </c>
      <c r="F4824" s="33">
        <f t="shared" ca="1" si="2733"/>
        <v>24</v>
      </c>
      <c r="G4824" s="29" t="str">
        <f t="shared" ca="1" si="2739"/>
        <v>l</v>
      </c>
      <c r="H4824" s="1">
        <f t="shared" ca="1" si="2738"/>
        <v>-24</v>
      </c>
      <c r="I4824" s="54">
        <f t="shared" ref="I4824:I4826" ca="1" si="2744">H4824+I4823</f>
        <v>-1392</v>
      </c>
      <c r="J4824" s="1">
        <f t="shared" ca="1" si="2741"/>
        <v>24</v>
      </c>
      <c r="K4824" s="1">
        <f ca="1">IF(N4814="Win",1,K4814+1)</f>
        <v>2</v>
      </c>
      <c r="L4824" s="1">
        <f t="shared" si="2742"/>
        <v>10</v>
      </c>
      <c r="M4824" s="8"/>
      <c r="N4824" s="1"/>
      <c r="O4824" s="5"/>
      <c r="R4824" s="2"/>
    </row>
    <row r="4825" spans="2:18" ht="15.75" thickBot="1" x14ac:dyDescent="0.3">
      <c r="B4825" s="26">
        <f t="shared" ca="1" si="2729"/>
        <v>11</v>
      </c>
      <c r="C4825" s="36">
        <f ca="1">IF(B4825="","",VLOOKUP(B4825,Tabelle2!$D$1:$E$37,2,0))</f>
        <v>4</v>
      </c>
      <c r="D4825" s="33">
        <f t="shared" ca="1" si="2735"/>
        <v>4</v>
      </c>
      <c r="E4825" s="41">
        <f t="shared" ca="1" si="2743"/>
        <v>1</v>
      </c>
      <c r="F4825" s="33">
        <f t="shared" ca="1" si="2733"/>
        <v>24</v>
      </c>
      <c r="G4825" s="30" t="str">
        <f t="shared" ca="1" si="2739"/>
        <v>l</v>
      </c>
      <c r="H4825" s="18">
        <f t="shared" ca="1" si="2738"/>
        <v>-24</v>
      </c>
      <c r="I4825" s="55">
        <f t="shared" ca="1" si="2744"/>
        <v>-1416</v>
      </c>
      <c r="J4825" s="18">
        <f t="shared" ca="1" si="2741"/>
        <v>24</v>
      </c>
      <c r="K4825" s="18">
        <f ca="1">IF(N4814="Win",1,K4814+1)</f>
        <v>2</v>
      </c>
      <c r="L4825" s="18">
        <f t="shared" si="2742"/>
        <v>11</v>
      </c>
      <c r="M4825" s="19"/>
      <c r="N4825" s="18"/>
      <c r="O4825" s="5"/>
      <c r="R4825" s="2"/>
    </row>
    <row r="4826" spans="2:18" ht="15.75" thickBot="1" x14ac:dyDescent="0.3">
      <c r="B4826" s="26">
        <f t="shared" ca="1" si="2729"/>
        <v>17</v>
      </c>
      <c r="C4826" s="37">
        <f ca="1">IF(B4826="","",VLOOKUP(B4826,Tabelle2!$D$1:$E$37,2,0))</f>
        <v>6</v>
      </c>
      <c r="D4826" s="33">
        <f t="shared" ca="1" si="2735"/>
        <v>6</v>
      </c>
      <c r="E4826" s="42">
        <f t="shared" ca="1" si="2743"/>
        <v>1</v>
      </c>
      <c r="F4826" s="33">
        <f t="shared" ca="1" si="2733"/>
        <v>24</v>
      </c>
      <c r="G4826" s="20" t="str">
        <f t="shared" ca="1" si="2739"/>
        <v>l</v>
      </c>
      <c r="H4826" s="21">
        <f t="shared" ca="1" si="2738"/>
        <v>-24</v>
      </c>
      <c r="I4826" s="56">
        <f t="shared" ca="1" si="2744"/>
        <v>-1440</v>
      </c>
      <c r="J4826" s="21">
        <f t="shared" ca="1" si="2741"/>
        <v>24</v>
      </c>
      <c r="K4826" s="21">
        <f ca="1">IF(N4814="Win",1,K4814+1)</f>
        <v>2</v>
      </c>
      <c r="L4826" s="21">
        <f t="shared" si="2742"/>
        <v>12</v>
      </c>
      <c r="M4826" s="21">
        <f ca="1">COUNTIF(H4815:H4826,-1*J4815)</f>
        <v>12</v>
      </c>
      <c r="N4826" s="22" t="str">
        <f ca="1">IF(M4826=12,"Lost","Win")</f>
        <v>Lost</v>
      </c>
      <c r="O4826" s="5"/>
      <c r="R4826" s="2"/>
    </row>
    <row r="4827" spans="2:18" x14ac:dyDescent="0.25">
      <c r="B4827" s="26">
        <f t="shared" ca="1" si="2729"/>
        <v>1</v>
      </c>
      <c r="C4827" s="38">
        <f ca="1">IF(B4827="","",VLOOKUP(B4827,Tabelle2!$D$1:$E$37,2,0))</f>
        <v>1</v>
      </c>
      <c r="D4827" s="33">
        <f t="shared" ca="1" si="2735"/>
        <v>1</v>
      </c>
      <c r="E4827" s="43"/>
      <c r="F4827" s="33">
        <f t="shared" ca="1" si="2733"/>
        <v>36</v>
      </c>
      <c r="G4827" s="31" t="str">
        <f ca="1">IF(C4828=D4827,"w","l")</f>
        <v>l</v>
      </c>
      <c r="H4827" s="14">
        <f t="shared" ca="1" si="2738"/>
        <v>-36</v>
      </c>
      <c r="I4827" s="57">
        <f ca="1">I4826+H4827</f>
        <v>-1476</v>
      </c>
      <c r="J4827" s="14">
        <f ca="1">12*K4827</f>
        <v>36</v>
      </c>
      <c r="K4827" s="14">
        <f ca="1">IF(N4826="Win",1,K4826+1)</f>
        <v>3</v>
      </c>
      <c r="L4827" s="13">
        <v>1</v>
      </c>
      <c r="M4827" s="15"/>
      <c r="N4827" s="14"/>
      <c r="O4827" s="5"/>
      <c r="R4827" s="2"/>
    </row>
    <row r="4828" spans="2:18" x14ac:dyDescent="0.25">
      <c r="B4828" s="26">
        <f t="shared" ca="1" si="2729"/>
        <v>26</v>
      </c>
      <c r="C4828" s="35">
        <f ca="1">IF(B4828="","",VLOOKUP(B4828,Tabelle2!$D$1:$E$37,2,0))</f>
        <v>9</v>
      </c>
      <c r="D4828" s="33">
        <f t="shared" ca="1" si="2735"/>
        <v>9</v>
      </c>
      <c r="E4828" s="40"/>
      <c r="F4828" s="33">
        <f t="shared" ca="1" si="2733"/>
        <v>36</v>
      </c>
      <c r="G4828" s="29" t="str">
        <f t="shared" ref="G4828:G4838" ca="1" si="2745">IF(C4829=D4828,"w","l")</f>
        <v>l</v>
      </c>
      <c r="H4828" s="1">
        <f t="shared" ca="1" si="2738"/>
        <v>-36</v>
      </c>
      <c r="I4828" s="54">
        <f t="shared" ref="I4828:I4834" ca="1" si="2746">H4828+I4827</f>
        <v>-1512</v>
      </c>
      <c r="J4828" s="1">
        <f t="shared" ref="J4828:J4838" ca="1" si="2747">12*K4828</f>
        <v>36</v>
      </c>
      <c r="K4828" s="1">
        <f ca="1">IF(N4826="Win",1,K4826+1)</f>
        <v>3</v>
      </c>
      <c r="L4828" s="1">
        <f>IF(L4827=12,1,L4827+1)</f>
        <v>2</v>
      </c>
      <c r="M4828" s="8"/>
      <c r="N4828" s="1"/>
      <c r="O4828" s="5"/>
      <c r="R4828" s="2"/>
    </row>
    <row r="4829" spans="2:18" x14ac:dyDescent="0.25">
      <c r="B4829" s="26">
        <f t="shared" ca="1" si="2729"/>
        <v>21</v>
      </c>
      <c r="C4829" s="35">
        <f ca="1">IF(B4829="","",VLOOKUP(B4829,Tabelle2!$D$1:$E$37,2,0))</f>
        <v>7</v>
      </c>
      <c r="D4829" s="33">
        <f t="shared" ca="1" si="2735"/>
        <v>7</v>
      </c>
      <c r="E4829" s="40"/>
      <c r="F4829" s="33">
        <f t="shared" ca="1" si="2733"/>
        <v>36</v>
      </c>
      <c r="G4829" s="29" t="str">
        <f t="shared" ca="1" si="2745"/>
        <v>l</v>
      </c>
      <c r="H4829" s="1">
        <f t="shared" ca="1" si="2738"/>
        <v>-36</v>
      </c>
      <c r="I4829" s="54">
        <f t="shared" ca="1" si="2746"/>
        <v>-1548</v>
      </c>
      <c r="J4829" s="1">
        <f t="shared" ca="1" si="2747"/>
        <v>36</v>
      </c>
      <c r="K4829" s="1">
        <f ca="1">IF(N4826="Win",1,K4826+1)</f>
        <v>3</v>
      </c>
      <c r="L4829" s="1">
        <f t="shared" ref="L4829:L4838" si="2748">IF(L4828=12,1,L4828+1)</f>
        <v>3</v>
      </c>
      <c r="M4829" s="8"/>
      <c r="N4829" s="1"/>
      <c r="O4829" s="5"/>
      <c r="R4829" s="2"/>
    </row>
    <row r="4830" spans="2:18" x14ac:dyDescent="0.25">
      <c r="B4830" s="26">
        <f t="shared" ca="1" si="2729"/>
        <v>17</v>
      </c>
      <c r="C4830" s="35">
        <f ca="1">IF(B4830="","",VLOOKUP(B4830,Tabelle2!$D$1:$E$37,2,0))</f>
        <v>6</v>
      </c>
      <c r="D4830" s="33">
        <f t="shared" ca="1" si="2735"/>
        <v>6</v>
      </c>
      <c r="E4830" s="40">
        <v>1</v>
      </c>
      <c r="F4830" s="33">
        <f t="shared" ca="1" si="2733"/>
        <v>36</v>
      </c>
      <c r="G4830" s="29" t="str">
        <f t="shared" ca="1" si="2745"/>
        <v>l</v>
      </c>
      <c r="H4830" s="1">
        <f t="shared" ca="1" si="2738"/>
        <v>-36</v>
      </c>
      <c r="I4830" s="54">
        <f t="shared" ca="1" si="2746"/>
        <v>-1584</v>
      </c>
      <c r="J4830" s="1">
        <f t="shared" ca="1" si="2747"/>
        <v>36</v>
      </c>
      <c r="K4830" s="1">
        <f ca="1">IF(N4826="Win",1,K4826+1)</f>
        <v>3</v>
      </c>
      <c r="L4830" s="1">
        <f t="shared" si="2748"/>
        <v>4</v>
      </c>
      <c r="M4830" s="8"/>
      <c r="N4830" s="1"/>
      <c r="O4830" s="6"/>
      <c r="R4830" s="2"/>
    </row>
    <row r="4831" spans="2:18" x14ac:dyDescent="0.25">
      <c r="B4831" s="26">
        <f t="shared" ca="1" si="2729"/>
        <v>23</v>
      </c>
      <c r="C4831" s="35">
        <f ca="1">IF(B4831="","",VLOOKUP(B4831,Tabelle2!$D$1:$E$37,2,0))</f>
        <v>8</v>
      </c>
      <c r="D4831" s="33">
        <f t="shared" ca="1" si="2735"/>
        <v>8</v>
      </c>
      <c r="E4831" s="40">
        <f ca="1">IF(E4830=6,1,IF(G4830="w",E4830+1,E4830))</f>
        <v>1</v>
      </c>
      <c r="F4831" s="33">
        <f t="shared" ca="1" si="2733"/>
        <v>36</v>
      </c>
      <c r="G4831" s="29" t="str">
        <f t="shared" ca="1" si="2745"/>
        <v>l</v>
      </c>
      <c r="H4831" s="1">
        <f t="shared" ca="1" si="2738"/>
        <v>-36</v>
      </c>
      <c r="I4831" s="54">
        <f t="shared" ca="1" si="2746"/>
        <v>-1620</v>
      </c>
      <c r="J4831" s="1">
        <f t="shared" ca="1" si="2747"/>
        <v>36</v>
      </c>
      <c r="K4831" s="1">
        <f ca="1">IF(N4826="Win",1,K4826+1)</f>
        <v>3</v>
      </c>
      <c r="L4831" s="1">
        <f t="shared" si="2748"/>
        <v>5</v>
      </c>
      <c r="M4831" s="8"/>
      <c r="N4831" s="1"/>
      <c r="O4831" s="5"/>
      <c r="R4831" s="2"/>
    </row>
    <row r="4832" spans="2:18" x14ac:dyDescent="0.25">
      <c r="B4832" s="26">
        <f t="shared" ca="1" si="2729"/>
        <v>3</v>
      </c>
      <c r="C4832" s="35">
        <f ca="1">IF(B4832="","",VLOOKUP(B4832,Tabelle2!$D$1:$E$37,2,0))</f>
        <v>1</v>
      </c>
      <c r="D4832" s="33">
        <f t="shared" ca="1" si="2735"/>
        <v>1</v>
      </c>
      <c r="E4832" s="40">
        <f ca="1">IF(E4831=6,1,IF(G4831="w",E4831+1,E4831))</f>
        <v>1</v>
      </c>
      <c r="F4832" s="33">
        <f t="shared" ca="1" si="2733"/>
        <v>36</v>
      </c>
      <c r="G4832" s="29" t="str">
        <f t="shared" ca="1" si="2745"/>
        <v>l</v>
      </c>
      <c r="H4832" s="1">
        <f t="shared" ca="1" si="2738"/>
        <v>-36</v>
      </c>
      <c r="I4832" s="54">
        <f t="shared" ca="1" si="2746"/>
        <v>-1656</v>
      </c>
      <c r="J4832" s="1">
        <f t="shared" ca="1" si="2747"/>
        <v>36</v>
      </c>
      <c r="K4832" s="1">
        <f ca="1">IF(N4826="Win",1,K4826+1)</f>
        <v>3</v>
      </c>
      <c r="L4832" s="1">
        <f t="shared" si="2748"/>
        <v>6</v>
      </c>
      <c r="M4832" s="8"/>
      <c r="N4832" s="1"/>
      <c r="O4832" s="5"/>
      <c r="R4832" s="2"/>
    </row>
    <row r="4833" spans="2:18" x14ac:dyDescent="0.25">
      <c r="B4833" s="26">
        <f t="shared" ca="1" si="2729"/>
        <v>24</v>
      </c>
      <c r="C4833" s="35">
        <f ca="1">IF(B4833="","",VLOOKUP(B4833,Tabelle2!$D$1:$E$37,2,0))</f>
        <v>8</v>
      </c>
      <c r="D4833" s="33">
        <f t="shared" ca="1" si="2735"/>
        <v>8</v>
      </c>
      <c r="E4833" s="40">
        <f ca="1">IF(E4832=6,1,IF(G4832="w",E4832+1,E4832))</f>
        <v>1</v>
      </c>
      <c r="F4833" s="33">
        <f t="shared" ca="1" si="2733"/>
        <v>36</v>
      </c>
      <c r="G4833" s="29" t="str">
        <f t="shared" ca="1" si="2745"/>
        <v>l</v>
      </c>
      <c r="H4833" s="1">
        <f t="shared" ca="1" si="2738"/>
        <v>-36</v>
      </c>
      <c r="I4833" s="54">
        <f t="shared" ca="1" si="2746"/>
        <v>-1692</v>
      </c>
      <c r="J4833" s="1">
        <f t="shared" ca="1" si="2747"/>
        <v>36</v>
      </c>
      <c r="K4833" s="1">
        <f ca="1">IF(N4826="Win",1,K4826+1)</f>
        <v>3</v>
      </c>
      <c r="L4833" s="1">
        <f t="shared" si="2748"/>
        <v>7</v>
      </c>
      <c r="M4833" s="8"/>
      <c r="N4833" s="1"/>
      <c r="O4833" s="5"/>
      <c r="R4833" s="2"/>
    </row>
    <row r="4834" spans="2:18" x14ac:dyDescent="0.25">
      <c r="B4834" s="26">
        <f t="shared" ca="1" si="2729"/>
        <v>3</v>
      </c>
      <c r="C4834" s="35">
        <f ca="1">IF(B4834="","",VLOOKUP(B4834,Tabelle2!$D$1:$E$37,2,0))</f>
        <v>1</v>
      </c>
      <c r="D4834" s="33">
        <f t="shared" ca="1" si="2735"/>
        <v>1</v>
      </c>
      <c r="E4834" s="40">
        <f ca="1">IF(E4833=6,1,IF(G4833="w",E4833+1,E4833))</f>
        <v>1</v>
      </c>
      <c r="F4834" s="33">
        <f t="shared" ca="1" si="2733"/>
        <v>36</v>
      </c>
      <c r="G4834" s="29" t="str">
        <f t="shared" ca="1" si="2745"/>
        <v>l</v>
      </c>
      <c r="H4834" s="1">
        <f t="shared" ca="1" si="2738"/>
        <v>-36</v>
      </c>
      <c r="I4834" s="54">
        <f t="shared" ca="1" si="2746"/>
        <v>-1728</v>
      </c>
      <c r="J4834" s="1">
        <f t="shared" ca="1" si="2747"/>
        <v>36</v>
      </c>
      <c r="K4834" s="1">
        <f ca="1">IF(N4826="Win",1,K4826+1)</f>
        <v>3</v>
      </c>
      <c r="L4834" s="1">
        <f t="shared" si="2748"/>
        <v>8</v>
      </c>
      <c r="M4834" s="8"/>
      <c r="N4834" s="1"/>
      <c r="O4834" s="5"/>
      <c r="R4834" s="2"/>
    </row>
    <row r="4835" spans="2:18" x14ac:dyDescent="0.25">
      <c r="B4835" s="26">
        <f t="shared" ca="1" si="2729"/>
        <v>26</v>
      </c>
      <c r="C4835" s="35">
        <f ca="1">IF(B4835="","",VLOOKUP(B4835,Tabelle2!$D$1:$E$37,2,0))</f>
        <v>9</v>
      </c>
      <c r="D4835" s="33">
        <f t="shared" ca="1" si="2735"/>
        <v>9</v>
      </c>
      <c r="E4835" s="40">
        <f ca="1">IF(E4834=6,1,IF(G4834="w",E4834+1,E4834))</f>
        <v>1</v>
      </c>
      <c r="F4835" s="33">
        <f t="shared" ca="1" si="2733"/>
        <v>36</v>
      </c>
      <c r="G4835" s="29" t="str">
        <f t="shared" ca="1" si="2745"/>
        <v>l</v>
      </c>
      <c r="H4835" s="1">
        <f t="shared" ca="1" si="2738"/>
        <v>-36</v>
      </c>
      <c r="I4835" s="54">
        <f ca="1">H4835+I4834</f>
        <v>-1764</v>
      </c>
      <c r="J4835" s="1">
        <f t="shared" ca="1" si="2747"/>
        <v>36</v>
      </c>
      <c r="K4835" s="1">
        <f ca="1">IF(N4826="Win",1,K4826+1)</f>
        <v>3</v>
      </c>
      <c r="L4835" s="1">
        <f t="shared" si="2748"/>
        <v>9</v>
      </c>
      <c r="M4835" s="8"/>
      <c r="N4835" s="1"/>
      <c r="O4835" s="5"/>
      <c r="R4835" s="2"/>
    </row>
    <row r="4836" spans="2:18" x14ac:dyDescent="0.25">
      <c r="B4836" s="26">
        <f t="shared" ca="1" si="2729"/>
        <v>14</v>
      </c>
      <c r="C4836" s="35">
        <f ca="1">IF(B4836="","",VLOOKUP(B4836,Tabelle2!$D$1:$E$37,2,0))</f>
        <v>5</v>
      </c>
      <c r="D4836" s="33">
        <f t="shared" ca="1" si="2735"/>
        <v>5</v>
      </c>
      <c r="E4836" s="40">
        <f t="shared" ref="E4836:E4838" ca="1" si="2749">IF(E4835=6,1,IF(G4835="w",E4835+1,E4835))</f>
        <v>1</v>
      </c>
      <c r="F4836" s="33">
        <f t="shared" ca="1" si="2733"/>
        <v>36</v>
      </c>
      <c r="G4836" s="29" t="str">
        <f t="shared" ca="1" si="2745"/>
        <v>l</v>
      </c>
      <c r="H4836" s="1">
        <f t="shared" ca="1" si="2738"/>
        <v>-36</v>
      </c>
      <c r="I4836" s="54">
        <f t="shared" ref="I4836:I4838" ca="1" si="2750">H4836+I4835</f>
        <v>-1800</v>
      </c>
      <c r="J4836" s="1">
        <f t="shared" ca="1" si="2747"/>
        <v>36</v>
      </c>
      <c r="K4836" s="1">
        <f ca="1">IF(N4826="Win",1,K4826+1)</f>
        <v>3</v>
      </c>
      <c r="L4836" s="1">
        <f t="shared" si="2748"/>
        <v>10</v>
      </c>
      <c r="M4836" s="8"/>
      <c r="N4836" s="1"/>
      <c r="O4836" s="5"/>
      <c r="R4836" s="2"/>
    </row>
    <row r="4837" spans="2:18" ht="15.75" thickBot="1" x14ac:dyDescent="0.3">
      <c r="B4837" s="26">
        <f t="shared" ca="1" si="2729"/>
        <v>31</v>
      </c>
      <c r="C4837" s="36">
        <f ca="1">IF(B4837="","",VLOOKUP(B4837,Tabelle2!$D$1:$E$37,2,0))</f>
        <v>11</v>
      </c>
      <c r="D4837" s="33">
        <f t="shared" ca="1" si="2735"/>
        <v>11</v>
      </c>
      <c r="E4837" s="41">
        <f t="shared" ca="1" si="2749"/>
        <v>1</v>
      </c>
      <c r="F4837" s="33">
        <f t="shared" ca="1" si="2733"/>
        <v>36</v>
      </c>
      <c r="G4837" s="30" t="str">
        <f t="shared" ca="1" si="2745"/>
        <v>l</v>
      </c>
      <c r="H4837" s="18">
        <f t="shared" ca="1" si="2738"/>
        <v>-36</v>
      </c>
      <c r="I4837" s="55">
        <f t="shared" ca="1" si="2750"/>
        <v>-1836</v>
      </c>
      <c r="J4837" s="18">
        <f t="shared" ca="1" si="2747"/>
        <v>36</v>
      </c>
      <c r="K4837" s="18">
        <f ca="1">IF(N4826="Win",1,K4826+1)</f>
        <v>3</v>
      </c>
      <c r="L4837" s="18">
        <f t="shared" si="2748"/>
        <v>11</v>
      </c>
      <c r="M4837" s="19"/>
      <c r="N4837" s="18"/>
      <c r="O4837" s="5"/>
      <c r="R4837" s="2"/>
    </row>
    <row r="4838" spans="2:18" ht="15.75" thickBot="1" x14ac:dyDescent="0.3">
      <c r="B4838" s="26">
        <f t="shared" ca="1" si="2729"/>
        <v>3</v>
      </c>
      <c r="C4838" s="37">
        <f ca="1">IF(B4838="","",VLOOKUP(B4838,Tabelle2!$D$1:$E$37,2,0))</f>
        <v>1</v>
      </c>
      <c r="D4838" s="33">
        <f t="shared" ca="1" si="2735"/>
        <v>1</v>
      </c>
      <c r="E4838" s="42">
        <f t="shared" ca="1" si="2749"/>
        <v>1</v>
      </c>
      <c r="F4838" s="33">
        <f t="shared" ca="1" si="2733"/>
        <v>36</v>
      </c>
      <c r="G4838" s="20" t="str">
        <f t="shared" ca="1" si="2745"/>
        <v>l</v>
      </c>
      <c r="H4838" s="21">
        <f t="shared" ca="1" si="2738"/>
        <v>-36</v>
      </c>
      <c r="I4838" s="56">
        <f t="shared" ca="1" si="2750"/>
        <v>-1872</v>
      </c>
      <c r="J4838" s="21">
        <f t="shared" ca="1" si="2747"/>
        <v>36</v>
      </c>
      <c r="K4838" s="21">
        <f ca="1">IF(N4826="Win",1,K4826+1)</f>
        <v>3</v>
      </c>
      <c r="L4838" s="21">
        <f t="shared" si="2748"/>
        <v>12</v>
      </c>
      <c r="M4838" s="21">
        <f ca="1">COUNTIF(H4827:H4838,-1*J4827)</f>
        <v>12</v>
      </c>
      <c r="N4838" s="22" t="str">
        <f ca="1">IF(M4838=12,"Lost","Win")</f>
        <v>Lost</v>
      </c>
      <c r="O4838" s="5"/>
      <c r="R4838" s="2"/>
    </row>
    <row r="4839" spans="2:18" x14ac:dyDescent="0.25">
      <c r="B4839" s="26">
        <f t="shared" ca="1" si="2729"/>
        <v>22</v>
      </c>
      <c r="C4839" s="38">
        <f ca="1">IF(B4839="","",VLOOKUP(B4839,Tabelle2!$D$1:$E$37,2,0))</f>
        <v>8</v>
      </c>
      <c r="D4839" s="33">
        <f t="shared" ca="1" si="2735"/>
        <v>8</v>
      </c>
      <c r="E4839" s="43"/>
      <c r="F4839" s="33">
        <f t="shared" ca="1" si="2733"/>
        <v>48</v>
      </c>
      <c r="G4839" s="31" t="str">
        <f ca="1">IF(C4840=D4839,"w","l")</f>
        <v>l</v>
      </c>
      <c r="H4839" s="14">
        <f t="shared" ca="1" si="2738"/>
        <v>-48</v>
      </c>
      <c r="I4839" s="57">
        <f ca="1">I4838+H4839</f>
        <v>-1920</v>
      </c>
      <c r="J4839" s="14">
        <f ca="1">12*K4839</f>
        <v>48</v>
      </c>
      <c r="K4839" s="14">
        <f ca="1">IF(N4838="Win",1,K4838+1)</f>
        <v>4</v>
      </c>
      <c r="L4839" s="13">
        <v>1</v>
      </c>
      <c r="M4839" s="15"/>
      <c r="N4839" s="14"/>
      <c r="O4839" s="5"/>
      <c r="R4839" s="2"/>
    </row>
    <row r="4840" spans="2:18" x14ac:dyDescent="0.25">
      <c r="B4840" s="26">
        <f t="shared" ca="1" si="2729"/>
        <v>4</v>
      </c>
      <c r="C4840" s="35">
        <f ca="1">IF(B4840="","",VLOOKUP(B4840,Tabelle2!$D$1:$E$37,2,0))</f>
        <v>2</v>
      </c>
      <c r="D4840" s="33">
        <f t="shared" ca="1" si="2735"/>
        <v>2</v>
      </c>
      <c r="E4840" s="40"/>
      <c r="F4840" s="33">
        <f t="shared" ca="1" si="2733"/>
        <v>48</v>
      </c>
      <c r="G4840" s="29" t="str">
        <f t="shared" ref="G4840:G4850" ca="1" si="2751">IF(C4841=D4840,"w","l")</f>
        <v>l</v>
      </c>
      <c r="H4840" s="1">
        <f t="shared" ca="1" si="2738"/>
        <v>-48</v>
      </c>
      <c r="I4840" s="54">
        <f t="shared" ref="I4840:I4846" ca="1" si="2752">H4840+I4839</f>
        <v>-1968</v>
      </c>
      <c r="J4840" s="1">
        <f t="shared" ref="J4840:J4850" ca="1" si="2753">12*K4840</f>
        <v>48</v>
      </c>
      <c r="K4840" s="1">
        <f ca="1">IF(N4838="Win",1,K4838+1)</f>
        <v>4</v>
      </c>
      <c r="L4840" s="1">
        <f>IF(L4839=12,1,L4839+1)</f>
        <v>2</v>
      </c>
      <c r="M4840" s="8"/>
      <c r="N4840" s="1"/>
      <c r="O4840" s="5"/>
      <c r="R4840" s="2"/>
    </row>
    <row r="4841" spans="2:18" x14ac:dyDescent="0.25">
      <c r="B4841" s="26">
        <f t="shared" ca="1" si="2729"/>
        <v>8</v>
      </c>
      <c r="C4841" s="35">
        <f ca="1">IF(B4841="","",VLOOKUP(B4841,Tabelle2!$D$1:$E$37,2,0))</f>
        <v>3</v>
      </c>
      <c r="D4841" s="33">
        <f t="shared" ca="1" si="2735"/>
        <v>3</v>
      </c>
      <c r="E4841" s="40"/>
      <c r="F4841" s="33">
        <f t="shared" ca="1" si="2733"/>
        <v>48</v>
      </c>
      <c r="G4841" s="29" t="str">
        <f t="shared" ca="1" si="2751"/>
        <v>l</v>
      </c>
      <c r="H4841" s="1">
        <f t="shared" ca="1" si="2738"/>
        <v>-48</v>
      </c>
      <c r="I4841" s="54">
        <f t="shared" ca="1" si="2752"/>
        <v>-2016</v>
      </c>
      <c r="J4841" s="1">
        <f t="shared" ca="1" si="2753"/>
        <v>48</v>
      </c>
      <c r="K4841" s="1">
        <f ca="1">IF(N4838="Win",1,K4838+1)</f>
        <v>4</v>
      </c>
      <c r="L4841" s="1">
        <f t="shared" ref="L4841:L4850" si="2754">IF(L4840=12,1,L4840+1)</f>
        <v>3</v>
      </c>
      <c r="M4841" s="8"/>
      <c r="N4841" s="1"/>
      <c r="O4841" s="5"/>
      <c r="R4841" s="2"/>
    </row>
    <row r="4842" spans="2:18" x14ac:dyDescent="0.25">
      <c r="B4842" s="26">
        <f t="shared" ca="1" si="2729"/>
        <v>4</v>
      </c>
      <c r="C4842" s="35">
        <f ca="1">IF(B4842="","",VLOOKUP(B4842,Tabelle2!$D$1:$E$37,2,0))</f>
        <v>2</v>
      </c>
      <c r="D4842" s="33">
        <f t="shared" ca="1" si="2735"/>
        <v>2</v>
      </c>
      <c r="E4842" s="40">
        <v>1</v>
      </c>
      <c r="F4842" s="33">
        <f t="shared" ca="1" si="2733"/>
        <v>48</v>
      </c>
      <c r="G4842" s="29" t="str">
        <f t="shared" ca="1" si="2751"/>
        <v>w</v>
      </c>
      <c r="H4842" s="1">
        <f t="shared" ca="1" si="2738"/>
        <v>528</v>
      </c>
      <c r="I4842" s="54">
        <f t="shared" ca="1" si="2752"/>
        <v>-1488</v>
      </c>
      <c r="J4842" s="1">
        <f t="shared" ca="1" si="2753"/>
        <v>48</v>
      </c>
      <c r="K4842" s="1">
        <f ca="1">IF(N4838="Win",1,K4838+1)</f>
        <v>4</v>
      </c>
      <c r="L4842" s="1">
        <f t="shared" si="2754"/>
        <v>4</v>
      </c>
      <c r="M4842" s="8"/>
      <c r="N4842" s="1"/>
      <c r="O4842" s="6"/>
      <c r="R4842" s="2"/>
    </row>
    <row r="4843" spans="2:18" x14ac:dyDescent="0.25">
      <c r="B4843" s="26">
        <f t="shared" ca="1" si="2729"/>
        <v>4</v>
      </c>
      <c r="C4843" s="35">
        <f ca="1">IF(B4843="","",VLOOKUP(B4843,Tabelle2!$D$1:$E$37,2,0))</f>
        <v>2</v>
      </c>
      <c r="D4843" s="33">
        <f t="shared" ca="1" si="2735"/>
        <v>2</v>
      </c>
      <c r="E4843" s="40">
        <f ca="1">IF(E4842=6,1,IF(G4842="w",E4842+1,E4842))</f>
        <v>2</v>
      </c>
      <c r="F4843" s="33">
        <f t="shared" ca="1" si="2733"/>
        <v>48</v>
      </c>
      <c r="G4843" s="29" t="str">
        <f t="shared" ca="1" si="2751"/>
        <v>l</v>
      </c>
      <c r="H4843" s="1">
        <f t="shared" ca="1" si="2738"/>
        <v>0</v>
      </c>
      <c r="I4843" s="54">
        <f t="shared" ca="1" si="2752"/>
        <v>-1488</v>
      </c>
      <c r="J4843" s="1">
        <f t="shared" ca="1" si="2753"/>
        <v>48</v>
      </c>
      <c r="K4843" s="1">
        <f ca="1">IF(N4838="Win",1,K4838+1)</f>
        <v>4</v>
      </c>
      <c r="L4843" s="1">
        <f t="shared" si="2754"/>
        <v>5</v>
      </c>
      <c r="M4843" s="8"/>
      <c r="N4843" s="1"/>
      <c r="O4843" s="5"/>
      <c r="R4843" s="2"/>
    </row>
    <row r="4844" spans="2:18" x14ac:dyDescent="0.25">
      <c r="B4844" s="26">
        <f t="shared" ca="1" si="2729"/>
        <v>8</v>
      </c>
      <c r="C4844" s="35">
        <f ca="1">IF(B4844="","",VLOOKUP(B4844,Tabelle2!$D$1:$E$37,2,0))</f>
        <v>3</v>
      </c>
      <c r="D4844" s="33">
        <f t="shared" ca="1" si="2735"/>
        <v>3</v>
      </c>
      <c r="E4844" s="40">
        <f ca="1">IF(E4843=6,1,IF(G4843="w",E4843+1,E4843))</f>
        <v>2</v>
      </c>
      <c r="F4844" s="33">
        <f t="shared" ca="1" si="2733"/>
        <v>48</v>
      </c>
      <c r="G4844" s="29" t="str">
        <f t="shared" ca="1" si="2751"/>
        <v>l</v>
      </c>
      <c r="H4844" s="1">
        <f t="shared" ca="1" si="2738"/>
        <v>-48</v>
      </c>
      <c r="I4844" s="54">
        <f t="shared" ca="1" si="2752"/>
        <v>-1536</v>
      </c>
      <c r="J4844" s="1">
        <f t="shared" ca="1" si="2753"/>
        <v>48</v>
      </c>
      <c r="K4844" s="1">
        <f ca="1">IF(N4838="Win",1,K4838+1)</f>
        <v>4</v>
      </c>
      <c r="L4844" s="1">
        <f t="shared" si="2754"/>
        <v>6</v>
      </c>
      <c r="M4844" s="8"/>
      <c r="N4844" s="1"/>
      <c r="O4844" s="5"/>
      <c r="R4844" s="2"/>
    </row>
    <row r="4845" spans="2:18" x14ac:dyDescent="0.25">
      <c r="B4845" s="26">
        <f t="shared" ca="1" si="2729"/>
        <v>0</v>
      </c>
      <c r="C4845" s="35">
        <f ca="1">IF(B4845="","",VLOOKUP(B4845,Tabelle2!$D$1:$E$37,2,0))</f>
        <v>0</v>
      </c>
      <c r="D4845" s="33">
        <f t="shared" ca="1" si="2735"/>
        <v>0</v>
      </c>
      <c r="E4845" s="40">
        <f ca="1">IF(E4844=6,1,IF(G4844="w",E4844+1,E4844))</f>
        <v>2</v>
      </c>
      <c r="F4845" s="33">
        <f t="shared" ca="1" si="2733"/>
        <v>48</v>
      </c>
      <c r="G4845" s="29" t="str">
        <f t="shared" ca="1" si="2751"/>
        <v>l</v>
      </c>
      <c r="H4845" s="1">
        <f ca="1">IF(AND(G4844="w",H4844&lt;&gt;0),0,IF(G4845="w",12*J4845-J4845,J4845*(-1)))</f>
        <v>-48</v>
      </c>
      <c r="I4845" s="54">
        <f t="shared" ca="1" si="2752"/>
        <v>-1584</v>
      </c>
      <c r="J4845" s="1">
        <f t="shared" ca="1" si="2753"/>
        <v>48</v>
      </c>
      <c r="K4845" s="1">
        <f ca="1">IF(N4838="Win",1,K4838+1)</f>
        <v>4</v>
      </c>
      <c r="L4845" s="1">
        <f t="shared" si="2754"/>
        <v>7</v>
      </c>
      <c r="M4845" s="8"/>
      <c r="N4845" s="1"/>
      <c r="O4845" s="5"/>
      <c r="R4845" s="2"/>
    </row>
    <row r="4846" spans="2:18" x14ac:dyDescent="0.25">
      <c r="B4846" s="26">
        <f t="shared" ca="1" si="2729"/>
        <v>14</v>
      </c>
      <c r="C4846" s="35">
        <f ca="1">IF(B4846="","",VLOOKUP(B4846,Tabelle2!$D$1:$E$37,2,0))</f>
        <v>5</v>
      </c>
      <c r="D4846" s="33">
        <f t="shared" ca="1" si="2735"/>
        <v>5</v>
      </c>
      <c r="E4846" s="40">
        <f ca="1">IF(E4845=6,1,IF(G4845="w",E4845+1,E4845))</f>
        <v>2</v>
      </c>
      <c r="F4846" s="33">
        <f t="shared" ca="1" si="2733"/>
        <v>48</v>
      </c>
      <c r="G4846" s="29" t="str">
        <f t="shared" ca="1" si="2751"/>
        <v>l</v>
      </c>
      <c r="H4846" s="1">
        <f t="shared" ref="H4846:H4909" ca="1" si="2755">IF(AND(G4845="w",H4845&lt;&gt;0),0,IF(G4846="w",12*J4846-J4846,J4846*(-1)))</f>
        <v>-48</v>
      </c>
      <c r="I4846" s="54">
        <f t="shared" ca="1" si="2752"/>
        <v>-1632</v>
      </c>
      <c r="J4846" s="1">
        <f t="shared" ca="1" si="2753"/>
        <v>48</v>
      </c>
      <c r="K4846" s="1">
        <f ca="1">IF(N4838="Win",1,K4838+1)</f>
        <v>4</v>
      </c>
      <c r="L4846" s="1">
        <f t="shared" si="2754"/>
        <v>8</v>
      </c>
      <c r="M4846" s="8"/>
      <c r="N4846" s="1"/>
      <c r="O4846" s="5"/>
      <c r="R4846" s="2"/>
    </row>
    <row r="4847" spans="2:18" x14ac:dyDescent="0.25">
      <c r="B4847" s="26">
        <f t="shared" ca="1" si="2729"/>
        <v>19</v>
      </c>
      <c r="C4847" s="35">
        <f ca="1">IF(B4847="","",VLOOKUP(B4847,Tabelle2!$D$1:$E$37,2,0))</f>
        <v>7</v>
      </c>
      <c r="D4847" s="33">
        <f t="shared" ca="1" si="2735"/>
        <v>7</v>
      </c>
      <c r="E4847" s="40">
        <f ca="1">IF(E4846=6,1,IF(G4846="w",E4846+1,E4846))</f>
        <v>2</v>
      </c>
      <c r="F4847" s="33">
        <f t="shared" ca="1" si="2733"/>
        <v>48</v>
      </c>
      <c r="G4847" s="29" t="str">
        <f t="shared" ca="1" si="2751"/>
        <v>l</v>
      </c>
      <c r="H4847" s="1">
        <f t="shared" ca="1" si="2755"/>
        <v>-48</v>
      </c>
      <c r="I4847" s="54">
        <f ca="1">H4847+I4846</f>
        <v>-1680</v>
      </c>
      <c r="J4847" s="1">
        <f t="shared" ca="1" si="2753"/>
        <v>48</v>
      </c>
      <c r="K4847" s="1">
        <f ca="1">IF(N4838="Win",1,K4838+1)</f>
        <v>4</v>
      </c>
      <c r="L4847" s="1">
        <f t="shared" si="2754"/>
        <v>9</v>
      </c>
      <c r="M4847" s="8"/>
      <c r="N4847" s="1"/>
      <c r="O4847" s="5"/>
      <c r="R4847" s="2"/>
    </row>
    <row r="4848" spans="2:18" x14ac:dyDescent="0.25">
      <c r="B4848" s="26">
        <f t="shared" ca="1" si="2729"/>
        <v>17</v>
      </c>
      <c r="C4848" s="35">
        <f ca="1">IF(B4848="","",VLOOKUP(B4848,Tabelle2!$D$1:$E$37,2,0))</f>
        <v>6</v>
      </c>
      <c r="D4848" s="33">
        <f t="shared" ca="1" si="2735"/>
        <v>6</v>
      </c>
      <c r="E4848" s="40">
        <f t="shared" ref="E4848:E4850" ca="1" si="2756">IF(E4847=6,1,IF(G4847="w",E4847+1,E4847))</f>
        <v>2</v>
      </c>
      <c r="F4848" s="33">
        <f t="shared" ca="1" si="2733"/>
        <v>48</v>
      </c>
      <c r="G4848" s="29" t="str">
        <f t="shared" ca="1" si="2751"/>
        <v>l</v>
      </c>
      <c r="H4848" s="1">
        <f t="shared" ca="1" si="2755"/>
        <v>-48</v>
      </c>
      <c r="I4848" s="54">
        <f t="shared" ref="I4848:I4850" ca="1" si="2757">H4848+I4847</f>
        <v>-1728</v>
      </c>
      <c r="J4848" s="1">
        <f t="shared" ca="1" si="2753"/>
        <v>48</v>
      </c>
      <c r="K4848" s="1">
        <f ca="1">IF(N4838="Win",1,K4838+1)</f>
        <v>4</v>
      </c>
      <c r="L4848" s="1">
        <f t="shared" si="2754"/>
        <v>10</v>
      </c>
      <c r="M4848" s="8"/>
      <c r="N4848" s="1"/>
      <c r="O4848" s="5"/>
      <c r="R4848" s="2"/>
    </row>
    <row r="4849" spans="2:18" ht="15.75" thickBot="1" x14ac:dyDescent="0.3">
      <c r="B4849" s="26">
        <f t="shared" ca="1" si="2729"/>
        <v>20</v>
      </c>
      <c r="C4849" s="36">
        <f ca="1">IF(B4849="","",VLOOKUP(B4849,Tabelle2!$D$1:$E$37,2,0))</f>
        <v>7</v>
      </c>
      <c r="D4849" s="33">
        <f t="shared" ca="1" si="2735"/>
        <v>7</v>
      </c>
      <c r="E4849" s="41">
        <f t="shared" ca="1" si="2756"/>
        <v>2</v>
      </c>
      <c r="F4849" s="33">
        <f t="shared" ca="1" si="2733"/>
        <v>48</v>
      </c>
      <c r="G4849" s="30" t="str">
        <f t="shared" ca="1" si="2751"/>
        <v>l</v>
      </c>
      <c r="H4849" s="18">
        <f t="shared" ca="1" si="2755"/>
        <v>-48</v>
      </c>
      <c r="I4849" s="55">
        <f t="shared" ca="1" si="2757"/>
        <v>-1776</v>
      </c>
      <c r="J4849" s="18">
        <f t="shared" ca="1" si="2753"/>
        <v>48</v>
      </c>
      <c r="K4849" s="18">
        <f ca="1">IF(N4838="Win",1,K4838+1)</f>
        <v>4</v>
      </c>
      <c r="L4849" s="18">
        <f t="shared" si="2754"/>
        <v>11</v>
      </c>
      <c r="M4849" s="19"/>
      <c r="N4849" s="18"/>
      <c r="O4849" s="5"/>
      <c r="R4849" s="2"/>
    </row>
    <row r="4850" spans="2:18" ht="15.75" thickBot="1" x14ac:dyDescent="0.3">
      <c r="B4850" s="26">
        <f t="shared" ca="1" si="2729"/>
        <v>11</v>
      </c>
      <c r="C4850" s="37">
        <f ca="1">IF(B4850="","",VLOOKUP(B4850,Tabelle2!$D$1:$E$37,2,0))</f>
        <v>4</v>
      </c>
      <c r="D4850" s="33">
        <f t="shared" ca="1" si="2735"/>
        <v>4</v>
      </c>
      <c r="E4850" s="42">
        <f t="shared" ca="1" si="2756"/>
        <v>2</v>
      </c>
      <c r="F4850" s="33">
        <f t="shared" ca="1" si="2733"/>
        <v>48</v>
      </c>
      <c r="G4850" s="20" t="str">
        <f t="shared" ca="1" si="2751"/>
        <v>l</v>
      </c>
      <c r="H4850" s="21">
        <f t="shared" ca="1" si="2755"/>
        <v>-48</v>
      </c>
      <c r="I4850" s="56">
        <f t="shared" ca="1" si="2757"/>
        <v>-1824</v>
      </c>
      <c r="J4850" s="21">
        <f t="shared" ca="1" si="2753"/>
        <v>48</v>
      </c>
      <c r="K4850" s="21">
        <f ca="1">IF(N4838="Win",1,K4838+1)</f>
        <v>4</v>
      </c>
      <c r="L4850" s="21">
        <f t="shared" si="2754"/>
        <v>12</v>
      </c>
      <c r="M4850" s="21">
        <f ca="1">COUNTIF(H4839:H4850,-1*J4839)</f>
        <v>10</v>
      </c>
      <c r="N4850" s="22" t="str">
        <f ca="1">IF(M4850=12,"Lost","Win")</f>
        <v>Win</v>
      </c>
      <c r="O4850" s="5"/>
      <c r="R4850" s="2"/>
    </row>
    <row r="4851" spans="2:18" x14ac:dyDescent="0.25">
      <c r="B4851" s="26">
        <f t="shared" ca="1" si="2729"/>
        <v>27</v>
      </c>
      <c r="C4851" s="38">
        <f ca="1">IF(B4851="","",VLOOKUP(B4851,Tabelle2!$D$1:$E$37,2,0))</f>
        <v>9</v>
      </c>
      <c r="D4851" s="33">
        <f t="shared" ca="1" si="2735"/>
        <v>9</v>
      </c>
      <c r="E4851" s="43"/>
      <c r="F4851" s="33">
        <f t="shared" ca="1" si="2733"/>
        <v>12</v>
      </c>
      <c r="G4851" s="31" t="str">
        <f ca="1">IF(C4852=D4851,"w","l")</f>
        <v>l</v>
      </c>
      <c r="H4851" s="14">
        <f t="shared" ca="1" si="2755"/>
        <v>-12</v>
      </c>
      <c r="I4851" s="57">
        <f ca="1">I4850+H4851</f>
        <v>-1836</v>
      </c>
      <c r="J4851" s="14">
        <f ca="1">12*K4851</f>
        <v>12</v>
      </c>
      <c r="K4851" s="14">
        <f ca="1">IF(N4850="Win",1,K4850+1)</f>
        <v>1</v>
      </c>
      <c r="L4851" s="13">
        <v>1</v>
      </c>
      <c r="M4851" s="15"/>
      <c r="N4851" s="14"/>
      <c r="O4851" s="5"/>
      <c r="R4851" s="2"/>
    </row>
    <row r="4852" spans="2:18" x14ac:dyDescent="0.25">
      <c r="B4852" s="26">
        <f t="shared" ca="1" si="2729"/>
        <v>24</v>
      </c>
      <c r="C4852" s="35">
        <f ca="1">IF(B4852="","",VLOOKUP(B4852,Tabelle2!$D$1:$E$37,2,0))</f>
        <v>8</v>
      </c>
      <c r="D4852" s="33">
        <f t="shared" ca="1" si="2735"/>
        <v>8</v>
      </c>
      <c r="E4852" s="40"/>
      <c r="F4852" s="33">
        <f t="shared" ca="1" si="2733"/>
        <v>12</v>
      </c>
      <c r="G4852" s="29" t="str">
        <f t="shared" ref="G4852:G4862" ca="1" si="2758">IF(C4853=D4852,"w","l")</f>
        <v>l</v>
      </c>
      <c r="H4852" s="1">
        <f t="shared" ca="1" si="2755"/>
        <v>-12</v>
      </c>
      <c r="I4852" s="54">
        <f t="shared" ref="I4852:I4858" ca="1" si="2759">H4852+I4851</f>
        <v>-1848</v>
      </c>
      <c r="J4852" s="1">
        <f t="shared" ref="J4852:J4862" ca="1" si="2760">12*K4852</f>
        <v>12</v>
      </c>
      <c r="K4852" s="1">
        <f ca="1">IF(N4850="Win",1,K4850+1)</f>
        <v>1</v>
      </c>
      <c r="L4852" s="1">
        <f>IF(L4851=12,1,L4851+1)</f>
        <v>2</v>
      </c>
      <c r="M4852" s="8"/>
      <c r="N4852" s="1"/>
      <c r="O4852" s="5"/>
      <c r="R4852" s="2"/>
    </row>
    <row r="4853" spans="2:18" x14ac:dyDescent="0.25">
      <c r="B4853" s="26">
        <f t="shared" ca="1" si="2729"/>
        <v>12</v>
      </c>
      <c r="C4853" s="35">
        <f ca="1">IF(B4853="","",VLOOKUP(B4853,Tabelle2!$D$1:$E$37,2,0))</f>
        <v>4</v>
      </c>
      <c r="D4853" s="33">
        <f t="shared" ca="1" si="2735"/>
        <v>4</v>
      </c>
      <c r="E4853" s="40"/>
      <c r="F4853" s="33">
        <f t="shared" ca="1" si="2733"/>
        <v>12</v>
      </c>
      <c r="G4853" s="29" t="str">
        <f t="shared" ca="1" si="2758"/>
        <v>l</v>
      </c>
      <c r="H4853" s="1">
        <f t="shared" ca="1" si="2755"/>
        <v>-12</v>
      </c>
      <c r="I4853" s="54">
        <f t="shared" ca="1" si="2759"/>
        <v>-1860</v>
      </c>
      <c r="J4853" s="1">
        <f t="shared" ca="1" si="2760"/>
        <v>12</v>
      </c>
      <c r="K4853" s="1">
        <f ca="1">IF(N4850="Win",1,K4850+1)</f>
        <v>1</v>
      </c>
      <c r="L4853" s="1">
        <f t="shared" ref="L4853:L4862" si="2761">IF(L4852=12,1,L4852+1)</f>
        <v>3</v>
      </c>
      <c r="M4853" s="8"/>
      <c r="N4853" s="1"/>
      <c r="O4853" s="5"/>
      <c r="R4853" s="2"/>
    </row>
    <row r="4854" spans="2:18" x14ac:dyDescent="0.25">
      <c r="B4854" s="26">
        <f t="shared" ca="1" si="2729"/>
        <v>35</v>
      </c>
      <c r="C4854" s="35">
        <f ca="1">IF(B4854="","",VLOOKUP(B4854,Tabelle2!$D$1:$E$37,2,0))</f>
        <v>12</v>
      </c>
      <c r="D4854" s="33">
        <f t="shared" ca="1" si="2735"/>
        <v>12</v>
      </c>
      <c r="E4854" s="40">
        <v>1</v>
      </c>
      <c r="F4854" s="33">
        <f t="shared" ca="1" si="2733"/>
        <v>12</v>
      </c>
      <c r="G4854" s="29" t="str">
        <f t="shared" ca="1" si="2758"/>
        <v>l</v>
      </c>
      <c r="H4854" s="1">
        <f t="shared" ca="1" si="2755"/>
        <v>-12</v>
      </c>
      <c r="I4854" s="54">
        <f t="shared" ca="1" si="2759"/>
        <v>-1872</v>
      </c>
      <c r="J4854" s="1">
        <f t="shared" ca="1" si="2760"/>
        <v>12</v>
      </c>
      <c r="K4854" s="1">
        <f ca="1">IF(N4850="Win",1,K4850+1)</f>
        <v>1</v>
      </c>
      <c r="L4854" s="1">
        <f t="shared" si="2761"/>
        <v>4</v>
      </c>
      <c r="M4854" s="8"/>
      <c r="N4854" s="1"/>
      <c r="O4854" s="6"/>
      <c r="R4854" s="2"/>
    </row>
    <row r="4855" spans="2:18" x14ac:dyDescent="0.25">
      <c r="B4855" s="26">
        <f t="shared" ca="1" si="2729"/>
        <v>26</v>
      </c>
      <c r="C4855" s="35">
        <f ca="1">IF(B4855="","",VLOOKUP(B4855,Tabelle2!$D$1:$E$37,2,0))</f>
        <v>9</v>
      </c>
      <c r="D4855" s="33">
        <f t="shared" ca="1" si="2735"/>
        <v>9</v>
      </c>
      <c r="E4855" s="40">
        <f ca="1">IF(E4854=6,1,IF(G4854="w",E4854+1,E4854))</f>
        <v>1</v>
      </c>
      <c r="F4855" s="33">
        <f t="shared" ca="1" si="2733"/>
        <v>12</v>
      </c>
      <c r="G4855" s="29" t="str">
        <f t="shared" ca="1" si="2758"/>
        <v>l</v>
      </c>
      <c r="H4855" s="1">
        <f t="shared" ca="1" si="2755"/>
        <v>-12</v>
      </c>
      <c r="I4855" s="54">
        <f t="shared" ca="1" si="2759"/>
        <v>-1884</v>
      </c>
      <c r="J4855" s="1">
        <f t="shared" ca="1" si="2760"/>
        <v>12</v>
      </c>
      <c r="K4855" s="1">
        <f ca="1">IF(N4850="Win",1,K4850+1)</f>
        <v>1</v>
      </c>
      <c r="L4855" s="1">
        <f t="shared" si="2761"/>
        <v>5</v>
      </c>
      <c r="M4855" s="8"/>
      <c r="N4855" s="1"/>
      <c r="O4855" s="5"/>
      <c r="R4855" s="2"/>
    </row>
    <row r="4856" spans="2:18" x14ac:dyDescent="0.25">
      <c r="B4856" s="26">
        <f t="shared" ca="1" si="2729"/>
        <v>21</v>
      </c>
      <c r="C4856" s="35">
        <f ca="1">IF(B4856="","",VLOOKUP(B4856,Tabelle2!$D$1:$E$37,2,0))</f>
        <v>7</v>
      </c>
      <c r="D4856" s="33">
        <f t="shared" ca="1" si="2735"/>
        <v>7</v>
      </c>
      <c r="E4856" s="40">
        <f ca="1">IF(E4855=6,1,IF(G4855="w",E4855+1,E4855))</f>
        <v>1</v>
      </c>
      <c r="F4856" s="33">
        <f t="shared" ca="1" si="2733"/>
        <v>12</v>
      </c>
      <c r="G4856" s="29" t="str">
        <f t="shared" ca="1" si="2758"/>
        <v>l</v>
      </c>
      <c r="H4856" s="1">
        <f t="shared" ca="1" si="2755"/>
        <v>-12</v>
      </c>
      <c r="I4856" s="54">
        <f t="shared" ca="1" si="2759"/>
        <v>-1896</v>
      </c>
      <c r="J4856" s="1">
        <f t="shared" ca="1" si="2760"/>
        <v>12</v>
      </c>
      <c r="K4856" s="1">
        <f ca="1">IF(N4850="Win",1,K4850+1)</f>
        <v>1</v>
      </c>
      <c r="L4856" s="1">
        <f t="shared" si="2761"/>
        <v>6</v>
      </c>
      <c r="M4856" s="8"/>
      <c r="N4856" s="1"/>
      <c r="O4856" s="5"/>
      <c r="R4856" s="2"/>
    </row>
    <row r="4857" spans="2:18" x14ac:dyDescent="0.25">
      <c r="B4857" s="26">
        <f t="shared" ca="1" si="2729"/>
        <v>15</v>
      </c>
      <c r="C4857" s="35">
        <f ca="1">IF(B4857="","",VLOOKUP(B4857,Tabelle2!$D$1:$E$37,2,0))</f>
        <v>5</v>
      </c>
      <c r="D4857" s="33">
        <f t="shared" ca="1" si="2735"/>
        <v>5</v>
      </c>
      <c r="E4857" s="40">
        <f ca="1">IF(E4856=6,1,IF(G4856="w",E4856+1,E4856))</f>
        <v>1</v>
      </c>
      <c r="F4857" s="33">
        <f t="shared" ca="1" si="2733"/>
        <v>12</v>
      </c>
      <c r="G4857" s="29" t="str">
        <f t="shared" ca="1" si="2758"/>
        <v>l</v>
      </c>
      <c r="H4857" s="1">
        <f t="shared" ca="1" si="2755"/>
        <v>-12</v>
      </c>
      <c r="I4857" s="54">
        <f t="shared" ca="1" si="2759"/>
        <v>-1908</v>
      </c>
      <c r="J4857" s="1">
        <f t="shared" ca="1" si="2760"/>
        <v>12</v>
      </c>
      <c r="K4857" s="1">
        <f ca="1">IF(N4850="Win",1,K4850+1)</f>
        <v>1</v>
      </c>
      <c r="L4857" s="1">
        <f t="shared" si="2761"/>
        <v>7</v>
      </c>
      <c r="M4857" s="8"/>
      <c r="N4857" s="1"/>
      <c r="O4857" s="5"/>
      <c r="R4857" s="2"/>
    </row>
    <row r="4858" spans="2:18" x14ac:dyDescent="0.25">
      <c r="B4858" s="26">
        <f t="shared" ca="1" si="2729"/>
        <v>7</v>
      </c>
      <c r="C4858" s="35">
        <f ca="1">IF(B4858="","",VLOOKUP(B4858,Tabelle2!$D$1:$E$37,2,0))</f>
        <v>3</v>
      </c>
      <c r="D4858" s="33">
        <f t="shared" ca="1" si="2735"/>
        <v>3</v>
      </c>
      <c r="E4858" s="40">
        <f ca="1">IF(E4857=6,1,IF(G4857="w",E4857+1,E4857))</f>
        <v>1</v>
      </c>
      <c r="F4858" s="33">
        <f t="shared" ca="1" si="2733"/>
        <v>12</v>
      </c>
      <c r="G4858" s="29" t="str">
        <f t="shared" ca="1" si="2758"/>
        <v>l</v>
      </c>
      <c r="H4858" s="1">
        <f t="shared" ca="1" si="2755"/>
        <v>-12</v>
      </c>
      <c r="I4858" s="54">
        <f t="shared" ca="1" si="2759"/>
        <v>-1920</v>
      </c>
      <c r="J4858" s="1">
        <f t="shared" ca="1" si="2760"/>
        <v>12</v>
      </c>
      <c r="K4858" s="1">
        <f ca="1">IF(N4850="Win",1,K4850+1)</f>
        <v>1</v>
      </c>
      <c r="L4858" s="1">
        <f t="shared" si="2761"/>
        <v>8</v>
      </c>
      <c r="M4858" s="8"/>
      <c r="N4858" s="1"/>
      <c r="O4858" s="5"/>
      <c r="R4858" s="2"/>
    </row>
    <row r="4859" spans="2:18" x14ac:dyDescent="0.25">
      <c r="B4859" s="26">
        <f t="shared" ca="1" si="2729"/>
        <v>2</v>
      </c>
      <c r="C4859" s="35">
        <f ca="1">IF(B4859="","",VLOOKUP(B4859,Tabelle2!$D$1:$E$37,2,0))</f>
        <v>1</v>
      </c>
      <c r="D4859" s="33">
        <f t="shared" ca="1" si="2735"/>
        <v>1</v>
      </c>
      <c r="E4859" s="40">
        <f ca="1">IF(E4858=6,1,IF(G4858="w",E4858+1,E4858))</f>
        <v>1</v>
      </c>
      <c r="F4859" s="33">
        <f t="shared" ca="1" si="2733"/>
        <v>12</v>
      </c>
      <c r="G4859" s="29" t="str">
        <f t="shared" ca="1" si="2758"/>
        <v>l</v>
      </c>
      <c r="H4859" s="1">
        <f t="shared" ca="1" si="2755"/>
        <v>-12</v>
      </c>
      <c r="I4859" s="54">
        <f ca="1">H4859+I4858</f>
        <v>-1932</v>
      </c>
      <c r="J4859" s="1">
        <f t="shared" ca="1" si="2760"/>
        <v>12</v>
      </c>
      <c r="K4859" s="1">
        <f ca="1">IF(N4850="Win",1,K4850+1)</f>
        <v>1</v>
      </c>
      <c r="L4859" s="1">
        <f t="shared" si="2761"/>
        <v>9</v>
      </c>
      <c r="M4859" s="8"/>
      <c r="N4859" s="1"/>
      <c r="O4859" s="5"/>
      <c r="R4859" s="2"/>
    </row>
    <row r="4860" spans="2:18" x14ac:dyDescent="0.25">
      <c r="B4860" s="26">
        <f t="shared" ca="1" si="2729"/>
        <v>34</v>
      </c>
      <c r="C4860" s="35">
        <f ca="1">IF(B4860="","",VLOOKUP(B4860,Tabelle2!$D$1:$E$37,2,0))</f>
        <v>12</v>
      </c>
      <c r="D4860" s="33">
        <f t="shared" ca="1" si="2735"/>
        <v>12</v>
      </c>
      <c r="E4860" s="40">
        <f t="shared" ref="E4860:E4862" ca="1" si="2762">IF(E4859=6,1,IF(G4859="w",E4859+1,E4859))</f>
        <v>1</v>
      </c>
      <c r="F4860" s="33">
        <f t="shared" ca="1" si="2733"/>
        <v>12</v>
      </c>
      <c r="G4860" s="29" t="str">
        <f t="shared" ca="1" si="2758"/>
        <v>l</v>
      </c>
      <c r="H4860" s="1">
        <f t="shared" ca="1" si="2755"/>
        <v>-12</v>
      </c>
      <c r="I4860" s="54">
        <f t="shared" ref="I4860:I4862" ca="1" si="2763">H4860+I4859</f>
        <v>-1944</v>
      </c>
      <c r="J4860" s="1">
        <f t="shared" ca="1" si="2760"/>
        <v>12</v>
      </c>
      <c r="K4860" s="1">
        <f ca="1">IF(N4850="Win",1,K4850+1)</f>
        <v>1</v>
      </c>
      <c r="L4860" s="1">
        <f t="shared" si="2761"/>
        <v>10</v>
      </c>
      <c r="M4860" s="8"/>
      <c r="N4860" s="1"/>
      <c r="O4860" s="5"/>
      <c r="R4860" s="2"/>
    </row>
    <row r="4861" spans="2:18" ht="15.75" thickBot="1" x14ac:dyDescent="0.3">
      <c r="B4861" s="26">
        <f t="shared" ca="1" si="2729"/>
        <v>16</v>
      </c>
      <c r="C4861" s="36">
        <f ca="1">IF(B4861="","",VLOOKUP(B4861,Tabelle2!$D$1:$E$37,2,0))</f>
        <v>6</v>
      </c>
      <c r="D4861" s="33">
        <f t="shared" ca="1" si="2735"/>
        <v>6</v>
      </c>
      <c r="E4861" s="41">
        <f t="shared" ca="1" si="2762"/>
        <v>1</v>
      </c>
      <c r="F4861" s="33">
        <f t="shared" ca="1" si="2733"/>
        <v>12</v>
      </c>
      <c r="G4861" s="30" t="str">
        <f t="shared" ca="1" si="2758"/>
        <v>l</v>
      </c>
      <c r="H4861" s="18">
        <f t="shared" ca="1" si="2755"/>
        <v>-12</v>
      </c>
      <c r="I4861" s="55">
        <f t="shared" ca="1" si="2763"/>
        <v>-1956</v>
      </c>
      <c r="J4861" s="18">
        <f t="shared" ca="1" si="2760"/>
        <v>12</v>
      </c>
      <c r="K4861" s="18">
        <f ca="1">IF(N4850="Win",1,K4850+1)</f>
        <v>1</v>
      </c>
      <c r="L4861" s="18">
        <f t="shared" si="2761"/>
        <v>11</v>
      </c>
      <c r="M4861" s="19"/>
      <c r="N4861" s="18"/>
      <c r="O4861" s="5"/>
      <c r="R4861" s="2"/>
    </row>
    <row r="4862" spans="2:18" ht="15.75" thickBot="1" x14ac:dyDescent="0.3">
      <c r="B4862" s="26">
        <f t="shared" ca="1" si="2729"/>
        <v>7</v>
      </c>
      <c r="C4862" s="37">
        <f ca="1">IF(B4862="","",VLOOKUP(B4862,Tabelle2!$D$1:$E$37,2,0))</f>
        <v>3</v>
      </c>
      <c r="D4862" s="33">
        <f t="shared" ca="1" si="2735"/>
        <v>3</v>
      </c>
      <c r="E4862" s="42">
        <f t="shared" ca="1" si="2762"/>
        <v>1</v>
      </c>
      <c r="F4862" s="33">
        <f t="shared" ca="1" si="2733"/>
        <v>12</v>
      </c>
      <c r="G4862" s="20" t="str">
        <f t="shared" ca="1" si="2758"/>
        <v>l</v>
      </c>
      <c r="H4862" s="21">
        <f t="shared" ca="1" si="2755"/>
        <v>-12</v>
      </c>
      <c r="I4862" s="56">
        <f t="shared" ca="1" si="2763"/>
        <v>-1968</v>
      </c>
      <c r="J4862" s="21">
        <f t="shared" ca="1" si="2760"/>
        <v>12</v>
      </c>
      <c r="K4862" s="21">
        <f ca="1">IF(N4850="Win",1,K4850+1)</f>
        <v>1</v>
      </c>
      <c r="L4862" s="21">
        <f t="shared" si="2761"/>
        <v>12</v>
      </c>
      <c r="M4862" s="21">
        <f ca="1">COUNTIF(H4851:H4862,-1*J4851)</f>
        <v>12</v>
      </c>
      <c r="N4862" s="22" t="str">
        <f ca="1">IF(M4862=12,"Lost","Win")</f>
        <v>Lost</v>
      </c>
      <c r="O4862" s="5"/>
      <c r="R4862" s="2"/>
    </row>
    <row r="4863" spans="2:18" x14ac:dyDescent="0.25">
      <c r="B4863" s="26">
        <f t="shared" ca="1" si="2729"/>
        <v>22</v>
      </c>
      <c r="C4863" s="38">
        <f ca="1">IF(B4863="","",VLOOKUP(B4863,Tabelle2!$D$1:$E$37,2,0))</f>
        <v>8</v>
      </c>
      <c r="D4863" s="33">
        <f t="shared" ca="1" si="2735"/>
        <v>8</v>
      </c>
      <c r="E4863" s="43"/>
      <c r="F4863" s="33">
        <f t="shared" ca="1" si="2733"/>
        <v>24</v>
      </c>
      <c r="G4863" s="31" t="str">
        <f ca="1">IF(C4864=D4863,"w","l")</f>
        <v>l</v>
      </c>
      <c r="H4863" s="14">
        <f t="shared" ca="1" si="2755"/>
        <v>-24</v>
      </c>
      <c r="I4863" s="57">
        <f ca="1">I4862+H4863</f>
        <v>-1992</v>
      </c>
      <c r="J4863" s="14">
        <f ca="1">12*K4863</f>
        <v>24</v>
      </c>
      <c r="K4863" s="14">
        <f ca="1">IF(N4862="Win",1,K4862+1)</f>
        <v>2</v>
      </c>
      <c r="L4863" s="13">
        <v>1</v>
      </c>
      <c r="M4863" s="15"/>
      <c r="N4863" s="14"/>
      <c r="O4863" s="5"/>
      <c r="R4863" s="2"/>
    </row>
    <row r="4864" spans="2:18" x14ac:dyDescent="0.25">
      <c r="B4864" s="26">
        <f t="shared" ca="1" si="2729"/>
        <v>34</v>
      </c>
      <c r="C4864" s="35">
        <f ca="1">IF(B4864="","",VLOOKUP(B4864,Tabelle2!$D$1:$E$37,2,0))</f>
        <v>12</v>
      </c>
      <c r="D4864" s="33">
        <f t="shared" ca="1" si="2735"/>
        <v>12</v>
      </c>
      <c r="E4864" s="40"/>
      <c r="F4864" s="33">
        <f t="shared" ca="1" si="2733"/>
        <v>24</v>
      </c>
      <c r="G4864" s="29" t="str">
        <f t="shared" ref="G4864:G4874" ca="1" si="2764">IF(C4865=D4864,"w","l")</f>
        <v>l</v>
      </c>
      <c r="H4864" s="1">
        <f t="shared" ca="1" si="2755"/>
        <v>-24</v>
      </c>
      <c r="I4864" s="54">
        <f t="shared" ref="I4864:I4870" ca="1" si="2765">H4864+I4863</f>
        <v>-2016</v>
      </c>
      <c r="J4864" s="1">
        <f t="shared" ref="J4864:J4874" ca="1" si="2766">12*K4864</f>
        <v>24</v>
      </c>
      <c r="K4864" s="1">
        <f ca="1">IF(N4862="Win",1,K4862+1)</f>
        <v>2</v>
      </c>
      <c r="L4864" s="1">
        <f>IF(L4863=12,1,L4863+1)</f>
        <v>2</v>
      </c>
      <c r="M4864" s="8"/>
      <c r="N4864" s="1"/>
      <c r="O4864" s="5"/>
      <c r="R4864" s="2"/>
    </row>
    <row r="4865" spans="2:18" x14ac:dyDescent="0.25">
      <c r="B4865" s="26">
        <f t="shared" ca="1" si="2729"/>
        <v>20</v>
      </c>
      <c r="C4865" s="35">
        <f ca="1">IF(B4865="","",VLOOKUP(B4865,Tabelle2!$D$1:$E$37,2,0))</f>
        <v>7</v>
      </c>
      <c r="D4865" s="33">
        <f t="shared" ca="1" si="2735"/>
        <v>7</v>
      </c>
      <c r="E4865" s="40"/>
      <c r="F4865" s="33">
        <f t="shared" ca="1" si="2733"/>
        <v>24</v>
      </c>
      <c r="G4865" s="29" t="str">
        <f t="shared" ca="1" si="2764"/>
        <v>l</v>
      </c>
      <c r="H4865" s="1">
        <f t="shared" ca="1" si="2755"/>
        <v>-24</v>
      </c>
      <c r="I4865" s="54">
        <f t="shared" ca="1" si="2765"/>
        <v>-2040</v>
      </c>
      <c r="J4865" s="1">
        <f t="shared" ca="1" si="2766"/>
        <v>24</v>
      </c>
      <c r="K4865" s="1">
        <f ca="1">IF(N4862="Win",1,K4862+1)</f>
        <v>2</v>
      </c>
      <c r="L4865" s="1">
        <f t="shared" ref="L4865:L4874" si="2767">IF(L4864=12,1,L4864+1)</f>
        <v>3</v>
      </c>
      <c r="M4865" s="8"/>
      <c r="N4865" s="1"/>
      <c r="O4865" s="5"/>
      <c r="R4865" s="2"/>
    </row>
    <row r="4866" spans="2:18" x14ac:dyDescent="0.25">
      <c r="B4866" s="26">
        <f t="shared" ca="1" si="2729"/>
        <v>29</v>
      </c>
      <c r="C4866" s="35">
        <f ca="1">IF(B4866="","",VLOOKUP(B4866,Tabelle2!$D$1:$E$37,2,0))</f>
        <v>10</v>
      </c>
      <c r="D4866" s="33">
        <f t="shared" ca="1" si="2735"/>
        <v>10</v>
      </c>
      <c r="E4866" s="40">
        <v>1</v>
      </c>
      <c r="F4866" s="33">
        <f t="shared" ca="1" si="2733"/>
        <v>24</v>
      </c>
      <c r="G4866" s="29" t="str">
        <f t="shared" ca="1" si="2764"/>
        <v>l</v>
      </c>
      <c r="H4866" s="1">
        <f t="shared" ca="1" si="2755"/>
        <v>-24</v>
      </c>
      <c r="I4866" s="54">
        <f t="shared" ca="1" si="2765"/>
        <v>-2064</v>
      </c>
      <c r="J4866" s="1">
        <f t="shared" ca="1" si="2766"/>
        <v>24</v>
      </c>
      <c r="K4866" s="1">
        <f ca="1">IF(N4862="Win",1,K4862+1)</f>
        <v>2</v>
      </c>
      <c r="L4866" s="1">
        <f t="shared" si="2767"/>
        <v>4</v>
      </c>
      <c r="M4866" s="8"/>
      <c r="N4866" s="1"/>
      <c r="O4866" s="6"/>
      <c r="R4866" s="2"/>
    </row>
    <row r="4867" spans="2:18" x14ac:dyDescent="0.25">
      <c r="B4867" s="26">
        <f t="shared" ca="1" si="2729"/>
        <v>19</v>
      </c>
      <c r="C4867" s="35">
        <f ca="1">IF(B4867="","",VLOOKUP(B4867,Tabelle2!$D$1:$E$37,2,0))</f>
        <v>7</v>
      </c>
      <c r="D4867" s="33">
        <f t="shared" ca="1" si="2735"/>
        <v>7</v>
      </c>
      <c r="E4867" s="40">
        <f ca="1">IF(E4866=6,1,IF(G4866="w",E4866+1,E4866))</f>
        <v>1</v>
      </c>
      <c r="F4867" s="33">
        <f t="shared" ca="1" si="2733"/>
        <v>24</v>
      </c>
      <c r="G4867" s="29" t="str">
        <f t="shared" ca="1" si="2764"/>
        <v>l</v>
      </c>
      <c r="H4867" s="1">
        <f t="shared" ca="1" si="2755"/>
        <v>-24</v>
      </c>
      <c r="I4867" s="54">
        <f t="shared" ca="1" si="2765"/>
        <v>-2088</v>
      </c>
      <c r="J4867" s="1">
        <f t="shared" ca="1" si="2766"/>
        <v>24</v>
      </c>
      <c r="K4867" s="1">
        <f ca="1">IF(N4862="Win",1,K4862+1)</f>
        <v>2</v>
      </c>
      <c r="L4867" s="1">
        <f t="shared" si="2767"/>
        <v>5</v>
      </c>
      <c r="M4867" s="8"/>
      <c r="N4867" s="1"/>
      <c r="O4867" s="5"/>
      <c r="R4867" s="2"/>
    </row>
    <row r="4868" spans="2:18" x14ac:dyDescent="0.25">
      <c r="B4868" s="26">
        <f t="shared" ref="B4868:B4931" ca="1" si="2768">RANDBETWEEN(0,36)</f>
        <v>27</v>
      </c>
      <c r="C4868" s="35">
        <f ca="1">IF(B4868="","",VLOOKUP(B4868,Tabelle2!$D$1:$E$37,2,0))</f>
        <v>9</v>
      </c>
      <c r="D4868" s="33">
        <f t="shared" ca="1" si="2735"/>
        <v>9</v>
      </c>
      <c r="E4868" s="40">
        <f ca="1">IF(E4867=6,1,IF(G4867="w",E4867+1,E4867))</f>
        <v>1</v>
      </c>
      <c r="F4868" s="33">
        <f t="shared" ca="1" si="2733"/>
        <v>24</v>
      </c>
      <c r="G4868" s="29" t="str">
        <f t="shared" ca="1" si="2764"/>
        <v>l</v>
      </c>
      <c r="H4868" s="1">
        <f t="shared" ca="1" si="2755"/>
        <v>-24</v>
      </c>
      <c r="I4868" s="54">
        <f t="shared" ca="1" si="2765"/>
        <v>-2112</v>
      </c>
      <c r="J4868" s="1">
        <f t="shared" ca="1" si="2766"/>
        <v>24</v>
      </c>
      <c r="K4868" s="1">
        <f ca="1">IF(N4862="Win",1,K4862+1)</f>
        <v>2</v>
      </c>
      <c r="L4868" s="1">
        <f t="shared" si="2767"/>
        <v>6</v>
      </c>
      <c r="M4868" s="8"/>
      <c r="N4868" s="1"/>
      <c r="O4868" s="5"/>
      <c r="R4868" s="2"/>
    </row>
    <row r="4869" spans="2:18" x14ac:dyDescent="0.25">
      <c r="B4869" s="26">
        <f t="shared" ca="1" si="2768"/>
        <v>34</v>
      </c>
      <c r="C4869" s="35">
        <f ca="1">IF(B4869="","",VLOOKUP(B4869,Tabelle2!$D$1:$E$37,2,0))</f>
        <v>12</v>
      </c>
      <c r="D4869" s="33">
        <f t="shared" ca="1" si="2735"/>
        <v>12</v>
      </c>
      <c r="E4869" s="40">
        <f ca="1">IF(E4868=6,1,IF(G4868="w",E4868+1,E4868))</f>
        <v>1</v>
      </c>
      <c r="F4869" s="33">
        <f t="shared" ref="F4869:F4932" ca="1" si="2769">J4869</f>
        <v>24</v>
      </c>
      <c r="G4869" s="29" t="str">
        <f t="shared" ca="1" si="2764"/>
        <v>l</v>
      </c>
      <c r="H4869" s="1">
        <f t="shared" ca="1" si="2755"/>
        <v>-24</v>
      </c>
      <c r="I4869" s="54">
        <f t="shared" ca="1" si="2765"/>
        <v>-2136</v>
      </c>
      <c r="J4869" s="1">
        <f t="shared" ca="1" si="2766"/>
        <v>24</v>
      </c>
      <c r="K4869" s="1">
        <f ca="1">IF(N4862="Win",1,K4862+1)</f>
        <v>2</v>
      </c>
      <c r="L4869" s="1">
        <f t="shared" si="2767"/>
        <v>7</v>
      </c>
      <c r="M4869" s="8"/>
      <c r="N4869" s="1"/>
      <c r="O4869" s="5"/>
      <c r="R4869" s="2"/>
    </row>
    <row r="4870" spans="2:18" x14ac:dyDescent="0.25">
      <c r="B4870" s="26">
        <f t="shared" ca="1" si="2768"/>
        <v>5</v>
      </c>
      <c r="C4870" s="35">
        <f ca="1">IF(B4870="","",VLOOKUP(B4870,Tabelle2!$D$1:$E$37,2,0))</f>
        <v>2</v>
      </c>
      <c r="D4870" s="33">
        <f t="shared" ca="1" si="2735"/>
        <v>2</v>
      </c>
      <c r="E4870" s="40">
        <f ca="1">IF(E4869=6,1,IF(G4869="w",E4869+1,E4869))</f>
        <v>1</v>
      </c>
      <c r="F4870" s="33">
        <f t="shared" ca="1" si="2769"/>
        <v>24</v>
      </c>
      <c r="G4870" s="29" t="str">
        <f t="shared" ca="1" si="2764"/>
        <v>l</v>
      </c>
      <c r="H4870" s="1">
        <f t="shared" ca="1" si="2755"/>
        <v>-24</v>
      </c>
      <c r="I4870" s="54">
        <f t="shared" ca="1" si="2765"/>
        <v>-2160</v>
      </c>
      <c r="J4870" s="1">
        <f t="shared" ca="1" si="2766"/>
        <v>24</v>
      </c>
      <c r="K4870" s="1">
        <f ca="1">IF(N4862="Win",1,K4862+1)</f>
        <v>2</v>
      </c>
      <c r="L4870" s="1">
        <f t="shared" si="2767"/>
        <v>8</v>
      </c>
      <c r="M4870" s="8"/>
      <c r="N4870" s="1"/>
      <c r="O4870" s="5"/>
      <c r="R4870" s="2"/>
    </row>
    <row r="4871" spans="2:18" x14ac:dyDescent="0.25">
      <c r="B4871" s="26">
        <f t="shared" ca="1" si="2768"/>
        <v>16</v>
      </c>
      <c r="C4871" s="35">
        <f ca="1">IF(B4871="","",VLOOKUP(B4871,Tabelle2!$D$1:$E$37,2,0))</f>
        <v>6</v>
      </c>
      <c r="D4871" s="33">
        <f t="shared" ca="1" si="2735"/>
        <v>6</v>
      </c>
      <c r="E4871" s="40">
        <f ca="1">IF(E4870=6,1,IF(G4870="w",E4870+1,E4870))</f>
        <v>1</v>
      </c>
      <c r="F4871" s="33">
        <f t="shared" ca="1" si="2769"/>
        <v>24</v>
      </c>
      <c r="G4871" s="29" t="str">
        <f t="shared" ca="1" si="2764"/>
        <v>l</v>
      </c>
      <c r="H4871" s="1">
        <f t="shared" ca="1" si="2755"/>
        <v>-24</v>
      </c>
      <c r="I4871" s="54">
        <f ca="1">H4871+I4870</f>
        <v>-2184</v>
      </c>
      <c r="J4871" s="1">
        <f t="shared" ca="1" si="2766"/>
        <v>24</v>
      </c>
      <c r="K4871" s="1">
        <f ca="1">IF(N4862="Win",1,K4862+1)</f>
        <v>2</v>
      </c>
      <c r="L4871" s="1">
        <f t="shared" si="2767"/>
        <v>9</v>
      </c>
      <c r="M4871" s="8"/>
      <c r="N4871" s="1"/>
      <c r="O4871" s="5"/>
      <c r="R4871" s="2"/>
    </row>
    <row r="4872" spans="2:18" x14ac:dyDescent="0.25">
      <c r="B4872" s="26">
        <f t="shared" ca="1" si="2768"/>
        <v>29</v>
      </c>
      <c r="C4872" s="35">
        <f ca="1">IF(B4872="","",VLOOKUP(B4872,Tabelle2!$D$1:$E$37,2,0))</f>
        <v>10</v>
      </c>
      <c r="D4872" s="33">
        <f t="shared" ca="1" si="2735"/>
        <v>10</v>
      </c>
      <c r="E4872" s="40">
        <f t="shared" ref="E4872:E4874" ca="1" si="2770">IF(E4871=6,1,IF(G4871="w",E4871+1,E4871))</f>
        <v>1</v>
      </c>
      <c r="F4872" s="33">
        <f t="shared" ca="1" si="2769"/>
        <v>24</v>
      </c>
      <c r="G4872" s="29" t="str">
        <f t="shared" ca="1" si="2764"/>
        <v>l</v>
      </c>
      <c r="H4872" s="1">
        <f t="shared" ca="1" si="2755"/>
        <v>-24</v>
      </c>
      <c r="I4872" s="54">
        <f t="shared" ref="I4872:I4874" ca="1" si="2771">H4872+I4871</f>
        <v>-2208</v>
      </c>
      <c r="J4872" s="1">
        <f t="shared" ca="1" si="2766"/>
        <v>24</v>
      </c>
      <c r="K4872" s="1">
        <f ca="1">IF(N4862="Win",1,K4862+1)</f>
        <v>2</v>
      </c>
      <c r="L4872" s="1">
        <f t="shared" si="2767"/>
        <v>10</v>
      </c>
      <c r="M4872" s="8"/>
      <c r="N4872" s="1"/>
      <c r="O4872" s="5"/>
      <c r="R4872" s="2"/>
    </row>
    <row r="4873" spans="2:18" ht="15.75" thickBot="1" x14ac:dyDescent="0.3">
      <c r="B4873" s="26">
        <f t="shared" ca="1" si="2768"/>
        <v>27</v>
      </c>
      <c r="C4873" s="36">
        <f ca="1">IF(B4873="","",VLOOKUP(B4873,Tabelle2!$D$1:$E$37,2,0))</f>
        <v>9</v>
      </c>
      <c r="D4873" s="33">
        <f t="shared" ca="1" si="2735"/>
        <v>9</v>
      </c>
      <c r="E4873" s="41">
        <f t="shared" ca="1" si="2770"/>
        <v>1</v>
      </c>
      <c r="F4873" s="33">
        <f t="shared" ca="1" si="2769"/>
        <v>24</v>
      </c>
      <c r="G4873" s="30" t="str">
        <f t="shared" ca="1" si="2764"/>
        <v>l</v>
      </c>
      <c r="H4873" s="18">
        <f t="shared" ca="1" si="2755"/>
        <v>-24</v>
      </c>
      <c r="I4873" s="55">
        <f t="shared" ca="1" si="2771"/>
        <v>-2232</v>
      </c>
      <c r="J4873" s="18">
        <f t="shared" ca="1" si="2766"/>
        <v>24</v>
      </c>
      <c r="K4873" s="18">
        <f ca="1">IF(N4862="Win",1,K4862+1)</f>
        <v>2</v>
      </c>
      <c r="L4873" s="18">
        <f t="shared" si="2767"/>
        <v>11</v>
      </c>
      <c r="M4873" s="19"/>
      <c r="N4873" s="18"/>
      <c r="O4873" s="5"/>
      <c r="R4873" s="2"/>
    </row>
    <row r="4874" spans="2:18" ht="15.75" thickBot="1" x14ac:dyDescent="0.3">
      <c r="B4874" s="26">
        <f t="shared" ca="1" si="2768"/>
        <v>17</v>
      </c>
      <c r="C4874" s="37">
        <f ca="1">IF(B4874="","",VLOOKUP(B4874,Tabelle2!$D$1:$E$37,2,0))</f>
        <v>6</v>
      </c>
      <c r="D4874" s="33">
        <f t="shared" ca="1" si="2735"/>
        <v>6</v>
      </c>
      <c r="E4874" s="42">
        <f t="shared" ca="1" si="2770"/>
        <v>1</v>
      </c>
      <c r="F4874" s="33">
        <f t="shared" ca="1" si="2769"/>
        <v>24</v>
      </c>
      <c r="G4874" s="20" t="str">
        <f t="shared" ca="1" si="2764"/>
        <v>l</v>
      </c>
      <c r="H4874" s="21">
        <f t="shared" ca="1" si="2755"/>
        <v>-24</v>
      </c>
      <c r="I4874" s="56">
        <f t="shared" ca="1" si="2771"/>
        <v>-2256</v>
      </c>
      <c r="J4874" s="21">
        <f t="shared" ca="1" si="2766"/>
        <v>24</v>
      </c>
      <c r="K4874" s="21">
        <f ca="1">IF(N4862="Win",1,K4862+1)</f>
        <v>2</v>
      </c>
      <c r="L4874" s="21">
        <f t="shared" si="2767"/>
        <v>12</v>
      </c>
      <c r="M4874" s="21">
        <f ca="1">COUNTIF(H4863:H4874,-1*J4863)</f>
        <v>12</v>
      </c>
      <c r="N4874" s="22" t="str">
        <f ca="1">IF(M4874=12,"Lost","Win")</f>
        <v>Lost</v>
      </c>
      <c r="O4874" s="5"/>
      <c r="R4874" s="2"/>
    </row>
    <row r="4875" spans="2:18" x14ac:dyDescent="0.25">
      <c r="B4875" s="26">
        <f t="shared" ca="1" si="2768"/>
        <v>36</v>
      </c>
      <c r="C4875" s="38">
        <f ca="1">IF(B4875="","",VLOOKUP(B4875,Tabelle2!$D$1:$E$37,2,0))</f>
        <v>12</v>
      </c>
      <c r="D4875" s="33">
        <f t="shared" ref="D4875:D4938" ca="1" si="2772">IF(AND(L4874=1,C4875="R"),"B",IF(AND(L4874=1,C4875="B"),"R",C4875))</f>
        <v>12</v>
      </c>
      <c r="E4875" s="43"/>
      <c r="F4875" s="33">
        <f t="shared" ca="1" si="2769"/>
        <v>36</v>
      </c>
      <c r="G4875" s="31" t="str">
        <f ca="1">IF(C4876=D4875,"w","l")</f>
        <v>l</v>
      </c>
      <c r="H4875" s="14">
        <f t="shared" ca="1" si="2755"/>
        <v>-36</v>
      </c>
      <c r="I4875" s="57">
        <f ca="1">I4874+H4875</f>
        <v>-2292</v>
      </c>
      <c r="J4875" s="14">
        <f ca="1">12*K4875</f>
        <v>36</v>
      </c>
      <c r="K4875" s="14">
        <f ca="1">IF(N4874="Win",1,K4874+1)</f>
        <v>3</v>
      </c>
      <c r="L4875" s="13">
        <v>1</v>
      </c>
      <c r="M4875" s="15"/>
      <c r="N4875" s="14"/>
      <c r="O4875" s="5"/>
      <c r="R4875" s="2"/>
    </row>
    <row r="4876" spans="2:18" x14ac:dyDescent="0.25">
      <c r="B4876" s="26">
        <f t="shared" ca="1" si="2768"/>
        <v>11</v>
      </c>
      <c r="C4876" s="35">
        <f ca="1">IF(B4876="","",VLOOKUP(B4876,Tabelle2!$D$1:$E$37,2,0))</f>
        <v>4</v>
      </c>
      <c r="D4876" s="33">
        <f t="shared" ca="1" si="2772"/>
        <v>4</v>
      </c>
      <c r="E4876" s="40"/>
      <c r="F4876" s="33">
        <f t="shared" ca="1" si="2769"/>
        <v>36</v>
      </c>
      <c r="G4876" s="29" t="str">
        <f t="shared" ref="G4876:G4886" ca="1" si="2773">IF(C4877=D4876,"w","l")</f>
        <v>l</v>
      </c>
      <c r="H4876" s="1">
        <f t="shared" ca="1" si="2755"/>
        <v>-36</v>
      </c>
      <c r="I4876" s="54">
        <f t="shared" ref="I4876:I4882" ca="1" si="2774">H4876+I4875</f>
        <v>-2328</v>
      </c>
      <c r="J4876" s="1">
        <f t="shared" ref="J4876:J4886" ca="1" si="2775">12*K4876</f>
        <v>36</v>
      </c>
      <c r="K4876" s="1">
        <f ca="1">IF(N4874="Win",1,K4874+1)</f>
        <v>3</v>
      </c>
      <c r="L4876" s="1">
        <f>IF(L4875=12,1,L4875+1)</f>
        <v>2</v>
      </c>
      <c r="M4876" s="8"/>
      <c r="N4876" s="1"/>
      <c r="O4876" s="5"/>
      <c r="R4876" s="2"/>
    </row>
    <row r="4877" spans="2:18" x14ac:dyDescent="0.25">
      <c r="B4877" s="26">
        <f t="shared" ca="1" si="2768"/>
        <v>34</v>
      </c>
      <c r="C4877" s="35">
        <f ca="1">IF(B4877="","",VLOOKUP(B4877,Tabelle2!$D$1:$E$37,2,0))</f>
        <v>12</v>
      </c>
      <c r="D4877" s="33">
        <f t="shared" ca="1" si="2772"/>
        <v>12</v>
      </c>
      <c r="E4877" s="40"/>
      <c r="F4877" s="33">
        <f t="shared" ca="1" si="2769"/>
        <v>36</v>
      </c>
      <c r="G4877" s="29" t="str">
        <f t="shared" ca="1" si="2773"/>
        <v>l</v>
      </c>
      <c r="H4877" s="1">
        <f t="shared" ca="1" si="2755"/>
        <v>-36</v>
      </c>
      <c r="I4877" s="54">
        <f t="shared" ca="1" si="2774"/>
        <v>-2364</v>
      </c>
      <c r="J4877" s="1">
        <f t="shared" ca="1" si="2775"/>
        <v>36</v>
      </c>
      <c r="K4877" s="1">
        <f ca="1">IF(N4874="Win",1,K4874+1)</f>
        <v>3</v>
      </c>
      <c r="L4877" s="1">
        <f t="shared" ref="L4877:L4886" si="2776">IF(L4876=12,1,L4876+1)</f>
        <v>3</v>
      </c>
      <c r="M4877" s="8"/>
      <c r="N4877" s="1"/>
      <c r="O4877" s="5"/>
      <c r="R4877" s="2"/>
    </row>
    <row r="4878" spans="2:18" x14ac:dyDescent="0.25">
      <c r="B4878" s="26">
        <f t="shared" ca="1" si="2768"/>
        <v>9</v>
      </c>
      <c r="C4878" s="35">
        <f ca="1">IF(B4878="","",VLOOKUP(B4878,Tabelle2!$D$1:$E$37,2,0))</f>
        <v>3</v>
      </c>
      <c r="D4878" s="33">
        <f t="shared" ca="1" si="2772"/>
        <v>3</v>
      </c>
      <c r="E4878" s="40">
        <v>1</v>
      </c>
      <c r="F4878" s="33">
        <f t="shared" ca="1" si="2769"/>
        <v>36</v>
      </c>
      <c r="G4878" s="29" t="str">
        <f t="shared" ca="1" si="2773"/>
        <v>l</v>
      </c>
      <c r="H4878" s="1">
        <f t="shared" ca="1" si="2755"/>
        <v>-36</v>
      </c>
      <c r="I4878" s="54">
        <f t="shared" ca="1" si="2774"/>
        <v>-2400</v>
      </c>
      <c r="J4878" s="1">
        <f t="shared" ca="1" si="2775"/>
        <v>36</v>
      </c>
      <c r="K4878" s="1">
        <f ca="1">IF(N4874="Win",1,K4874+1)</f>
        <v>3</v>
      </c>
      <c r="L4878" s="1">
        <f t="shared" si="2776"/>
        <v>4</v>
      </c>
      <c r="M4878" s="8"/>
      <c r="N4878" s="1"/>
      <c r="O4878" s="6"/>
      <c r="R4878" s="2"/>
    </row>
    <row r="4879" spans="2:18" x14ac:dyDescent="0.25">
      <c r="B4879" s="26">
        <f t="shared" ca="1" si="2768"/>
        <v>0</v>
      </c>
      <c r="C4879" s="35">
        <f ca="1">IF(B4879="","",VLOOKUP(B4879,Tabelle2!$D$1:$E$37,2,0))</f>
        <v>0</v>
      </c>
      <c r="D4879" s="33">
        <f t="shared" ca="1" si="2772"/>
        <v>0</v>
      </c>
      <c r="E4879" s="40">
        <f ca="1">IF(E4878=6,1,IF(G4878="w",E4878+1,E4878))</f>
        <v>1</v>
      </c>
      <c r="F4879" s="33">
        <f t="shared" ca="1" si="2769"/>
        <v>36</v>
      </c>
      <c r="G4879" s="29" t="str">
        <f t="shared" ca="1" si="2773"/>
        <v>l</v>
      </c>
      <c r="H4879" s="1">
        <f t="shared" ca="1" si="2755"/>
        <v>-36</v>
      </c>
      <c r="I4879" s="54">
        <f t="shared" ca="1" si="2774"/>
        <v>-2436</v>
      </c>
      <c r="J4879" s="1">
        <f t="shared" ca="1" si="2775"/>
        <v>36</v>
      </c>
      <c r="K4879" s="1">
        <f ca="1">IF(N4874="Win",1,K4874+1)</f>
        <v>3</v>
      </c>
      <c r="L4879" s="1">
        <f t="shared" si="2776"/>
        <v>5</v>
      </c>
      <c r="M4879" s="8"/>
      <c r="N4879" s="1"/>
      <c r="O4879" s="5"/>
      <c r="R4879" s="2"/>
    </row>
    <row r="4880" spans="2:18" x14ac:dyDescent="0.25">
      <c r="B4880" s="26">
        <f t="shared" ca="1" si="2768"/>
        <v>36</v>
      </c>
      <c r="C4880" s="35">
        <f ca="1">IF(B4880="","",VLOOKUP(B4880,Tabelle2!$D$1:$E$37,2,0))</f>
        <v>12</v>
      </c>
      <c r="D4880" s="33">
        <f t="shared" ca="1" si="2772"/>
        <v>12</v>
      </c>
      <c r="E4880" s="40">
        <f ca="1">IF(E4879=6,1,IF(G4879="w",E4879+1,E4879))</f>
        <v>1</v>
      </c>
      <c r="F4880" s="33">
        <f t="shared" ca="1" si="2769"/>
        <v>36</v>
      </c>
      <c r="G4880" s="29" t="str">
        <f t="shared" ca="1" si="2773"/>
        <v>l</v>
      </c>
      <c r="H4880" s="1">
        <f t="shared" ca="1" si="2755"/>
        <v>-36</v>
      </c>
      <c r="I4880" s="54">
        <f t="shared" ca="1" si="2774"/>
        <v>-2472</v>
      </c>
      <c r="J4880" s="1">
        <f t="shared" ca="1" si="2775"/>
        <v>36</v>
      </c>
      <c r="K4880" s="1">
        <f ca="1">IF(N4874="Win",1,K4874+1)</f>
        <v>3</v>
      </c>
      <c r="L4880" s="1">
        <f t="shared" si="2776"/>
        <v>6</v>
      </c>
      <c r="M4880" s="8"/>
      <c r="N4880" s="1"/>
      <c r="O4880" s="5"/>
      <c r="R4880" s="2"/>
    </row>
    <row r="4881" spans="2:18" x14ac:dyDescent="0.25">
      <c r="B4881" s="26">
        <f t="shared" ca="1" si="2768"/>
        <v>11</v>
      </c>
      <c r="C4881" s="35">
        <f ca="1">IF(B4881="","",VLOOKUP(B4881,Tabelle2!$D$1:$E$37,2,0))</f>
        <v>4</v>
      </c>
      <c r="D4881" s="33">
        <f t="shared" ca="1" si="2772"/>
        <v>4</v>
      </c>
      <c r="E4881" s="40">
        <f ca="1">IF(E4880=6,1,IF(G4880="w",E4880+1,E4880))</f>
        <v>1</v>
      </c>
      <c r="F4881" s="33">
        <f t="shared" ca="1" si="2769"/>
        <v>36</v>
      </c>
      <c r="G4881" s="29" t="str">
        <f t="shared" ca="1" si="2773"/>
        <v>l</v>
      </c>
      <c r="H4881" s="1">
        <f t="shared" ca="1" si="2755"/>
        <v>-36</v>
      </c>
      <c r="I4881" s="54">
        <f t="shared" ca="1" si="2774"/>
        <v>-2508</v>
      </c>
      <c r="J4881" s="1">
        <f t="shared" ca="1" si="2775"/>
        <v>36</v>
      </c>
      <c r="K4881" s="1">
        <f ca="1">IF(N4874="Win",1,K4874+1)</f>
        <v>3</v>
      </c>
      <c r="L4881" s="1">
        <f t="shared" si="2776"/>
        <v>7</v>
      </c>
      <c r="M4881" s="8"/>
      <c r="N4881" s="1"/>
      <c r="O4881" s="5"/>
      <c r="R4881" s="2"/>
    </row>
    <row r="4882" spans="2:18" x14ac:dyDescent="0.25">
      <c r="B4882" s="26">
        <f t="shared" ca="1" si="2768"/>
        <v>3</v>
      </c>
      <c r="C4882" s="35">
        <f ca="1">IF(B4882="","",VLOOKUP(B4882,Tabelle2!$D$1:$E$37,2,0))</f>
        <v>1</v>
      </c>
      <c r="D4882" s="33">
        <f t="shared" ca="1" si="2772"/>
        <v>1</v>
      </c>
      <c r="E4882" s="40">
        <f ca="1">IF(E4881=6,1,IF(G4881="w",E4881+1,E4881))</f>
        <v>1</v>
      </c>
      <c r="F4882" s="33">
        <f t="shared" ca="1" si="2769"/>
        <v>36</v>
      </c>
      <c r="G4882" s="29" t="str">
        <f t="shared" ca="1" si="2773"/>
        <v>l</v>
      </c>
      <c r="H4882" s="1">
        <f t="shared" ca="1" si="2755"/>
        <v>-36</v>
      </c>
      <c r="I4882" s="54">
        <f t="shared" ca="1" si="2774"/>
        <v>-2544</v>
      </c>
      <c r="J4882" s="1">
        <f t="shared" ca="1" si="2775"/>
        <v>36</v>
      </c>
      <c r="K4882" s="1">
        <f ca="1">IF(N4874="Win",1,K4874+1)</f>
        <v>3</v>
      </c>
      <c r="L4882" s="1">
        <f t="shared" si="2776"/>
        <v>8</v>
      </c>
      <c r="M4882" s="8"/>
      <c r="N4882" s="1"/>
      <c r="O4882" s="5"/>
      <c r="R4882" s="2"/>
    </row>
    <row r="4883" spans="2:18" x14ac:dyDescent="0.25">
      <c r="B4883" s="26">
        <f t="shared" ca="1" si="2768"/>
        <v>4</v>
      </c>
      <c r="C4883" s="35">
        <f ca="1">IF(B4883="","",VLOOKUP(B4883,Tabelle2!$D$1:$E$37,2,0))</f>
        <v>2</v>
      </c>
      <c r="D4883" s="33">
        <f t="shared" ca="1" si="2772"/>
        <v>2</v>
      </c>
      <c r="E4883" s="40">
        <f ca="1">IF(E4882=6,1,IF(G4882="w",E4882+1,E4882))</f>
        <v>1</v>
      </c>
      <c r="F4883" s="33">
        <f t="shared" ca="1" si="2769"/>
        <v>36</v>
      </c>
      <c r="G4883" s="29" t="str">
        <f t="shared" ca="1" si="2773"/>
        <v>l</v>
      </c>
      <c r="H4883" s="1">
        <f t="shared" ca="1" si="2755"/>
        <v>-36</v>
      </c>
      <c r="I4883" s="54">
        <f ca="1">H4883+I4882</f>
        <v>-2580</v>
      </c>
      <c r="J4883" s="1">
        <f t="shared" ca="1" si="2775"/>
        <v>36</v>
      </c>
      <c r="K4883" s="1">
        <f ca="1">IF(N4874="Win",1,K4874+1)</f>
        <v>3</v>
      </c>
      <c r="L4883" s="1">
        <f t="shared" si="2776"/>
        <v>9</v>
      </c>
      <c r="M4883" s="8"/>
      <c r="N4883" s="1"/>
      <c r="O4883" s="5"/>
      <c r="R4883" s="2"/>
    </row>
    <row r="4884" spans="2:18" x14ac:dyDescent="0.25">
      <c r="B4884" s="26">
        <f t="shared" ca="1" si="2768"/>
        <v>31</v>
      </c>
      <c r="C4884" s="35">
        <f ca="1">IF(B4884="","",VLOOKUP(B4884,Tabelle2!$D$1:$E$37,2,0))</f>
        <v>11</v>
      </c>
      <c r="D4884" s="33">
        <f t="shared" ca="1" si="2772"/>
        <v>11</v>
      </c>
      <c r="E4884" s="40">
        <f t="shared" ref="E4884:E4886" ca="1" si="2777">IF(E4883=6,1,IF(G4883="w",E4883+1,E4883))</f>
        <v>1</v>
      </c>
      <c r="F4884" s="33">
        <f t="shared" ca="1" si="2769"/>
        <v>36</v>
      </c>
      <c r="G4884" s="29" t="str">
        <f t="shared" ca="1" si="2773"/>
        <v>l</v>
      </c>
      <c r="H4884" s="1">
        <f t="shared" ca="1" si="2755"/>
        <v>-36</v>
      </c>
      <c r="I4884" s="54">
        <f t="shared" ref="I4884:I4886" ca="1" si="2778">H4884+I4883</f>
        <v>-2616</v>
      </c>
      <c r="J4884" s="1">
        <f t="shared" ca="1" si="2775"/>
        <v>36</v>
      </c>
      <c r="K4884" s="1">
        <f ca="1">IF(N4874="Win",1,K4874+1)</f>
        <v>3</v>
      </c>
      <c r="L4884" s="1">
        <f t="shared" si="2776"/>
        <v>10</v>
      </c>
      <c r="M4884" s="8"/>
      <c r="N4884" s="1"/>
      <c r="O4884" s="5"/>
      <c r="R4884" s="2"/>
    </row>
    <row r="4885" spans="2:18" ht="15.75" thickBot="1" x14ac:dyDescent="0.3">
      <c r="B4885" s="26">
        <f t="shared" ca="1" si="2768"/>
        <v>30</v>
      </c>
      <c r="C4885" s="36">
        <f ca="1">IF(B4885="","",VLOOKUP(B4885,Tabelle2!$D$1:$E$37,2,0))</f>
        <v>10</v>
      </c>
      <c r="D4885" s="33">
        <f t="shared" ca="1" si="2772"/>
        <v>10</v>
      </c>
      <c r="E4885" s="41">
        <f t="shared" ca="1" si="2777"/>
        <v>1</v>
      </c>
      <c r="F4885" s="33">
        <f t="shared" ca="1" si="2769"/>
        <v>36</v>
      </c>
      <c r="G4885" s="30" t="str">
        <f t="shared" ca="1" si="2773"/>
        <v>l</v>
      </c>
      <c r="H4885" s="18">
        <f t="shared" ca="1" si="2755"/>
        <v>-36</v>
      </c>
      <c r="I4885" s="55">
        <f t="shared" ca="1" si="2778"/>
        <v>-2652</v>
      </c>
      <c r="J4885" s="18">
        <f t="shared" ca="1" si="2775"/>
        <v>36</v>
      </c>
      <c r="K4885" s="18">
        <f ca="1">IF(N4874="Win",1,K4874+1)</f>
        <v>3</v>
      </c>
      <c r="L4885" s="18">
        <f t="shared" si="2776"/>
        <v>11</v>
      </c>
      <c r="M4885" s="19"/>
      <c r="N4885" s="18"/>
      <c r="O4885" s="5"/>
      <c r="R4885" s="2"/>
    </row>
    <row r="4886" spans="2:18" ht="15.75" thickBot="1" x14ac:dyDescent="0.3">
      <c r="B4886" s="26">
        <f t="shared" ca="1" si="2768"/>
        <v>17</v>
      </c>
      <c r="C4886" s="37">
        <f ca="1">IF(B4886="","",VLOOKUP(B4886,Tabelle2!$D$1:$E$37,2,0))</f>
        <v>6</v>
      </c>
      <c r="D4886" s="33">
        <f t="shared" ca="1" si="2772"/>
        <v>6</v>
      </c>
      <c r="E4886" s="42">
        <f t="shared" ca="1" si="2777"/>
        <v>1</v>
      </c>
      <c r="F4886" s="33">
        <f t="shared" ca="1" si="2769"/>
        <v>36</v>
      </c>
      <c r="G4886" s="20" t="str">
        <f t="shared" ca="1" si="2773"/>
        <v>l</v>
      </c>
      <c r="H4886" s="21">
        <f t="shared" ca="1" si="2755"/>
        <v>-36</v>
      </c>
      <c r="I4886" s="56">
        <f t="shared" ca="1" si="2778"/>
        <v>-2688</v>
      </c>
      <c r="J4886" s="21">
        <f t="shared" ca="1" si="2775"/>
        <v>36</v>
      </c>
      <c r="K4886" s="21">
        <f ca="1">IF(N4874="Win",1,K4874+1)</f>
        <v>3</v>
      </c>
      <c r="L4886" s="21">
        <f t="shared" si="2776"/>
        <v>12</v>
      </c>
      <c r="M4886" s="21">
        <f ca="1">COUNTIF(H4875:H4886,-1*J4875)</f>
        <v>12</v>
      </c>
      <c r="N4886" s="22" t="str">
        <f ca="1">IF(M4886=12,"Lost","Win")</f>
        <v>Lost</v>
      </c>
      <c r="O4886" s="5"/>
      <c r="R4886" s="2"/>
    </row>
    <row r="4887" spans="2:18" x14ac:dyDescent="0.25">
      <c r="B4887" s="26">
        <f t="shared" ca="1" si="2768"/>
        <v>10</v>
      </c>
      <c r="C4887" s="38">
        <f ca="1">IF(B4887="","",VLOOKUP(B4887,Tabelle2!$D$1:$E$37,2,0))</f>
        <v>4</v>
      </c>
      <c r="D4887" s="33">
        <f t="shared" ca="1" si="2772"/>
        <v>4</v>
      </c>
      <c r="E4887" s="43"/>
      <c r="F4887" s="33">
        <f t="shared" ca="1" si="2769"/>
        <v>48</v>
      </c>
      <c r="G4887" s="31" t="str">
        <f ca="1">IF(C4888=D4887,"w","l")</f>
        <v>l</v>
      </c>
      <c r="H4887" s="14">
        <f t="shared" ca="1" si="2755"/>
        <v>-48</v>
      </c>
      <c r="I4887" s="57">
        <f ca="1">I4886+H4887</f>
        <v>-2736</v>
      </c>
      <c r="J4887" s="14">
        <f ca="1">12*K4887</f>
        <v>48</v>
      </c>
      <c r="K4887" s="14">
        <f ca="1">IF(N4886="Win",1,K4886+1)</f>
        <v>4</v>
      </c>
      <c r="L4887" s="13">
        <v>1</v>
      </c>
      <c r="M4887" s="15"/>
      <c r="N4887" s="14"/>
      <c r="O4887" s="5"/>
      <c r="R4887" s="2"/>
    </row>
    <row r="4888" spans="2:18" x14ac:dyDescent="0.25">
      <c r="B4888" s="26">
        <f t="shared" ca="1" si="2768"/>
        <v>19</v>
      </c>
      <c r="C4888" s="35">
        <f ca="1">IF(B4888="","",VLOOKUP(B4888,Tabelle2!$D$1:$E$37,2,0))</f>
        <v>7</v>
      </c>
      <c r="D4888" s="33">
        <f t="shared" ca="1" si="2772"/>
        <v>7</v>
      </c>
      <c r="E4888" s="40"/>
      <c r="F4888" s="33">
        <f t="shared" ca="1" si="2769"/>
        <v>48</v>
      </c>
      <c r="G4888" s="29" t="str">
        <f t="shared" ref="G4888:G4898" ca="1" si="2779">IF(C4889=D4888,"w","l")</f>
        <v>l</v>
      </c>
      <c r="H4888" s="1">
        <f t="shared" ca="1" si="2755"/>
        <v>-48</v>
      </c>
      <c r="I4888" s="54">
        <f t="shared" ref="I4888:I4894" ca="1" si="2780">H4888+I4887</f>
        <v>-2784</v>
      </c>
      <c r="J4888" s="1">
        <f t="shared" ref="J4888:J4898" ca="1" si="2781">12*K4888</f>
        <v>48</v>
      </c>
      <c r="K4888" s="1">
        <f ca="1">IF(N4886="Win",1,K4886+1)</f>
        <v>4</v>
      </c>
      <c r="L4888" s="1">
        <f>IF(L4887=12,1,L4887+1)</f>
        <v>2</v>
      </c>
      <c r="M4888" s="8"/>
      <c r="N4888" s="1"/>
      <c r="O4888" s="5"/>
      <c r="R4888" s="2"/>
    </row>
    <row r="4889" spans="2:18" x14ac:dyDescent="0.25">
      <c r="B4889" s="26">
        <f t="shared" ca="1" si="2768"/>
        <v>9</v>
      </c>
      <c r="C4889" s="35">
        <f ca="1">IF(B4889="","",VLOOKUP(B4889,Tabelle2!$D$1:$E$37,2,0))</f>
        <v>3</v>
      </c>
      <c r="D4889" s="33">
        <f t="shared" ca="1" si="2772"/>
        <v>3</v>
      </c>
      <c r="E4889" s="40"/>
      <c r="F4889" s="33">
        <f t="shared" ca="1" si="2769"/>
        <v>48</v>
      </c>
      <c r="G4889" s="29" t="str">
        <f t="shared" ca="1" si="2779"/>
        <v>l</v>
      </c>
      <c r="H4889" s="1">
        <f t="shared" ca="1" si="2755"/>
        <v>-48</v>
      </c>
      <c r="I4889" s="54">
        <f t="shared" ca="1" si="2780"/>
        <v>-2832</v>
      </c>
      <c r="J4889" s="1">
        <f t="shared" ca="1" si="2781"/>
        <v>48</v>
      </c>
      <c r="K4889" s="1">
        <f ca="1">IF(N4886="Win",1,K4886+1)</f>
        <v>4</v>
      </c>
      <c r="L4889" s="1">
        <f t="shared" ref="L4889:L4898" si="2782">IF(L4888=12,1,L4888+1)</f>
        <v>3</v>
      </c>
      <c r="M4889" s="8"/>
      <c r="N4889" s="1"/>
      <c r="O4889" s="5"/>
      <c r="R4889" s="2"/>
    </row>
    <row r="4890" spans="2:18" x14ac:dyDescent="0.25">
      <c r="B4890" s="26">
        <f t="shared" ca="1" si="2768"/>
        <v>4</v>
      </c>
      <c r="C4890" s="35">
        <f ca="1">IF(B4890="","",VLOOKUP(B4890,Tabelle2!$D$1:$E$37,2,0))</f>
        <v>2</v>
      </c>
      <c r="D4890" s="33">
        <f t="shared" ca="1" si="2772"/>
        <v>2</v>
      </c>
      <c r="E4890" s="40">
        <v>1</v>
      </c>
      <c r="F4890" s="33">
        <f t="shared" ca="1" si="2769"/>
        <v>48</v>
      </c>
      <c r="G4890" s="29" t="str">
        <f t="shared" ca="1" si="2779"/>
        <v>l</v>
      </c>
      <c r="H4890" s="1">
        <f t="shared" ca="1" si="2755"/>
        <v>-48</v>
      </c>
      <c r="I4890" s="54">
        <f t="shared" ca="1" si="2780"/>
        <v>-2880</v>
      </c>
      <c r="J4890" s="1">
        <f t="shared" ca="1" si="2781"/>
        <v>48</v>
      </c>
      <c r="K4890" s="1">
        <f ca="1">IF(N4886="Win",1,K4886+1)</f>
        <v>4</v>
      </c>
      <c r="L4890" s="1">
        <f t="shared" si="2782"/>
        <v>4</v>
      </c>
      <c r="M4890" s="8"/>
      <c r="N4890" s="1"/>
      <c r="O4890" s="6"/>
      <c r="R4890" s="2"/>
    </row>
    <row r="4891" spans="2:18" x14ac:dyDescent="0.25">
      <c r="B4891" s="26">
        <f t="shared" ca="1" si="2768"/>
        <v>19</v>
      </c>
      <c r="C4891" s="35">
        <f ca="1">IF(B4891="","",VLOOKUP(B4891,Tabelle2!$D$1:$E$37,2,0))</f>
        <v>7</v>
      </c>
      <c r="D4891" s="33">
        <f t="shared" ca="1" si="2772"/>
        <v>7</v>
      </c>
      <c r="E4891" s="40">
        <f ca="1">IF(E4890=6,1,IF(G4890="w",E4890+1,E4890))</f>
        <v>1</v>
      </c>
      <c r="F4891" s="33">
        <f t="shared" ca="1" si="2769"/>
        <v>48</v>
      </c>
      <c r="G4891" s="29" t="str">
        <f t="shared" ca="1" si="2779"/>
        <v>l</v>
      </c>
      <c r="H4891" s="1">
        <f t="shared" ca="1" si="2755"/>
        <v>-48</v>
      </c>
      <c r="I4891" s="54">
        <f t="shared" ca="1" si="2780"/>
        <v>-2928</v>
      </c>
      <c r="J4891" s="1">
        <f t="shared" ca="1" si="2781"/>
        <v>48</v>
      </c>
      <c r="K4891" s="1">
        <f ca="1">IF(N4886="Win",1,K4886+1)</f>
        <v>4</v>
      </c>
      <c r="L4891" s="1">
        <f t="shared" si="2782"/>
        <v>5</v>
      </c>
      <c r="M4891" s="8"/>
      <c r="N4891" s="1"/>
      <c r="O4891" s="5"/>
      <c r="R4891" s="2"/>
    </row>
    <row r="4892" spans="2:18" x14ac:dyDescent="0.25">
      <c r="B4892" s="26">
        <f t="shared" ca="1" si="2768"/>
        <v>28</v>
      </c>
      <c r="C4892" s="35">
        <f ca="1">IF(B4892="","",VLOOKUP(B4892,Tabelle2!$D$1:$E$37,2,0))</f>
        <v>10</v>
      </c>
      <c r="D4892" s="33">
        <f t="shared" ca="1" si="2772"/>
        <v>10</v>
      </c>
      <c r="E4892" s="40">
        <f ca="1">IF(E4891=6,1,IF(G4891="w",E4891+1,E4891))</f>
        <v>1</v>
      </c>
      <c r="F4892" s="33">
        <f t="shared" ca="1" si="2769"/>
        <v>48</v>
      </c>
      <c r="G4892" s="29" t="str">
        <f t="shared" ca="1" si="2779"/>
        <v>l</v>
      </c>
      <c r="H4892" s="1">
        <f t="shared" ca="1" si="2755"/>
        <v>-48</v>
      </c>
      <c r="I4892" s="54">
        <f t="shared" ca="1" si="2780"/>
        <v>-2976</v>
      </c>
      <c r="J4892" s="1">
        <f t="shared" ca="1" si="2781"/>
        <v>48</v>
      </c>
      <c r="K4892" s="1">
        <f ca="1">IF(N4886="Win",1,K4886+1)</f>
        <v>4</v>
      </c>
      <c r="L4892" s="1">
        <f t="shared" si="2782"/>
        <v>6</v>
      </c>
      <c r="M4892" s="8"/>
      <c r="N4892" s="1"/>
      <c r="O4892" s="5"/>
      <c r="R4892" s="2"/>
    </row>
    <row r="4893" spans="2:18" x14ac:dyDescent="0.25">
      <c r="B4893" s="26">
        <f t="shared" ca="1" si="2768"/>
        <v>15</v>
      </c>
      <c r="C4893" s="35">
        <f ca="1">IF(B4893="","",VLOOKUP(B4893,Tabelle2!$D$1:$E$37,2,0))</f>
        <v>5</v>
      </c>
      <c r="D4893" s="33">
        <f t="shared" ca="1" si="2772"/>
        <v>5</v>
      </c>
      <c r="E4893" s="40">
        <f ca="1">IF(E4892=6,1,IF(G4892="w",E4892+1,E4892))</f>
        <v>1</v>
      </c>
      <c r="F4893" s="33">
        <f t="shared" ca="1" si="2769"/>
        <v>48</v>
      </c>
      <c r="G4893" s="29" t="str">
        <f t="shared" ca="1" si="2779"/>
        <v>l</v>
      </c>
      <c r="H4893" s="1">
        <f t="shared" ca="1" si="2755"/>
        <v>-48</v>
      </c>
      <c r="I4893" s="54">
        <f t="shared" ca="1" si="2780"/>
        <v>-3024</v>
      </c>
      <c r="J4893" s="1">
        <f t="shared" ca="1" si="2781"/>
        <v>48</v>
      </c>
      <c r="K4893" s="1">
        <f ca="1">IF(N4886="Win",1,K4886+1)</f>
        <v>4</v>
      </c>
      <c r="L4893" s="1">
        <f t="shared" si="2782"/>
        <v>7</v>
      </c>
      <c r="M4893" s="8"/>
      <c r="N4893" s="1"/>
      <c r="O4893" s="5"/>
      <c r="R4893" s="2"/>
    </row>
    <row r="4894" spans="2:18" x14ac:dyDescent="0.25">
      <c r="B4894" s="26">
        <f t="shared" ca="1" si="2768"/>
        <v>11</v>
      </c>
      <c r="C4894" s="35">
        <f ca="1">IF(B4894="","",VLOOKUP(B4894,Tabelle2!$D$1:$E$37,2,0))</f>
        <v>4</v>
      </c>
      <c r="D4894" s="33">
        <f t="shared" ca="1" si="2772"/>
        <v>4</v>
      </c>
      <c r="E4894" s="40">
        <f ca="1">IF(E4893=6,1,IF(G4893="w",E4893+1,E4893))</f>
        <v>1</v>
      </c>
      <c r="F4894" s="33">
        <f t="shared" ca="1" si="2769"/>
        <v>48</v>
      </c>
      <c r="G4894" s="29" t="str">
        <f t="shared" ca="1" si="2779"/>
        <v>l</v>
      </c>
      <c r="H4894" s="1">
        <f t="shared" ca="1" si="2755"/>
        <v>-48</v>
      </c>
      <c r="I4894" s="54">
        <f t="shared" ca="1" si="2780"/>
        <v>-3072</v>
      </c>
      <c r="J4894" s="1">
        <f t="shared" ca="1" si="2781"/>
        <v>48</v>
      </c>
      <c r="K4894" s="1">
        <f ca="1">IF(N4886="Win",1,K4886+1)</f>
        <v>4</v>
      </c>
      <c r="L4894" s="1">
        <f t="shared" si="2782"/>
        <v>8</v>
      </c>
      <c r="M4894" s="8"/>
      <c r="N4894" s="1"/>
      <c r="O4894" s="5"/>
      <c r="R4894" s="2"/>
    </row>
    <row r="4895" spans="2:18" x14ac:dyDescent="0.25">
      <c r="B4895" s="26">
        <f t="shared" ca="1" si="2768"/>
        <v>34</v>
      </c>
      <c r="C4895" s="35">
        <f ca="1">IF(B4895="","",VLOOKUP(B4895,Tabelle2!$D$1:$E$37,2,0))</f>
        <v>12</v>
      </c>
      <c r="D4895" s="33">
        <f t="shared" ca="1" si="2772"/>
        <v>12</v>
      </c>
      <c r="E4895" s="40">
        <f ca="1">IF(E4894=6,1,IF(G4894="w",E4894+1,E4894))</f>
        <v>1</v>
      </c>
      <c r="F4895" s="33">
        <f t="shared" ca="1" si="2769"/>
        <v>48</v>
      </c>
      <c r="G4895" s="29" t="str">
        <f t="shared" ca="1" si="2779"/>
        <v>l</v>
      </c>
      <c r="H4895" s="1">
        <f t="shared" ca="1" si="2755"/>
        <v>-48</v>
      </c>
      <c r="I4895" s="54">
        <f ca="1">H4895+I4894</f>
        <v>-3120</v>
      </c>
      <c r="J4895" s="1">
        <f t="shared" ca="1" si="2781"/>
        <v>48</v>
      </c>
      <c r="K4895" s="1">
        <f ca="1">IF(N4886="Win",1,K4886+1)</f>
        <v>4</v>
      </c>
      <c r="L4895" s="1">
        <f t="shared" si="2782"/>
        <v>9</v>
      </c>
      <c r="M4895" s="8"/>
      <c r="N4895" s="1"/>
      <c r="O4895" s="5"/>
      <c r="R4895" s="2"/>
    </row>
    <row r="4896" spans="2:18" x14ac:dyDescent="0.25">
      <c r="B4896" s="26">
        <f t="shared" ca="1" si="2768"/>
        <v>25</v>
      </c>
      <c r="C4896" s="35">
        <f ca="1">IF(B4896="","",VLOOKUP(B4896,Tabelle2!$D$1:$E$37,2,0))</f>
        <v>9</v>
      </c>
      <c r="D4896" s="33">
        <f t="shared" ca="1" si="2772"/>
        <v>9</v>
      </c>
      <c r="E4896" s="40">
        <f t="shared" ref="E4896:E4898" ca="1" si="2783">IF(E4895=6,1,IF(G4895="w",E4895+1,E4895))</f>
        <v>1</v>
      </c>
      <c r="F4896" s="33">
        <f t="shared" ca="1" si="2769"/>
        <v>48</v>
      </c>
      <c r="G4896" s="29" t="str">
        <f t="shared" ca="1" si="2779"/>
        <v>l</v>
      </c>
      <c r="H4896" s="1">
        <f t="shared" ca="1" si="2755"/>
        <v>-48</v>
      </c>
      <c r="I4896" s="54">
        <f t="shared" ref="I4896:I4898" ca="1" si="2784">H4896+I4895</f>
        <v>-3168</v>
      </c>
      <c r="J4896" s="1">
        <f t="shared" ca="1" si="2781"/>
        <v>48</v>
      </c>
      <c r="K4896" s="1">
        <f ca="1">IF(N4886="Win",1,K4886+1)</f>
        <v>4</v>
      </c>
      <c r="L4896" s="1">
        <f t="shared" si="2782"/>
        <v>10</v>
      </c>
      <c r="M4896" s="8"/>
      <c r="N4896" s="1"/>
      <c r="O4896" s="5"/>
      <c r="R4896" s="2"/>
    </row>
    <row r="4897" spans="2:18" ht="15.75" thickBot="1" x14ac:dyDescent="0.3">
      <c r="B4897" s="26">
        <f t="shared" ca="1" si="2768"/>
        <v>8</v>
      </c>
      <c r="C4897" s="36">
        <f ca="1">IF(B4897="","",VLOOKUP(B4897,Tabelle2!$D$1:$E$37,2,0))</f>
        <v>3</v>
      </c>
      <c r="D4897" s="33">
        <f t="shared" ca="1" si="2772"/>
        <v>3</v>
      </c>
      <c r="E4897" s="41">
        <f t="shared" ca="1" si="2783"/>
        <v>1</v>
      </c>
      <c r="F4897" s="33">
        <f t="shared" ca="1" si="2769"/>
        <v>48</v>
      </c>
      <c r="G4897" s="30" t="str">
        <f t="shared" ca="1" si="2779"/>
        <v>l</v>
      </c>
      <c r="H4897" s="18">
        <f t="shared" ca="1" si="2755"/>
        <v>-48</v>
      </c>
      <c r="I4897" s="55">
        <f t="shared" ca="1" si="2784"/>
        <v>-3216</v>
      </c>
      <c r="J4897" s="18">
        <f t="shared" ca="1" si="2781"/>
        <v>48</v>
      </c>
      <c r="K4897" s="18">
        <f ca="1">IF(N4886="Win",1,K4886+1)</f>
        <v>4</v>
      </c>
      <c r="L4897" s="18">
        <f t="shared" si="2782"/>
        <v>11</v>
      </c>
      <c r="M4897" s="19"/>
      <c r="N4897" s="18"/>
      <c r="O4897" s="5"/>
      <c r="R4897" s="2"/>
    </row>
    <row r="4898" spans="2:18" ht="15.75" thickBot="1" x14ac:dyDescent="0.3">
      <c r="B4898" s="26">
        <f t="shared" ca="1" si="2768"/>
        <v>12</v>
      </c>
      <c r="C4898" s="37">
        <f ca="1">IF(B4898="","",VLOOKUP(B4898,Tabelle2!$D$1:$E$37,2,0))</f>
        <v>4</v>
      </c>
      <c r="D4898" s="33">
        <f t="shared" ca="1" si="2772"/>
        <v>4</v>
      </c>
      <c r="E4898" s="42">
        <f t="shared" ca="1" si="2783"/>
        <v>1</v>
      </c>
      <c r="F4898" s="33">
        <f t="shared" ca="1" si="2769"/>
        <v>48</v>
      </c>
      <c r="G4898" s="20" t="str">
        <f t="shared" ca="1" si="2779"/>
        <v>l</v>
      </c>
      <c r="H4898" s="21">
        <f t="shared" ca="1" si="2755"/>
        <v>-48</v>
      </c>
      <c r="I4898" s="56">
        <f t="shared" ca="1" si="2784"/>
        <v>-3264</v>
      </c>
      <c r="J4898" s="21">
        <f t="shared" ca="1" si="2781"/>
        <v>48</v>
      </c>
      <c r="K4898" s="21">
        <f ca="1">IF(N4886="Win",1,K4886+1)</f>
        <v>4</v>
      </c>
      <c r="L4898" s="21">
        <f t="shared" si="2782"/>
        <v>12</v>
      </c>
      <c r="M4898" s="21">
        <f ca="1">COUNTIF(H4887:H4898,-1*J4887)</f>
        <v>12</v>
      </c>
      <c r="N4898" s="22" t="str">
        <f ca="1">IF(M4898=12,"Lost","Win")</f>
        <v>Lost</v>
      </c>
      <c r="O4898" s="5"/>
      <c r="R4898" s="2"/>
    </row>
    <row r="4899" spans="2:18" x14ac:dyDescent="0.25">
      <c r="B4899" s="26">
        <f t="shared" ca="1" si="2768"/>
        <v>18</v>
      </c>
      <c r="C4899" s="38">
        <f ca="1">IF(B4899="","",VLOOKUP(B4899,Tabelle2!$D$1:$E$37,2,0))</f>
        <v>6</v>
      </c>
      <c r="D4899" s="33">
        <f t="shared" ca="1" si="2772"/>
        <v>6</v>
      </c>
      <c r="E4899" s="43"/>
      <c r="F4899" s="33">
        <f t="shared" ca="1" si="2769"/>
        <v>60</v>
      </c>
      <c r="G4899" s="31" t="str">
        <f ca="1">IF(C4900=D4899,"w","l")</f>
        <v>l</v>
      </c>
      <c r="H4899" s="14">
        <f t="shared" ca="1" si="2755"/>
        <v>-60</v>
      </c>
      <c r="I4899" s="57">
        <f ca="1">I4898+H4899</f>
        <v>-3324</v>
      </c>
      <c r="J4899" s="14">
        <f ca="1">12*K4899</f>
        <v>60</v>
      </c>
      <c r="K4899" s="14">
        <f ca="1">IF(N4898="Win",1,K4898+1)</f>
        <v>5</v>
      </c>
      <c r="L4899" s="13">
        <v>1</v>
      </c>
      <c r="M4899" s="15"/>
      <c r="N4899" s="14"/>
      <c r="O4899" s="5"/>
      <c r="R4899" s="2"/>
    </row>
    <row r="4900" spans="2:18" x14ac:dyDescent="0.25">
      <c r="B4900" s="26">
        <f t="shared" ca="1" si="2768"/>
        <v>15</v>
      </c>
      <c r="C4900" s="35">
        <f ca="1">IF(B4900="","",VLOOKUP(B4900,Tabelle2!$D$1:$E$37,2,0))</f>
        <v>5</v>
      </c>
      <c r="D4900" s="33">
        <f t="shared" ca="1" si="2772"/>
        <v>5</v>
      </c>
      <c r="E4900" s="40"/>
      <c r="F4900" s="33">
        <f t="shared" ca="1" si="2769"/>
        <v>60</v>
      </c>
      <c r="G4900" s="29" t="str">
        <f t="shared" ref="G4900:G4910" ca="1" si="2785">IF(C4901=D4900,"w","l")</f>
        <v>l</v>
      </c>
      <c r="H4900" s="1">
        <f t="shared" ca="1" si="2755"/>
        <v>-60</v>
      </c>
      <c r="I4900" s="54">
        <f t="shared" ref="I4900:I4906" ca="1" si="2786">H4900+I4899</f>
        <v>-3384</v>
      </c>
      <c r="J4900" s="1">
        <f t="shared" ref="J4900:J4910" ca="1" si="2787">12*K4900</f>
        <v>60</v>
      </c>
      <c r="K4900" s="1">
        <f ca="1">IF(N4898="Win",1,K4898+1)</f>
        <v>5</v>
      </c>
      <c r="L4900" s="1">
        <f>IF(L4899=12,1,L4899+1)</f>
        <v>2</v>
      </c>
      <c r="M4900" s="8"/>
      <c r="N4900" s="1"/>
      <c r="O4900" s="5"/>
      <c r="R4900" s="2"/>
    </row>
    <row r="4901" spans="2:18" x14ac:dyDescent="0.25">
      <c r="B4901" s="26">
        <f t="shared" ca="1" si="2768"/>
        <v>19</v>
      </c>
      <c r="C4901" s="35">
        <f ca="1">IF(B4901="","",VLOOKUP(B4901,Tabelle2!$D$1:$E$37,2,0))</f>
        <v>7</v>
      </c>
      <c r="D4901" s="33">
        <f t="shared" ca="1" si="2772"/>
        <v>7</v>
      </c>
      <c r="E4901" s="40"/>
      <c r="F4901" s="33">
        <f t="shared" ca="1" si="2769"/>
        <v>60</v>
      </c>
      <c r="G4901" s="29" t="str">
        <f t="shared" ca="1" si="2785"/>
        <v>l</v>
      </c>
      <c r="H4901" s="1">
        <f t="shared" ca="1" si="2755"/>
        <v>-60</v>
      </c>
      <c r="I4901" s="54">
        <f t="shared" ca="1" si="2786"/>
        <v>-3444</v>
      </c>
      <c r="J4901" s="1">
        <f t="shared" ca="1" si="2787"/>
        <v>60</v>
      </c>
      <c r="K4901" s="1">
        <f ca="1">IF(N4898="Win",1,K4898+1)</f>
        <v>5</v>
      </c>
      <c r="L4901" s="1">
        <f t="shared" ref="L4901:L4910" si="2788">IF(L4900=12,1,L4900+1)</f>
        <v>3</v>
      </c>
      <c r="M4901" s="8"/>
      <c r="N4901" s="1"/>
      <c r="O4901" s="5"/>
      <c r="R4901" s="2"/>
    </row>
    <row r="4902" spans="2:18" x14ac:dyDescent="0.25">
      <c r="B4902" s="26">
        <f t="shared" ca="1" si="2768"/>
        <v>34</v>
      </c>
      <c r="C4902" s="35">
        <f ca="1">IF(B4902="","",VLOOKUP(B4902,Tabelle2!$D$1:$E$37,2,0))</f>
        <v>12</v>
      </c>
      <c r="D4902" s="33">
        <f t="shared" ca="1" si="2772"/>
        <v>12</v>
      </c>
      <c r="E4902" s="40">
        <v>1</v>
      </c>
      <c r="F4902" s="33">
        <f t="shared" ca="1" si="2769"/>
        <v>60</v>
      </c>
      <c r="G4902" s="29" t="str">
        <f t="shared" ca="1" si="2785"/>
        <v>l</v>
      </c>
      <c r="H4902" s="1">
        <f t="shared" ca="1" si="2755"/>
        <v>-60</v>
      </c>
      <c r="I4902" s="54">
        <f t="shared" ca="1" si="2786"/>
        <v>-3504</v>
      </c>
      <c r="J4902" s="1">
        <f t="shared" ca="1" si="2787"/>
        <v>60</v>
      </c>
      <c r="K4902" s="1">
        <f ca="1">IF(N4898="Win",1,K4898+1)</f>
        <v>5</v>
      </c>
      <c r="L4902" s="1">
        <f t="shared" si="2788"/>
        <v>4</v>
      </c>
      <c r="M4902" s="8"/>
      <c r="N4902" s="1"/>
      <c r="O4902" s="6"/>
      <c r="R4902" s="2"/>
    </row>
    <row r="4903" spans="2:18" x14ac:dyDescent="0.25">
      <c r="B4903" s="26">
        <f t="shared" ca="1" si="2768"/>
        <v>22</v>
      </c>
      <c r="C4903" s="35">
        <f ca="1">IF(B4903="","",VLOOKUP(B4903,Tabelle2!$D$1:$E$37,2,0))</f>
        <v>8</v>
      </c>
      <c r="D4903" s="33">
        <f t="shared" ca="1" si="2772"/>
        <v>8</v>
      </c>
      <c r="E4903" s="40">
        <f ca="1">IF(E4902=6,1,IF(G4902="w",E4902+1,E4902))</f>
        <v>1</v>
      </c>
      <c r="F4903" s="33">
        <f t="shared" ca="1" si="2769"/>
        <v>60</v>
      </c>
      <c r="G4903" s="29" t="str">
        <f t="shared" ca="1" si="2785"/>
        <v>l</v>
      </c>
      <c r="H4903" s="1">
        <f t="shared" ca="1" si="2755"/>
        <v>-60</v>
      </c>
      <c r="I4903" s="54">
        <f t="shared" ca="1" si="2786"/>
        <v>-3564</v>
      </c>
      <c r="J4903" s="1">
        <f t="shared" ca="1" si="2787"/>
        <v>60</v>
      </c>
      <c r="K4903" s="1">
        <f ca="1">IF(N4898="Win",1,K4898+1)</f>
        <v>5</v>
      </c>
      <c r="L4903" s="1">
        <f t="shared" si="2788"/>
        <v>5</v>
      </c>
      <c r="M4903" s="8"/>
      <c r="N4903" s="1"/>
      <c r="O4903" s="5"/>
      <c r="R4903" s="2"/>
    </row>
    <row r="4904" spans="2:18" x14ac:dyDescent="0.25">
      <c r="B4904" s="26">
        <f t="shared" ca="1" si="2768"/>
        <v>33</v>
      </c>
      <c r="C4904" s="35">
        <f ca="1">IF(B4904="","",VLOOKUP(B4904,Tabelle2!$D$1:$E$37,2,0))</f>
        <v>11</v>
      </c>
      <c r="D4904" s="33">
        <f t="shared" ca="1" si="2772"/>
        <v>11</v>
      </c>
      <c r="E4904" s="40">
        <f ca="1">IF(E4903=6,1,IF(G4903="w",E4903+1,E4903))</f>
        <v>1</v>
      </c>
      <c r="F4904" s="33">
        <f t="shared" ca="1" si="2769"/>
        <v>60</v>
      </c>
      <c r="G4904" s="29" t="str">
        <f t="shared" ca="1" si="2785"/>
        <v>l</v>
      </c>
      <c r="H4904" s="1">
        <f t="shared" ca="1" si="2755"/>
        <v>-60</v>
      </c>
      <c r="I4904" s="54">
        <f t="shared" ca="1" si="2786"/>
        <v>-3624</v>
      </c>
      <c r="J4904" s="1">
        <f t="shared" ca="1" si="2787"/>
        <v>60</v>
      </c>
      <c r="K4904" s="1">
        <f ca="1">IF(N4898="Win",1,K4898+1)</f>
        <v>5</v>
      </c>
      <c r="L4904" s="1">
        <f t="shared" si="2788"/>
        <v>6</v>
      </c>
      <c r="M4904" s="8"/>
      <c r="N4904" s="1"/>
      <c r="O4904" s="5"/>
      <c r="R4904" s="2"/>
    </row>
    <row r="4905" spans="2:18" x14ac:dyDescent="0.25">
      <c r="B4905" s="26">
        <f t="shared" ca="1" si="2768"/>
        <v>28</v>
      </c>
      <c r="C4905" s="35">
        <f ca="1">IF(B4905="","",VLOOKUP(B4905,Tabelle2!$D$1:$E$37,2,0))</f>
        <v>10</v>
      </c>
      <c r="D4905" s="33">
        <f t="shared" ca="1" si="2772"/>
        <v>10</v>
      </c>
      <c r="E4905" s="40">
        <f ca="1">IF(E4904=6,1,IF(G4904="w",E4904+1,E4904))</f>
        <v>1</v>
      </c>
      <c r="F4905" s="33">
        <f t="shared" ca="1" si="2769"/>
        <v>60</v>
      </c>
      <c r="G4905" s="29" t="str">
        <f t="shared" ca="1" si="2785"/>
        <v>l</v>
      </c>
      <c r="H4905" s="1">
        <f t="shared" ca="1" si="2755"/>
        <v>-60</v>
      </c>
      <c r="I4905" s="54">
        <f t="shared" ca="1" si="2786"/>
        <v>-3684</v>
      </c>
      <c r="J4905" s="1">
        <f t="shared" ca="1" si="2787"/>
        <v>60</v>
      </c>
      <c r="K4905" s="1">
        <f ca="1">IF(N4898="Win",1,K4898+1)</f>
        <v>5</v>
      </c>
      <c r="L4905" s="1">
        <f t="shared" si="2788"/>
        <v>7</v>
      </c>
      <c r="M4905" s="8"/>
      <c r="N4905" s="1"/>
      <c r="O4905" s="5"/>
      <c r="R4905" s="2"/>
    </row>
    <row r="4906" spans="2:18" x14ac:dyDescent="0.25">
      <c r="B4906" s="26">
        <f t="shared" ca="1" si="2768"/>
        <v>15</v>
      </c>
      <c r="C4906" s="35">
        <f ca="1">IF(B4906="","",VLOOKUP(B4906,Tabelle2!$D$1:$E$37,2,0))</f>
        <v>5</v>
      </c>
      <c r="D4906" s="33">
        <f t="shared" ca="1" si="2772"/>
        <v>5</v>
      </c>
      <c r="E4906" s="40">
        <f ca="1">IF(E4905=6,1,IF(G4905="w",E4905+1,E4905))</f>
        <v>1</v>
      </c>
      <c r="F4906" s="33">
        <f t="shared" ca="1" si="2769"/>
        <v>60</v>
      </c>
      <c r="G4906" s="29" t="str">
        <f t="shared" ca="1" si="2785"/>
        <v>l</v>
      </c>
      <c r="H4906" s="1">
        <f t="shared" ca="1" si="2755"/>
        <v>-60</v>
      </c>
      <c r="I4906" s="54">
        <f t="shared" ca="1" si="2786"/>
        <v>-3744</v>
      </c>
      <c r="J4906" s="1">
        <f t="shared" ca="1" si="2787"/>
        <v>60</v>
      </c>
      <c r="K4906" s="1">
        <f ca="1">IF(N4898="Win",1,K4898+1)</f>
        <v>5</v>
      </c>
      <c r="L4906" s="1">
        <f t="shared" si="2788"/>
        <v>8</v>
      </c>
      <c r="M4906" s="8"/>
      <c r="N4906" s="1"/>
      <c r="O4906" s="5"/>
      <c r="R4906" s="2"/>
    </row>
    <row r="4907" spans="2:18" x14ac:dyDescent="0.25">
      <c r="B4907" s="26">
        <f t="shared" ca="1" si="2768"/>
        <v>36</v>
      </c>
      <c r="C4907" s="35">
        <f ca="1">IF(B4907="","",VLOOKUP(B4907,Tabelle2!$D$1:$E$37,2,0))</f>
        <v>12</v>
      </c>
      <c r="D4907" s="33">
        <f t="shared" ca="1" si="2772"/>
        <v>12</v>
      </c>
      <c r="E4907" s="40">
        <f ca="1">IF(E4906=6,1,IF(G4906="w",E4906+1,E4906))</f>
        <v>1</v>
      </c>
      <c r="F4907" s="33">
        <f t="shared" ca="1" si="2769"/>
        <v>60</v>
      </c>
      <c r="G4907" s="29" t="str">
        <f t="shared" ca="1" si="2785"/>
        <v>l</v>
      </c>
      <c r="H4907" s="1">
        <f t="shared" ca="1" si="2755"/>
        <v>-60</v>
      </c>
      <c r="I4907" s="54">
        <f ca="1">H4907+I4906</f>
        <v>-3804</v>
      </c>
      <c r="J4907" s="1">
        <f t="shared" ca="1" si="2787"/>
        <v>60</v>
      </c>
      <c r="K4907" s="1">
        <f ca="1">IF(N4898="Win",1,K4898+1)</f>
        <v>5</v>
      </c>
      <c r="L4907" s="1">
        <f t="shared" si="2788"/>
        <v>9</v>
      </c>
      <c r="M4907" s="8"/>
      <c r="N4907" s="1"/>
      <c r="O4907" s="5"/>
      <c r="R4907" s="2"/>
    </row>
    <row r="4908" spans="2:18" x14ac:dyDescent="0.25">
      <c r="B4908" s="26">
        <f t="shared" ca="1" si="2768"/>
        <v>28</v>
      </c>
      <c r="C4908" s="35">
        <f ca="1">IF(B4908="","",VLOOKUP(B4908,Tabelle2!$D$1:$E$37,2,0))</f>
        <v>10</v>
      </c>
      <c r="D4908" s="33">
        <f t="shared" ca="1" si="2772"/>
        <v>10</v>
      </c>
      <c r="E4908" s="40">
        <f t="shared" ref="E4908:E4910" ca="1" si="2789">IF(E4907=6,1,IF(G4907="w",E4907+1,E4907))</f>
        <v>1</v>
      </c>
      <c r="F4908" s="33">
        <f t="shared" ca="1" si="2769"/>
        <v>60</v>
      </c>
      <c r="G4908" s="29" t="str">
        <f t="shared" ca="1" si="2785"/>
        <v>l</v>
      </c>
      <c r="H4908" s="1">
        <f t="shared" ca="1" si="2755"/>
        <v>-60</v>
      </c>
      <c r="I4908" s="54">
        <f t="shared" ref="I4908:I4910" ca="1" si="2790">H4908+I4907</f>
        <v>-3864</v>
      </c>
      <c r="J4908" s="1">
        <f t="shared" ca="1" si="2787"/>
        <v>60</v>
      </c>
      <c r="K4908" s="1">
        <f ca="1">IF(N4898="Win",1,K4898+1)</f>
        <v>5</v>
      </c>
      <c r="L4908" s="1">
        <f t="shared" si="2788"/>
        <v>10</v>
      </c>
      <c r="M4908" s="8"/>
      <c r="N4908" s="1"/>
      <c r="O4908" s="5"/>
      <c r="R4908" s="2"/>
    </row>
    <row r="4909" spans="2:18" ht="15.75" thickBot="1" x14ac:dyDescent="0.3">
      <c r="B4909" s="26">
        <f t="shared" ca="1" si="2768"/>
        <v>15</v>
      </c>
      <c r="C4909" s="36">
        <f ca="1">IF(B4909="","",VLOOKUP(B4909,Tabelle2!$D$1:$E$37,2,0))</f>
        <v>5</v>
      </c>
      <c r="D4909" s="33">
        <f t="shared" ca="1" si="2772"/>
        <v>5</v>
      </c>
      <c r="E4909" s="41">
        <f t="shared" ca="1" si="2789"/>
        <v>1</v>
      </c>
      <c r="F4909" s="33">
        <f t="shared" ca="1" si="2769"/>
        <v>60</v>
      </c>
      <c r="G4909" s="30" t="str">
        <f t="shared" ca="1" si="2785"/>
        <v>l</v>
      </c>
      <c r="H4909" s="18">
        <f t="shared" ca="1" si="2755"/>
        <v>-60</v>
      </c>
      <c r="I4909" s="55">
        <f t="shared" ca="1" si="2790"/>
        <v>-3924</v>
      </c>
      <c r="J4909" s="18">
        <f t="shared" ca="1" si="2787"/>
        <v>60</v>
      </c>
      <c r="K4909" s="18">
        <f ca="1">IF(N4898="Win",1,K4898+1)</f>
        <v>5</v>
      </c>
      <c r="L4909" s="18">
        <f t="shared" si="2788"/>
        <v>11</v>
      </c>
      <c r="M4909" s="19"/>
      <c r="N4909" s="18"/>
      <c r="O4909" s="5"/>
      <c r="R4909" s="2"/>
    </row>
    <row r="4910" spans="2:18" ht="15.75" thickBot="1" x14ac:dyDescent="0.3">
      <c r="B4910" s="26">
        <f t="shared" ca="1" si="2768"/>
        <v>9</v>
      </c>
      <c r="C4910" s="37">
        <f ca="1">IF(B4910="","",VLOOKUP(B4910,Tabelle2!$D$1:$E$37,2,0))</f>
        <v>3</v>
      </c>
      <c r="D4910" s="33">
        <f t="shared" ca="1" si="2772"/>
        <v>3</v>
      </c>
      <c r="E4910" s="42">
        <f t="shared" ca="1" si="2789"/>
        <v>1</v>
      </c>
      <c r="F4910" s="33">
        <f t="shared" ca="1" si="2769"/>
        <v>60</v>
      </c>
      <c r="G4910" s="20" t="str">
        <f t="shared" ca="1" si="2785"/>
        <v>l</v>
      </c>
      <c r="H4910" s="21">
        <f t="shared" ref="H4910:H4940" ca="1" si="2791">IF(AND(G4909="w",H4909&lt;&gt;0),0,IF(G4910="w",12*J4910-J4910,J4910*(-1)))</f>
        <v>-60</v>
      </c>
      <c r="I4910" s="56">
        <f t="shared" ca="1" si="2790"/>
        <v>-3984</v>
      </c>
      <c r="J4910" s="21">
        <f t="shared" ca="1" si="2787"/>
        <v>60</v>
      </c>
      <c r="K4910" s="21">
        <f ca="1">IF(N4898="Win",1,K4898+1)</f>
        <v>5</v>
      </c>
      <c r="L4910" s="21">
        <f t="shared" si="2788"/>
        <v>12</v>
      </c>
      <c r="M4910" s="21">
        <f ca="1">COUNTIF(H4899:H4910,-1*J4899)</f>
        <v>12</v>
      </c>
      <c r="N4910" s="22" t="str">
        <f ca="1">IF(M4910=12,"Lost","Win")</f>
        <v>Lost</v>
      </c>
      <c r="O4910" s="5"/>
      <c r="R4910" s="2"/>
    </row>
    <row r="4911" spans="2:18" x14ac:dyDescent="0.25">
      <c r="B4911" s="26">
        <f t="shared" ca="1" si="2768"/>
        <v>5</v>
      </c>
      <c r="C4911" s="38">
        <f ca="1">IF(B4911="","",VLOOKUP(B4911,Tabelle2!$D$1:$E$37,2,0))</f>
        <v>2</v>
      </c>
      <c r="D4911" s="33">
        <f t="shared" ca="1" si="2772"/>
        <v>2</v>
      </c>
      <c r="E4911" s="43"/>
      <c r="F4911" s="33">
        <f t="shared" ca="1" si="2769"/>
        <v>72</v>
      </c>
      <c r="G4911" s="31" t="str">
        <f ca="1">IF(C4912=D4911,"w","l")</f>
        <v>l</v>
      </c>
      <c r="H4911" s="14">
        <f t="shared" ca="1" si="2791"/>
        <v>-72</v>
      </c>
      <c r="I4911" s="57">
        <f ca="1">I4910+H4911</f>
        <v>-4056</v>
      </c>
      <c r="J4911" s="14">
        <f ca="1">12*K4911</f>
        <v>72</v>
      </c>
      <c r="K4911" s="14">
        <f ca="1">IF(N4910="Win",1,K4910+1)</f>
        <v>6</v>
      </c>
      <c r="L4911" s="13">
        <v>1</v>
      </c>
      <c r="M4911" s="15"/>
      <c r="N4911" s="14"/>
      <c r="O4911" s="5"/>
      <c r="R4911" s="2"/>
    </row>
    <row r="4912" spans="2:18" x14ac:dyDescent="0.25">
      <c r="B4912" s="26">
        <f t="shared" ca="1" si="2768"/>
        <v>15</v>
      </c>
      <c r="C4912" s="35">
        <f ca="1">IF(B4912="","",VLOOKUP(B4912,Tabelle2!$D$1:$E$37,2,0))</f>
        <v>5</v>
      </c>
      <c r="D4912" s="33">
        <f t="shared" ca="1" si="2772"/>
        <v>5</v>
      </c>
      <c r="E4912" s="40"/>
      <c r="F4912" s="33">
        <f t="shared" ca="1" si="2769"/>
        <v>72</v>
      </c>
      <c r="G4912" s="29" t="str">
        <f t="shared" ref="G4912:G4922" ca="1" si="2792">IF(C4913=D4912,"w","l")</f>
        <v>l</v>
      </c>
      <c r="H4912" s="1">
        <f t="shared" ca="1" si="2791"/>
        <v>-72</v>
      </c>
      <c r="I4912" s="54">
        <f t="shared" ref="I4912:I4918" ca="1" si="2793">H4912+I4911</f>
        <v>-4128</v>
      </c>
      <c r="J4912" s="1">
        <f t="shared" ref="J4912:J4922" ca="1" si="2794">12*K4912</f>
        <v>72</v>
      </c>
      <c r="K4912" s="1">
        <f ca="1">IF(N4910="Win",1,K4910+1)</f>
        <v>6</v>
      </c>
      <c r="L4912" s="1">
        <f>IF(L4911=12,1,L4911+1)</f>
        <v>2</v>
      </c>
      <c r="M4912" s="8"/>
      <c r="N4912" s="1"/>
      <c r="O4912" s="5"/>
      <c r="R4912" s="2"/>
    </row>
    <row r="4913" spans="2:18" x14ac:dyDescent="0.25">
      <c r="B4913" s="26">
        <f t="shared" ca="1" si="2768"/>
        <v>16</v>
      </c>
      <c r="C4913" s="35">
        <f ca="1">IF(B4913="","",VLOOKUP(B4913,Tabelle2!$D$1:$E$37,2,0))</f>
        <v>6</v>
      </c>
      <c r="D4913" s="33">
        <f t="shared" ca="1" si="2772"/>
        <v>6</v>
      </c>
      <c r="E4913" s="40"/>
      <c r="F4913" s="33">
        <f t="shared" ca="1" si="2769"/>
        <v>72</v>
      </c>
      <c r="G4913" s="29" t="str">
        <f t="shared" ca="1" si="2792"/>
        <v>l</v>
      </c>
      <c r="H4913" s="1">
        <f t="shared" ca="1" si="2791"/>
        <v>-72</v>
      </c>
      <c r="I4913" s="54">
        <f t="shared" ca="1" si="2793"/>
        <v>-4200</v>
      </c>
      <c r="J4913" s="1">
        <f t="shared" ca="1" si="2794"/>
        <v>72</v>
      </c>
      <c r="K4913" s="1">
        <f ca="1">IF(N4910="Win",1,K4910+1)</f>
        <v>6</v>
      </c>
      <c r="L4913" s="1">
        <f t="shared" ref="L4913:L4922" si="2795">IF(L4912=12,1,L4912+1)</f>
        <v>3</v>
      </c>
      <c r="M4913" s="8"/>
      <c r="N4913" s="1"/>
      <c r="O4913" s="5"/>
      <c r="R4913" s="2"/>
    </row>
    <row r="4914" spans="2:18" x14ac:dyDescent="0.25">
      <c r="B4914" s="26">
        <f t="shared" ca="1" si="2768"/>
        <v>22</v>
      </c>
      <c r="C4914" s="35">
        <f ca="1">IF(B4914="","",VLOOKUP(B4914,Tabelle2!$D$1:$E$37,2,0))</f>
        <v>8</v>
      </c>
      <c r="D4914" s="33">
        <f t="shared" ca="1" si="2772"/>
        <v>8</v>
      </c>
      <c r="E4914" s="40">
        <v>1</v>
      </c>
      <c r="F4914" s="33">
        <f t="shared" ca="1" si="2769"/>
        <v>72</v>
      </c>
      <c r="G4914" s="29" t="str">
        <f t="shared" ca="1" si="2792"/>
        <v>l</v>
      </c>
      <c r="H4914" s="1">
        <f t="shared" ca="1" si="2791"/>
        <v>-72</v>
      </c>
      <c r="I4914" s="54">
        <f t="shared" ca="1" si="2793"/>
        <v>-4272</v>
      </c>
      <c r="J4914" s="1">
        <f t="shared" ca="1" si="2794"/>
        <v>72</v>
      </c>
      <c r="K4914" s="1">
        <f ca="1">IF(N4910="Win",1,K4910+1)</f>
        <v>6</v>
      </c>
      <c r="L4914" s="1">
        <f t="shared" si="2795"/>
        <v>4</v>
      </c>
      <c r="M4914" s="8"/>
      <c r="N4914" s="1"/>
      <c r="O4914" s="6"/>
      <c r="R4914" s="2"/>
    </row>
    <row r="4915" spans="2:18" x14ac:dyDescent="0.25">
      <c r="B4915" s="26">
        <f t="shared" ca="1" si="2768"/>
        <v>18</v>
      </c>
      <c r="C4915" s="35">
        <f ca="1">IF(B4915="","",VLOOKUP(B4915,Tabelle2!$D$1:$E$37,2,0))</f>
        <v>6</v>
      </c>
      <c r="D4915" s="33">
        <f t="shared" ca="1" si="2772"/>
        <v>6</v>
      </c>
      <c r="E4915" s="40">
        <f ca="1">IF(E4914=6,1,IF(G4914="w",E4914+1,E4914))</f>
        <v>1</v>
      </c>
      <c r="F4915" s="33">
        <f t="shared" ca="1" si="2769"/>
        <v>72</v>
      </c>
      <c r="G4915" s="29" t="str">
        <f t="shared" ca="1" si="2792"/>
        <v>l</v>
      </c>
      <c r="H4915" s="1">
        <f t="shared" ca="1" si="2791"/>
        <v>-72</v>
      </c>
      <c r="I4915" s="54">
        <f t="shared" ca="1" si="2793"/>
        <v>-4344</v>
      </c>
      <c r="J4915" s="1">
        <f t="shared" ca="1" si="2794"/>
        <v>72</v>
      </c>
      <c r="K4915" s="1">
        <f ca="1">IF(N4910="Win",1,K4910+1)</f>
        <v>6</v>
      </c>
      <c r="L4915" s="1">
        <f t="shared" si="2795"/>
        <v>5</v>
      </c>
      <c r="M4915" s="8"/>
      <c r="N4915" s="1"/>
      <c r="O4915" s="5"/>
      <c r="R4915" s="2"/>
    </row>
    <row r="4916" spans="2:18" x14ac:dyDescent="0.25">
      <c r="B4916" s="26">
        <f t="shared" ca="1" si="2768"/>
        <v>6</v>
      </c>
      <c r="C4916" s="35">
        <f ca="1">IF(B4916="","",VLOOKUP(B4916,Tabelle2!$D$1:$E$37,2,0))</f>
        <v>2</v>
      </c>
      <c r="D4916" s="33">
        <f t="shared" ca="1" si="2772"/>
        <v>2</v>
      </c>
      <c r="E4916" s="40">
        <f ca="1">IF(E4915=6,1,IF(G4915="w",E4915+1,E4915))</f>
        <v>1</v>
      </c>
      <c r="F4916" s="33">
        <f t="shared" ca="1" si="2769"/>
        <v>72</v>
      </c>
      <c r="G4916" s="29" t="str">
        <f t="shared" ca="1" si="2792"/>
        <v>l</v>
      </c>
      <c r="H4916" s="1">
        <f t="shared" ca="1" si="2791"/>
        <v>-72</v>
      </c>
      <c r="I4916" s="54">
        <f t="shared" ca="1" si="2793"/>
        <v>-4416</v>
      </c>
      <c r="J4916" s="1">
        <f t="shared" ca="1" si="2794"/>
        <v>72</v>
      </c>
      <c r="K4916" s="1">
        <f ca="1">IF(N4910="Win",1,K4910+1)</f>
        <v>6</v>
      </c>
      <c r="L4916" s="1">
        <f t="shared" si="2795"/>
        <v>6</v>
      </c>
      <c r="M4916" s="8"/>
      <c r="N4916" s="1"/>
      <c r="O4916" s="5"/>
      <c r="R4916" s="2"/>
    </row>
    <row r="4917" spans="2:18" x14ac:dyDescent="0.25">
      <c r="B4917" s="26">
        <f t="shared" ca="1" si="2768"/>
        <v>8</v>
      </c>
      <c r="C4917" s="35">
        <f ca="1">IF(B4917="","",VLOOKUP(B4917,Tabelle2!$D$1:$E$37,2,0))</f>
        <v>3</v>
      </c>
      <c r="D4917" s="33">
        <f t="shared" ca="1" si="2772"/>
        <v>3</v>
      </c>
      <c r="E4917" s="40">
        <f ca="1">IF(E4916=6,1,IF(G4916="w",E4916+1,E4916))</f>
        <v>1</v>
      </c>
      <c r="F4917" s="33">
        <f t="shared" ca="1" si="2769"/>
        <v>72</v>
      </c>
      <c r="G4917" s="29" t="str">
        <f t="shared" ca="1" si="2792"/>
        <v>l</v>
      </c>
      <c r="H4917" s="1">
        <f t="shared" ca="1" si="2791"/>
        <v>-72</v>
      </c>
      <c r="I4917" s="54">
        <f t="shared" ca="1" si="2793"/>
        <v>-4488</v>
      </c>
      <c r="J4917" s="1">
        <f t="shared" ca="1" si="2794"/>
        <v>72</v>
      </c>
      <c r="K4917" s="1">
        <f ca="1">IF(N4910="Win",1,K4910+1)</f>
        <v>6</v>
      </c>
      <c r="L4917" s="1">
        <f t="shared" si="2795"/>
        <v>7</v>
      </c>
      <c r="M4917" s="8"/>
      <c r="N4917" s="1"/>
      <c r="O4917" s="5"/>
      <c r="R4917" s="2"/>
    </row>
    <row r="4918" spans="2:18" x14ac:dyDescent="0.25">
      <c r="B4918" s="26">
        <f t="shared" ca="1" si="2768"/>
        <v>2</v>
      </c>
      <c r="C4918" s="35">
        <f ca="1">IF(B4918="","",VLOOKUP(B4918,Tabelle2!$D$1:$E$37,2,0))</f>
        <v>1</v>
      </c>
      <c r="D4918" s="33">
        <f t="shared" ca="1" si="2772"/>
        <v>1</v>
      </c>
      <c r="E4918" s="40">
        <f ca="1">IF(E4917=6,1,IF(G4917="w",E4917+1,E4917))</f>
        <v>1</v>
      </c>
      <c r="F4918" s="33">
        <f t="shared" ca="1" si="2769"/>
        <v>72</v>
      </c>
      <c r="G4918" s="29" t="str">
        <f t="shared" ca="1" si="2792"/>
        <v>l</v>
      </c>
      <c r="H4918" s="1">
        <f t="shared" ca="1" si="2791"/>
        <v>-72</v>
      </c>
      <c r="I4918" s="54">
        <f t="shared" ca="1" si="2793"/>
        <v>-4560</v>
      </c>
      <c r="J4918" s="1">
        <f t="shared" ca="1" si="2794"/>
        <v>72</v>
      </c>
      <c r="K4918" s="1">
        <f ca="1">IF(N4910="Win",1,K4910+1)</f>
        <v>6</v>
      </c>
      <c r="L4918" s="1">
        <f t="shared" si="2795"/>
        <v>8</v>
      </c>
      <c r="M4918" s="8"/>
      <c r="N4918" s="1"/>
      <c r="O4918" s="5"/>
      <c r="R4918" s="2"/>
    </row>
    <row r="4919" spans="2:18" x14ac:dyDescent="0.25">
      <c r="B4919" s="26">
        <f t="shared" ca="1" si="2768"/>
        <v>19</v>
      </c>
      <c r="C4919" s="35">
        <f ca="1">IF(B4919="","",VLOOKUP(B4919,Tabelle2!$D$1:$E$37,2,0))</f>
        <v>7</v>
      </c>
      <c r="D4919" s="33">
        <f t="shared" ca="1" si="2772"/>
        <v>7</v>
      </c>
      <c r="E4919" s="40">
        <f ca="1">IF(E4918=6,1,IF(G4918="w",E4918+1,E4918))</f>
        <v>1</v>
      </c>
      <c r="F4919" s="33">
        <f t="shared" ca="1" si="2769"/>
        <v>72</v>
      </c>
      <c r="G4919" s="29" t="str">
        <f t="shared" ca="1" si="2792"/>
        <v>l</v>
      </c>
      <c r="H4919" s="1">
        <f t="shared" ca="1" si="2791"/>
        <v>-72</v>
      </c>
      <c r="I4919" s="54">
        <f ca="1">H4919+I4918</f>
        <v>-4632</v>
      </c>
      <c r="J4919" s="1">
        <f t="shared" ca="1" si="2794"/>
        <v>72</v>
      </c>
      <c r="K4919" s="1">
        <f ca="1">IF(N4910="Win",1,K4910+1)</f>
        <v>6</v>
      </c>
      <c r="L4919" s="1">
        <f t="shared" si="2795"/>
        <v>9</v>
      </c>
      <c r="M4919" s="8"/>
      <c r="N4919" s="1"/>
      <c r="O4919" s="5"/>
      <c r="R4919" s="2"/>
    </row>
    <row r="4920" spans="2:18" x14ac:dyDescent="0.25">
      <c r="B4920" s="26">
        <f t="shared" ca="1" si="2768"/>
        <v>11</v>
      </c>
      <c r="C4920" s="35">
        <f ca="1">IF(B4920="","",VLOOKUP(B4920,Tabelle2!$D$1:$E$37,2,0))</f>
        <v>4</v>
      </c>
      <c r="D4920" s="33">
        <f t="shared" ca="1" si="2772"/>
        <v>4</v>
      </c>
      <c r="E4920" s="40">
        <f t="shared" ref="E4920:E4922" ca="1" si="2796">IF(E4919=6,1,IF(G4919="w",E4919+1,E4919))</f>
        <v>1</v>
      </c>
      <c r="F4920" s="33">
        <f t="shared" ca="1" si="2769"/>
        <v>72</v>
      </c>
      <c r="G4920" s="29" t="str">
        <f t="shared" ca="1" si="2792"/>
        <v>l</v>
      </c>
      <c r="H4920" s="1">
        <f t="shared" ca="1" si="2791"/>
        <v>-72</v>
      </c>
      <c r="I4920" s="54">
        <f t="shared" ref="I4920:I4922" ca="1" si="2797">H4920+I4919</f>
        <v>-4704</v>
      </c>
      <c r="J4920" s="1">
        <f t="shared" ca="1" si="2794"/>
        <v>72</v>
      </c>
      <c r="K4920" s="1">
        <f ca="1">IF(N4910="Win",1,K4910+1)</f>
        <v>6</v>
      </c>
      <c r="L4920" s="1">
        <f t="shared" si="2795"/>
        <v>10</v>
      </c>
      <c r="M4920" s="8"/>
      <c r="N4920" s="1"/>
      <c r="O4920" s="5"/>
      <c r="R4920" s="2"/>
    </row>
    <row r="4921" spans="2:18" ht="15.75" thickBot="1" x14ac:dyDescent="0.3">
      <c r="B4921" s="26">
        <f t="shared" ca="1" si="2768"/>
        <v>26</v>
      </c>
      <c r="C4921" s="36">
        <f ca="1">IF(B4921="","",VLOOKUP(B4921,Tabelle2!$D$1:$E$37,2,0))</f>
        <v>9</v>
      </c>
      <c r="D4921" s="33">
        <f t="shared" ca="1" si="2772"/>
        <v>9</v>
      </c>
      <c r="E4921" s="41">
        <f t="shared" ca="1" si="2796"/>
        <v>1</v>
      </c>
      <c r="F4921" s="33">
        <f t="shared" ca="1" si="2769"/>
        <v>72</v>
      </c>
      <c r="G4921" s="30" t="str">
        <f t="shared" ca="1" si="2792"/>
        <v>l</v>
      </c>
      <c r="H4921" s="18">
        <f t="shared" ca="1" si="2791"/>
        <v>-72</v>
      </c>
      <c r="I4921" s="55">
        <f t="shared" ca="1" si="2797"/>
        <v>-4776</v>
      </c>
      <c r="J4921" s="18">
        <f t="shared" ca="1" si="2794"/>
        <v>72</v>
      </c>
      <c r="K4921" s="18">
        <f ca="1">IF(N4910="Win",1,K4910+1)</f>
        <v>6</v>
      </c>
      <c r="L4921" s="18">
        <f t="shared" si="2795"/>
        <v>11</v>
      </c>
      <c r="M4921" s="19"/>
      <c r="N4921" s="18"/>
      <c r="O4921" s="5"/>
      <c r="R4921" s="2"/>
    </row>
    <row r="4922" spans="2:18" ht="15.75" thickBot="1" x14ac:dyDescent="0.3">
      <c r="B4922" s="26">
        <f t="shared" ca="1" si="2768"/>
        <v>3</v>
      </c>
      <c r="C4922" s="37">
        <f ca="1">IF(B4922="","",VLOOKUP(B4922,Tabelle2!$D$1:$E$37,2,0))</f>
        <v>1</v>
      </c>
      <c r="D4922" s="33">
        <f t="shared" ca="1" si="2772"/>
        <v>1</v>
      </c>
      <c r="E4922" s="42">
        <f t="shared" ca="1" si="2796"/>
        <v>1</v>
      </c>
      <c r="F4922" s="33">
        <f t="shared" ca="1" si="2769"/>
        <v>72</v>
      </c>
      <c r="G4922" s="20" t="str">
        <f t="shared" ca="1" si="2792"/>
        <v>l</v>
      </c>
      <c r="H4922" s="21">
        <f t="shared" ca="1" si="2791"/>
        <v>-72</v>
      </c>
      <c r="I4922" s="56">
        <f t="shared" ca="1" si="2797"/>
        <v>-4848</v>
      </c>
      <c r="J4922" s="21">
        <f t="shared" ca="1" si="2794"/>
        <v>72</v>
      </c>
      <c r="K4922" s="21">
        <f ca="1">IF(N4910="Win",1,K4910+1)</f>
        <v>6</v>
      </c>
      <c r="L4922" s="21">
        <f t="shared" si="2795"/>
        <v>12</v>
      </c>
      <c r="M4922" s="21">
        <f ca="1">COUNTIF(H4911:H4922,-1*J4911)</f>
        <v>12</v>
      </c>
      <c r="N4922" s="22" t="str">
        <f ca="1">IF(M4922=12,"Lost","Win")</f>
        <v>Lost</v>
      </c>
      <c r="O4922" s="5"/>
      <c r="R4922" s="2"/>
    </row>
    <row r="4923" spans="2:18" x14ac:dyDescent="0.25">
      <c r="B4923" s="26">
        <f t="shared" ca="1" si="2768"/>
        <v>12</v>
      </c>
      <c r="C4923" s="38">
        <f ca="1">IF(B4923="","",VLOOKUP(B4923,Tabelle2!$D$1:$E$37,2,0))</f>
        <v>4</v>
      </c>
      <c r="D4923" s="33">
        <f t="shared" ca="1" si="2772"/>
        <v>4</v>
      </c>
      <c r="E4923" s="43"/>
      <c r="F4923" s="33">
        <f t="shared" ca="1" si="2769"/>
        <v>84</v>
      </c>
      <c r="G4923" s="31" t="str">
        <f ca="1">IF(C4924=D4923,"w","l")</f>
        <v>l</v>
      </c>
      <c r="H4923" s="14">
        <f t="shared" ca="1" si="2791"/>
        <v>-84</v>
      </c>
      <c r="I4923" s="57">
        <f ca="1">I4922+H4923</f>
        <v>-4932</v>
      </c>
      <c r="J4923" s="14">
        <f ca="1">12*K4923</f>
        <v>84</v>
      </c>
      <c r="K4923" s="14">
        <f ca="1">IF(N4922="Win",1,K4922+1)</f>
        <v>7</v>
      </c>
      <c r="L4923" s="13">
        <v>1</v>
      </c>
      <c r="M4923" s="15"/>
      <c r="N4923" s="14"/>
      <c r="O4923" s="5"/>
      <c r="R4923" s="2"/>
    </row>
    <row r="4924" spans="2:18" x14ac:dyDescent="0.25">
      <c r="B4924" s="26">
        <f t="shared" ca="1" si="2768"/>
        <v>15</v>
      </c>
      <c r="C4924" s="35">
        <f ca="1">IF(B4924="","",VLOOKUP(B4924,Tabelle2!$D$1:$E$37,2,0))</f>
        <v>5</v>
      </c>
      <c r="D4924" s="33">
        <f t="shared" ca="1" si="2772"/>
        <v>5</v>
      </c>
      <c r="E4924" s="40"/>
      <c r="F4924" s="33">
        <f t="shared" ca="1" si="2769"/>
        <v>84</v>
      </c>
      <c r="G4924" s="29" t="str">
        <f t="shared" ref="G4924:G4934" ca="1" si="2798">IF(C4925=D4924,"w","l")</f>
        <v>l</v>
      </c>
      <c r="H4924" s="1">
        <f t="shared" ca="1" si="2791"/>
        <v>-84</v>
      </c>
      <c r="I4924" s="54">
        <f t="shared" ref="I4924:I4930" ca="1" si="2799">H4924+I4923</f>
        <v>-5016</v>
      </c>
      <c r="J4924" s="1">
        <f t="shared" ref="J4924:J4934" ca="1" si="2800">12*K4924</f>
        <v>84</v>
      </c>
      <c r="K4924" s="1">
        <f ca="1">IF(N4922="Win",1,K4922+1)</f>
        <v>7</v>
      </c>
      <c r="L4924" s="1">
        <f>IF(L4923=12,1,L4923+1)</f>
        <v>2</v>
      </c>
      <c r="M4924" s="8"/>
      <c r="N4924" s="1"/>
      <c r="O4924" s="5"/>
      <c r="R4924" s="2"/>
    </row>
    <row r="4925" spans="2:18" x14ac:dyDescent="0.25">
      <c r="B4925" s="26">
        <f t="shared" ca="1" si="2768"/>
        <v>4</v>
      </c>
      <c r="C4925" s="35">
        <f ca="1">IF(B4925="","",VLOOKUP(B4925,Tabelle2!$D$1:$E$37,2,0))</f>
        <v>2</v>
      </c>
      <c r="D4925" s="33">
        <f t="shared" ca="1" si="2772"/>
        <v>2</v>
      </c>
      <c r="E4925" s="40"/>
      <c r="F4925" s="33">
        <f t="shared" ca="1" si="2769"/>
        <v>84</v>
      </c>
      <c r="G4925" s="29" t="str">
        <f t="shared" ca="1" si="2798"/>
        <v>l</v>
      </c>
      <c r="H4925" s="1">
        <f t="shared" ca="1" si="2791"/>
        <v>-84</v>
      </c>
      <c r="I4925" s="54">
        <f t="shared" ca="1" si="2799"/>
        <v>-5100</v>
      </c>
      <c r="J4925" s="1">
        <f t="shared" ca="1" si="2800"/>
        <v>84</v>
      </c>
      <c r="K4925" s="1">
        <f ca="1">IF(N4922="Win",1,K4922+1)</f>
        <v>7</v>
      </c>
      <c r="L4925" s="1">
        <f t="shared" ref="L4925:L4934" si="2801">IF(L4924=12,1,L4924+1)</f>
        <v>3</v>
      </c>
      <c r="M4925" s="8"/>
      <c r="N4925" s="1"/>
      <c r="O4925" s="5"/>
      <c r="R4925" s="2"/>
    </row>
    <row r="4926" spans="2:18" x14ac:dyDescent="0.25">
      <c r="B4926" s="26">
        <f t="shared" ca="1" si="2768"/>
        <v>26</v>
      </c>
      <c r="C4926" s="35">
        <f ca="1">IF(B4926="","",VLOOKUP(B4926,Tabelle2!$D$1:$E$37,2,0))</f>
        <v>9</v>
      </c>
      <c r="D4926" s="33">
        <f t="shared" ca="1" si="2772"/>
        <v>9</v>
      </c>
      <c r="E4926" s="40">
        <v>1</v>
      </c>
      <c r="F4926" s="33">
        <f t="shared" ca="1" si="2769"/>
        <v>84</v>
      </c>
      <c r="G4926" s="29" t="str">
        <f t="shared" ca="1" si="2798"/>
        <v>l</v>
      </c>
      <c r="H4926" s="1">
        <f t="shared" ca="1" si="2791"/>
        <v>-84</v>
      </c>
      <c r="I4926" s="54">
        <f t="shared" ca="1" si="2799"/>
        <v>-5184</v>
      </c>
      <c r="J4926" s="1">
        <f t="shared" ca="1" si="2800"/>
        <v>84</v>
      </c>
      <c r="K4926" s="1">
        <f ca="1">IF(N4922="Win",1,K4922+1)</f>
        <v>7</v>
      </c>
      <c r="L4926" s="1">
        <f t="shared" si="2801"/>
        <v>4</v>
      </c>
      <c r="M4926" s="8"/>
      <c r="N4926" s="1"/>
      <c r="O4926" s="6"/>
      <c r="R4926" s="2"/>
    </row>
    <row r="4927" spans="2:18" x14ac:dyDescent="0.25">
      <c r="B4927" s="26">
        <f t="shared" ca="1" si="2768"/>
        <v>15</v>
      </c>
      <c r="C4927" s="35">
        <f ca="1">IF(B4927="","",VLOOKUP(B4927,Tabelle2!$D$1:$E$37,2,0))</f>
        <v>5</v>
      </c>
      <c r="D4927" s="33">
        <f t="shared" ca="1" si="2772"/>
        <v>5</v>
      </c>
      <c r="E4927" s="40">
        <f ca="1">IF(E4926=6,1,IF(G4926="w",E4926+1,E4926))</f>
        <v>1</v>
      </c>
      <c r="F4927" s="33">
        <f t="shared" ca="1" si="2769"/>
        <v>84</v>
      </c>
      <c r="G4927" s="29" t="str">
        <f t="shared" ca="1" si="2798"/>
        <v>w</v>
      </c>
      <c r="H4927" s="1">
        <f t="shared" ca="1" si="2791"/>
        <v>924</v>
      </c>
      <c r="I4927" s="54">
        <f t="shared" ca="1" si="2799"/>
        <v>-4260</v>
      </c>
      <c r="J4927" s="1">
        <f t="shared" ca="1" si="2800"/>
        <v>84</v>
      </c>
      <c r="K4927" s="1">
        <f ca="1">IF(N4922="Win",1,K4922+1)</f>
        <v>7</v>
      </c>
      <c r="L4927" s="1">
        <f t="shared" si="2801"/>
        <v>5</v>
      </c>
      <c r="M4927" s="8"/>
      <c r="N4927" s="1"/>
      <c r="O4927" s="5"/>
      <c r="R4927" s="2"/>
    </row>
    <row r="4928" spans="2:18" x14ac:dyDescent="0.25">
      <c r="B4928" s="26">
        <f t="shared" ca="1" si="2768"/>
        <v>13</v>
      </c>
      <c r="C4928" s="35">
        <f ca="1">IF(B4928="","",VLOOKUP(B4928,Tabelle2!$D$1:$E$37,2,0))</f>
        <v>5</v>
      </c>
      <c r="D4928" s="33">
        <f t="shared" ca="1" si="2772"/>
        <v>5</v>
      </c>
      <c r="E4928" s="40">
        <f ca="1">IF(E4927=6,1,IF(G4927="w",E4927+1,E4927))</f>
        <v>2</v>
      </c>
      <c r="F4928" s="33">
        <f t="shared" ca="1" si="2769"/>
        <v>84</v>
      </c>
      <c r="G4928" s="29" t="str">
        <f t="shared" ca="1" si="2798"/>
        <v>l</v>
      </c>
      <c r="H4928" s="1">
        <f t="shared" ca="1" si="2791"/>
        <v>0</v>
      </c>
      <c r="I4928" s="54">
        <f t="shared" ca="1" si="2799"/>
        <v>-4260</v>
      </c>
      <c r="J4928" s="1">
        <f t="shared" ca="1" si="2800"/>
        <v>84</v>
      </c>
      <c r="K4928" s="1">
        <f ca="1">IF(N4922="Win",1,K4922+1)</f>
        <v>7</v>
      </c>
      <c r="L4928" s="1">
        <f t="shared" si="2801"/>
        <v>6</v>
      </c>
      <c r="M4928" s="8"/>
      <c r="N4928" s="1"/>
      <c r="O4928" s="5"/>
      <c r="R4928" s="2"/>
    </row>
    <row r="4929" spans="2:18" x14ac:dyDescent="0.25">
      <c r="B4929" s="26">
        <f t="shared" ca="1" si="2768"/>
        <v>16</v>
      </c>
      <c r="C4929" s="35">
        <f ca="1">IF(B4929="","",VLOOKUP(B4929,Tabelle2!$D$1:$E$37,2,0))</f>
        <v>6</v>
      </c>
      <c r="D4929" s="33">
        <f t="shared" ca="1" si="2772"/>
        <v>6</v>
      </c>
      <c r="E4929" s="40">
        <f ca="1">IF(E4928=6,1,IF(G4928="w",E4928+1,E4928))</f>
        <v>2</v>
      </c>
      <c r="F4929" s="33">
        <f t="shared" ca="1" si="2769"/>
        <v>84</v>
      </c>
      <c r="G4929" s="29" t="str">
        <f t="shared" ca="1" si="2798"/>
        <v>l</v>
      </c>
      <c r="H4929" s="1">
        <f t="shared" ca="1" si="2791"/>
        <v>-84</v>
      </c>
      <c r="I4929" s="54">
        <f t="shared" ca="1" si="2799"/>
        <v>-4344</v>
      </c>
      <c r="J4929" s="1">
        <f t="shared" ca="1" si="2800"/>
        <v>84</v>
      </c>
      <c r="K4929" s="1">
        <f ca="1">IF(N4922="Win",1,K4922+1)</f>
        <v>7</v>
      </c>
      <c r="L4929" s="1">
        <f t="shared" si="2801"/>
        <v>7</v>
      </c>
      <c r="M4929" s="8"/>
      <c r="N4929" s="1"/>
      <c r="O4929" s="5"/>
      <c r="R4929" s="2"/>
    </row>
    <row r="4930" spans="2:18" x14ac:dyDescent="0.25">
      <c r="B4930" s="26">
        <f t="shared" ca="1" si="2768"/>
        <v>21</v>
      </c>
      <c r="C4930" s="35">
        <f ca="1">IF(B4930="","",VLOOKUP(B4930,Tabelle2!$D$1:$E$37,2,0))</f>
        <v>7</v>
      </c>
      <c r="D4930" s="33">
        <f t="shared" ca="1" si="2772"/>
        <v>7</v>
      </c>
      <c r="E4930" s="40">
        <f ca="1">IF(E4929=6,1,IF(G4929="w",E4929+1,E4929))</f>
        <v>2</v>
      </c>
      <c r="F4930" s="33">
        <f t="shared" ca="1" si="2769"/>
        <v>84</v>
      </c>
      <c r="G4930" s="29" t="str">
        <f t="shared" ca="1" si="2798"/>
        <v>l</v>
      </c>
      <c r="H4930" s="1">
        <f t="shared" ca="1" si="2791"/>
        <v>-84</v>
      </c>
      <c r="I4930" s="54">
        <f t="shared" ca="1" si="2799"/>
        <v>-4428</v>
      </c>
      <c r="J4930" s="1">
        <f t="shared" ca="1" si="2800"/>
        <v>84</v>
      </c>
      <c r="K4930" s="1">
        <f ca="1">IF(N4922="Win",1,K4922+1)</f>
        <v>7</v>
      </c>
      <c r="L4930" s="1">
        <f t="shared" si="2801"/>
        <v>8</v>
      </c>
      <c r="M4930" s="8"/>
      <c r="N4930" s="1"/>
      <c r="O4930" s="5"/>
      <c r="R4930" s="2"/>
    </row>
    <row r="4931" spans="2:18" x14ac:dyDescent="0.25">
      <c r="B4931" s="26">
        <f t="shared" ca="1" si="2768"/>
        <v>6</v>
      </c>
      <c r="C4931" s="35">
        <f ca="1">IF(B4931="","",VLOOKUP(B4931,Tabelle2!$D$1:$E$37,2,0))</f>
        <v>2</v>
      </c>
      <c r="D4931" s="33">
        <f t="shared" ca="1" si="2772"/>
        <v>2</v>
      </c>
      <c r="E4931" s="40">
        <f ca="1">IF(E4930=6,1,IF(G4930="w",E4930+1,E4930))</f>
        <v>2</v>
      </c>
      <c r="F4931" s="33">
        <f t="shared" ca="1" si="2769"/>
        <v>84</v>
      </c>
      <c r="G4931" s="29" t="str">
        <f t="shared" ca="1" si="2798"/>
        <v>l</v>
      </c>
      <c r="H4931" s="1">
        <f t="shared" ca="1" si="2791"/>
        <v>-84</v>
      </c>
      <c r="I4931" s="54">
        <f ca="1">H4931+I4930</f>
        <v>-4512</v>
      </c>
      <c r="J4931" s="1">
        <f t="shared" ca="1" si="2800"/>
        <v>84</v>
      </c>
      <c r="K4931" s="1">
        <f ca="1">IF(N4922="Win",1,K4922+1)</f>
        <v>7</v>
      </c>
      <c r="L4931" s="1">
        <f t="shared" si="2801"/>
        <v>9</v>
      </c>
      <c r="M4931" s="8"/>
      <c r="N4931" s="1"/>
      <c r="O4931" s="5"/>
      <c r="R4931" s="2"/>
    </row>
    <row r="4932" spans="2:18" x14ac:dyDescent="0.25">
      <c r="B4932" s="26">
        <f t="shared" ref="B4932:B4995" ca="1" si="2802">RANDBETWEEN(0,36)</f>
        <v>11</v>
      </c>
      <c r="C4932" s="35">
        <f ca="1">IF(B4932="","",VLOOKUP(B4932,Tabelle2!$D$1:$E$37,2,0))</f>
        <v>4</v>
      </c>
      <c r="D4932" s="33">
        <f t="shared" ca="1" si="2772"/>
        <v>4</v>
      </c>
      <c r="E4932" s="40">
        <f t="shared" ref="E4932:E4934" ca="1" si="2803">IF(E4931=6,1,IF(G4931="w",E4931+1,E4931))</f>
        <v>2</v>
      </c>
      <c r="F4932" s="33">
        <f t="shared" ca="1" si="2769"/>
        <v>84</v>
      </c>
      <c r="G4932" s="29" t="str">
        <f t="shared" ca="1" si="2798"/>
        <v>w</v>
      </c>
      <c r="H4932" s="1">
        <f t="shared" ca="1" si="2791"/>
        <v>924</v>
      </c>
      <c r="I4932" s="54">
        <f t="shared" ref="I4932:I4934" ca="1" si="2804">H4932+I4931</f>
        <v>-3588</v>
      </c>
      <c r="J4932" s="1">
        <f t="shared" ca="1" si="2800"/>
        <v>84</v>
      </c>
      <c r="K4932" s="1">
        <f ca="1">IF(N4922="Win",1,K4922+1)</f>
        <v>7</v>
      </c>
      <c r="L4932" s="1">
        <f t="shared" si="2801"/>
        <v>10</v>
      </c>
      <c r="M4932" s="8"/>
      <c r="N4932" s="1"/>
      <c r="O4932" s="5"/>
      <c r="R4932" s="2"/>
    </row>
    <row r="4933" spans="2:18" ht="15.75" thickBot="1" x14ac:dyDescent="0.3">
      <c r="B4933" s="26">
        <f t="shared" ca="1" si="2802"/>
        <v>11</v>
      </c>
      <c r="C4933" s="36">
        <f ca="1">IF(B4933="","",VLOOKUP(B4933,Tabelle2!$D$1:$E$37,2,0))</f>
        <v>4</v>
      </c>
      <c r="D4933" s="33">
        <f t="shared" ca="1" si="2772"/>
        <v>4</v>
      </c>
      <c r="E4933" s="41">
        <f t="shared" ca="1" si="2803"/>
        <v>3</v>
      </c>
      <c r="F4933" s="33">
        <f t="shared" ref="F4933:F4996" ca="1" si="2805">J4933</f>
        <v>84</v>
      </c>
      <c r="G4933" s="30" t="str">
        <f t="shared" ca="1" si="2798"/>
        <v>l</v>
      </c>
      <c r="H4933" s="18">
        <f t="shared" ca="1" si="2791"/>
        <v>0</v>
      </c>
      <c r="I4933" s="55">
        <f t="shared" ca="1" si="2804"/>
        <v>-3588</v>
      </c>
      <c r="J4933" s="18">
        <f t="shared" ca="1" si="2800"/>
        <v>84</v>
      </c>
      <c r="K4933" s="18">
        <f ca="1">IF(N4922="Win",1,K4922+1)</f>
        <v>7</v>
      </c>
      <c r="L4933" s="18">
        <f t="shared" si="2801"/>
        <v>11</v>
      </c>
      <c r="M4933" s="19"/>
      <c r="N4933" s="18"/>
      <c r="O4933" s="5"/>
      <c r="R4933" s="2"/>
    </row>
    <row r="4934" spans="2:18" ht="15.75" thickBot="1" x14ac:dyDescent="0.3">
      <c r="B4934" s="26">
        <f t="shared" ca="1" si="2802"/>
        <v>17</v>
      </c>
      <c r="C4934" s="37">
        <f ca="1">IF(B4934="","",VLOOKUP(B4934,Tabelle2!$D$1:$E$37,2,0))</f>
        <v>6</v>
      </c>
      <c r="D4934" s="33">
        <f t="shared" ca="1" si="2772"/>
        <v>6</v>
      </c>
      <c r="E4934" s="42">
        <f t="shared" ca="1" si="2803"/>
        <v>3</v>
      </c>
      <c r="F4934" s="33">
        <f t="shared" ca="1" si="2805"/>
        <v>84</v>
      </c>
      <c r="G4934" s="20" t="str">
        <f t="shared" ca="1" si="2798"/>
        <v>l</v>
      </c>
      <c r="H4934" s="21">
        <f t="shared" ca="1" si="2791"/>
        <v>-84</v>
      </c>
      <c r="I4934" s="56">
        <f t="shared" ca="1" si="2804"/>
        <v>-3672</v>
      </c>
      <c r="J4934" s="21">
        <f t="shared" ca="1" si="2800"/>
        <v>84</v>
      </c>
      <c r="K4934" s="21">
        <f ca="1">IF(N4922="Win",1,K4922+1)</f>
        <v>7</v>
      </c>
      <c r="L4934" s="21">
        <f t="shared" si="2801"/>
        <v>12</v>
      </c>
      <c r="M4934" s="21">
        <f ca="1">COUNTIF(H4923:H4934,-1*J4923)</f>
        <v>8</v>
      </c>
      <c r="N4934" s="22" t="str">
        <f ca="1">IF(M4934=12,"Lost","Win")</f>
        <v>Win</v>
      </c>
      <c r="O4934" s="5"/>
      <c r="R4934" s="2"/>
    </row>
    <row r="4935" spans="2:18" x14ac:dyDescent="0.25">
      <c r="B4935" s="26">
        <f t="shared" ca="1" si="2802"/>
        <v>27</v>
      </c>
      <c r="C4935" s="38">
        <f ca="1">IF(B4935="","",VLOOKUP(B4935,Tabelle2!$D$1:$E$37,2,0))</f>
        <v>9</v>
      </c>
      <c r="D4935" s="33">
        <f t="shared" ca="1" si="2772"/>
        <v>9</v>
      </c>
      <c r="E4935" s="43"/>
      <c r="F4935" s="33">
        <f t="shared" ca="1" si="2805"/>
        <v>12</v>
      </c>
      <c r="G4935" s="31" t="str">
        <f ca="1">IF(C4936=D4935,"w","l")</f>
        <v>l</v>
      </c>
      <c r="H4935" s="14">
        <f t="shared" ca="1" si="2791"/>
        <v>-12</v>
      </c>
      <c r="I4935" s="57">
        <f ca="1">I4934+H4935</f>
        <v>-3684</v>
      </c>
      <c r="J4935" s="14">
        <f ca="1">12*K4935</f>
        <v>12</v>
      </c>
      <c r="K4935" s="14">
        <f ca="1">IF(N4934="Win",1,K4934+1)</f>
        <v>1</v>
      </c>
      <c r="L4935" s="13">
        <v>1</v>
      </c>
      <c r="M4935" s="15"/>
      <c r="N4935" s="14"/>
      <c r="O4935" s="5"/>
      <c r="R4935" s="2"/>
    </row>
    <row r="4936" spans="2:18" x14ac:dyDescent="0.25">
      <c r="B4936" s="26">
        <f t="shared" ca="1" si="2802"/>
        <v>32</v>
      </c>
      <c r="C4936" s="35">
        <f ca="1">IF(B4936="","",VLOOKUP(B4936,Tabelle2!$D$1:$E$37,2,0))</f>
        <v>11</v>
      </c>
      <c r="D4936" s="33">
        <f t="shared" ca="1" si="2772"/>
        <v>11</v>
      </c>
      <c r="E4936" s="40"/>
      <c r="F4936" s="33">
        <f t="shared" ca="1" si="2805"/>
        <v>12</v>
      </c>
      <c r="G4936" s="29" t="str">
        <f t="shared" ref="G4936:G4946" ca="1" si="2806">IF(C4937=D4936,"w","l")</f>
        <v>w</v>
      </c>
      <c r="H4936" s="1">
        <f t="shared" ca="1" si="2791"/>
        <v>132</v>
      </c>
      <c r="I4936" s="54">
        <f t="shared" ref="I4936:I4942" ca="1" si="2807">H4936+I4935</f>
        <v>-3552</v>
      </c>
      <c r="J4936" s="1">
        <f t="shared" ref="J4936:J4946" ca="1" si="2808">12*K4936</f>
        <v>12</v>
      </c>
      <c r="K4936" s="1">
        <f ca="1">IF(N4934="Win",1,K4934+1)</f>
        <v>1</v>
      </c>
      <c r="L4936" s="1">
        <f>IF(L4935=12,1,L4935+1)</f>
        <v>2</v>
      </c>
      <c r="M4936" s="8"/>
      <c r="N4936" s="1"/>
      <c r="O4936" s="5"/>
      <c r="R4936" s="2"/>
    </row>
    <row r="4937" spans="2:18" x14ac:dyDescent="0.25">
      <c r="B4937" s="26">
        <f t="shared" ca="1" si="2802"/>
        <v>32</v>
      </c>
      <c r="C4937" s="35">
        <f ca="1">IF(B4937="","",VLOOKUP(B4937,Tabelle2!$D$1:$E$37,2,0))</f>
        <v>11</v>
      </c>
      <c r="D4937" s="33">
        <f t="shared" ca="1" si="2772"/>
        <v>11</v>
      </c>
      <c r="E4937" s="40"/>
      <c r="F4937" s="33">
        <f t="shared" ca="1" si="2805"/>
        <v>12</v>
      </c>
      <c r="G4937" s="29" t="str">
        <f t="shared" ca="1" si="2806"/>
        <v>l</v>
      </c>
      <c r="H4937" s="1">
        <f t="shared" ca="1" si="2791"/>
        <v>0</v>
      </c>
      <c r="I4937" s="54">
        <f t="shared" ca="1" si="2807"/>
        <v>-3552</v>
      </c>
      <c r="J4937" s="1">
        <f t="shared" ca="1" si="2808"/>
        <v>12</v>
      </c>
      <c r="K4937" s="1">
        <f ca="1">IF(N4934="Win",1,K4934+1)</f>
        <v>1</v>
      </c>
      <c r="L4937" s="1">
        <f t="shared" ref="L4937:L4946" si="2809">IF(L4936=12,1,L4936+1)</f>
        <v>3</v>
      </c>
      <c r="M4937" s="8"/>
      <c r="N4937" s="1"/>
      <c r="O4937" s="5"/>
      <c r="R4937" s="2"/>
    </row>
    <row r="4938" spans="2:18" x14ac:dyDescent="0.25">
      <c r="B4938" s="26">
        <f t="shared" ca="1" si="2802"/>
        <v>36</v>
      </c>
      <c r="C4938" s="35">
        <f ca="1">IF(B4938="","",VLOOKUP(B4938,Tabelle2!$D$1:$E$37,2,0))</f>
        <v>12</v>
      </c>
      <c r="D4938" s="33">
        <f t="shared" ca="1" si="2772"/>
        <v>12</v>
      </c>
      <c r="E4938" s="40">
        <v>1</v>
      </c>
      <c r="F4938" s="33">
        <f t="shared" ca="1" si="2805"/>
        <v>12</v>
      </c>
      <c r="G4938" s="29" t="str">
        <f t="shared" ca="1" si="2806"/>
        <v>l</v>
      </c>
      <c r="H4938" s="1">
        <f t="shared" ca="1" si="2791"/>
        <v>-12</v>
      </c>
      <c r="I4938" s="54">
        <f t="shared" ca="1" si="2807"/>
        <v>-3564</v>
      </c>
      <c r="J4938" s="1">
        <f t="shared" ca="1" si="2808"/>
        <v>12</v>
      </c>
      <c r="K4938" s="1">
        <f ca="1">IF(N4934="Win",1,K4934+1)</f>
        <v>1</v>
      </c>
      <c r="L4938" s="1">
        <f t="shared" si="2809"/>
        <v>4</v>
      </c>
      <c r="M4938" s="8"/>
      <c r="N4938" s="1"/>
      <c r="O4938" s="6"/>
      <c r="R4938" s="2"/>
    </row>
    <row r="4939" spans="2:18" x14ac:dyDescent="0.25">
      <c r="B4939" s="26">
        <f t="shared" ca="1" si="2802"/>
        <v>19</v>
      </c>
      <c r="C4939" s="35">
        <f ca="1">IF(B4939="","",VLOOKUP(B4939,Tabelle2!$D$1:$E$37,2,0))</f>
        <v>7</v>
      </c>
      <c r="D4939" s="33">
        <f t="shared" ref="D4939:D5002" ca="1" si="2810">IF(AND(L4938=1,C4939="R"),"B",IF(AND(L4938=1,C4939="B"),"R",C4939))</f>
        <v>7</v>
      </c>
      <c r="E4939" s="40">
        <f ca="1">IF(E4938=6,1,IF(G4938="w",E4938+1,E4938))</f>
        <v>1</v>
      </c>
      <c r="F4939" s="33">
        <f t="shared" ca="1" si="2805"/>
        <v>12</v>
      </c>
      <c r="G4939" s="29" t="str">
        <f t="shared" ca="1" si="2806"/>
        <v>l</v>
      </c>
      <c r="H4939" s="1">
        <f t="shared" ca="1" si="2791"/>
        <v>-12</v>
      </c>
      <c r="I4939" s="54">
        <f t="shared" ca="1" si="2807"/>
        <v>-3576</v>
      </c>
      <c r="J4939" s="1">
        <f t="shared" ca="1" si="2808"/>
        <v>12</v>
      </c>
      <c r="K4939" s="1">
        <f ca="1">IF(N4934="Win",1,K4934+1)</f>
        <v>1</v>
      </c>
      <c r="L4939" s="1">
        <f t="shared" si="2809"/>
        <v>5</v>
      </c>
      <c r="M4939" s="8"/>
      <c r="N4939" s="1"/>
      <c r="O4939" s="5"/>
      <c r="R4939" s="2"/>
    </row>
    <row r="4940" spans="2:18" x14ac:dyDescent="0.25">
      <c r="B4940" s="26">
        <f t="shared" ca="1" si="2802"/>
        <v>10</v>
      </c>
      <c r="C4940" s="35">
        <f ca="1">IF(B4940="","",VLOOKUP(B4940,Tabelle2!$D$1:$E$37,2,0))</f>
        <v>4</v>
      </c>
      <c r="D4940" s="33">
        <f t="shared" ca="1" si="2810"/>
        <v>4</v>
      </c>
      <c r="E4940" s="40">
        <f ca="1">IF(E4939=6,1,IF(G4939="w",E4939+1,E4939))</f>
        <v>1</v>
      </c>
      <c r="F4940" s="33">
        <f t="shared" ca="1" si="2805"/>
        <v>12</v>
      </c>
      <c r="G4940" s="29" t="str">
        <f t="shared" ca="1" si="2806"/>
        <v>l</v>
      </c>
      <c r="H4940" s="1">
        <f t="shared" ca="1" si="2791"/>
        <v>-12</v>
      </c>
      <c r="I4940" s="54">
        <f t="shared" ca="1" si="2807"/>
        <v>-3588</v>
      </c>
      <c r="J4940" s="1">
        <f t="shared" ca="1" si="2808"/>
        <v>12</v>
      </c>
      <c r="K4940" s="1">
        <f ca="1">IF(N4934="Win",1,K4934+1)</f>
        <v>1</v>
      </c>
      <c r="L4940" s="1">
        <f t="shared" si="2809"/>
        <v>6</v>
      </c>
      <c r="M4940" s="8"/>
      <c r="N4940" s="1"/>
      <c r="O4940" s="5"/>
      <c r="R4940" s="2"/>
    </row>
    <row r="4941" spans="2:18" x14ac:dyDescent="0.25">
      <c r="B4941" s="26">
        <f t="shared" ca="1" si="2802"/>
        <v>7</v>
      </c>
      <c r="C4941" s="35">
        <f ca="1">IF(B4941="","",VLOOKUP(B4941,Tabelle2!$D$1:$E$37,2,0))</f>
        <v>3</v>
      </c>
      <c r="D4941" s="33">
        <f t="shared" ca="1" si="2810"/>
        <v>3</v>
      </c>
      <c r="E4941" s="40">
        <f ca="1">IF(E4940=6,1,IF(G4940="w",E4940+1,E4940))</f>
        <v>1</v>
      </c>
      <c r="F4941" s="33">
        <f t="shared" ca="1" si="2805"/>
        <v>12</v>
      </c>
      <c r="G4941" s="29" t="str">
        <f t="shared" ca="1" si="2806"/>
        <v>l</v>
      </c>
      <c r="H4941" s="1">
        <f ca="1">IF(AND(G4940="w",H4940&lt;&gt;0),0,IF(G4941="w",12*J4941-J4941,J4941*(-1)))</f>
        <v>-12</v>
      </c>
      <c r="I4941" s="54">
        <f t="shared" ca="1" si="2807"/>
        <v>-3600</v>
      </c>
      <c r="J4941" s="1">
        <f t="shared" ca="1" si="2808"/>
        <v>12</v>
      </c>
      <c r="K4941" s="1">
        <f ca="1">IF(N4934="Win",1,K4934+1)</f>
        <v>1</v>
      </c>
      <c r="L4941" s="1">
        <f t="shared" si="2809"/>
        <v>7</v>
      </c>
      <c r="M4941" s="8"/>
      <c r="N4941" s="1"/>
      <c r="O4941" s="5"/>
      <c r="R4941" s="2"/>
    </row>
    <row r="4942" spans="2:18" x14ac:dyDescent="0.25">
      <c r="B4942" s="26">
        <f t="shared" ca="1" si="2802"/>
        <v>27</v>
      </c>
      <c r="C4942" s="35">
        <f ca="1">IF(B4942="","",VLOOKUP(B4942,Tabelle2!$D$1:$E$37,2,0))</f>
        <v>9</v>
      </c>
      <c r="D4942" s="33">
        <f t="shared" ca="1" si="2810"/>
        <v>9</v>
      </c>
      <c r="E4942" s="40">
        <f ca="1">IF(E4941=6,1,IF(G4941="w",E4941+1,E4941))</f>
        <v>1</v>
      </c>
      <c r="F4942" s="33">
        <f t="shared" ca="1" si="2805"/>
        <v>12</v>
      </c>
      <c r="G4942" s="29" t="str">
        <f t="shared" ca="1" si="2806"/>
        <v>l</v>
      </c>
      <c r="H4942" s="1">
        <f t="shared" ref="H4942:H5005" ca="1" si="2811">IF(AND(G4941="w",H4941&lt;&gt;0),0,IF(G4942="w",12*J4942-J4942,J4942*(-1)))</f>
        <v>-12</v>
      </c>
      <c r="I4942" s="54">
        <f t="shared" ca="1" si="2807"/>
        <v>-3612</v>
      </c>
      <c r="J4942" s="1">
        <f t="shared" ca="1" si="2808"/>
        <v>12</v>
      </c>
      <c r="K4942" s="1">
        <f ca="1">IF(N4934="Win",1,K4934+1)</f>
        <v>1</v>
      </c>
      <c r="L4942" s="1">
        <f t="shared" si="2809"/>
        <v>8</v>
      </c>
      <c r="M4942" s="8"/>
      <c r="N4942" s="1"/>
      <c r="O4942" s="5"/>
      <c r="R4942" s="2"/>
    </row>
    <row r="4943" spans="2:18" x14ac:dyDescent="0.25">
      <c r="B4943" s="26">
        <f t="shared" ca="1" si="2802"/>
        <v>3</v>
      </c>
      <c r="C4943" s="35">
        <f ca="1">IF(B4943="","",VLOOKUP(B4943,Tabelle2!$D$1:$E$37,2,0))</f>
        <v>1</v>
      </c>
      <c r="D4943" s="33">
        <f t="shared" ca="1" si="2810"/>
        <v>1</v>
      </c>
      <c r="E4943" s="40">
        <f ca="1">IF(E4942=6,1,IF(G4942="w",E4942+1,E4942))</f>
        <v>1</v>
      </c>
      <c r="F4943" s="33">
        <f t="shared" ca="1" si="2805"/>
        <v>12</v>
      </c>
      <c r="G4943" s="29" t="str">
        <f t="shared" ca="1" si="2806"/>
        <v>l</v>
      </c>
      <c r="H4943" s="1">
        <f t="shared" ca="1" si="2811"/>
        <v>-12</v>
      </c>
      <c r="I4943" s="54">
        <f ca="1">H4943+I4942</f>
        <v>-3624</v>
      </c>
      <c r="J4943" s="1">
        <f t="shared" ca="1" si="2808"/>
        <v>12</v>
      </c>
      <c r="K4943" s="1">
        <f ca="1">IF(N4934="Win",1,K4934+1)</f>
        <v>1</v>
      </c>
      <c r="L4943" s="1">
        <f t="shared" si="2809"/>
        <v>9</v>
      </c>
      <c r="M4943" s="8"/>
      <c r="N4943" s="1"/>
      <c r="O4943" s="5"/>
      <c r="R4943" s="2"/>
    </row>
    <row r="4944" spans="2:18" x14ac:dyDescent="0.25">
      <c r="B4944" s="26">
        <f t="shared" ca="1" si="2802"/>
        <v>21</v>
      </c>
      <c r="C4944" s="35">
        <f ca="1">IF(B4944="","",VLOOKUP(B4944,Tabelle2!$D$1:$E$37,2,0))</f>
        <v>7</v>
      </c>
      <c r="D4944" s="33">
        <f t="shared" ca="1" si="2810"/>
        <v>7</v>
      </c>
      <c r="E4944" s="40">
        <f t="shared" ref="E4944:E4946" ca="1" si="2812">IF(E4943=6,1,IF(G4943="w",E4943+1,E4943))</f>
        <v>1</v>
      </c>
      <c r="F4944" s="33">
        <f t="shared" ca="1" si="2805"/>
        <v>12</v>
      </c>
      <c r="G4944" s="29" t="str">
        <f t="shared" ca="1" si="2806"/>
        <v>l</v>
      </c>
      <c r="H4944" s="1">
        <f t="shared" ca="1" si="2811"/>
        <v>-12</v>
      </c>
      <c r="I4944" s="54">
        <f t="shared" ref="I4944:I4946" ca="1" si="2813">H4944+I4943</f>
        <v>-3636</v>
      </c>
      <c r="J4944" s="1">
        <f t="shared" ca="1" si="2808"/>
        <v>12</v>
      </c>
      <c r="K4944" s="1">
        <f ca="1">IF(N4934="Win",1,K4934+1)</f>
        <v>1</v>
      </c>
      <c r="L4944" s="1">
        <f t="shared" si="2809"/>
        <v>10</v>
      </c>
      <c r="M4944" s="8"/>
      <c r="N4944" s="1"/>
      <c r="O4944" s="5"/>
      <c r="R4944" s="2"/>
    </row>
    <row r="4945" spans="2:18" ht="15.75" thickBot="1" x14ac:dyDescent="0.3">
      <c r="B4945" s="26">
        <f t="shared" ca="1" si="2802"/>
        <v>35</v>
      </c>
      <c r="C4945" s="36">
        <f ca="1">IF(B4945="","",VLOOKUP(B4945,Tabelle2!$D$1:$E$37,2,0))</f>
        <v>12</v>
      </c>
      <c r="D4945" s="33">
        <f t="shared" ca="1" si="2810"/>
        <v>12</v>
      </c>
      <c r="E4945" s="41">
        <f t="shared" ca="1" si="2812"/>
        <v>1</v>
      </c>
      <c r="F4945" s="33">
        <f t="shared" ca="1" si="2805"/>
        <v>12</v>
      </c>
      <c r="G4945" s="30" t="str">
        <f t="shared" ca="1" si="2806"/>
        <v>l</v>
      </c>
      <c r="H4945" s="18">
        <f t="shared" ca="1" si="2811"/>
        <v>-12</v>
      </c>
      <c r="I4945" s="55">
        <f t="shared" ca="1" si="2813"/>
        <v>-3648</v>
      </c>
      <c r="J4945" s="18">
        <f t="shared" ca="1" si="2808"/>
        <v>12</v>
      </c>
      <c r="K4945" s="18">
        <f ca="1">IF(N4934="Win",1,K4934+1)</f>
        <v>1</v>
      </c>
      <c r="L4945" s="18">
        <f t="shared" si="2809"/>
        <v>11</v>
      </c>
      <c r="M4945" s="19"/>
      <c r="N4945" s="18"/>
      <c r="O4945" s="5"/>
      <c r="R4945" s="2"/>
    </row>
    <row r="4946" spans="2:18" ht="15.75" thickBot="1" x14ac:dyDescent="0.3">
      <c r="B4946" s="26">
        <f t="shared" ca="1" si="2802"/>
        <v>8</v>
      </c>
      <c r="C4946" s="37">
        <f ca="1">IF(B4946="","",VLOOKUP(B4946,Tabelle2!$D$1:$E$37,2,0))</f>
        <v>3</v>
      </c>
      <c r="D4946" s="33">
        <f t="shared" ca="1" si="2810"/>
        <v>3</v>
      </c>
      <c r="E4946" s="42">
        <f t="shared" ca="1" si="2812"/>
        <v>1</v>
      </c>
      <c r="F4946" s="33">
        <f t="shared" ca="1" si="2805"/>
        <v>12</v>
      </c>
      <c r="G4946" s="20" t="str">
        <f t="shared" ca="1" si="2806"/>
        <v>l</v>
      </c>
      <c r="H4946" s="21">
        <f t="shared" ca="1" si="2811"/>
        <v>-12</v>
      </c>
      <c r="I4946" s="56">
        <f t="shared" ca="1" si="2813"/>
        <v>-3660</v>
      </c>
      <c r="J4946" s="21">
        <f t="shared" ca="1" si="2808"/>
        <v>12</v>
      </c>
      <c r="K4946" s="21">
        <f ca="1">IF(N4934="Win",1,K4934+1)</f>
        <v>1</v>
      </c>
      <c r="L4946" s="21">
        <f t="shared" si="2809"/>
        <v>12</v>
      </c>
      <c r="M4946" s="21">
        <f ca="1">COUNTIF(H4935:H4946,-1*J4935)</f>
        <v>10</v>
      </c>
      <c r="N4946" s="22" t="str">
        <f ca="1">IF(M4946=12,"Lost","Win")</f>
        <v>Win</v>
      </c>
      <c r="O4946" s="5"/>
      <c r="R4946" s="2"/>
    </row>
    <row r="4947" spans="2:18" x14ac:dyDescent="0.25">
      <c r="B4947" s="26">
        <f t="shared" ca="1" si="2802"/>
        <v>24</v>
      </c>
      <c r="C4947" s="38">
        <f ca="1">IF(B4947="","",VLOOKUP(B4947,Tabelle2!$D$1:$E$37,2,0))</f>
        <v>8</v>
      </c>
      <c r="D4947" s="33">
        <f t="shared" ca="1" si="2810"/>
        <v>8</v>
      </c>
      <c r="E4947" s="43"/>
      <c r="F4947" s="33">
        <f t="shared" ca="1" si="2805"/>
        <v>12</v>
      </c>
      <c r="G4947" s="31" t="str">
        <f ca="1">IF(C4948=D4947,"w","l")</f>
        <v>l</v>
      </c>
      <c r="H4947" s="14">
        <f t="shared" ca="1" si="2811"/>
        <v>-12</v>
      </c>
      <c r="I4947" s="57">
        <f ca="1">I4946+H4947</f>
        <v>-3672</v>
      </c>
      <c r="J4947" s="14">
        <f ca="1">12*K4947</f>
        <v>12</v>
      </c>
      <c r="K4947" s="14">
        <f ca="1">IF(N4946="Win",1,K4946+1)</f>
        <v>1</v>
      </c>
      <c r="L4947" s="13">
        <v>1</v>
      </c>
      <c r="M4947" s="15"/>
      <c r="N4947" s="14"/>
      <c r="O4947" s="5"/>
      <c r="R4947" s="2"/>
    </row>
    <row r="4948" spans="2:18" x14ac:dyDescent="0.25">
      <c r="B4948" s="26">
        <f t="shared" ca="1" si="2802"/>
        <v>1</v>
      </c>
      <c r="C4948" s="35">
        <f ca="1">IF(B4948="","",VLOOKUP(B4948,Tabelle2!$D$1:$E$37,2,0))</f>
        <v>1</v>
      </c>
      <c r="D4948" s="33">
        <f t="shared" ca="1" si="2810"/>
        <v>1</v>
      </c>
      <c r="E4948" s="40"/>
      <c r="F4948" s="33">
        <f t="shared" ca="1" si="2805"/>
        <v>12</v>
      </c>
      <c r="G4948" s="29" t="str">
        <f t="shared" ref="G4948:G4958" ca="1" si="2814">IF(C4949=D4948,"w","l")</f>
        <v>l</v>
      </c>
      <c r="H4948" s="1">
        <f t="shared" ca="1" si="2811"/>
        <v>-12</v>
      </c>
      <c r="I4948" s="54">
        <f t="shared" ref="I4948:I4954" ca="1" si="2815">H4948+I4947</f>
        <v>-3684</v>
      </c>
      <c r="J4948" s="1">
        <f t="shared" ref="J4948:J4958" ca="1" si="2816">12*K4948</f>
        <v>12</v>
      </c>
      <c r="K4948" s="1">
        <f ca="1">IF(N4946="Win",1,K4946+1)</f>
        <v>1</v>
      </c>
      <c r="L4948" s="1">
        <f>IF(L4947=12,1,L4947+1)</f>
        <v>2</v>
      </c>
      <c r="M4948" s="8"/>
      <c r="N4948" s="1"/>
      <c r="O4948" s="5"/>
      <c r="R4948" s="2"/>
    </row>
    <row r="4949" spans="2:18" x14ac:dyDescent="0.25">
      <c r="B4949" s="26">
        <f t="shared" ca="1" si="2802"/>
        <v>16</v>
      </c>
      <c r="C4949" s="35">
        <f ca="1">IF(B4949="","",VLOOKUP(B4949,Tabelle2!$D$1:$E$37,2,0))</f>
        <v>6</v>
      </c>
      <c r="D4949" s="33">
        <f t="shared" ca="1" si="2810"/>
        <v>6</v>
      </c>
      <c r="E4949" s="40"/>
      <c r="F4949" s="33">
        <f t="shared" ca="1" si="2805"/>
        <v>12</v>
      </c>
      <c r="G4949" s="29" t="str">
        <f t="shared" ca="1" si="2814"/>
        <v>l</v>
      </c>
      <c r="H4949" s="1">
        <f t="shared" ca="1" si="2811"/>
        <v>-12</v>
      </c>
      <c r="I4949" s="54">
        <f t="shared" ca="1" si="2815"/>
        <v>-3696</v>
      </c>
      <c r="J4949" s="1">
        <f t="shared" ca="1" si="2816"/>
        <v>12</v>
      </c>
      <c r="K4949" s="1">
        <f ca="1">IF(N4946="Win",1,K4946+1)</f>
        <v>1</v>
      </c>
      <c r="L4949" s="1">
        <f t="shared" ref="L4949:L4958" si="2817">IF(L4948=12,1,L4948+1)</f>
        <v>3</v>
      </c>
      <c r="M4949" s="8"/>
      <c r="N4949" s="1"/>
      <c r="O4949" s="5"/>
      <c r="R4949" s="2"/>
    </row>
    <row r="4950" spans="2:18" x14ac:dyDescent="0.25">
      <c r="B4950" s="26">
        <f t="shared" ca="1" si="2802"/>
        <v>4</v>
      </c>
      <c r="C4950" s="35">
        <f ca="1">IF(B4950="","",VLOOKUP(B4950,Tabelle2!$D$1:$E$37,2,0))</f>
        <v>2</v>
      </c>
      <c r="D4950" s="33">
        <f t="shared" ca="1" si="2810"/>
        <v>2</v>
      </c>
      <c r="E4950" s="40">
        <v>1</v>
      </c>
      <c r="F4950" s="33">
        <f t="shared" ca="1" si="2805"/>
        <v>12</v>
      </c>
      <c r="G4950" s="29" t="str">
        <f t="shared" ca="1" si="2814"/>
        <v>l</v>
      </c>
      <c r="H4950" s="1">
        <f t="shared" ca="1" si="2811"/>
        <v>-12</v>
      </c>
      <c r="I4950" s="54">
        <f t="shared" ca="1" si="2815"/>
        <v>-3708</v>
      </c>
      <c r="J4950" s="1">
        <f t="shared" ca="1" si="2816"/>
        <v>12</v>
      </c>
      <c r="K4950" s="1">
        <f ca="1">IF(N4946="Win",1,K4946+1)</f>
        <v>1</v>
      </c>
      <c r="L4950" s="1">
        <f t="shared" si="2817"/>
        <v>4</v>
      </c>
      <c r="M4950" s="8"/>
      <c r="N4950" s="1"/>
      <c r="O4950" s="6"/>
      <c r="R4950" s="2"/>
    </row>
    <row r="4951" spans="2:18" x14ac:dyDescent="0.25">
      <c r="B4951" s="26">
        <f t="shared" ca="1" si="2802"/>
        <v>31</v>
      </c>
      <c r="C4951" s="35">
        <f ca="1">IF(B4951="","",VLOOKUP(B4951,Tabelle2!$D$1:$E$37,2,0))</f>
        <v>11</v>
      </c>
      <c r="D4951" s="33">
        <f t="shared" ca="1" si="2810"/>
        <v>11</v>
      </c>
      <c r="E4951" s="40">
        <f ca="1">IF(E4950=6,1,IF(G4950="w",E4950+1,E4950))</f>
        <v>1</v>
      </c>
      <c r="F4951" s="33">
        <f t="shared" ca="1" si="2805"/>
        <v>12</v>
      </c>
      <c r="G4951" s="29" t="str">
        <f t="shared" ca="1" si="2814"/>
        <v>l</v>
      </c>
      <c r="H4951" s="1">
        <f t="shared" ca="1" si="2811"/>
        <v>-12</v>
      </c>
      <c r="I4951" s="54">
        <f t="shared" ca="1" si="2815"/>
        <v>-3720</v>
      </c>
      <c r="J4951" s="1">
        <f t="shared" ca="1" si="2816"/>
        <v>12</v>
      </c>
      <c r="K4951" s="1">
        <f ca="1">IF(N4946="Win",1,K4946+1)</f>
        <v>1</v>
      </c>
      <c r="L4951" s="1">
        <f t="shared" si="2817"/>
        <v>5</v>
      </c>
      <c r="M4951" s="8"/>
      <c r="N4951" s="1"/>
      <c r="O4951" s="5"/>
      <c r="R4951" s="2"/>
    </row>
    <row r="4952" spans="2:18" x14ac:dyDescent="0.25">
      <c r="B4952" s="26">
        <f t="shared" ca="1" si="2802"/>
        <v>29</v>
      </c>
      <c r="C4952" s="35">
        <f ca="1">IF(B4952="","",VLOOKUP(B4952,Tabelle2!$D$1:$E$37,2,0))</f>
        <v>10</v>
      </c>
      <c r="D4952" s="33">
        <f t="shared" ca="1" si="2810"/>
        <v>10</v>
      </c>
      <c r="E4952" s="40">
        <f ca="1">IF(E4951=6,1,IF(G4951="w",E4951+1,E4951))</f>
        <v>1</v>
      </c>
      <c r="F4952" s="33">
        <f t="shared" ca="1" si="2805"/>
        <v>12</v>
      </c>
      <c r="G4952" s="29" t="str">
        <f t="shared" ca="1" si="2814"/>
        <v>l</v>
      </c>
      <c r="H4952" s="1">
        <f t="shared" ca="1" si="2811"/>
        <v>-12</v>
      </c>
      <c r="I4952" s="54">
        <f t="shared" ca="1" si="2815"/>
        <v>-3732</v>
      </c>
      <c r="J4952" s="1">
        <f t="shared" ca="1" si="2816"/>
        <v>12</v>
      </c>
      <c r="K4952" s="1">
        <f ca="1">IF(N4946="Win",1,K4946+1)</f>
        <v>1</v>
      </c>
      <c r="L4952" s="1">
        <f t="shared" si="2817"/>
        <v>6</v>
      </c>
      <c r="M4952" s="8"/>
      <c r="N4952" s="1"/>
      <c r="O4952" s="5"/>
      <c r="R4952" s="2"/>
    </row>
    <row r="4953" spans="2:18" x14ac:dyDescent="0.25">
      <c r="B4953" s="26">
        <f t="shared" ca="1" si="2802"/>
        <v>21</v>
      </c>
      <c r="C4953" s="35">
        <f ca="1">IF(B4953="","",VLOOKUP(B4953,Tabelle2!$D$1:$E$37,2,0))</f>
        <v>7</v>
      </c>
      <c r="D4953" s="33">
        <f t="shared" ca="1" si="2810"/>
        <v>7</v>
      </c>
      <c r="E4953" s="40">
        <f ca="1">IF(E4952=6,1,IF(G4952="w",E4952+1,E4952))</f>
        <v>1</v>
      </c>
      <c r="F4953" s="33">
        <f t="shared" ca="1" si="2805"/>
        <v>12</v>
      </c>
      <c r="G4953" s="29" t="str">
        <f t="shared" ca="1" si="2814"/>
        <v>l</v>
      </c>
      <c r="H4953" s="1">
        <f t="shared" ca="1" si="2811"/>
        <v>-12</v>
      </c>
      <c r="I4953" s="54">
        <f t="shared" ca="1" si="2815"/>
        <v>-3744</v>
      </c>
      <c r="J4953" s="1">
        <f t="shared" ca="1" si="2816"/>
        <v>12</v>
      </c>
      <c r="K4953" s="1">
        <f ca="1">IF(N4946="Win",1,K4946+1)</f>
        <v>1</v>
      </c>
      <c r="L4953" s="1">
        <f t="shared" si="2817"/>
        <v>7</v>
      </c>
      <c r="M4953" s="8"/>
      <c r="N4953" s="1"/>
      <c r="O4953" s="5"/>
      <c r="R4953" s="2"/>
    </row>
    <row r="4954" spans="2:18" x14ac:dyDescent="0.25">
      <c r="B4954" s="26">
        <f t="shared" ca="1" si="2802"/>
        <v>9</v>
      </c>
      <c r="C4954" s="35">
        <f ca="1">IF(B4954="","",VLOOKUP(B4954,Tabelle2!$D$1:$E$37,2,0))</f>
        <v>3</v>
      </c>
      <c r="D4954" s="33">
        <f t="shared" ca="1" si="2810"/>
        <v>3</v>
      </c>
      <c r="E4954" s="40">
        <f ca="1">IF(E4953=6,1,IF(G4953="w",E4953+1,E4953))</f>
        <v>1</v>
      </c>
      <c r="F4954" s="33">
        <f t="shared" ca="1" si="2805"/>
        <v>12</v>
      </c>
      <c r="G4954" s="29" t="str">
        <f t="shared" ca="1" si="2814"/>
        <v>l</v>
      </c>
      <c r="H4954" s="1">
        <f t="shared" ca="1" si="2811"/>
        <v>-12</v>
      </c>
      <c r="I4954" s="54">
        <f t="shared" ca="1" si="2815"/>
        <v>-3756</v>
      </c>
      <c r="J4954" s="1">
        <f t="shared" ca="1" si="2816"/>
        <v>12</v>
      </c>
      <c r="K4954" s="1">
        <f ca="1">IF(N4946="Win",1,K4946+1)</f>
        <v>1</v>
      </c>
      <c r="L4954" s="1">
        <f t="shared" si="2817"/>
        <v>8</v>
      </c>
      <c r="M4954" s="8"/>
      <c r="N4954" s="1"/>
      <c r="O4954" s="5"/>
      <c r="R4954" s="2"/>
    </row>
    <row r="4955" spans="2:18" x14ac:dyDescent="0.25">
      <c r="B4955" s="26">
        <f t="shared" ca="1" si="2802"/>
        <v>29</v>
      </c>
      <c r="C4955" s="35">
        <f ca="1">IF(B4955="","",VLOOKUP(B4955,Tabelle2!$D$1:$E$37,2,0))</f>
        <v>10</v>
      </c>
      <c r="D4955" s="33">
        <f t="shared" ca="1" si="2810"/>
        <v>10</v>
      </c>
      <c r="E4955" s="40">
        <f ca="1">IF(E4954=6,1,IF(G4954="w",E4954+1,E4954))</f>
        <v>1</v>
      </c>
      <c r="F4955" s="33">
        <f t="shared" ca="1" si="2805"/>
        <v>12</v>
      </c>
      <c r="G4955" s="29" t="str">
        <f t="shared" ca="1" si="2814"/>
        <v>l</v>
      </c>
      <c r="H4955" s="1">
        <f t="shared" ca="1" si="2811"/>
        <v>-12</v>
      </c>
      <c r="I4955" s="54">
        <f ca="1">H4955+I4954</f>
        <v>-3768</v>
      </c>
      <c r="J4955" s="1">
        <f t="shared" ca="1" si="2816"/>
        <v>12</v>
      </c>
      <c r="K4955" s="1">
        <f ca="1">IF(N4946="Win",1,K4946+1)</f>
        <v>1</v>
      </c>
      <c r="L4955" s="1">
        <f t="shared" si="2817"/>
        <v>9</v>
      </c>
      <c r="M4955" s="8"/>
      <c r="N4955" s="1"/>
      <c r="O4955" s="5"/>
      <c r="R4955" s="2"/>
    </row>
    <row r="4956" spans="2:18" x14ac:dyDescent="0.25">
      <c r="B4956" s="26">
        <f t="shared" ca="1" si="2802"/>
        <v>31</v>
      </c>
      <c r="C4956" s="35">
        <f ca="1">IF(B4956="","",VLOOKUP(B4956,Tabelle2!$D$1:$E$37,2,0))</f>
        <v>11</v>
      </c>
      <c r="D4956" s="33">
        <f t="shared" ca="1" si="2810"/>
        <v>11</v>
      </c>
      <c r="E4956" s="40">
        <f t="shared" ref="E4956:E4958" ca="1" si="2818">IF(E4955=6,1,IF(G4955="w",E4955+1,E4955))</f>
        <v>1</v>
      </c>
      <c r="F4956" s="33">
        <f t="shared" ca="1" si="2805"/>
        <v>12</v>
      </c>
      <c r="G4956" s="29" t="str">
        <f t="shared" ca="1" si="2814"/>
        <v>l</v>
      </c>
      <c r="H4956" s="1">
        <f t="shared" ca="1" si="2811"/>
        <v>-12</v>
      </c>
      <c r="I4956" s="54">
        <f t="shared" ref="I4956:I4958" ca="1" si="2819">H4956+I4955</f>
        <v>-3780</v>
      </c>
      <c r="J4956" s="1">
        <f t="shared" ca="1" si="2816"/>
        <v>12</v>
      </c>
      <c r="K4956" s="1">
        <f ca="1">IF(N4946="Win",1,K4946+1)</f>
        <v>1</v>
      </c>
      <c r="L4956" s="1">
        <f t="shared" si="2817"/>
        <v>10</v>
      </c>
      <c r="M4956" s="8"/>
      <c r="N4956" s="1"/>
      <c r="O4956" s="5"/>
      <c r="R4956" s="2"/>
    </row>
    <row r="4957" spans="2:18" ht="15.75" thickBot="1" x14ac:dyDescent="0.3">
      <c r="B4957" s="26">
        <f t="shared" ca="1" si="2802"/>
        <v>1</v>
      </c>
      <c r="C4957" s="36">
        <f ca="1">IF(B4957="","",VLOOKUP(B4957,Tabelle2!$D$1:$E$37,2,0))</f>
        <v>1</v>
      </c>
      <c r="D4957" s="33">
        <f t="shared" ca="1" si="2810"/>
        <v>1</v>
      </c>
      <c r="E4957" s="41">
        <f t="shared" ca="1" si="2818"/>
        <v>1</v>
      </c>
      <c r="F4957" s="33">
        <f t="shared" ca="1" si="2805"/>
        <v>12</v>
      </c>
      <c r="G4957" s="30" t="str">
        <f t="shared" ca="1" si="2814"/>
        <v>l</v>
      </c>
      <c r="H4957" s="18">
        <f t="shared" ca="1" si="2811"/>
        <v>-12</v>
      </c>
      <c r="I4957" s="55">
        <f t="shared" ca="1" si="2819"/>
        <v>-3792</v>
      </c>
      <c r="J4957" s="18">
        <f t="shared" ca="1" si="2816"/>
        <v>12</v>
      </c>
      <c r="K4957" s="18">
        <f ca="1">IF(N4946="Win",1,K4946+1)</f>
        <v>1</v>
      </c>
      <c r="L4957" s="18">
        <f t="shared" si="2817"/>
        <v>11</v>
      </c>
      <c r="M4957" s="19"/>
      <c r="N4957" s="18"/>
      <c r="O4957" s="5"/>
      <c r="R4957" s="2"/>
    </row>
    <row r="4958" spans="2:18" ht="15.75" thickBot="1" x14ac:dyDescent="0.3">
      <c r="B4958" s="26">
        <f t="shared" ca="1" si="2802"/>
        <v>10</v>
      </c>
      <c r="C4958" s="37">
        <f ca="1">IF(B4958="","",VLOOKUP(B4958,Tabelle2!$D$1:$E$37,2,0))</f>
        <v>4</v>
      </c>
      <c r="D4958" s="33">
        <f t="shared" ca="1" si="2810"/>
        <v>4</v>
      </c>
      <c r="E4958" s="42">
        <f t="shared" ca="1" si="2818"/>
        <v>1</v>
      </c>
      <c r="F4958" s="33">
        <f t="shared" ca="1" si="2805"/>
        <v>12</v>
      </c>
      <c r="G4958" s="20" t="str">
        <f t="shared" ca="1" si="2814"/>
        <v>l</v>
      </c>
      <c r="H4958" s="21">
        <f t="shared" ca="1" si="2811"/>
        <v>-12</v>
      </c>
      <c r="I4958" s="56">
        <f t="shared" ca="1" si="2819"/>
        <v>-3804</v>
      </c>
      <c r="J4958" s="21">
        <f t="shared" ca="1" si="2816"/>
        <v>12</v>
      </c>
      <c r="K4958" s="21">
        <f ca="1">IF(N4946="Win",1,K4946+1)</f>
        <v>1</v>
      </c>
      <c r="L4958" s="21">
        <f t="shared" si="2817"/>
        <v>12</v>
      </c>
      <c r="M4958" s="21">
        <f ca="1">COUNTIF(H4947:H4958,-1*J4947)</f>
        <v>12</v>
      </c>
      <c r="N4958" s="22" t="str">
        <f ca="1">IF(M4958=12,"Lost","Win")</f>
        <v>Lost</v>
      </c>
      <c r="O4958" s="5"/>
      <c r="R4958" s="2"/>
    </row>
    <row r="4959" spans="2:18" x14ac:dyDescent="0.25">
      <c r="B4959" s="26">
        <f t="shared" ca="1" si="2802"/>
        <v>32</v>
      </c>
      <c r="C4959" s="38">
        <f ca="1">IF(B4959="","",VLOOKUP(B4959,Tabelle2!$D$1:$E$37,2,0))</f>
        <v>11</v>
      </c>
      <c r="D4959" s="33">
        <f t="shared" ca="1" si="2810"/>
        <v>11</v>
      </c>
      <c r="E4959" s="43"/>
      <c r="F4959" s="33">
        <f t="shared" ca="1" si="2805"/>
        <v>24</v>
      </c>
      <c r="G4959" s="31" t="str">
        <f ca="1">IF(C4960=D4959,"w","l")</f>
        <v>l</v>
      </c>
      <c r="H4959" s="14">
        <f t="shared" ca="1" si="2811"/>
        <v>-24</v>
      </c>
      <c r="I4959" s="57">
        <f ca="1">I4958+H4959</f>
        <v>-3828</v>
      </c>
      <c r="J4959" s="14">
        <f ca="1">12*K4959</f>
        <v>24</v>
      </c>
      <c r="K4959" s="14">
        <f ca="1">IF(N4958="Win",1,K4958+1)</f>
        <v>2</v>
      </c>
      <c r="L4959" s="13">
        <v>1</v>
      </c>
      <c r="M4959" s="15"/>
      <c r="N4959" s="14"/>
      <c r="O4959" s="5"/>
      <c r="R4959" s="2"/>
    </row>
    <row r="4960" spans="2:18" x14ac:dyDescent="0.25">
      <c r="B4960" s="26">
        <f t="shared" ca="1" si="2802"/>
        <v>3</v>
      </c>
      <c r="C4960" s="35">
        <f ca="1">IF(B4960="","",VLOOKUP(B4960,Tabelle2!$D$1:$E$37,2,0))</f>
        <v>1</v>
      </c>
      <c r="D4960" s="33">
        <f t="shared" ca="1" si="2810"/>
        <v>1</v>
      </c>
      <c r="E4960" s="40"/>
      <c r="F4960" s="33">
        <f t="shared" ca="1" si="2805"/>
        <v>24</v>
      </c>
      <c r="G4960" s="29" t="str">
        <f t="shared" ref="G4960:G4970" ca="1" si="2820">IF(C4961=D4960,"w","l")</f>
        <v>l</v>
      </c>
      <c r="H4960" s="1">
        <f t="shared" ca="1" si="2811"/>
        <v>-24</v>
      </c>
      <c r="I4960" s="54">
        <f t="shared" ref="I4960:I4966" ca="1" si="2821">H4960+I4959</f>
        <v>-3852</v>
      </c>
      <c r="J4960" s="1">
        <f t="shared" ref="J4960:J4970" ca="1" si="2822">12*K4960</f>
        <v>24</v>
      </c>
      <c r="K4960" s="1">
        <f ca="1">IF(N4958="Win",1,K4958+1)</f>
        <v>2</v>
      </c>
      <c r="L4960" s="1">
        <f>IF(L4959=12,1,L4959+1)</f>
        <v>2</v>
      </c>
      <c r="M4960" s="8"/>
      <c r="N4960" s="1"/>
      <c r="O4960" s="5"/>
      <c r="R4960" s="2"/>
    </row>
    <row r="4961" spans="2:18" x14ac:dyDescent="0.25">
      <c r="B4961" s="26">
        <f t="shared" ca="1" si="2802"/>
        <v>36</v>
      </c>
      <c r="C4961" s="35">
        <f ca="1">IF(B4961="","",VLOOKUP(B4961,Tabelle2!$D$1:$E$37,2,0))</f>
        <v>12</v>
      </c>
      <c r="D4961" s="33">
        <f t="shared" ca="1" si="2810"/>
        <v>12</v>
      </c>
      <c r="E4961" s="40"/>
      <c r="F4961" s="33">
        <f t="shared" ca="1" si="2805"/>
        <v>24</v>
      </c>
      <c r="G4961" s="29" t="str">
        <f t="shared" ca="1" si="2820"/>
        <v>l</v>
      </c>
      <c r="H4961" s="1">
        <f t="shared" ca="1" si="2811"/>
        <v>-24</v>
      </c>
      <c r="I4961" s="54">
        <f t="shared" ca="1" si="2821"/>
        <v>-3876</v>
      </c>
      <c r="J4961" s="1">
        <f t="shared" ca="1" si="2822"/>
        <v>24</v>
      </c>
      <c r="K4961" s="1">
        <f ca="1">IF(N4958="Win",1,K4958+1)</f>
        <v>2</v>
      </c>
      <c r="L4961" s="1">
        <f t="shared" ref="L4961:L4970" si="2823">IF(L4960=12,1,L4960+1)</f>
        <v>3</v>
      </c>
      <c r="M4961" s="8"/>
      <c r="N4961" s="1"/>
      <c r="O4961" s="5"/>
      <c r="R4961" s="2"/>
    </row>
    <row r="4962" spans="2:18" x14ac:dyDescent="0.25">
      <c r="B4962" s="26">
        <f t="shared" ca="1" si="2802"/>
        <v>0</v>
      </c>
      <c r="C4962" s="35">
        <f ca="1">IF(B4962="","",VLOOKUP(B4962,Tabelle2!$D$1:$E$37,2,0))</f>
        <v>0</v>
      </c>
      <c r="D4962" s="33">
        <f t="shared" ca="1" si="2810"/>
        <v>0</v>
      </c>
      <c r="E4962" s="40">
        <v>1</v>
      </c>
      <c r="F4962" s="33">
        <f t="shared" ca="1" si="2805"/>
        <v>24</v>
      </c>
      <c r="G4962" s="29" t="str">
        <f t="shared" ca="1" si="2820"/>
        <v>l</v>
      </c>
      <c r="H4962" s="1">
        <f t="shared" ca="1" si="2811"/>
        <v>-24</v>
      </c>
      <c r="I4962" s="54">
        <f t="shared" ca="1" si="2821"/>
        <v>-3900</v>
      </c>
      <c r="J4962" s="1">
        <f t="shared" ca="1" si="2822"/>
        <v>24</v>
      </c>
      <c r="K4962" s="1">
        <f ca="1">IF(N4958="Win",1,K4958+1)</f>
        <v>2</v>
      </c>
      <c r="L4962" s="1">
        <f t="shared" si="2823"/>
        <v>4</v>
      </c>
      <c r="M4962" s="8"/>
      <c r="N4962" s="1"/>
      <c r="O4962" s="6"/>
      <c r="R4962" s="2"/>
    </row>
    <row r="4963" spans="2:18" x14ac:dyDescent="0.25">
      <c r="B4963" s="26">
        <f t="shared" ca="1" si="2802"/>
        <v>16</v>
      </c>
      <c r="C4963" s="35">
        <f ca="1">IF(B4963="","",VLOOKUP(B4963,Tabelle2!$D$1:$E$37,2,0))</f>
        <v>6</v>
      </c>
      <c r="D4963" s="33">
        <f t="shared" ca="1" si="2810"/>
        <v>6</v>
      </c>
      <c r="E4963" s="40">
        <f ca="1">IF(E4962=6,1,IF(G4962="w",E4962+1,E4962))</f>
        <v>1</v>
      </c>
      <c r="F4963" s="33">
        <f t="shared" ca="1" si="2805"/>
        <v>24</v>
      </c>
      <c r="G4963" s="29" t="str">
        <f t="shared" ca="1" si="2820"/>
        <v>w</v>
      </c>
      <c r="H4963" s="1">
        <f t="shared" ca="1" si="2811"/>
        <v>264</v>
      </c>
      <c r="I4963" s="54">
        <f t="shared" ca="1" si="2821"/>
        <v>-3636</v>
      </c>
      <c r="J4963" s="1">
        <f t="shared" ca="1" si="2822"/>
        <v>24</v>
      </c>
      <c r="K4963" s="1">
        <f ca="1">IF(N4958="Win",1,K4958+1)</f>
        <v>2</v>
      </c>
      <c r="L4963" s="1">
        <f t="shared" si="2823"/>
        <v>5</v>
      </c>
      <c r="M4963" s="8"/>
      <c r="N4963" s="1"/>
      <c r="O4963" s="5"/>
      <c r="R4963" s="2"/>
    </row>
    <row r="4964" spans="2:18" x14ac:dyDescent="0.25">
      <c r="B4964" s="26">
        <f t="shared" ca="1" si="2802"/>
        <v>16</v>
      </c>
      <c r="C4964" s="35">
        <f ca="1">IF(B4964="","",VLOOKUP(B4964,Tabelle2!$D$1:$E$37,2,0))</f>
        <v>6</v>
      </c>
      <c r="D4964" s="33">
        <f t="shared" ca="1" si="2810"/>
        <v>6</v>
      </c>
      <c r="E4964" s="40">
        <f ca="1">IF(E4963=6,1,IF(G4963="w",E4963+1,E4963))</f>
        <v>2</v>
      </c>
      <c r="F4964" s="33">
        <f t="shared" ca="1" si="2805"/>
        <v>24</v>
      </c>
      <c r="G4964" s="29" t="str">
        <f t="shared" ca="1" si="2820"/>
        <v>l</v>
      </c>
      <c r="H4964" s="1">
        <f t="shared" ca="1" si="2811"/>
        <v>0</v>
      </c>
      <c r="I4964" s="54">
        <f t="shared" ca="1" si="2821"/>
        <v>-3636</v>
      </c>
      <c r="J4964" s="1">
        <f t="shared" ca="1" si="2822"/>
        <v>24</v>
      </c>
      <c r="K4964" s="1">
        <f ca="1">IF(N4958="Win",1,K4958+1)</f>
        <v>2</v>
      </c>
      <c r="L4964" s="1">
        <f t="shared" si="2823"/>
        <v>6</v>
      </c>
      <c r="M4964" s="8"/>
      <c r="N4964" s="1"/>
      <c r="O4964" s="5"/>
      <c r="R4964" s="2"/>
    </row>
    <row r="4965" spans="2:18" x14ac:dyDescent="0.25">
      <c r="B4965" s="26">
        <f t="shared" ca="1" si="2802"/>
        <v>14</v>
      </c>
      <c r="C4965" s="35">
        <f ca="1">IF(B4965="","",VLOOKUP(B4965,Tabelle2!$D$1:$E$37,2,0))</f>
        <v>5</v>
      </c>
      <c r="D4965" s="33">
        <f t="shared" ca="1" si="2810"/>
        <v>5</v>
      </c>
      <c r="E4965" s="40">
        <f ca="1">IF(E4964=6,1,IF(G4964="w",E4964+1,E4964))</f>
        <v>2</v>
      </c>
      <c r="F4965" s="33">
        <f t="shared" ca="1" si="2805"/>
        <v>24</v>
      </c>
      <c r="G4965" s="29" t="str">
        <f t="shared" ca="1" si="2820"/>
        <v>w</v>
      </c>
      <c r="H4965" s="1">
        <f t="shared" ca="1" si="2811"/>
        <v>264</v>
      </c>
      <c r="I4965" s="54">
        <f t="shared" ca="1" si="2821"/>
        <v>-3372</v>
      </c>
      <c r="J4965" s="1">
        <f t="shared" ca="1" si="2822"/>
        <v>24</v>
      </c>
      <c r="K4965" s="1">
        <f ca="1">IF(N4958="Win",1,K4958+1)</f>
        <v>2</v>
      </c>
      <c r="L4965" s="1">
        <f t="shared" si="2823"/>
        <v>7</v>
      </c>
      <c r="M4965" s="8"/>
      <c r="N4965" s="1"/>
      <c r="O4965" s="5"/>
      <c r="R4965" s="2"/>
    </row>
    <row r="4966" spans="2:18" x14ac:dyDescent="0.25">
      <c r="B4966" s="26">
        <f t="shared" ca="1" si="2802"/>
        <v>13</v>
      </c>
      <c r="C4966" s="35">
        <f ca="1">IF(B4966="","",VLOOKUP(B4966,Tabelle2!$D$1:$E$37,2,0))</f>
        <v>5</v>
      </c>
      <c r="D4966" s="33">
        <f t="shared" ca="1" si="2810"/>
        <v>5</v>
      </c>
      <c r="E4966" s="40">
        <f ca="1">IF(E4965=6,1,IF(G4965="w",E4965+1,E4965))</f>
        <v>3</v>
      </c>
      <c r="F4966" s="33">
        <f t="shared" ca="1" si="2805"/>
        <v>24</v>
      </c>
      <c r="G4966" s="29" t="str">
        <f t="shared" ca="1" si="2820"/>
        <v>l</v>
      </c>
      <c r="H4966" s="1">
        <f t="shared" ca="1" si="2811"/>
        <v>0</v>
      </c>
      <c r="I4966" s="54">
        <f t="shared" ca="1" si="2821"/>
        <v>-3372</v>
      </c>
      <c r="J4966" s="1">
        <f t="shared" ca="1" si="2822"/>
        <v>24</v>
      </c>
      <c r="K4966" s="1">
        <f ca="1">IF(N4958="Win",1,K4958+1)</f>
        <v>2</v>
      </c>
      <c r="L4966" s="1">
        <f t="shared" si="2823"/>
        <v>8</v>
      </c>
      <c r="M4966" s="8"/>
      <c r="N4966" s="1"/>
      <c r="O4966" s="5"/>
      <c r="R4966" s="2"/>
    </row>
    <row r="4967" spans="2:18" x14ac:dyDescent="0.25">
      <c r="B4967" s="26">
        <f t="shared" ca="1" si="2802"/>
        <v>20</v>
      </c>
      <c r="C4967" s="35">
        <f ca="1">IF(B4967="","",VLOOKUP(B4967,Tabelle2!$D$1:$E$37,2,0))</f>
        <v>7</v>
      </c>
      <c r="D4967" s="33">
        <f t="shared" ca="1" si="2810"/>
        <v>7</v>
      </c>
      <c r="E4967" s="40">
        <f ca="1">IF(E4966=6,1,IF(G4966="w",E4966+1,E4966))</f>
        <v>3</v>
      </c>
      <c r="F4967" s="33">
        <f t="shared" ca="1" si="2805"/>
        <v>24</v>
      </c>
      <c r="G4967" s="29" t="str">
        <f t="shared" ca="1" si="2820"/>
        <v>l</v>
      </c>
      <c r="H4967" s="1">
        <f t="shared" ca="1" si="2811"/>
        <v>-24</v>
      </c>
      <c r="I4967" s="54">
        <f ca="1">H4967+I4966</f>
        <v>-3396</v>
      </c>
      <c r="J4967" s="1">
        <f t="shared" ca="1" si="2822"/>
        <v>24</v>
      </c>
      <c r="K4967" s="1">
        <f ca="1">IF(N4958="Win",1,K4958+1)</f>
        <v>2</v>
      </c>
      <c r="L4967" s="1">
        <f t="shared" si="2823"/>
        <v>9</v>
      </c>
      <c r="M4967" s="8"/>
      <c r="N4967" s="1"/>
      <c r="O4967" s="5"/>
      <c r="R4967" s="2"/>
    </row>
    <row r="4968" spans="2:18" x14ac:dyDescent="0.25">
      <c r="B4968" s="26">
        <f t="shared" ca="1" si="2802"/>
        <v>8</v>
      </c>
      <c r="C4968" s="35">
        <f ca="1">IF(B4968="","",VLOOKUP(B4968,Tabelle2!$D$1:$E$37,2,0))</f>
        <v>3</v>
      </c>
      <c r="D4968" s="33">
        <f t="shared" ca="1" si="2810"/>
        <v>3</v>
      </c>
      <c r="E4968" s="40">
        <f t="shared" ref="E4968:E4970" ca="1" si="2824">IF(E4967=6,1,IF(G4967="w",E4967+1,E4967))</f>
        <v>3</v>
      </c>
      <c r="F4968" s="33">
        <f t="shared" ca="1" si="2805"/>
        <v>24</v>
      </c>
      <c r="G4968" s="29" t="str">
        <f t="shared" ca="1" si="2820"/>
        <v>l</v>
      </c>
      <c r="H4968" s="1">
        <f t="shared" ca="1" si="2811"/>
        <v>-24</v>
      </c>
      <c r="I4968" s="54">
        <f t="shared" ref="I4968:I4970" ca="1" si="2825">H4968+I4967</f>
        <v>-3420</v>
      </c>
      <c r="J4968" s="1">
        <f t="shared" ca="1" si="2822"/>
        <v>24</v>
      </c>
      <c r="K4968" s="1">
        <f ca="1">IF(N4958="Win",1,K4958+1)</f>
        <v>2</v>
      </c>
      <c r="L4968" s="1">
        <f t="shared" si="2823"/>
        <v>10</v>
      </c>
      <c r="M4968" s="8"/>
      <c r="N4968" s="1"/>
      <c r="O4968" s="5"/>
      <c r="R4968" s="2"/>
    </row>
    <row r="4969" spans="2:18" ht="15.75" thickBot="1" x14ac:dyDescent="0.3">
      <c r="B4969" s="26">
        <f t="shared" ca="1" si="2802"/>
        <v>14</v>
      </c>
      <c r="C4969" s="36">
        <f ca="1">IF(B4969="","",VLOOKUP(B4969,Tabelle2!$D$1:$E$37,2,0))</f>
        <v>5</v>
      </c>
      <c r="D4969" s="33">
        <f t="shared" ca="1" si="2810"/>
        <v>5</v>
      </c>
      <c r="E4969" s="41">
        <f t="shared" ca="1" si="2824"/>
        <v>3</v>
      </c>
      <c r="F4969" s="33">
        <f t="shared" ca="1" si="2805"/>
        <v>24</v>
      </c>
      <c r="G4969" s="30" t="str">
        <f t="shared" ca="1" si="2820"/>
        <v>l</v>
      </c>
      <c r="H4969" s="18">
        <f t="shared" ca="1" si="2811"/>
        <v>-24</v>
      </c>
      <c r="I4969" s="55">
        <f t="shared" ca="1" si="2825"/>
        <v>-3444</v>
      </c>
      <c r="J4969" s="18">
        <f t="shared" ca="1" si="2822"/>
        <v>24</v>
      </c>
      <c r="K4969" s="18">
        <f ca="1">IF(N4958="Win",1,K4958+1)</f>
        <v>2</v>
      </c>
      <c r="L4969" s="18">
        <f t="shared" si="2823"/>
        <v>11</v>
      </c>
      <c r="M4969" s="19"/>
      <c r="N4969" s="18"/>
      <c r="O4969" s="5"/>
      <c r="R4969" s="2"/>
    </row>
    <row r="4970" spans="2:18" ht="15.75" thickBot="1" x14ac:dyDescent="0.3">
      <c r="B4970" s="26">
        <f t="shared" ca="1" si="2802"/>
        <v>0</v>
      </c>
      <c r="C4970" s="37">
        <f ca="1">IF(B4970="","",VLOOKUP(B4970,Tabelle2!$D$1:$E$37,2,0))</f>
        <v>0</v>
      </c>
      <c r="D4970" s="33">
        <f t="shared" ca="1" si="2810"/>
        <v>0</v>
      </c>
      <c r="E4970" s="42">
        <f t="shared" ca="1" si="2824"/>
        <v>3</v>
      </c>
      <c r="F4970" s="33">
        <f t="shared" ca="1" si="2805"/>
        <v>24</v>
      </c>
      <c r="G4970" s="20" t="str">
        <f t="shared" ca="1" si="2820"/>
        <v>l</v>
      </c>
      <c r="H4970" s="21">
        <f t="shared" ca="1" si="2811"/>
        <v>-24</v>
      </c>
      <c r="I4970" s="56">
        <f t="shared" ca="1" si="2825"/>
        <v>-3468</v>
      </c>
      <c r="J4970" s="21">
        <f t="shared" ca="1" si="2822"/>
        <v>24</v>
      </c>
      <c r="K4970" s="21">
        <f ca="1">IF(N4958="Win",1,K4958+1)</f>
        <v>2</v>
      </c>
      <c r="L4970" s="21">
        <f t="shared" si="2823"/>
        <v>12</v>
      </c>
      <c r="M4970" s="21">
        <f ca="1">COUNTIF(H4959:H4970,-1*J4959)</f>
        <v>8</v>
      </c>
      <c r="N4970" s="22" t="str">
        <f ca="1">IF(M4970=12,"Lost","Win")</f>
        <v>Win</v>
      </c>
      <c r="O4970" s="5"/>
      <c r="R4970" s="2"/>
    </row>
    <row r="4971" spans="2:18" x14ac:dyDescent="0.25">
      <c r="B4971" s="26">
        <f t="shared" ca="1" si="2802"/>
        <v>4</v>
      </c>
      <c r="C4971" s="38">
        <f ca="1">IF(B4971="","",VLOOKUP(B4971,Tabelle2!$D$1:$E$37,2,0))</f>
        <v>2</v>
      </c>
      <c r="D4971" s="33">
        <f t="shared" ca="1" si="2810"/>
        <v>2</v>
      </c>
      <c r="E4971" s="43"/>
      <c r="F4971" s="33">
        <f t="shared" ca="1" si="2805"/>
        <v>12</v>
      </c>
      <c r="G4971" s="31" t="str">
        <f ca="1">IF(C4972=D4971,"w","l")</f>
        <v>l</v>
      </c>
      <c r="H4971" s="14">
        <f t="shared" ca="1" si="2811"/>
        <v>-12</v>
      </c>
      <c r="I4971" s="57">
        <f ca="1">I4970+H4971</f>
        <v>-3480</v>
      </c>
      <c r="J4971" s="14">
        <f ca="1">12*K4971</f>
        <v>12</v>
      </c>
      <c r="K4971" s="14">
        <f ca="1">IF(N4970="Win",1,K4970+1)</f>
        <v>1</v>
      </c>
      <c r="L4971" s="13">
        <v>1</v>
      </c>
      <c r="M4971" s="15"/>
      <c r="N4971" s="14"/>
      <c r="O4971" s="5"/>
      <c r="R4971" s="2"/>
    </row>
    <row r="4972" spans="2:18" x14ac:dyDescent="0.25">
      <c r="B4972" s="26">
        <f t="shared" ca="1" si="2802"/>
        <v>19</v>
      </c>
      <c r="C4972" s="35">
        <f ca="1">IF(B4972="","",VLOOKUP(B4972,Tabelle2!$D$1:$E$37,2,0))</f>
        <v>7</v>
      </c>
      <c r="D4972" s="33">
        <f t="shared" ca="1" si="2810"/>
        <v>7</v>
      </c>
      <c r="E4972" s="40"/>
      <c r="F4972" s="33">
        <f t="shared" ca="1" si="2805"/>
        <v>12</v>
      </c>
      <c r="G4972" s="29" t="str">
        <f t="shared" ref="G4972:G4982" ca="1" si="2826">IF(C4973=D4972,"w","l")</f>
        <v>l</v>
      </c>
      <c r="H4972" s="1">
        <f t="shared" ca="1" si="2811"/>
        <v>-12</v>
      </c>
      <c r="I4972" s="54">
        <f t="shared" ref="I4972:I4978" ca="1" si="2827">H4972+I4971</f>
        <v>-3492</v>
      </c>
      <c r="J4972" s="1">
        <f t="shared" ref="J4972:J4982" ca="1" si="2828">12*K4972</f>
        <v>12</v>
      </c>
      <c r="K4972" s="1">
        <f ca="1">IF(N4970="Win",1,K4970+1)</f>
        <v>1</v>
      </c>
      <c r="L4972" s="1">
        <f>IF(L4971=12,1,L4971+1)</f>
        <v>2</v>
      </c>
      <c r="M4972" s="8"/>
      <c r="N4972" s="1"/>
      <c r="O4972" s="5"/>
      <c r="R4972" s="2"/>
    </row>
    <row r="4973" spans="2:18" x14ac:dyDescent="0.25">
      <c r="B4973" s="26">
        <f t="shared" ca="1" si="2802"/>
        <v>17</v>
      </c>
      <c r="C4973" s="35">
        <f ca="1">IF(B4973="","",VLOOKUP(B4973,Tabelle2!$D$1:$E$37,2,0))</f>
        <v>6</v>
      </c>
      <c r="D4973" s="33">
        <f t="shared" ca="1" si="2810"/>
        <v>6</v>
      </c>
      <c r="E4973" s="40"/>
      <c r="F4973" s="33">
        <f t="shared" ca="1" si="2805"/>
        <v>12</v>
      </c>
      <c r="G4973" s="29" t="str">
        <f t="shared" ca="1" si="2826"/>
        <v>l</v>
      </c>
      <c r="H4973" s="1">
        <f t="shared" ca="1" si="2811"/>
        <v>-12</v>
      </c>
      <c r="I4973" s="54">
        <f t="shared" ca="1" si="2827"/>
        <v>-3504</v>
      </c>
      <c r="J4973" s="1">
        <f t="shared" ca="1" si="2828"/>
        <v>12</v>
      </c>
      <c r="K4973" s="1">
        <f ca="1">IF(N4970="Win",1,K4970+1)</f>
        <v>1</v>
      </c>
      <c r="L4973" s="1">
        <f t="shared" ref="L4973:L4982" si="2829">IF(L4972=12,1,L4972+1)</f>
        <v>3</v>
      </c>
      <c r="M4973" s="8"/>
      <c r="N4973" s="1"/>
      <c r="O4973" s="5"/>
      <c r="R4973" s="2"/>
    </row>
    <row r="4974" spans="2:18" x14ac:dyDescent="0.25">
      <c r="B4974" s="26">
        <f t="shared" ca="1" si="2802"/>
        <v>31</v>
      </c>
      <c r="C4974" s="35">
        <f ca="1">IF(B4974="","",VLOOKUP(B4974,Tabelle2!$D$1:$E$37,2,0))</f>
        <v>11</v>
      </c>
      <c r="D4974" s="33">
        <f t="shared" ca="1" si="2810"/>
        <v>11</v>
      </c>
      <c r="E4974" s="40">
        <v>1</v>
      </c>
      <c r="F4974" s="33">
        <f t="shared" ca="1" si="2805"/>
        <v>12</v>
      </c>
      <c r="G4974" s="29" t="str">
        <f t="shared" ca="1" si="2826"/>
        <v>l</v>
      </c>
      <c r="H4974" s="1">
        <f t="shared" ca="1" si="2811"/>
        <v>-12</v>
      </c>
      <c r="I4974" s="54">
        <f t="shared" ca="1" si="2827"/>
        <v>-3516</v>
      </c>
      <c r="J4974" s="1">
        <f t="shared" ca="1" si="2828"/>
        <v>12</v>
      </c>
      <c r="K4974" s="1">
        <f ca="1">IF(N4970="Win",1,K4970+1)</f>
        <v>1</v>
      </c>
      <c r="L4974" s="1">
        <f t="shared" si="2829"/>
        <v>4</v>
      </c>
      <c r="M4974" s="8"/>
      <c r="N4974" s="1"/>
      <c r="O4974" s="6"/>
      <c r="R4974" s="2"/>
    </row>
    <row r="4975" spans="2:18" x14ac:dyDescent="0.25">
      <c r="B4975" s="26">
        <f t="shared" ca="1" si="2802"/>
        <v>2</v>
      </c>
      <c r="C4975" s="35">
        <f ca="1">IF(B4975="","",VLOOKUP(B4975,Tabelle2!$D$1:$E$37,2,0))</f>
        <v>1</v>
      </c>
      <c r="D4975" s="33">
        <f t="shared" ca="1" si="2810"/>
        <v>1</v>
      </c>
      <c r="E4975" s="40">
        <f ca="1">IF(E4974=6,1,IF(G4974="w",E4974+1,E4974))</f>
        <v>1</v>
      </c>
      <c r="F4975" s="33">
        <f t="shared" ca="1" si="2805"/>
        <v>12</v>
      </c>
      <c r="G4975" s="29" t="str">
        <f t="shared" ca="1" si="2826"/>
        <v>l</v>
      </c>
      <c r="H4975" s="1">
        <f t="shared" ca="1" si="2811"/>
        <v>-12</v>
      </c>
      <c r="I4975" s="54">
        <f t="shared" ca="1" si="2827"/>
        <v>-3528</v>
      </c>
      <c r="J4975" s="1">
        <f t="shared" ca="1" si="2828"/>
        <v>12</v>
      </c>
      <c r="K4975" s="1">
        <f ca="1">IF(N4970="Win",1,K4970+1)</f>
        <v>1</v>
      </c>
      <c r="L4975" s="1">
        <f t="shared" si="2829"/>
        <v>5</v>
      </c>
      <c r="M4975" s="8"/>
      <c r="N4975" s="1"/>
      <c r="O4975" s="5"/>
      <c r="R4975" s="2"/>
    </row>
    <row r="4976" spans="2:18" x14ac:dyDescent="0.25">
      <c r="B4976" s="26">
        <f t="shared" ca="1" si="2802"/>
        <v>20</v>
      </c>
      <c r="C4976" s="35">
        <f ca="1">IF(B4976="","",VLOOKUP(B4976,Tabelle2!$D$1:$E$37,2,0))</f>
        <v>7</v>
      </c>
      <c r="D4976" s="33">
        <f t="shared" ca="1" si="2810"/>
        <v>7</v>
      </c>
      <c r="E4976" s="40">
        <f ca="1">IF(E4975=6,1,IF(G4975="w",E4975+1,E4975))</f>
        <v>1</v>
      </c>
      <c r="F4976" s="33">
        <f t="shared" ca="1" si="2805"/>
        <v>12</v>
      </c>
      <c r="G4976" s="29" t="str">
        <f t="shared" ca="1" si="2826"/>
        <v>l</v>
      </c>
      <c r="H4976" s="1">
        <f t="shared" ca="1" si="2811"/>
        <v>-12</v>
      </c>
      <c r="I4976" s="54">
        <f t="shared" ca="1" si="2827"/>
        <v>-3540</v>
      </c>
      <c r="J4976" s="1">
        <f t="shared" ca="1" si="2828"/>
        <v>12</v>
      </c>
      <c r="K4976" s="1">
        <f ca="1">IF(N4970="Win",1,K4970+1)</f>
        <v>1</v>
      </c>
      <c r="L4976" s="1">
        <f t="shared" si="2829"/>
        <v>6</v>
      </c>
      <c r="M4976" s="8"/>
      <c r="N4976" s="1"/>
      <c r="O4976" s="5"/>
      <c r="R4976" s="2"/>
    </row>
    <row r="4977" spans="2:18" x14ac:dyDescent="0.25">
      <c r="B4977" s="26">
        <f t="shared" ca="1" si="2802"/>
        <v>26</v>
      </c>
      <c r="C4977" s="35">
        <f ca="1">IF(B4977="","",VLOOKUP(B4977,Tabelle2!$D$1:$E$37,2,0))</f>
        <v>9</v>
      </c>
      <c r="D4977" s="33">
        <f t="shared" ca="1" si="2810"/>
        <v>9</v>
      </c>
      <c r="E4977" s="40">
        <f ca="1">IF(E4976=6,1,IF(G4976="w",E4976+1,E4976))</f>
        <v>1</v>
      </c>
      <c r="F4977" s="33">
        <f t="shared" ca="1" si="2805"/>
        <v>12</v>
      </c>
      <c r="G4977" s="29" t="str">
        <f t="shared" ca="1" si="2826"/>
        <v>l</v>
      </c>
      <c r="H4977" s="1">
        <f t="shared" ca="1" si="2811"/>
        <v>-12</v>
      </c>
      <c r="I4977" s="54">
        <f t="shared" ca="1" si="2827"/>
        <v>-3552</v>
      </c>
      <c r="J4977" s="1">
        <f t="shared" ca="1" si="2828"/>
        <v>12</v>
      </c>
      <c r="K4977" s="1">
        <f ca="1">IF(N4970="Win",1,K4970+1)</f>
        <v>1</v>
      </c>
      <c r="L4977" s="1">
        <f t="shared" si="2829"/>
        <v>7</v>
      </c>
      <c r="M4977" s="8"/>
      <c r="N4977" s="1"/>
      <c r="O4977" s="5"/>
      <c r="R4977" s="2"/>
    </row>
    <row r="4978" spans="2:18" x14ac:dyDescent="0.25">
      <c r="B4978" s="26">
        <f t="shared" ca="1" si="2802"/>
        <v>9</v>
      </c>
      <c r="C4978" s="35">
        <f ca="1">IF(B4978="","",VLOOKUP(B4978,Tabelle2!$D$1:$E$37,2,0))</f>
        <v>3</v>
      </c>
      <c r="D4978" s="33">
        <f t="shared" ca="1" si="2810"/>
        <v>3</v>
      </c>
      <c r="E4978" s="40">
        <f ca="1">IF(E4977=6,1,IF(G4977="w",E4977+1,E4977))</f>
        <v>1</v>
      </c>
      <c r="F4978" s="33">
        <f t="shared" ca="1" si="2805"/>
        <v>12</v>
      </c>
      <c r="G4978" s="29" t="str">
        <f t="shared" ca="1" si="2826"/>
        <v>l</v>
      </c>
      <c r="H4978" s="1">
        <f t="shared" ca="1" si="2811"/>
        <v>-12</v>
      </c>
      <c r="I4978" s="54">
        <f t="shared" ca="1" si="2827"/>
        <v>-3564</v>
      </c>
      <c r="J4978" s="1">
        <f t="shared" ca="1" si="2828"/>
        <v>12</v>
      </c>
      <c r="K4978" s="1">
        <f ca="1">IF(N4970="Win",1,K4970+1)</f>
        <v>1</v>
      </c>
      <c r="L4978" s="1">
        <f t="shared" si="2829"/>
        <v>8</v>
      </c>
      <c r="M4978" s="8"/>
      <c r="N4978" s="1"/>
      <c r="O4978" s="5"/>
      <c r="R4978" s="2"/>
    </row>
    <row r="4979" spans="2:18" x14ac:dyDescent="0.25">
      <c r="B4979" s="26">
        <f t="shared" ca="1" si="2802"/>
        <v>3</v>
      </c>
      <c r="C4979" s="35">
        <f ca="1">IF(B4979="","",VLOOKUP(B4979,Tabelle2!$D$1:$E$37,2,0))</f>
        <v>1</v>
      </c>
      <c r="D4979" s="33">
        <f t="shared" ca="1" si="2810"/>
        <v>1</v>
      </c>
      <c r="E4979" s="40">
        <f ca="1">IF(E4978=6,1,IF(G4978="w",E4978+1,E4978))</f>
        <v>1</v>
      </c>
      <c r="F4979" s="33">
        <f t="shared" ca="1" si="2805"/>
        <v>12</v>
      </c>
      <c r="G4979" s="29" t="str">
        <f t="shared" ca="1" si="2826"/>
        <v>l</v>
      </c>
      <c r="H4979" s="1">
        <f t="shared" ca="1" si="2811"/>
        <v>-12</v>
      </c>
      <c r="I4979" s="54">
        <f ca="1">H4979+I4978</f>
        <v>-3576</v>
      </c>
      <c r="J4979" s="1">
        <f t="shared" ca="1" si="2828"/>
        <v>12</v>
      </c>
      <c r="K4979" s="1">
        <f ca="1">IF(N4970="Win",1,K4970+1)</f>
        <v>1</v>
      </c>
      <c r="L4979" s="1">
        <f t="shared" si="2829"/>
        <v>9</v>
      </c>
      <c r="M4979" s="8"/>
      <c r="N4979" s="1"/>
      <c r="O4979" s="5"/>
      <c r="R4979" s="2"/>
    </row>
    <row r="4980" spans="2:18" x14ac:dyDescent="0.25">
      <c r="B4980" s="26">
        <f t="shared" ca="1" si="2802"/>
        <v>32</v>
      </c>
      <c r="C4980" s="35">
        <f ca="1">IF(B4980="","",VLOOKUP(B4980,Tabelle2!$D$1:$E$37,2,0))</f>
        <v>11</v>
      </c>
      <c r="D4980" s="33">
        <f t="shared" ca="1" si="2810"/>
        <v>11</v>
      </c>
      <c r="E4980" s="40">
        <f t="shared" ref="E4980:E4982" ca="1" si="2830">IF(E4979=6,1,IF(G4979="w",E4979+1,E4979))</f>
        <v>1</v>
      </c>
      <c r="F4980" s="33">
        <f t="shared" ca="1" si="2805"/>
        <v>12</v>
      </c>
      <c r="G4980" s="29" t="str">
        <f t="shared" ca="1" si="2826"/>
        <v>l</v>
      </c>
      <c r="H4980" s="1">
        <f t="shared" ca="1" si="2811"/>
        <v>-12</v>
      </c>
      <c r="I4980" s="54">
        <f t="shared" ref="I4980:I4982" ca="1" si="2831">H4980+I4979</f>
        <v>-3588</v>
      </c>
      <c r="J4980" s="1">
        <f t="shared" ca="1" si="2828"/>
        <v>12</v>
      </c>
      <c r="K4980" s="1">
        <f ca="1">IF(N4970="Win",1,K4970+1)</f>
        <v>1</v>
      </c>
      <c r="L4980" s="1">
        <f t="shared" si="2829"/>
        <v>10</v>
      </c>
      <c r="M4980" s="8"/>
      <c r="N4980" s="1"/>
      <c r="O4980" s="5"/>
      <c r="R4980" s="2"/>
    </row>
    <row r="4981" spans="2:18" ht="15.75" thickBot="1" x14ac:dyDescent="0.3">
      <c r="B4981" s="26">
        <f t="shared" ca="1" si="2802"/>
        <v>3</v>
      </c>
      <c r="C4981" s="36">
        <f ca="1">IF(B4981="","",VLOOKUP(B4981,Tabelle2!$D$1:$E$37,2,0))</f>
        <v>1</v>
      </c>
      <c r="D4981" s="33">
        <f t="shared" ca="1" si="2810"/>
        <v>1</v>
      </c>
      <c r="E4981" s="41">
        <f t="shared" ca="1" si="2830"/>
        <v>1</v>
      </c>
      <c r="F4981" s="33">
        <f t="shared" ca="1" si="2805"/>
        <v>12</v>
      </c>
      <c r="G4981" s="30" t="str">
        <f t="shared" ca="1" si="2826"/>
        <v>l</v>
      </c>
      <c r="H4981" s="18">
        <f t="shared" ca="1" si="2811"/>
        <v>-12</v>
      </c>
      <c r="I4981" s="55">
        <f t="shared" ca="1" si="2831"/>
        <v>-3600</v>
      </c>
      <c r="J4981" s="18">
        <f t="shared" ca="1" si="2828"/>
        <v>12</v>
      </c>
      <c r="K4981" s="18">
        <f ca="1">IF(N4970="Win",1,K4970+1)</f>
        <v>1</v>
      </c>
      <c r="L4981" s="18">
        <f t="shared" si="2829"/>
        <v>11</v>
      </c>
      <c r="M4981" s="19"/>
      <c r="N4981" s="18"/>
      <c r="O4981" s="5"/>
      <c r="R4981" s="2"/>
    </row>
    <row r="4982" spans="2:18" ht="15.75" thickBot="1" x14ac:dyDescent="0.3">
      <c r="B4982" s="26">
        <f t="shared" ca="1" si="2802"/>
        <v>26</v>
      </c>
      <c r="C4982" s="37">
        <f ca="1">IF(B4982="","",VLOOKUP(B4982,Tabelle2!$D$1:$E$37,2,0))</f>
        <v>9</v>
      </c>
      <c r="D4982" s="33">
        <f t="shared" ca="1" si="2810"/>
        <v>9</v>
      </c>
      <c r="E4982" s="42">
        <f t="shared" ca="1" si="2830"/>
        <v>1</v>
      </c>
      <c r="F4982" s="33">
        <f t="shared" ca="1" si="2805"/>
        <v>12</v>
      </c>
      <c r="G4982" s="20" t="str">
        <f t="shared" ca="1" si="2826"/>
        <v>l</v>
      </c>
      <c r="H4982" s="21">
        <f t="shared" ca="1" si="2811"/>
        <v>-12</v>
      </c>
      <c r="I4982" s="56">
        <f t="shared" ca="1" si="2831"/>
        <v>-3612</v>
      </c>
      <c r="J4982" s="21">
        <f t="shared" ca="1" si="2828"/>
        <v>12</v>
      </c>
      <c r="K4982" s="21">
        <f ca="1">IF(N4970="Win",1,K4970+1)</f>
        <v>1</v>
      </c>
      <c r="L4982" s="21">
        <f t="shared" si="2829"/>
        <v>12</v>
      </c>
      <c r="M4982" s="21">
        <f ca="1">COUNTIF(H4971:H4982,-1*J4971)</f>
        <v>12</v>
      </c>
      <c r="N4982" s="22" t="str">
        <f ca="1">IF(M4982=12,"Lost","Win")</f>
        <v>Lost</v>
      </c>
      <c r="O4982" s="5"/>
      <c r="R4982" s="2"/>
    </row>
    <row r="4983" spans="2:18" x14ac:dyDescent="0.25">
      <c r="B4983" s="26">
        <f t="shared" ca="1" si="2802"/>
        <v>32</v>
      </c>
      <c r="C4983" s="38">
        <f ca="1">IF(B4983="","",VLOOKUP(B4983,Tabelle2!$D$1:$E$37,2,0))</f>
        <v>11</v>
      </c>
      <c r="D4983" s="33">
        <f t="shared" ca="1" si="2810"/>
        <v>11</v>
      </c>
      <c r="E4983" s="43"/>
      <c r="F4983" s="33">
        <f t="shared" ca="1" si="2805"/>
        <v>24</v>
      </c>
      <c r="G4983" s="31" t="str">
        <f ca="1">IF(C4984=D4983,"w","l")</f>
        <v>l</v>
      </c>
      <c r="H4983" s="14">
        <f t="shared" ca="1" si="2811"/>
        <v>-24</v>
      </c>
      <c r="I4983" s="57">
        <f ca="1">I4982+H4983</f>
        <v>-3636</v>
      </c>
      <c r="J4983" s="14">
        <f ca="1">12*K4983</f>
        <v>24</v>
      </c>
      <c r="K4983" s="14">
        <f ca="1">IF(N4982="Win",1,K4982+1)</f>
        <v>2</v>
      </c>
      <c r="L4983" s="13">
        <v>1</v>
      </c>
      <c r="M4983" s="15"/>
      <c r="N4983" s="14"/>
      <c r="O4983" s="5"/>
      <c r="R4983" s="2"/>
    </row>
    <row r="4984" spans="2:18" x14ac:dyDescent="0.25">
      <c r="B4984" s="26">
        <f t="shared" ca="1" si="2802"/>
        <v>4</v>
      </c>
      <c r="C4984" s="35">
        <f ca="1">IF(B4984="","",VLOOKUP(B4984,Tabelle2!$D$1:$E$37,2,0))</f>
        <v>2</v>
      </c>
      <c r="D4984" s="33">
        <f t="shared" ca="1" si="2810"/>
        <v>2</v>
      </c>
      <c r="E4984" s="40"/>
      <c r="F4984" s="33">
        <f t="shared" ca="1" si="2805"/>
        <v>24</v>
      </c>
      <c r="G4984" s="29" t="str">
        <f t="shared" ref="G4984:G4994" ca="1" si="2832">IF(C4985=D4984,"w","l")</f>
        <v>l</v>
      </c>
      <c r="H4984" s="1">
        <f t="shared" ca="1" si="2811"/>
        <v>-24</v>
      </c>
      <c r="I4984" s="54">
        <f t="shared" ref="I4984:I4990" ca="1" si="2833">H4984+I4983</f>
        <v>-3660</v>
      </c>
      <c r="J4984" s="1">
        <f t="shared" ref="J4984:J4994" ca="1" si="2834">12*K4984</f>
        <v>24</v>
      </c>
      <c r="K4984" s="1">
        <f ca="1">IF(N4982="Win",1,K4982+1)</f>
        <v>2</v>
      </c>
      <c r="L4984" s="1">
        <f>IF(L4983=12,1,L4983+1)</f>
        <v>2</v>
      </c>
      <c r="M4984" s="8"/>
      <c r="N4984" s="1"/>
      <c r="O4984" s="5"/>
      <c r="R4984" s="2"/>
    </row>
    <row r="4985" spans="2:18" x14ac:dyDescent="0.25">
      <c r="B4985" s="26">
        <f t="shared" ca="1" si="2802"/>
        <v>31</v>
      </c>
      <c r="C4985" s="35">
        <f ca="1">IF(B4985="","",VLOOKUP(B4985,Tabelle2!$D$1:$E$37,2,0))</f>
        <v>11</v>
      </c>
      <c r="D4985" s="33">
        <f t="shared" ca="1" si="2810"/>
        <v>11</v>
      </c>
      <c r="E4985" s="40"/>
      <c r="F4985" s="33">
        <f t="shared" ca="1" si="2805"/>
        <v>24</v>
      </c>
      <c r="G4985" s="29" t="str">
        <f t="shared" ca="1" si="2832"/>
        <v>l</v>
      </c>
      <c r="H4985" s="1">
        <f t="shared" ca="1" si="2811"/>
        <v>-24</v>
      </c>
      <c r="I4985" s="54">
        <f t="shared" ca="1" si="2833"/>
        <v>-3684</v>
      </c>
      <c r="J4985" s="1">
        <f t="shared" ca="1" si="2834"/>
        <v>24</v>
      </c>
      <c r="K4985" s="1">
        <f ca="1">IF(N4982="Win",1,K4982+1)</f>
        <v>2</v>
      </c>
      <c r="L4985" s="1">
        <f t="shared" ref="L4985:L4994" si="2835">IF(L4984=12,1,L4984+1)</f>
        <v>3</v>
      </c>
      <c r="M4985" s="8"/>
      <c r="N4985" s="1"/>
      <c r="O4985" s="5"/>
      <c r="R4985" s="2"/>
    </row>
    <row r="4986" spans="2:18" x14ac:dyDescent="0.25">
      <c r="B4986" s="26">
        <f t="shared" ca="1" si="2802"/>
        <v>7</v>
      </c>
      <c r="C4986" s="35">
        <f ca="1">IF(B4986="","",VLOOKUP(B4986,Tabelle2!$D$1:$E$37,2,0))</f>
        <v>3</v>
      </c>
      <c r="D4986" s="33">
        <f t="shared" ca="1" si="2810"/>
        <v>3</v>
      </c>
      <c r="E4986" s="40">
        <v>1</v>
      </c>
      <c r="F4986" s="33">
        <f t="shared" ca="1" si="2805"/>
        <v>24</v>
      </c>
      <c r="G4986" s="29" t="str">
        <f t="shared" ca="1" si="2832"/>
        <v>l</v>
      </c>
      <c r="H4986" s="1">
        <f t="shared" ca="1" si="2811"/>
        <v>-24</v>
      </c>
      <c r="I4986" s="54">
        <f t="shared" ca="1" si="2833"/>
        <v>-3708</v>
      </c>
      <c r="J4986" s="1">
        <f t="shared" ca="1" si="2834"/>
        <v>24</v>
      </c>
      <c r="K4986" s="1">
        <f ca="1">IF(N4982="Win",1,K4982+1)</f>
        <v>2</v>
      </c>
      <c r="L4986" s="1">
        <f t="shared" si="2835"/>
        <v>4</v>
      </c>
      <c r="M4986" s="8"/>
      <c r="N4986" s="1"/>
      <c r="O4986" s="6"/>
      <c r="R4986" s="2"/>
    </row>
    <row r="4987" spans="2:18" x14ac:dyDescent="0.25">
      <c r="B4987" s="26">
        <f t="shared" ca="1" si="2802"/>
        <v>18</v>
      </c>
      <c r="C4987" s="35">
        <f ca="1">IF(B4987="","",VLOOKUP(B4987,Tabelle2!$D$1:$E$37,2,0))</f>
        <v>6</v>
      </c>
      <c r="D4987" s="33">
        <f t="shared" ca="1" si="2810"/>
        <v>6</v>
      </c>
      <c r="E4987" s="40">
        <f ca="1">IF(E4986=6,1,IF(G4986="w",E4986+1,E4986))</f>
        <v>1</v>
      </c>
      <c r="F4987" s="33">
        <f t="shared" ca="1" si="2805"/>
        <v>24</v>
      </c>
      <c r="G4987" s="29" t="str">
        <f t="shared" ca="1" si="2832"/>
        <v>l</v>
      </c>
      <c r="H4987" s="1">
        <f t="shared" ca="1" si="2811"/>
        <v>-24</v>
      </c>
      <c r="I4987" s="54">
        <f t="shared" ca="1" si="2833"/>
        <v>-3732</v>
      </c>
      <c r="J4987" s="1">
        <f t="shared" ca="1" si="2834"/>
        <v>24</v>
      </c>
      <c r="K4987" s="1">
        <f ca="1">IF(N4982="Win",1,K4982+1)</f>
        <v>2</v>
      </c>
      <c r="L4987" s="1">
        <f t="shared" si="2835"/>
        <v>5</v>
      </c>
      <c r="M4987" s="8"/>
      <c r="N4987" s="1"/>
      <c r="O4987" s="5"/>
      <c r="R4987" s="2"/>
    </row>
    <row r="4988" spans="2:18" x14ac:dyDescent="0.25">
      <c r="B4988" s="26">
        <f t="shared" ca="1" si="2802"/>
        <v>26</v>
      </c>
      <c r="C4988" s="35">
        <f ca="1">IF(B4988="","",VLOOKUP(B4988,Tabelle2!$D$1:$E$37,2,0))</f>
        <v>9</v>
      </c>
      <c r="D4988" s="33">
        <f t="shared" ca="1" si="2810"/>
        <v>9</v>
      </c>
      <c r="E4988" s="40">
        <f ca="1">IF(E4987=6,1,IF(G4987="w",E4987+1,E4987))</f>
        <v>1</v>
      </c>
      <c r="F4988" s="33">
        <f t="shared" ca="1" si="2805"/>
        <v>24</v>
      </c>
      <c r="G4988" s="29" t="str">
        <f t="shared" ca="1" si="2832"/>
        <v>l</v>
      </c>
      <c r="H4988" s="1">
        <f t="shared" ca="1" si="2811"/>
        <v>-24</v>
      </c>
      <c r="I4988" s="54">
        <f t="shared" ca="1" si="2833"/>
        <v>-3756</v>
      </c>
      <c r="J4988" s="1">
        <f t="shared" ca="1" si="2834"/>
        <v>24</v>
      </c>
      <c r="K4988" s="1">
        <f ca="1">IF(N4982="Win",1,K4982+1)</f>
        <v>2</v>
      </c>
      <c r="L4988" s="1">
        <f t="shared" si="2835"/>
        <v>6</v>
      </c>
      <c r="M4988" s="8"/>
      <c r="N4988" s="1"/>
      <c r="O4988" s="5"/>
      <c r="R4988" s="2"/>
    </row>
    <row r="4989" spans="2:18" x14ac:dyDescent="0.25">
      <c r="B4989" s="26">
        <f t="shared" ca="1" si="2802"/>
        <v>2</v>
      </c>
      <c r="C4989" s="35">
        <f ca="1">IF(B4989="","",VLOOKUP(B4989,Tabelle2!$D$1:$E$37,2,0))</f>
        <v>1</v>
      </c>
      <c r="D4989" s="33">
        <f t="shared" ca="1" si="2810"/>
        <v>1</v>
      </c>
      <c r="E4989" s="40">
        <f ca="1">IF(E4988=6,1,IF(G4988="w",E4988+1,E4988))</f>
        <v>1</v>
      </c>
      <c r="F4989" s="33">
        <f t="shared" ca="1" si="2805"/>
        <v>24</v>
      </c>
      <c r="G4989" s="29" t="str">
        <f t="shared" ca="1" si="2832"/>
        <v>l</v>
      </c>
      <c r="H4989" s="1">
        <f t="shared" ca="1" si="2811"/>
        <v>-24</v>
      </c>
      <c r="I4989" s="54">
        <f t="shared" ca="1" si="2833"/>
        <v>-3780</v>
      </c>
      <c r="J4989" s="1">
        <f t="shared" ca="1" si="2834"/>
        <v>24</v>
      </c>
      <c r="K4989" s="1">
        <f ca="1">IF(N4982="Win",1,K4982+1)</f>
        <v>2</v>
      </c>
      <c r="L4989" s="1">
        <f t="shared" si="2835"/>
        <v>7</v>
      </c>
      <c r="M4989" s="8"/>
      <c r="N4989" s="1"/>
      <c r="O4989" s="5"/>
      <c r="R4989" s="2"/>
    </row>
    <row r="4990" spans="2:18" x14ac:dyDescent="0.25">
      <c r="B4990" s="26">
        <f t="shared" ca="1" si="2802"/>
        <v>33</v>
      </c>
      <c r="C4990" s="35">
        <f ca="1">IF(B4990="","",VLOOKUP(B4990,Tabelle2!$D$1:$E$37,2,0))</f>
        <v>11</v>
      </c>
      <c r="D4990" s="33">
        <f t="shared" ca="1" si="2810"/>
        <v>11</v>
      </c>
      <c r="E4990" s="40">
        <f ca="1">IF(E4989=6,1,IF(G4989="w",E4989+1,E4989))</f>
        <v>1</v>
      </c>
      <c r="F4990" s="33">
        <f t="shared" ca="1" si="2805"/>
        <v>24</v>
      </c>
      <c r="G4990" s="29" t="str">
        <f t="shared" ca="1" si="2832"/>
        <v>l</v>
      </c>
      <c r="H4990" s="1">
        <f t="shared" ca="1" si="2811"/>
        <v>-24</v>
      </c>
      <c r="I4990" s="54">
        <f t="shared" ca="1" si="2833"/>
        <v>-3804</v>
      </c>
      <c r="J4990" s="1">
        <f t="shared" ca="1" si="2834"/>
        <v>24</v>
      </c>
      <c r="K4990" s="1">
        <f ca="1">IF(N4982="Win",1,K4982+1)</f>
        <v>2</v>
      </c>
      <c r="L4990" s="1">
        <f t="shared" si="2835"/>
        <v>8</v>
      </c>
      <c r="M4990" s="8"/>
      <c r="N4990" s="1"/>
      <c r="O4990" s="5"/>
      <c r="R4990" s="2"/>
    </row>
    <row r="4991" spans="2:18" x14ac:dyDescent="0.25">
      <c r="B4991" s="26">
        <f t="shared" ca="1" si="2802"/>
        <v>12</v>
      </c>
      <c r="C4991" s="35">
        <f ca="1">IF(B4991="","",VLOOKUP(B4991,Tabelle2!$D$1:$E$37,2,0))</f>
        <v>4</v>
      </c>
      <c r="D4991" s="33">
        <f t="shared" ca="1" si="2810"/>
        <v>4</v>
      </c>
      <c r="E4991" s="40">
        <f ca="1">IF(E4990=6,1,IF(G4990="w",E4990+1,E4990))</f>
        <v>1</v>
      </c>
      <c r="F4991" s="33">
        <f t="shared" ca="1" si="2805"/>
        <v>24</v>
      </c>
      <c r="G4991" s="29" t="str">
        <f t="shared" ca="1" si="2832"/>
        <v>l</v>
      </c>
      <c r="H4991" s="1">
        <f t="shared" ca="1" si="2811"/>
        <v>-24</v>
      </c>
      <c r="I4991" s="54">
        <f ca="1">H4991+I4990</f>
        <v>-3828</v>
      </c>
      <c r="J4991" s="1">
        <f t="shared" ca="1" si="2834"/>
        <v>24</v>
      </c>
      <c r="K4991" s="1">
        <f ca="1">IF(N4982="Win",1,K4982+1)</f>
        <v>2</v>
      </c>
      <c r="L4991" s="1">
        <f t="shared" si="2835"/>
        <v>9</v>
      </c>
      <c r="M4991" s="8"/>
      <c r="N4991" s="1"/>
      <c r="O4991" s="5"/>
      <c r="R4991" s="2"/>
    </row>
    <row r="4992" spans="2:18" x14ac:dyDescent="0.25">
      <c r="B4992" s="26">
        <f t="shared" ca="1" si="2802"/>
        <v>23</v>
      </c>
      <c r="C4992" s="35">
        <f ca="1">IF(B4992="","",VLOOKUP(B4992,Tabelle2!$D$1:$E$37,2,0))</f>
        <v>8</v>
      </c>
      <c r="D4992" s="33">
        <f t="shared" ca="1" si="2810"/>
        <v>8</v>
      </c>
      <c r="E4992" s="40">
        <f t="shared" ref="E4992:E4994" ca="1" si="2836">IF(E4991=6,1,IF(G4991="w",E4991+1,E4991))</f>
        <v>1</v>
      </c>
      <c r="F4992" s="33">
        <f t="shared" ca="1" si="2805"/>
        <v>24</v>
      </c>
      <c r="G4992" s="29" t="str">
        <f t="shared" ca="1" si="2832"/>
        <v>l</v>
      </c>
      <c r="H4992" s="1">
        <f t="shared" ca="1" si="2811"/>
        <v>-24</v>
      </c>
      <c r="I4992" s="54">
        <f t="shared" ref="I4992:I4994" ca="1" si="2837">H4992+I4991</f>
        <v>-3852</v>
      </c>
      <c r="J4992" s="1">
        <f t="shared" ca="1" si="2834"/>
        <v>24</v>
      </c>
      <c r="K4992" s="1">
        <f ca="1">IF(N4982="Win",1,K4982+1)</f>
        <v>2</v>
      </c>
      <c r="L4992" s="1">
        <f t="shared" si="2835"/>
        <v>10</v>
      </c>
      <c r="M4992" s="8"/>
      <c r="N4992" s="1"/>
      <c r="O4992" s="5"/>
      <c r="R4992" s="2"/>
    </row>
    <row r="4993" spans="2:18" ht="15.75" thickBot="1" x14ac:dyDescent="0.3">
      <c r="B4993" s="26">
        <f t="shared" ca="1" si="2802"/>
        <v>5</v>
      </c>
      <c r="C4993" s="36">
        <f ca="1">IF(B4993="","",VLOOKUP(B4993,Tabelle2!$D$1:$E$37,2,0))</f>
        <v>2</v>
      </c>
      <c r="D4993" s="33">
        <f t="shared" ca="1" si="2810"/>
        <v>2</v>
      </c>
      <c r="E4993" s="41">
        <f t="shared" ca="1" si="2836"/>
        <v>1</v>
      </c>
      <c r="F4993" s="33">
        <f t="shared" ca="1" si="2805"/>
        <v>24</v>
      </c>
      <c r="G4993" s="30" t="str">
        <f t="shared" ca="1" si="2832"/>
        <v>l</v>
      </c>
      <c r="H4993" s="18">
        <f t="shared" ca="1" si="2811"/>
        <v>-24</v>
      </c>
      <c r="I4993" s="55">
        <f t="shared" ca="1" si="2837"/>
        <v>-3876</v>
      </c>
      <c r="J4993" s="18">
        <f t="shared" ca="1" si="2834"/>
        <v>24</v>
      </c>
      <c r="K4993" s="18">
        <f ca="1">IF(N4982="Win",1,K4982+1)</f>
        <v>2</v>
      </c>
      <c r="L4993" s="18">
        <f t="shared" si="2835"/>
        <v>11</v>
      </c>
      <c r="M4993" s="19"/>
      <c r="N4993" s="18"/>
      <c r="O4993" s="5"/>
      <c r="R4993" s="2"/>
    </row>
    <row r="4994" spans="2:18" ht="15.75" thickBot="1" x14ac:dyDescent="0.3">
      <c r="B4994" s="26">
        <f t="shared" ca="1" si="2802"/>
        <v>24</v>
      </c>
      <c r="C4994" s="37">
        <f ca="1">IF(B4994="","",VLOOKUP(B4994,Tabelle2!$D$1:$E$37,2,0))</f>
        <v>8</v>
      </c>
      <c r="D4994" s="33">
        <f t="shared" ca="1" si="2810"/>
        <v>8</v>
      </c>
      <c r="E4994" s="42">
        <f t="shared" ca="1" si="2836"/>
        <v>1</v>
      </c>
      <c r="F4994" s="33">
        <f t="shared" ca="1" si="2805"/>
        <v>24</v>
      </c>
      <c r="G4994" s="20" t="str">
        <f t="shared" ca="1" si="2832"/>
        <v>l</v>
      </c>
      <c r="H4994" s="21">
        <f t="shared" ca="1" si="2811"/>
        <v>-24</v>
      </c>
      <c r="I4994" s="56">
        <f t="shared" ca="1" si="2837"/>
        <v>-3900</v>
      </c>
      <c r="J4994" s="21">
        <f t="shared" ca="1" si="2834"/>
        <v>24</v>
      </c>
      <c r="K4994" s="21">
        <f ca="1">IF(N4982="Win",1,K4982+1)</f>
        <v>2</v>
      </c>
      <c r="L4994" s="21">
        <f t="shared" si="2835"/>
        <v>12</v>
      </c>
      <c r="M4994" s="21">
        <f ca="1">COUNTIF(H4983:H4994,-1*J4983)</f>
        <v>12</v>
      </c>
      <c r="N4994" s="22" t="str">
        <f ca="1">IF(M4994=12,"Lost","Win")</f>
        <v>Lost</v>
      </c>
      <c r="O4994" s="5"/>
      <c r="R4994" s="2"/>
    </row>
    <row r="4995" spans="2:18" x14ac:dyDescent="0.25">
      <c r="B4995" s="26">
        <f t="shared" ca="1" si="2802"/>
        <v>5</v>
      </c>
      <c r="C4995" s="38">
        <f ca="1">IF(B4995="","",VLOOKUP(B4995,Tabelle2!$D$1:$E$37,2,0))</f>
        <v>2</v>
      </c>
      <c r="D4995" s="33">
        <f t="shared" ca="1" si="2810"/>
        <v>2</v>
      </c>
      <c r="E4995" s="43"/>
      <c r="F4995" s="33">
        <f t="shared" ca="1" si="2805"/>
        <v>36</v>
      </c>
      <c r="G4995" s="31" t="str">
        <f ca="1">IF(C4996=D4995,"w","l")</f>
        <v>l</v>
      </c>
      <c r="H4995" s="14">
        <f t="shared" ca="1" si="2811"/>
        <v>-36</v>
      </c>
      <c r="I4995" s="57">
        <f ca="1">I4994+H4995</f>
        <v>-3936</v>
      </c>
      <c r="J4995" s="14">
        <f ca="1">12*K4995</f>
        <v>36</v>
      </c>
      <c r="K4995" s="14">
        <f ca="1">IF(N4994="Win",1,K4994+1)</f>
        <v>3</v>
      </c>
      <c r="L4995" s="13">
        <v>1</v>
      </c>
      <c r="M4995" s="15"/>
      <c r="N4995" s="14"/>
      <c r="O4995" s="5"/>
      <c r="R4995" s="2"/>
    </row>
    <row r="4996" spans="2:18" x14ac:dyDescent="0.25">
      <c r="B4996" s="26">
        <f t="shared" ref="B4996:B5006" ca="1" si="2838">RANDBETWEEN(0,36)</f>
        <v>32</v>
      </c>
      <c r="C4996" s="35">
        <f ca="1">IF(B4996="","",VLOOKUP(B4996,Tabelle2!$D$1:$E$37,2,0))</f>
        <v>11</v>
      </c>
      <c r="D4996" s="33">
        <f t="shared" ca="1" si="2810"/>
        <v>11</v>
      </c>
      <c r="E4996" s="40"/>
      <c r="F4996" s="33">
        <f t="shared" ca="1" si="2805"/>
        <v>36</v>
      </c>
      <c r="G4996" s="29" t="str">
        <f t="shared" ref="G4996:G5006" ca="1" si="2839">IF(C4997=D4996,"w","l")</f>
        <v>w</v>
      </c>
      <c r="H4996" s="1">
        <f t="shared" ca="1" si="2811"/>
        <v>396</v>
      </c>
      <c r="I4996" s="54">
        <f t="shared" ref="I4996:I5002" ca="1" si="2840">H4996+I4995</f>
        <v>-3540</v>
      </c>
      <c r="J4996" s="1">
        <f t="shared" ref="J4996:J5006" ca="1" si="2841">12*K4996</f>
        <v>36</v>
      </c>
      <c r="K4996" s="1">
        <f ca="1">IF(N4994="Win",1,K4994+1)</f>
        <v>3</v>
      </c>
      <c r="L4996" s="1">
        <f>IF(L4995=12,1,L4995+1)</f>
        <v>2</v>
      </c>
      <c r="M4996" s="8"/>
      <c r="N4996" s="1"/>
      <c r="O4996" s="5"/>
      <c r="R4996" s="2"/>
    </row>
    <row r="4997" spans="2:18" x14ac:dyDescent="0.25">
      <c r="B4997" s="26">
        <f t="shared" ca="1" si="2838"/>
        <v>31</v>
      </c>
      <c r="C4997" s="35">
        <f ca="1">IF(B4997="","",VLOOKUP(B4997,Tabelle2!$D$1:$E$37,2,0))</f>
        <v>11</v>
      </c>
      <c r="D4997" s="33">
        <f t="shared" ca="1" si="2810"/>
        <v>11</v>
      </c>
      <c r="E4997" s="40"/>
      <c r="F4997" s="33">
        <f t="shared" ref="F4997:F5006" ca="1" si="2842">J4997</f>
        <v>36</v>
      </c>
      <c r="G4997" s="29" t="str">
        <f t="shared" ca="1" si="2839"/>
        <v>l</v>
      </c>
      <c r="H4997" s="1">
        <f t="shared" ca="1" si="2811"/>
        <v>0</v>
      </c>
      <c r="I4997" s="54">
        <f t="shared" ca="1" si="2840"/>
        <v>-3540</v>
      </c>
      <c r="J4997" s="1">
        <f t="shared" ca="1" si="2841"/>
        <v>36</v>
      </c>
      <c r="K4997" s="1">
        <f ca="1">IF(N4994="Win",1,K4994+1)</f>
        <v>3</v>
      </c>
      <c r="L4997" s="1">
        <f t="shared" ref="L4997:L5006" si="2843">IF(L4996=12,1,L4996+1)</f>
        <v>3</v>
      </c>
      <c r="M4997" s="8"/>
      <c r="N4997" s="1"/>
      <c r="O4997" s="5"/>
      <c r="R4997" s="2"/>
    </row>
    <row r="4998" spans="2:18" x14ac:dyDescent="0.25">
      <c r="B4998" s="26">
        <f t="shared" ca="1" si="2838"/>
        <v>21</v>
      </c>
      <c r="C4998" s="35">
        <f ca="1">IF(B4998="","",VLOOKUP(B4998,Tabelle2!$D$1:$E$37,2,0))</f>
        <v>7</v>
      </c>
      <c r="D4998" s="33">
        <f t="shared" ca="1" si="2810"/>
        <v>7</v>
      </c>
      <c r="E4998" s="40">
        <v>1</v>
      </c>
      <c r="F4998" s="33">
        <f t="shared" ca="1" si="2842"/>
        <v>36</v>
      </c>
      <c r="G4998" s="29" t="str">
        <f t="shared" ca="1" si="2839"/>
        <v>w</v>
      </c>
      <c r="H4998" s="1">
        <f t="shared" ca="1" si="2811"/>
        <v>396</v>
      </c>
      <c r="I4998" s="54">
        <f t="shared" ca="1" si="2840"/>
        <v>-3144</v>
      </c>
      <c r="J4998" s="1">
        <f t="shared" ca="1" si="2841"/>
        <v>36</v>
      </c>
      <c r="K4998" s="1">
        <f ca="1">IF(N4994="Win",1,K4994+1)</f>
        <v>3</v>
      </c>
      <c r="L4998" s="1">
        <f t="shared" si="2843"/>
        <v>4</v>
      </c>
      <c r="M4998" s="8"/>
      <c r="N4998" s="1"/>
      <c r="O4998" s="6"/>
      <c r="R4998" s="2"/>
    </row>
    <row r="4999" spans="2:18" x14ac:dyDescent="0.25">
      <c r="B4999" s="26">
        <f t="shared" ca="1" si="2838"/>
        <v>19</v>
      </c>
      <c r="C4999" s="35">
        <f ca="1">IF(B4999="","",VLOOKUP(B4999,Tabelle2!$D$1:$E$37,2,0))</f>
        <v>7</v>
      </c>
      <c r="D4999" s="33">
        <f t="shared" ca="1" si="2810"/>
        <v>7</v>
      </c>
      <c r="E4999" s="40">
        <f ca="1">IF(E4998=6,1,IF(G4998="w",E4998+1,E4998))</f>
        <v>2</v>
      </c>
      <c r="F4999" s="33">
        <f t="shared" ca="1" si="2842"/>
        <v>36</v>
      </c>
      <c r="G4999" s="29" t="str">
        <f t="shared" ca="1" si="2839"/>
        <v>l</v>
      </c>
      <c r="H4999" s="1">
        <f t="shared" ca="1" si="2811"/>
        <v>0</v>
      </c>
      <c r="I4999" s="54">
        <f t="shared" ca="1" si="2840"/>
        <v>-3144</v>
      </c>
      <c r="J4999" s="1">
        <f t="shared" ca="1" si="2841"/>
        <v>36</v>
      </c>
      <c r="K4999" s="1">
        <f ca="1">IF(N4994="Win",1,K4994+1)</f>
        <v>3</v>
      </c>
      <c r="L4999" s="1">
        <f t="shared" si="2843"/>
        <v>5</v>
      </c>
      <c r="M4999" s="8"/>
      <c r="N4999" s="1"/>
      <c r="O4999" s="5"/>
      <c r="R4999" s="2"/>
    </row>
    <row r="5000" spans="2:18" x14ac:dyDescent="0.25">
      <c r="B5000" s="26">
        <f t="shared" ca="1" si="2838"/>
        <v>36</v>
      </c>
      <c r="C5000" s="35">
        <f ca="1">IF(B5000="","",VLOOKUP(B5000,Tabelle2!$D$1:$E$37,2,0))</f>
        <v>12</v>
      </c>
      <c r="D5000" s="33">
        <f t="shared" ca="1" si="2810"/>
        <v>12</v>
      </c>
      <c r="E5000" s="40">
        <f ca="1">IF(E4999=6,1,IF(G4999="w",E4999+1,E4999))</f>
        <v>2</v>
      </c>
      <c r="F5000" s="33">
        <f t="shared" ca="1" si="2842"/>
        <v>36</v>
      </c>
      <c r="G5000" s="29" t="str">
        <f t="shared" ca="1" si="2839"/>
        <v>l</v>
      </c>
      <c r="H5000" s="1">
        <f t="shared" ca="1" si="2811"/>
        <v>-36</v>
      </c>
      <c r="I5000" s="54">
        <f t="shared" ca="1" si="2840"/>
        <v>-3180</v>
      </c>
      <c r="J5000" s="1">
        <f t="shared" ca="1" si="2841"/>
        <v>36</v>
      </c>
      <c r="K5000" s="1">
        <f ca="1">IF(N4994="Win",1,K4994+1)</f>
        <v>3</v>
      </c>
      <c r="L5000" s="1">
        <f t="shared" si="2843"/>
        <v>6</v>
      </c>
      <c r="M5000" s="8"/>
      <c r="N5000" s="1"/>
      <c r="O5000" s="5"/>
      <c r="R5000" s="2"/>
    </row>
    <row r="5001" spans="2:18" x14ac:dyDescent="0.25">
      <c r="B5001" s="26">
        <f t="shared" ca="1" si="2838"/>
        <v>24</v>
      </c>
      <c r="C5001" s="35">
        <f ca="1">IF(B5001="","",VLOOKUP(B5001,Tabelle2!$D$1:$E$37,2,0))</f>
        <v>8</v>
      </c>
      <c r="D5001" s="33">
        <f t="shared" ca="1" si="2810"/>
        <v>8</v>
      </c>
      <c r="E5001" s="40">
        <f ca="1">IF(E5000=6,1,IF(G5000="w",E5000+1,E5000))</f>
        <v>2</v>
      </c>
      <c r="F5001" s="33">
        <f t="shared" ca="1" si="2842"/>
        <v>36</v>
      </c>
      <c r="G5001" s="29" t="str">
        <f t="shared" ca="1" si="2839"/>
        <v>l</v>
      </c>
      <c r="H5001" s="1">
        <f t="shared" ca="1" si="2811"/>
        <v>-36</v>
      </c>
      <c r="I5001" s="54">
        <f t="shared" ca="1" si="2840"/>
        <v>-3216</v>
      </c>
      <c r="J5001" s="1">
        <f t="shared" ca="1" si="2841"/>
        <v>36</v>
      </c>
      <c r="K5001" s="1">
        <f ca="1">IF(N4994="Win",1,K4994+1)</f>
        <v>3</v>
      </c>
      <c r="L5001" s="1">
        <f t="shared" si="2843"/>
        <v>7</v>
      </c>
      <c r="M5001" s="8"/>
      <c r="N5001" s="1"/>
      <c r="O5001" s="5"/>
      <c r="R5001" s="2"/>
    </row>
    <row r="5002" spans="2:18" x14ac:dyDescent="0.25">
      <c r="B5002" s="26">
        <f t="shared" ca="1" si="2838"/>
        <v>14</v>
      </c>
      <c r="C5002" s="35">
        <f ca="1">IF(B5002="","",VLOOKUP(B5002,Tabelle2!$D$1:$E$37,2,0))</f>
        <v>5</v>
      </c>
      <c r="D5002" s="33">
        <f t="shared" ca="1" si="2810"/>
        <v>5</v>
      </c>
      <c r="E5002" s="40">
        <f ca="1">IF(E5001=6,1,IF(G5001="w",E5001+1,E5001))</f>
        <v>2</v>
      </c>
      <c r="F5002" s="33">
        <f t="shared" ca="1" si="2842"/>
        <v>36</v>
      </c>
      <c r="G5002" s="29" t="str">
        <f t="shared" ca="1" si="2839"/>
        <v>l</v>
      </c>
      <c r="H5002" s="1">
        <f t="shared" ca="1" si="2811"/>
        <v>-36</v>
      </c>
      <c r="I5002" s="54">
        <f t="shared" ca="1" si="2840"/>
        <v>-3252</v>
      </c>
      <c r="J5002" s="1">
        <f t="shared" ca="1" si="2841"/>
        <v>36</v>
      </c>
      <c r="K5002" s="1">
        <f ca="1">IF(N4994="Win",1,K4994+1)</f>
        <v>3</v>
      </c>
      <c r="L5002" s="1">
        <f t="shared" si="2843"/>
        <v>8</v>
      </c>
      <c r="M5002" s="8"/>
      <c r="N5002" s="1"/>
      <c r="O5002" s="5"/>
      <c r="R5002" s="2"/>
    </row>
    <row r="5003" spans="2:18" x14ac:dyDescent="0.25">
      <c r="B5003" s="26">
        <f t="shared" ca="1" si="2838"/>
        <v>9</v>
      </c>
      <c r="C5003" s="35">
        <f ca="1">IF(B5003="","",VLOOKUP(B5003,Tabelle2!$D$1:$E$37,2,0))</f>
        <v>3</v>
      </c>
      <c r="D5003" s="33">
        <f ca="1">IF(AND(L5002=1,C5003="R"),"B",IF(AND(L5002=1,C5003="B"),"R",C5003))</f>
        <v>3</v>
      </c>
      <c r="E5003" s="40">
        <f ca="1">IF(E5002=6,1,IF(G5002="w",E5002+1,E5002))</f>
        <v>2</v>
      </c>
      <c r="F5003" s="33">
        <f t="shared" ca="1" si="2842"/>
        <v>36</v>
      </c>
      <c r="G5003" s="29" t="str">
        <f t="shared" ca="1" si="2839"/>
        <v>l</v>
      </c>
      <c r="H5003" s="1">
        <f t="shared" ca="1" si="2811"/>
        <v>-36</v>
      </c>
      <c r="I5003" s="54">
        <f ca="1">H5003+I5002</f>
        <v>-3288</v>
      </c>
      <c r="J5003" s="1">
        <f t="shared" ca="1" si="2841"/>
        <v>36</v>
      </c>
      <c r="K5003" s="1">
        <f ca="1">IF(N4994="Win",1,K4994+1)</f>
        <v>3</v>
      </c>
      <c r="L5003" s="1">
        <f t="shared" si="2843"/>
        <v>9</v>
      </c>
      <c r="M5003" s="8"/>
      <c r="N5003" s="1"/>
      <c r="O5003" s="5"/>
      <c r="R5003" s="2"/>
    </row>
    <row r="5004" spans="2:18" x14ac:dyDescent="0.25">
      <c r="B5004" s="26">
        <f t="shared" ca="1" si="2838"/>
        <v>0</v>
      </c>
      <c r="C5004" s="35">
        <f ca="1">IF(B5004="","",VLOOKUP(B5004,Tabelle2!$D$1:$E$37,2,0))</f>
        <v>0</v>
      </c>
      <c r="D5004" s="33">
        <f ca="1">IF(AND(L5003=1,C5004="R"),"B",IF(AND(L5003=1,C5004="B"),"R",C5004))</f>
        <v>0</v>
      </c>
      <c r="E5004" s="40">
        <f t="shared" ref="E5004:E5006" ca="1" si="2844">IF(E5003=6,1,IF(G5003="w",E5003+1,E5003))</f>
        <v>2</v>
      </c>
      <c r="F5004" s="33">
        <f t="shared" ca="1" si="2842"/>
        <v>36</v>
      </c>
      <c r="G5004" s="29" t="str">
        <f t="shared" ca="1" si="2839"/>
        <v>l</v>
      </c>
      <c r="H5004" s="1">
        <f t="shared" ca="1" si="2811"/>
        <v>-36</v>
      </c>
      <c r="I5004" s="54">
        <f t="shared" ref="I5004:I5006" ca="1" si="2845">H5004+I5003</f>
        <v>-3324</v>
      </c>
      <c r="J5004" s="1">
        <f t="shared" ca="1" si="2841"/>
        <v>36</v>
      </c>
      <c r="K5004" s="1">
        <f ca="1">IF(N4994="Win",1,K4994+1)</f>
        <v>3</v>
      </c>
      <c r="L5004" s="1">
        <f t="shared" si="2843"/>
        <v>10</v>
      </c>
      <c r="M5004" s="8"/>
      <c r="N5004" s="1"/>
      <c r="O5004" s="5"/>
      <c r="R5004" s="2"/>
    </row>
    <row r="5005" spans="2:18" ht="15.75" thickBot="1" x14ac:dyDescent="0.3">
      <c r="B5005" s="26">
        <f t="shared" ca="1" si="2838"/>
        <v>4</v>
      </c>
      <c r="C5005" s="36">
        <f ca="1">IF(B5005="","",VLOOKUP(B5005,Tabelle2!$D$1:$E$37,2,0))</f>
        <v>2</v>
      </c>
      <c r="D5005" s="33">
        <f ca="1">IF(AND(L5004=1,C5005="R"),"B",IF(AND(L5004=1,C5005="B"),"R",C5005))</f>
        <v>2</v>
      </c>
      <c r="E5005" s="41">
        <f t="shared" ca="1" si="2844"/>
        <v>2</v>
      </c>
      <c r="F5005" s="33">
        <f t="shared" ca="1" si="2842"/>
        <v>36</v>
      </c>
      <c r="G5005" s="30" t="str">
        <f t="shared" ca="1" si="2839"/>
        <v>l</v>
      </c>
      <c r="H5005" s="18">
        <f t="shared" ca="1" si="2811"/>
        <v>-36</v>
      </c>
      <c r="I5005" s="55">
        <f t="shared" ca="1" si="2845"/>
        <v>-3360</v>
      </c>
      <c r="J5005" s="18">
        <f t="shared" ca="1" si="2841"/>
        <v>36</v>
      </c>
      <c r="K5005" s="18">
        <f ca="1">IF(N4994="Win",1,K4994+1)</f>
        <v>3</v>
      </c>
      <c r="L5005" s="18">
        <f t="shared" si="2843"/>
        <v>11</v>
      </c>
      <c r="M5005" s="19"/>
      <c r="N5005" s="18"/>
      <c r="O5005" s="5"/>
      <c r="R5005" s="2"/>
    </row>
    <row r="5006" spans="2:18" ht="15.75" thickBot="1" x14ac:dyDescent="0.3">
      <c r="B5006" s="26">
        <f t="shared" ca="1" si="2838"/>
        <v>24</v>
      </c>
      <c r="C5006" s="37">
        <f ca="1">IF(B5006="","",VLOOKUP(B5006,Tabelle2!$D$1:$E$37,2,0))</f>
        <v>8</v>
      </c>
      <c r="D5006" s="33">
        <f ca="1">IF(AND(L5005=1,C5006="R"),"B",IF(AND(L5005=1,C5006="B"),"R",C5006))</f>
        <v>8</v>
      </c>
      <c r="E5006" s="42">
        <f t="shared" ca="1" si="2844"/>
        <v>2</v>
      </c>
      <c r="F5006" s="33">
        <f t="shared" ca="1" si="2842"/>
        <v>36</v>
      </c>
      <c r="G5006" s="20" t="str">
        <f t="shared" ca="1" si="2839"/>
        <v>l</v>
      </c>
      <c r="H5006" s="21">
        <f t="shared" ref="H5006" ca="1" si="2846">IF(AND(G5005="w",H5005&lt;&gt;0),0,IF(G5006="w",12*J5006-J5006,J5006*(-1)))</f>
        <v>-36</v>
      </c>
      <c r="I5006" s="56">
        <f t="shared" ca="1" si="2845"/>
        <v>-3396</v>
      </c>
      <c r="J5006" s="21">
        <f t="shared" ca="1" si="2841"/>
        <v>36</v>
      </c>
      <c r="K5006" s="21">
        <f ca="1">IF(N4994="Win",1,K4994+1)</f>
        <v>3</v>
      </c>
      <c r="L5006" s="21">
        <f t="shared" si="2843"/>
        <v>12</v>
      </c>
      <c r="M5006" s="21">
        <f ca="1">COUNTIF(H4995:H5006,-1*J4995)</f>
        <v>8</v>
      </c>
      <c r="N5006" s="22" t="str">
        <f ca="1">IF(M5006=12,"Lost","Win")</f>
        <v>Win</v>
      </c>
      <c r="O5006" s="5"/>
      <c r="R5006" s="2"/>
    </row>
  </sheetData>
  <mergeCells count="7">
    <mergeCell ref="Q20:X20"/>
    <mergeCell ref="O4:Q4"/>
    <mergeCell ref="T2:V2"/>
    <mergeCell ref="O7:P7"/>
    <mergeCell ref="O9:P9"/>
    <mergeCell ref="O13:P13"/>
    <mergeCell ref="O15:P15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H12" sqref="H12"/>
    </sheetView>
  </sheetViews>
  <sheetFormatPr defaultRowHeight="15" x14ac:dyDescent="0.25"/>
  <cols>
    <col min="4" max="5" width="9.140625" style="12"/>
  </cols>
  <sheetData>
    <row r="1" spans="1:9" x14ac:dyDescent="0.25">
      <c r="A1">
        <v>0</v>
      </c>
      <c r="B1">
        <v>0</v>
      </c>
      <c r="D1" s="11">
        <v>0</v>
      </c>
      <c r="E1" s="11">
        <v>0</v>
      </c>
      <c r="F1">
        <v>1</v>
      </c>
      <c r="H1">
        <v>1</v>
      </c>
      <c r="I1">
        <v>2</v>
      </c>
    </row>
    <row r="2" spans="1:9" x14ac:dyDescent="0.25">
      <c r="A2">
        <v>1</v>
      </c>
      <c r="B2" t="s">
        <v>2</v>
      </c>
      <c r="D2" s="10">
        <v>1</v>
      </c>
      <c r="E2" s="10">
        <v>1</v>
      </c>
      <c r="F2">
        <v>1</v>
      </c>
      <c r="H2">
        <v>2</v>
      </c>
      <c r="I2">
        <v>3</v>
      </c>
    </row>
    <row r="3" spans="1:9" x14ac:dyDescent="0.25">
      <c r="A3">
        <v>2</v>
      </c>
      <c r="B3" t="s">
        <v>3</v>
      </c>
      <c r="D3" s="10">
        <v>2</v>
      </c>
      <c r="E3" s="10">
        <v>1</v>
      </c>
      <c r="F3">
        <v>1</v>
      </c>
      <c r="H3">
        <v>3</v>
      </c>
      <c r="I3">
        <v>4</v>
      </c>
    </row>
    <row r="4" spans="1:9" x14ac:dyDescent="0.25">
      <c r="A4">
        <v>3</v>
      </c>
      <c r="B4" t="s">
        <v>2</v>
      </c>
      <c r="D4" s="10">
        <v>3</v>
      </c>
      <c r="E4" s="10">
        <v>1</v>
      </c>
      <c r="F4">
        <v>2</v>
      </c>
      <c r="H4">
        <v>4</v>
      </c>
      <c r="I4">
        <v>3</v>
      </c>
    </row>
    <row r="5" spans="1:9" x14ac:dyDescent="0.25">
      <c r="A5">
        <v>4</v>
      </c>
      <c r="B5" t="s">
        <v>3</v>
      </c>
      <c r="D5" s="10">
        <v>4</v>
      </c>
      <c r="E5" s="10">
        <v>2</v>
      </c>
      <c r="F5">
        <v>2</v>
      </c>
      <c r="H5">
        <v>5</v>
      </c>
      <c r="I5">
        <v>4</v>
      </c>
    </row>
    <row r="6" spans="1:9" x14ac:dyDescent="0.25">
      <c r="A6">
        <v>5</v>
      </c>
      <c r="B6" t="s">
        <v>2</v>
      </c>
      <c r="D6" s="10">
        <v>5</v>
      </c>
      <c r="E6" s="10">
        <v>2</v>
      </c>
      <c r="F6">
        <v>3</v>
      </c>
      <c r="H6">
        <v>6</v>
      </c>
      <c r="I6">
        <v>4</v>
      </c>
    </row>
    <row r="7" spans="1:9" x14ac:dyDescent="0.25">
      <c r="A7">
        <v>6</v>
      </c>
      <c r="B7" t="s">
        <v>3</v>
      </c>
      <c r="D7" s="10">
        <v>6</v>
      </c>
      <c r="E7" s="10">
        <v>2</v>
      </c>
    </row>
    <row r="8" spans="1:9" x14ac:dyDescent="0.25">
      <c r="A8">
        <v>7</v>
      </c>
      <c r="B8" t="s">
        <v>2</v>
      </c>
      <c r="D8" s="10">
        <v>7</v>
      </c>
      <c r="E8" s="10">
        <v>3</v>
      </c>
    </row>
    <row r="9" spans="1:9" x14ac:dyDescent="0.25">
      <c r="A9">
        <v>8</v>
      </c>
      <c r="B9" t="s">
        <v>3</v>
      </c>
      <c r="D9" s="10">
        <v>8</v>
      </c>
      <c r="E9" s="10">
        <v>3</v>
      </c>
    </row>
    <row r="10" spans="1:9" x14ac:dyDescent="0.25">
      <c r="A10">
        <v>9</v>
      </c>
      <c r="B10" t="s">
        <v>2</v>
      </c>
      <c r="D10" s="10">
        <v>9</v>
      </c>
      <c r="E10" s="10">
        <v>3</v>
      </c>
    </row>
    <row r="11" spans="1:9" x14ac:dyDescent="0.25">
      <c r="A11">
        <v>10</v>
      </c>
      <c r="B11" t="s">
        <v>3</v>
      </c>
      <c r="D11" s="10">
        <v>10</v>
      </c>
      <c r="E11" s="10">
        <v>4</v>
      </c>
    </row>
    <row r="12" spans="1:9" x14ac:dyDescent="0.25">
      <c r="A12">
        <v>11</v>
      </c>
      <c r="B12" t="s">
        <v>3</v>
      </c>
      <c r="D12" s="10">
        <v>11</v>
      </c>
      <c r="E12" s="10">
        <v>4</v>
      </c>
    </row>
    <row r="13" spans="1:9" x14ac:dyDescent="0.25">
      <c r="A13">
        <v>12</v>
      </c>
      <c r="B13" t="s">
        <v>2</v>
      </c>
      <c r="D13" s="10">
        <v>12</v>
      </c>
      <c r="E13" s="10">
        <v>4</v>
      </c>
    </row>
    <row r="14" spans="1:9" x14ac:dyDescent="0.25">
      <c r="A14">
        <v>13</v>
      </c>
      <c r="B14" t="s">
        <v>3</v>
      </c>
      <c r="D14" s="10">
        <v>13</v>
      </c>
      <c r="E14" s="10">
        <v>5</v>
      </c>
    </row>
    <row r="15" spans="1:9" x14ac:dyDescent="0.25">
      <c r="A15">
        <v>14</v>
      </c>
      <c r="B15" t="s">
        <v>2</v>
      </c>
      <c r="D15" s="10">
        <v>14</v>
      </c>
      <c r="E15" s="10">
        <v>5</v>
      </c>
    </row>
    <row r="16" spans="1:9" x14ac:dyDescent="0.25">
      <c r="A16">
        <v>15</v>
      </c>
      <c r="B16" t="s">
        <v>3</v>
      </c>
      <c r="D16" s="10">
        <v>15</v>
      </c>
      <c r="E16" s="10">
        <v>5</v>
      </c>
    </row>
    <row r="17" spans="1:5" x14ac:dyDescent="0.25">
      <c r="A17">
        <v>16</v>
      </c>
      <c r="B17" t="s">
        <v>2</v>
      </c>
      <c r="D17" s="10">
        <v>16</v>
      </c>
      <c r="E17" s="10">
        <v>6</v>
      </c>
    </row>
    <row r="18" spans="1:5" x14ac:dyDescent="0.25">
      <c r="A18">
        <v>17</v>
      </c>
      <c r="B18" t="s">
        <v>3</v>
      </c>
      <c r="D18" s="10">
        <v>17</v>
      </c>
      <c r="E18" s="10">
        <v>6</v>
      </c>
    </row>
    <row r="19" spans="1:5" x14ac:dyDescent="0.25">
      <c r="A19">
        <v>18</v>
      </c>
      <c r="B19" t="s">
        <v>2</v>
      </c>
      <c r="D19" s="10">
        <v>18</v>
      </c>
      <c r="E19" s="10">
        <v>6</v>
      </c>
    </row>
    <row r="20" spans="1:5" x14ac:dyDescent="0.25">
      <c r="A20">
        <v>19</v>
      </c>
      <c r="B20" t="s">
        <v>2</v>
      </c>
      <c r="D20" s="10">
        <v>19</v>
      </c>
      <c r="E20" s="10">
        <v>7</v>
      </c>
    </row>
    <row r="21" spans="1:5" x14ac:dyDescent="0.25">
      <c r="A21">
        <v>20</v>
      </c>
      <c r="B21" t="s">
        <v>3</v>
      </c>
      <c r="D21" s="10">
        <v>20</v>
      </c>
      <c r="E21" s="10">
        <v>7</v>
      </c>
    </row>
    <row r="22" spans="1:5" x14ac:dyDescent="0.25">
      <c r="A22">
        <v>21</v>
      </c>
      <c r="B22" t="s">
        <v>2</v>
      </c>
      <c r="D22" s="10">
        <v>21</v>
      </c>
      <c r="E22" s="10">
        <v>7</v>
      </c>
    </row>
    <row r="23" spans="1:5" x14ac:dyDescent="0.25">
      <c r="A23">
        <v>22</v>
      </c>
      <c r="B23" t="s">
        <v>3</v>
      </c>
      <c r="D23" s="10">
        <v>22</v>
      </c>
      <c r="E23" s="10">
        <v>8</v>
      </c>
    </row>
    <row r="24" spans="1:5" x14ac:dyDescent="0.25">
      <c r="A24">
        <v>23</v>
      </c>
      <c r="B24" t="s">
        <v>2</v>
      </c>
      <c r="D24" s="10">
        <v>23</v>
      </c>
      <c r="E24" s="10">
        <v>8</v>
      </c>
    </row>
    <row r="25" spans="1:5" x14ac:dyDescent="0.25">
      <c r="A25">
        <v>24</v>
      </c>
      <c r="B25" t="s">
        <v>3</v>
      </c>
      <c r="D25" s="10">
        <v>24</v>
      </c>
      <c r="E25" s="10">
        <v>8</v>
      </c>
    </row>
    <row r="26" spans="1:5" x14ac:dyDescent="0.25">
      <c r="A26">
        <v>25</v>
      </c>
      <c r="B26" t="s">
        <v>2</v>
      </c>
      <c r="D26" s="10">
        <v>25</v>
      </c>
      <c r="E26" s="10">
        <v>9</v>
      </c>
    </row>
    <row r="27" spans="1:5" x14ac:dyDescent="0.25">
      <c r="A27">
        <v>26</v>
      </c>
      <c r="B27" t="s">
        <v>3</v>
      </c>
      <c r="D27" s="10">
        <v>26</v>
      </c>
      <c r="E27" s="10">
        <v>9</v>
      </c>
    </row>
    <row r="28" spans="1:5" x14ac:dyDescent="0.25">
      <c r="A28">
        <v>27</v>
      </c>
      <c r="B28" t="s">
        <v>2</v>
      </c>
      <c r="D28" s="10">
        <v>27</v>
      </c>
      <c r="E28" s="10">
        <v>9</v>
      </c>
    </row>
    <row r="29" spans="1:5" x14ac:dyDescent="0.25">
      <c r="A29">
        <v>28</v>
      </c>
      <c r="B29" t="s">
        <v>3</v>
      </c>
      <c r="D29" s="10">
        <v>28</v>
      </c>
      <c r="E29" s="10">
        <v>10</v>
      </c>
    </row>
    <row r="30" spans="1:5" x14ac:dyDescent="0.25">
      <c r="A30">
        <v>29</v>
      </c>
      <c r="B30" t="s">
        <v>3</v>
      </c>
      <c r="D30" s="10">
        <v>29</v>
      </c>
      <c r="E30" s="10">
        <v>10</v>
      </c>
    </row>
    <row r="31" spans="1:5" x14ac:dyDescent="0.25">
      <c r="A31">
        <v>30</v>
      </c>
      <c r="B31" t="s">
        <v>2</v>
      </c>
      <c r="D31" s="10">
        <v>30</v>
      </c>
      <c r="E31" s="10">
        <v>10</v>
      </c>
    </row>
    <row r="32" spans="1:5" x14ac:dyDescent="0.25">
      <c r="A32">
        <v>31</v>
      </c>
      <c r="B32" t="s">
        <v>3</v>
      </c>
      <c r="D32" s="10">
        <v>31</v>
      </c>
      <c r="E32" s="10">
        <v>11</v>
      </c>
    </row>
    <row r="33" spans="1:5" x14ac:dyDescent="0.25">
      <c r="A33">
        <v>32</v>
      </c>
      <c r="B33" t="s">
        <v>2</v>
      </c>
      <c r="D33" s="10">
        <v>32</v>
      </c>
      <c r="E33" s="10">
        <v>11</v>
      </c>
    </row>
    <row r="34" spans="1:5" x14ac:dyDescent="0.25">
      <c r="A34">
        <v>33</v>
      </c>
      <c r="B34" t="s">
        <v>3</v>
      </c>
      <c r="D34" s="10">
        <v>33</v>
      </c>
      <c r="E34" s="10">
        <v>11</v>
      </c>
    </row>
    <row r="35" spans="1:5" x14ac:dyDescent="0.25">
      <c r="A35">
        <v>34</v>
      </c>
      <c r="B35" t="s">
        <v>2</v>
      </c>
      <c r="D35" s="10">
        <v>34</v>
      </c>
      <c r="E35" s="10">
        <v>12</v>
      </c>
    </row>
    <row r="36" spans="1:5" x14ac:dyDescent="0.25">
      <c r="A36">
        <v>35</v>
      </c>
      <c r="B36" t="s">
        <v>3</v>
      </c>
      <c r="D36" s="10">
        <v>35</v>
      </c>
      <c r="E36" s="10">
        <v>12</v>
      </c>
    </row>
    <row r="37" spans="1:5" x14ac:dyDescent="0.25">
      <c r="A37">
        <v>36</v>
      </c>
      <c r="B37" t="s">
        <v>2</v>
      </c>
      <c r="D37" s="10">
        <v>36</v>
      </c>
      <c r="E37" s="10">
        <v>12</v>
      </c>
    </row>
    <row r="38" spans="1:5" x14ac:dyDescent="0.25">
      <c r="D38" s="10"/>
      <c r="E38" s="10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</cp:lastModifiedBy>
  <dcterms:created xsi:type="dcterms:W3CDTF">2013-02-18T09:51:19Z</dcterms:created>
  <dcterms:modified xsi:type="dcterms:W3CDTF">2013-04-12T08:26:27Z</dcterms:modified>
</cp:coreProperties>
</file>