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 activeTab="1"/>
  </bookViews>
  <sheets>
    <sheet name="Playing sheet" sheetId="1" r:id="rId1"/>
    <sheet name="Framework" sheetId="3" r:id="rId2"/>
  </sheets>
  <definedNames>
    <definedName name="_xlnm._FilterDatabase" localSheetId="0" hidden="1">'Playing sheet'!$A$2:$AA$246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1" l="1"/>
  <c r="O6" i="1"/>
  <c r="Y3" i="1" l="1"/>
  <c r="Y4" i="1" s="1"/>
  <c r="Y5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" i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G4" i="1"/>
  <c r="F133" i="1"/>
  <c r="F106" i="1"/>
  <c r="G93" i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78" i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55" i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48" i="1"/>
  <c r="G49" i="1" s="1"/>
  <c r="G50" i="1" s="1"/>
  <c r="G51" i="1" s="1"/>
  <c r="G52" i="1" s="1"/>
  <c r="G53" i="1" s="1"/>
  <c r="G43" i="1"/>
  <c r="G44" i="1" s="1"/>
  <c r="G45" i="1" s="1"/>
  <c r="G46" i="1" s="1"/>
  <c r="G41" i="1"/>
  <c r="G34" i="1"/>
  <c r="G35" i="1" s="1"/>
  <c r="G36" i="1" s="1"/>
  <c r="G37" i="1" s="1"/>
  <c r="G38" i="1" s="1"/>
  <c r="G39" i="1" s="1"/>
  <c r="G30" i="1"/>
  <c r="G31" i="1" s="1"/>
  <c r="G32" i="1" s="1"/>
  <c r="G25" i="1"/>
  <c r="G26" i="1" s="1"/>
  <c r="G27" i="1" s="1"/>
  <c r="G28" i="1" s="1"/>
  <c r="G14" i="1"/>
  <c r="G15" i="1" s="1"/>
  <c r="G16" i="1" s="1"/>
  <c r="G17" i="1" s="1"/>
  <c r="G18" i="1" s="1"/>
  <c r="G19" i="1" s="1"/>
  <c r="G20" i="1" s="1"/>
  <c r="G21" i="1" s="1"/>
  <c r="G22" i="1" s="1"/>
  <c r="G23" i="1" s="1"/>
  <c r="G6" i="1"/>
  <c r="G7" i="1" s="1"/>
  <c r="G8" i="1" s="1"/>
  <c r="G9" i="1" s="1"/>
  <c r="G10" i="1" s="1"/>
  <c r="G11" i="1" s="1"/>
  <c r="G12" i="1" s="1"/>
  <c r="G3" i="1"/>
  <c r="Y20" i="1" l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B246" i="1"/>
  <c r="B244" i="1"/>
  <c r="B238" i="1"/>
  <c r="B232" i="1"/>
  <c r="B230" i="1"/>
  <c r="B228" i="1"/>
  <c r="B226" i="1"/>
  <c r="B224" i="1"/>
  <c r="B222" i="1"/>
  <c r="B220" i="1"/>
  <c r="B214" i="1"/>
  <c r="B212" i="1"/>
  <c r="B210" i="1"/>
  <c r="B208" i="1"/>
  <c r="B206" i="1"/>
  <c r="B202" i="1"/>
  <c r="B198" i="1"/>
  <c r="B196" i="1"/>
  <c r="B194" i="1"/>
  <c r="B192" i="1"/>
  <c r="B188" i="1"/>
  <c r="B186" i="1"/>
  <c r="B184" i="1"/>
  <c r="B176" i="1"/>
  <c r="B174" i="1"/>
  <c r="B172" i="1"/>
  <c r="B170" i="1"/>
  <c r="B168" i="1"/>
  <c r="B164" i="1"/>
  <c r="B160" i="1"/>
  <c r="B158" i="1"/>
  <c r="B156" i="1"/>
  <c r="B154" i="1"/>
  <c r="B152" i="1"/>
  <c r="B148" i="1"/>
  <c r="B144" i="1"/>
  <c r="B142" i="1"/>
  <c r="B140" i="1"/>
  <c r="B138" i="1"/>
  <c r="B136" i="1"/>
  <c r="B132" i="1"/>
  <c r="B128" i="1"/>
  <c r="B122" i="1"/>
  <c r="B120" i="1"/>
  <c r="B118" i="1"/>
  <c r="B116" i="1"/>
  <c r="B112" i="1"/>
  <c r="B110" i="1"/>
  <c r="B108" i="1"/>
  <c r="B104" i="1"/>
  <c r="B100" i="1"/>
  <c r="B94" i="1"/>
  <c r="B92" i="1"/>
  <c r="B88" i="1"/>
  <c r="B86" i="1"/>
  <c r="B84" i="1"/>
  <c r="B82" i="1"/>
  <c r="B80" i="1"/>
  <c r="B78" i="1"/>
  <c r="B4" i="1"/>
  <c r="B8" i="1"/>
  <c r="B10" i="1"/>
  <c r="B12" i="1"/>
  <c r="B14" i="1"/>
  <c r="B20" i="1"/>
  <c r="B28" i="1"/>
  <c r="B36" i="1"/>
  <c r="B40" i="1"/>
  <c r="B42" i="1"/>
  <c r="B44" i="1"/>
  <c r="B48" i="1"/>
  <c r="B52" i="1"/>
  <c r="B56" i="1"/>
  <c r="B58" i="1"/>
  <c r="B60" i="1"/>
  <c r="B62" i="1"/>
  <c r="B64" i="1"/>
  <c r="B68" i="1"/>
  <c r="B72" i="1"/>
  <c r="B74" i="1"/>
  <c r="B76" i="1"/>
  <c r="B83" i="1"/>
  <c r="B91" i="1"/>
  <c r="B99" i="1"/>
  <c r="B103" i="1"/>
  <c r="B107" i="1"/>
  <c r="B111" i="1"/>
  <c r="B115" i="1"/>
  <c r="B123" i="1"/>
  <c r="B127" i="1"/>
  <c r="B131" i="1"/>
  <c r="B135" i="1"/>
  <c r="B139" i="1"/>
  <c r="B143" i="1"/>
  <c r="B147" i="1"/>
  <c r="B151" i="1"/>
  <c r="B155" i="1"/>
  <c r="B159" i="1"/>
  <c r="B163" i="1"/>
  <c r="B167" i="1"/>
  <c r="B171" i="1"/>
  <c r="B175" i="1"/>
  <c r="B179" i="1"/>
  <c r="B187" i="1"/>
  <c r="B195" i="1"/>
  <c r="B207" i="1"/>
  <c r="B211" i="1"/>
  <c r="B215" i="1"/>
  <c r="B219" i="1"/>
  <c r="B223" i="1"/>
  <c r="B231" i="1"/>
  <c r="B235" i="1"/>
  <c r="B243" i="1"/>
  <c r="B7" i="1"/>
  <c r="B9" i="1"/>
  <c r="B13" i="1"/>
  <c r="B15" i="1"/>
  <c r="B17" i="1"/>
  <c r="B19" i="1"/>
  <c r="B21" i="1"/>
  <c r="B25" i="1"/>
  <c r="B29" i="1"/>
  <c r="B31" i="1"/>
  <c r="B33" i="1"/>
  <c r="B35" i="1"/>
  <c r="B37" i="1"/>
  <c r="B39" i="1"/>
  <c r="B41" i="1"/>
  <c r="B47" i="1"/>
  <c r="B51" i="1"/>
  <c r="B53" i="1"/>
  <c r="B57" i="1"/>
  <c r="B59" i="1"/>
  <c r="B61" i="1"/>
  <c r="B65" i="1"/>
  <c r="B67" i="1"/>
  <c r="B71" i="1"/>
  <c r="B77" i="1"/>
  <c r="B85" i="1"/>
  <c r="B89" i="1"/>
  <c r="B97" i="1"/>
  <c r="B105" i="1"/>
  <c r="B109" i="1"/>
  <c r="B113" i="1"/>
  <c r="B125" i="1"/>
  <c r="B141" i="1"/>
  <c r="B145" i="1"/>
  <c r="B149" i="1"/>
  <c r="B165" i="1"/>
  <c r="B169" i="1"/>
  <c r="B173" i="1"/>
  <c r="B185" i="1"/>
  <c r="B193" i="1"/>
  <c r="B197" i="1"/>
  <c r="B205" i="1"/>
  <c r="B217" i="1"/>
  <c r="B221" i="1"/>
  <c r="B229" i="1"/>
  <c r="B233" i="1"/>
  <c r="B237" i="1"/>
  <c r="G106" i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8" i="1" s="1"/>
  <c r="G139" i="1" s="1"/>
  <c r="G140" i="1" s="1"/>
  <c r="G141" i="1" s="1"/>
  <c r="G142" i="1" s="1"/>
  <c r="G144" i="1" s="1"/>
  <c r="G145" i="1" s="1"/>
  <c r="G146" i="1" s="1"/>
  <c r="G147" i="1" s="1"/>
  <c r="G148" i="1" s="1"/>
  <c r="G150" i="1" s="1"/>
  <c r="G151" i="1" s="1"/>
  <c r="G152" i="1" s="1"/>
  <c r="G154" i="1" s="1"/>
  <c r="G155" i="1" s="1"/>
  <c r="G156" i="1" s="1"/>
  <c r="G158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6" i="1" s="1"/>
  <c r="G187" i="1" s="1"/>
  <c r="G188" i="1" s="1"/>
  <c r="G189" i="1" s="1"/>
  <c r="G190" i="1" s="1"/>
  <c r="G191" i="1" s="1"/>
  <c r="G192" i="1" s="1"/>
  <c r="G193" i="1" s="1"/>
  <c r="G195" i="1" s="1"/>
  <c r="G196" i="1" s="1"/>
  <c r="G197" i="1" s="1"/>
  <c r="G198" i="1" s="1"/>
  <c r="G199" i="1" s="1"/>
  <c r="G201" i="1" s="1"/>
  <c r="G202" i="1" s="1"/>
  <c r="G203" i="1" s="1"/>
  <c r="G204" i="1" s="1"/>
  <c r="G205" i="1" s="1"/>
  <c r="G206" i="1" s="1"/>
  <c r="G207" i="1" s="1"/>
  <c r="G208" i="1" s="1"/>
  <c r="G209" i="1" s="1"/>
  <c r="G211" i="1" s="1"/>
  <c r="G213" i="1" s="1"/>
  <c r="G214" i="1" s="1"/>
  <c r="G215" i="1" s="1"/>
  <c r="G216" i="1" s="1"/>
  <c r="G217" i="1" s="1"/>
  <c r="G218" i="1" s="1"/>
  <c r="G219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H106" i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B245" i="1" l="1"/>
  <c r="B213" i="1"/>
  <c r="B189" i="1"/>
  <c r="B181" i="1"/>
  <c r="B157" i="1"/>
  <c r="B133" i="1"/>
  <c r="B117" i="1"/>
  <c r="B101" i="1"/>
  <c r="B93" i="1"/>
  <c r="B73" i="1"/>
  <c r="B69" i="1"/>
  <c r="B49" i="1"/>
  <c r="B45" i="1"/>
  <c r="B5" i="1"/>
  <c r="B227" i="1"/>
  <c r="B203" i="1"/>
  <c r="B32" i="1"/>
  <c r="B24" i="1"/>
  <c r="B16" i="1"/>
  <c r="B96" i="1"/>
  <c r="B124" i="1"/>
  <c r="B180" i="1"/>
  <c r="B200" i="1"/>
  <c r="B204" i="1"/>
  <c r="B216" i="1"/>
  <c r="B236" i="1"/>
  <c r="B240" i="1"/>
  <c r="B241" i="1"/>
  <c r="B225" i="1"/>
  <c r="B209" i="1"/>
  <c r="B201" i="1"/>
  <c r="B177" i="1"/>
  <c r="B161" i="1"/>
  <c r="B153" i="1"/>
  <c r="B137" i="1"/>
  <c r="B129" i="1"/>
  <c r="B121" i="1"/>
  <c r="B81" i="1"/>
  <c r="B75" i="1"/>
  <c r="B63" i="1"/>
  <c r="B55" i="1"/>
  <c r="B43" i="1"/>
  <c r="B27" i="1"/>
  <c r="B23" i="1"/>
  <c r="B11" i="1"/>
  <c r="B3" i="1"/>
  <c r="B239" i="1"/>
  <c r="B199" i="1"/>
  <c r="B191" i="1"/>
  <c r="B183" i="1"/>
  <c r="B119" i="1"/>
  <c r="B95" i="1"/>
  <c r="B87" i="1"/>
  <c r="B79" i="1"/>
  <c r="B70" i="1"/>
  <c r="B66" i="1"/>
  <c r="B54" i="1"/>
  <c r="B50" i="1"/>
  <c r="B46" i="1"/>
  <c r="B38" i="1"/>
  <c r="B34" i="1"/>
  <c r="B30" i="1"/>
  <c r="B26" i="1"/>
  <c r="B22" i="1"/>
  <c r="B18" i="1"/>
  <c r="B6" i="1"/>
  <c r="B90" i="1"/>
  <c r="B98" i="1"/>
  <c r="B102" i="1"/>
  <c r="B106" i="1"/>
  <c r="B114" i="1"/>
  <c r="B126" i="1"/>
  <c r="B130" i="1"/>
  <c r="B134" i="1"/>
  <c r="B146" i="1"/>
  <c r="B150" i="1"/>
  <c r="B162" i="1"/>
  <c r="B166" i="1"/>
  <c r="B178" i="1"/>
  <c r="B182" i="1"/>
  <c r="B190" i="1"/>
  <c r="B218" i="1"/>
  <c r="B234" i="1"/>
  <c r="B242" i="1"/>
</calcChain>
</file>

<file path=xl/sharedStrings.xml><?xml version="1.0" encoding="utf-8"?>
<sst xmlns="http://schemas.openxmlformats.org/spreadsheetml/2006/main" count="327" uniqueCount="64">
  <si>
    <t>Spin</t>
  </si>
  <si>
    <t>Category</t>
  </si>
  <si>
    <t>Game BR</t>
  </si>
  <si>
    <t>Total BR</t>
  </si>
  <si>
    <t>Game record</t>
  </si>
  <si>
    <t>ZERO</t>
  </si>
  <si>
    <t>RO</t>
  </si>
  <si>
    <t>BE</t>
  </si>
  <si>
    <t>BO</t>
  </si>
  <si>
    <t>RE</t>
  </si>
  <si>
    <t>High and line 3</t>
  </si>
  <si>
    <t>Low and line 4</t>
  </si>
  <si>
    <t>EC Bet</t>
  </si>
  <si>
    <t>Line Bet</t>
  </si>
  <si>
    <t>Return</t>
  </si>
  <si>
    <t>What to bet</t>
  </si>
  <si>
    <t>Game 1 - 2 spins, +3u</t>
  </si>
  <si>
    <t>Game 2 - 8 spins, +4u</t>
  </si>
  <si>
    <t>Game 3 - 11 spins, +7u</t>
  </si>
  <si>
    <t>Game 4 - 5 spins, +3u</t>
  </si>
  <si>
    <t>Game 5 - 4 spins, +3u</t>
  </si>
  <si>
    <t>Game 6 - 7 spins, +3u</t>
  </si>
  <si>
    <t>Game 7 - 2 spins, +3u</t>
  </si>
  <si>
    <t>Game 8 - 5 spins, +3u</t>
  </si>
  <si>
    <t>Game 9 - 7 spins, +4u</t>
  </si>
  <si>
    <t>Game 10, 23 spins, +15u</t>
  </si>
  <si>
    <t>Game 11 - 15 spins, +6u</t>
  </si>
  <si>
    <t>Game 12, 45 spins, +17u</t>
  </si>
  <si>
    <t>Game 13, 6 spins, +3u</t>
  </si>
  <si>
    <t>Game 14, 6 spins, +3u</t>
  </si>
  <si>
    <t>Game 15, 4 spins, +3u</t>
  </si>
  <si>
    <t>Game 16, 4 spins, +3u</t>
  </si>
  <si>
    <t>Game 17, 2 spins, +3u</t>
  </si>
  <si>
    <t>Game 18, 26 spins, +11u</t>
  </si>
  <si>
    <t>Game 19, 9 spins, +4u</t>
  </si>
  <si>
    <t>Game 20, 6 spins, +4u</t>
  </si>
  <si>
    <t>Game 21, 10 spins, +5u</t>
  </si>
  <si>
    <t>Game 22, 2 spins, +3u</t>
  </si>
  <si>
    <t>Game 23, 8 spins, +3u</t>
  </si>
  <si>
    <t>Game 24, 27spins, +4u</t>
  </si>
  <si>
    <t>Total spins</t>
  </si>
  <si>
    <t>Outlay</t>
  </si>
  <si>
    <t>ROI</t>
  </si>
  <si>
    <t>Win%</t>
  </si>
  <si>
    <t>1EC + 1Line - Session 127</t>
  </si>
  <si>
    <t>Target</t>
  </si>
  <si>
    <t>190 spins</t>
  </si>
  <si>
    <t>Game DD</t>
  </si>
  <si>
    <t>Session DD</t>
  </si>
  <si>
    <t>Max game</t>
  </si>
  <si>
    <t>45 spins</t>
  </si>
  <si>
    <t>Max unit</t>
  </si>
  <si>
    <t>21u</t>
  </si>
  <si>
    <t>Actuals</t>
  </si>
  <si>
    <t>Plan</t>
  </si>
  <si>
    <t>Base unit</t>
  </si>
  <si>
    <t>1 GBP</t>
  </si>
  <si>
    <t>100u</t>
  </si>
  <si>
    <t>Trailing %</t>
  </si>
  <si>
    <t>Max spins</t>
  </si>
  <si>
    <t>Stop loss</t>
  </si>
  <si>
    <t>1 EC + 1 line framework
Credits to Eddy and Atlantis</t>
  </si>
  <si>
    <r>
      <rPr>
        <b/>
        <sz val="11"/>
        <color theme="1"/>
        <rFont val="Calibri"/>
        <family val="2"/>
        <scheme val="minor"/>
      </rPr>
      <t xml:space="preserve">Concepts
- </t>
    </r>
    <r>
      <rPr>
        <sz val="11"/>
        <color theme="1"/>
        <rFont val="Calibri"/>
        <family val="2"/>
        <scheme val="minor"/>
      </rPr>
      <t>Inline parachuting - EC and lines
- Power of incremental growth - stepwise increment until win
- Strength of triple Even chances - Colour and E/O deciders, H/L playing
- 65% coverage
- Mini games
- Looking for repeaters</t>
    </r>
  </si>
  <si>
    <r>
      <rPr>
        <b/>
        <sz val="11"/>
        <color theme="1"/>
        <rFont val="Calibri"/>
        <family val="2"/>
        <scheme val="minor"/>
      </rPr>
      <t xml:space="preserve">Method 1 - Bread and butter
- </t>
    </r>
    <r>
      <rPr>
        <sz val="11"/>
        <color theme="1"/>
        <rFont val="Calibri"/>
        <family val="2"/>
        <scheme val="minor"/>
      </rPr>
      <t xml:space="preserve">BO, RE - High and Line 3 and RO, BE the opposite
- Starting point 2u on EC and 1u on line
- +1 on EC on a loss, +1 on line on a double loss. 
- Mini games of +3u target
- Overall session target 100u, stop loss - 100u
- Unit ceiling - 25u
- Max 250 spins per session. No chasing between sessions.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</si>
</sst>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6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0" tint="-0.34998626667073579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 tint="-0.34998626667073579"/>
      </right>
      <top/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 tint="-0.34998626667073579"/>
      </right>
      <top style="thin">
        <color theme="0"/>
      </top>
      <bottom style="thin">
        <color theme="0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medium">
        <color theme="0" tint="-0.34998626667073579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1" tint="4.9989318521683403E-2"/>
      </left>
      <right/>
      <top/>
      <bottom style="thin">
        <color theme="2" tint="-9.9978637043366805E-2"/>
      </bottom>
      <diagonal/>
    </border>
    <border>
      <left style="medium">
        <color theme="1" tint="4.9989318521683403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1" tint="4.9989318521683403E-2"/>
      </left>
      <right/>
      <top style="thin">
        <color theme="2" tint="-9.9978637043366805E-2"/>
      </top>
      <bottom style="medium">
        <color theme="1" tint="4.9989318521683403E-2"/>
      </bottom>
      <diagonal/>
    </border>
    <border>
      <left style="medium">
        <color theme="0" tint="-0.34998626667073579"/>
      </left>
      <right style="thin">
        <color theme="2" tint="-9.9978637043366805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 style="medium">
        <color theme="0" tint="-0.34998626667073579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medium">
        <color theme="1" tint="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 tint="4.9989318521683403E-2"/>
      </bottom>
      <diagonal/>
    </border>
    <border>
      <left style="thin">
        <color theme="0"/>
      </left>
      <right style="medium">
        <color theme="0" tint="-0.34998626667073579"/>
      </right>
      <top style="thin">
        <color theme="0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0" tint="-0.34998626667073579"/>
      </left>
      <right style="medium">
        <color theme="1" tint="4.9989318521683403E-2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 style="thin">
        <color theme="2" tint="-9.9978637043366805E-2"/>
      </top>
      <bottom/>
      <diagonal/>
    </border>
    <border>
      <left style="medium">
        <color theme="0" tint="-0.34998626667073579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theme="0" tint="-0.34998626667073579"/>
      </right>
      <top style="thin">
        <color theme="2" tint="-9.9978637043366805E-2"/>
      </top>
      <bottom/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0" tint="-0.34998626667073579"/>
      </right>
      <top style="thin">
        <color theme="0"/>
      </top>
      <bottom/>
      <diagonal/>
    </border>
    <border>
      <left style="medium">
        <color theme="1" tint="4.9989318521683403E-2"/>
      </left>
      <right/>
      <top style="thin">
        <color theme="0" tint="-0.499984740745262"/>
      </top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2" tint="-9.9978637043366805E-2"/>
      </right>
      <top style="thin">
        <color theme="0" tint="-0.49998474074526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0" tint="-0.34998626667073579"/>
      </right>
      <top style="thin">
        <color theme="0" tint="-0.499984740745262"/>
      </top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medium">
        <color theme="0" tint="-0.34998626667073579"/>
      </right>
      <top style="thin">
        <color theme="0" tint="-0.499984740745262"/>
      </top>
      <bottom style="thin">
        <color theme="0"/>
      </bottom>
      <diagonal/>
    </border>
    <border>
      <left style="medium">
        <color theme="0" tint="-0.34998626667073579"/>
      </left>
      <right style="medium">
        <color theme="1" tint="4.9989318521683403E-2"/>
      </right>
      <top style="thin">
        <color theme="0" tint="-0.499984740745262"/>
      </top>
      <bottom/>
      <diagonal/>
    </border>
    <border>
      <left style="medium">
        <color theme="1" tint="4.9989318521683403E-2"/>
      </left>
      <right/>
      <top style="thin">
        <color theme="2" tint="-9.9978637043366805E-2"/>
      </top>
      <bottom style="thin">
        <color theme="0" tint="-0.499984740745262"/>
      </bottom>
      <diagonal/>
    </border>
    <border>
      <left style="medium">
        <color theme="0" tint="-0.34998626667073579"/>
      </left>
      <right style="thin">
        <color theme="2" tint="-9.9978637043366805E-2"/>
      </right>
      <top style="thin">
        <color theme="2" tint="-9.9978637043366805E-2"/>
      </top>
      <bottom style="thin">
        <color theme="0" tint="-0.499984740745262"/>
      </bottom>
      <diagonal/>
    </border>
    <border>
      <left style="thin">
        <color theme="2" tint="-9.9978637043366805E-2"/>
      </left>
      <right style="medium">
        <color theme="0" tint="-0.34998626667073579"/>
      </right>
      <top style="thin">
        <color theme="2" tint="-9.9978637043366805E-2"/>
      </top>
      <bottom style="thin">
        <color theme="0" tint="-0.499984740745262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 style="medium">
        <color theme="0" tint="-0.34998626667073579"/>
      </right>
      <top style="thin">
        <color theme="0"/>
      </top>
      <bottom style="thin">
        <color theme="0" tint="-0.499984740745262"/>
      </bottom>
      <diagonal/>
    </border>
    <border>
      <left style="medium">
        <color theme="0" tint="-0.34998626667073579"/>
      </left>
      <right style="medium">
        <color theme="1" tint="4.9989318521683403E-2"/>
      </right>
      <top/>
      <bottom style="thin">
        <color theme="0" tint="-0.499984740745262"/>
      </bottom>
      <diagonal/>
    </border>
    <border>
      <left style="medium">
        <color theme="0" tint="-0.34998626667073579"/>
      </left>
      <right style="medium">
        <color theme="1" tint="4.9989318521683403E-2"/>
      </right>
      <top/>
      <bottom style="medium">
        <color theme="1" tint="4.9989318521683403E-2"/>
      </bottom>
      <diagonal/>
    </border>
    <border>
      <left style="medium">
        <color theme="1" tint="0.499984740745262"/>
      </left>
      <right style="thin">
        <color theme="0"/>
      </right>
      <top style="medium">
        <color theme="1" tint="0.499984740745262"/>
      </top>
      <bottom style="thin">
        <color theme="0"/>
      </bottom>
      <diagonal/>
    </border>
    <border>
      <left style="thin">
        <color theme="0"/>
      </left>
      <right style="medium">
        <color theme="1" tint="0.499984740745262"/>
      </right>
      <top style="medium">
        <color theme="1" tint="0.499984740745262"/>
      </top>
      <bottom style="thin">
        <color theme="0"/>
      </bottom>
      <diagonal/>
    </border>
    <border>
      <left style="medium">
        <color theme="1" tint="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 tint="0.499984740745262"/>
      </right>
      <top style="thin">
        <color theme="0"/>
      </top>
      <bottom style="thin">
        <color theme="0"/>
      </bottom>
      <diagonal/>
    </border>
    <border>
      <left style="medium">
        <color theme="1" tint="0.499984740745262"/>
      </left>
      <right style="thin">
        <color theme="0"/>
      </right>
      <top style="thin">
        <color theme="0"/>
      </top>
      <bottom style="medium">
        <color theme="1" tint="0.499984740745262"/>
      </bottom>
      <diagonal/>
    </border>
    <border>
      <left style="thin">
        <color theme="0"/>
      </left>
      <right style="medium">
        <color theme="1" tint="0.499984740745262"/>
      </right>
      <top style="thin">
        <color theme="0"/>
      </top>
      <bottom style="medium">
        <color theme="1" tint="0.499984740745262"/>
      </bottom>
      <diagonal/>
    </border>
    <border>
      <left/>
      <right style="thin">
        <color theme="0"/>
      </right>
      <top style="medium">
        <color theme="1" tint="0.499984740745262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10" xfId="0" applyFill="1" applyBorder="1" applyAlignment="1">
      <alignment horizontal="center"/>
    </xf>
    <xf numFmtId="0" fontId="3" fillId="5" borderId="12" xfId="0" applyFont="1" applyFill="1" applyBorder="1"/>
    <xf numFmtId="0" fontId="3" fillId="5" borderId="13" xfId="0" applyFont="1" applyFill="1" applyBorder="1"/>
    <xf numFmtId="0" fontId="3" fillId="5" borderId="14" xfId="0" applyFont="1" applyFill="1" applyBorder="1"/>
    <xf numFmtId="0" fontId="3" fillId="5" borderId="16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3" fillId="5" borderId="13" xfId="0" applyFont="1" applyFill="1" applyBorder="1" applyAlignment="1">
      <alignment textRotation="90"/>
    </xf>
    <xf numFmtId="0" fontId="3" fillId="5" borderId="15" xfId="0" applyFont="1" applyFill="1" applyBorder="1" applyAlignment="1">
      <alignment textRotation="90"/>
    </xf>
    <xf numFmtId="0" fontId="3" fillId="5" borderId="14" xfId="0" applyFont="1" applyFill="1" applyBorder="1" applyAlignment="1">
      <alignment textRotation="90"/>
    </xf>
    <xf numFmtId="0" fontId="4" fillId="2" borderId="0" xfId="0" applyFont="1" applyFill="1"/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9" borderId="10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2" borderId="30" xfId="0" applyFill="1" applyBorder="1"/>
    <xf numFmtId="0" fontId="0" fillId="4" borderId="31" xfId="0" applyFill="1" applyBorder="1"/>
    <xf numFmtId="0" fontId="0" fillId="4" borderId="32" xfId="0" applyFill="1" applyBorder="1"/>
    <xf numFmtId="0" fontId="0" fillId="3" borderId="33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2" borderId="36" xfId="0" applyFill="1" applyBorder="1"/>
    <xf numFmtId="0" fontId="0" fillId="5" borderId="37" xfId="0" applyFill="1" applyBorder="1"/>
    <xf numFmtId="0" fontId="0" fillId="5" borderId="38" xfId="0" applyFill="1" applyBorder="1"/>
    <xf numFmtId="0" fontId="0" fillId="9" borderId="39" xfId="0" applyFill="1" applyBorder="1" applyAlignment="1">
      <alignment horizontal="center"/>
    </xf>
    <xf numFmtId="0" fontId="0" fillId="9" borderId="40" xfId="0" applyFill="1" applyBorder="1" applyAlignment="1">
      <alignment horizontal="center"/>
    </xf>
    <xf numFmtId="0" fontId="0" fillId="9" borderId="41" xfId="0" applyFill="1" applyBorder="1" applyAlignment="1">
      <alignment horizontal="center"/>
    </xf>
    <xf numFmtId="0" fontId="0" fillId="2" borderId="43" xfId="0" applyFill="1" applyBorder="1"/>
    <xf numFmtId="0" fontId="0" fillId="5" borderId="44" xfId="0" applyFill="1" applyBorder="1"/>
    <xf numFmtId="0" fontId="0" fillId="5" borderId="45" xfId="0" applyFill="1" applyBorder="1"/>
    <xf numFmtId="0" fontId="0" fillId="9" borderId="46" xfId="0" applyFill="1" applyBorder="1" applyAlignment="1">
      <alignment horizontal="center"/>
    </xf>
    <xf numFmtId="0" fontId="0" fillId="9" borderId="47" xfId="0" applyFill="1" applyBorder="1" applyAlignment="1">
      <alignment horizontal="center"/>
    </xf>
    <xf numFmtId="0" fontId="0" fillId="9" borderId="48" xfId="0" applyFill="1" applyBorder="1" applyAlignment="1">
      <alignment horizontal="center"/>
    </xf>
    <xf numFmtId="0" fontId="0" fillId="11" borderId="6" xfId="0" applyFill="1" applyBorder="1"/>
    <xf numFmtId="0" fontId="0" fillId="11" borderId="7" xfId="0" applyFill="1" applyBorder="1"/>
    <xf numFmtId="0" fontId="0" fillId="11" borderId="37" xfId="0" applyFill="1" applyBorder="1"/>
    <xf numFmtId="0" fontId="0" fillId="11" borderId="38" xfId="0" applyFill="1" applyBorder="1"/>
    <xf numFmtId="0" fontId="0" fillId="11" borderId="44" xfId="0" applyFill="1" applyBorder="1"/>
    <xf numFmtId="0" fontId="0" fillId="11" borderId="45" xfId="0" applyFill="1" applyBorder="1"/>
    <xf numFmtId="0" fontId="0" fillId="4" borderId="37" xfId="0" applyFill="1" applyBorder="1"/>
    <xf numFmtId="0" fontId="0" fillId="4" borderId="38" xfId="0" applyFill="1" applyBorder="1"/>
    <xf numFmtId="0" fontId="0" fillId="3" borderId="39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4" borderId="44" xfId="0" applyFill="1" applyBorder="1"/>
    <xf numFmtId="0" fontId="0" fillId="4" borderId="45" xfId="0" applyFill="1" applyBorder="1"/>
    <xf numFmtId="0" fontId="0" fillId="3" borderId="46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11" borderId="4" xfId="0" applyFill="1" applyBorder="1"/>
    <xf numFmtId="0" fontId="0" fillId="11" borderId="5" xfId="0" applyFill="1" applyBorder="1"/>
    <xf numFmtId="0" fontId="0" fillId="9" borderId="8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1" borderId="31" xfId="0" applyFill="1" applyBorder="1"/>
    <xf numFmtId="0" fontId="0" fillId="11" borderId="32" xfId="0" applyFill="1" applyBorder="1"/>
    <xf numFmtId="0" fontId="0" fillId="9" borderId="33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0" fontId="0" fillId="11" borderId="20" xfId="0" applyFill="1" applyBorder="1"/>
    <xf numFmtId="0" fontId="0" fillId="11" borderId="21" xfId="0" applyFill="1" applyBorder="1"/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6" borderId="52" xfId="0" applyFill="1" applyBorder="1" applyAlignment="1">
      <alignment horizontal="left"/>
    </xf>
    <xf numFmtId="0" fontId="0" fillId="6" borderId="54" xfId="0" applyFill="1" applyBorder="1" applyAlignment="1">
      <alignment horizontal="left"/>
    </xf>
    <xf numFmtId="9" fontId="0" fillId="6" borderId="54" xfId="1" applyFont="1" applyFill="1" applyBorder="1" applyAlignment="1">
      <alignment horizontal="left"/>
    </xf>
    <xf numFmtId="0" fontId="0" fillId="6" borderId="56" xfId="0" applyFill="1" applyBorder="1" applyAlignment="1">
      <alignment horizontal="left"/>
    </xf>
    <xf numFmtId="9" fontId="0" fillId="6" borderId="52" xfId="0" applyNumberFormat="1" applyFill="1" applyBorder="1" applyAlignment="1">
      <alignment horizontal="left"/>
    </xf>
    <xf numFmtId="0" fontId="3" fillId="5" borderId="51" xfId="0" applyFont="1" applyFill="1" applyBorder="1" applyAlignment="1">
      <alignment horizontal="right"/>
    </xf>
    <xf numFmtId="0" fontId="3" fillId="5" borderId="53" xfId="0" applyFont="1" applyFill="1" applyBorder="1" applyAlignment="1">
      <alignment horizontal="right"/>
    </xf>
    <xf numFmtId="0" fontId="3" fillId="5" borderId="57" xfId="0" applyFont="1" applyFill="1" applyBorder="1" applyAlignment="1">
      <alignment horizontal="right"/>
    </xf>
    <xf numFmtId="0" fontId="3" fillId="5" borderId="2" xfId="0" applyFont="1" applyFill="1" applyBorder="1" applyAlignment="1">
      <alignment horizontal="right"/>
    </xf>
    <xf numFmtId="0" fontId="3" fillId="5" borderId="58" xfId="0" applyFont="1" applyFill="1" applyBorder="1" applyAlignment="1">
      <alignment horizontal="right"/>
    </xf>
    <xf numFmtId="0" fontId="3" fillId="2" borderId="0" xfId="0" applyFont="1" applyFill="1"/>
    <xf numFmtId="0" fontId="3" fillId="5" borderId="55" xfId="0" applyFont="1" applyFill="1" applyBorder="1" applyAlignment="1">
      <alignment horizontal="right"/>
    </xf>
    <xf numFmtId="9" fontId="0" fillId="6" borderId="54" xfId="0" applyNumberFormat="1" applyFill="1" applyBorder="1" applyAlignment="1">
      <alignment horizontal="left"/>
    </xf>
    <xf numFmtId="0" fontId="0" fillId="2" borderId="0" xfId="0" applyFont="1" applyFill="1"/>
    <xf numFmtId="0" fontId="0" fillId="2" borderId="59" xfId="0" applyFont="1" applyFill="1" applyBorder="1" applyAlignment="1">
      <alignment horizontal="left" vertical="top" wrapText="1"/>
    </xf>
    <xf numFmtId="0" fontId="0" fillId="2" borderId="59" xfId="0" applyFont="1" applyFill="1" applyBorder="1" applyAlignment="1">
      <alignment horizontal="left" wrapText="1"/>
    </xf>
    <xf numFmtId="0" fontId="3" fillId="7" borderId="42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/>
    </xf>
    <xf numFmtId="0" fontId="3" fillId="10" borderId="29" xfId="0" applyFont="1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/>
    </xf>
    <xf numFmtId="0" fontId="3" fillId="7" borderId="28" xfId="0" applyFont="1" applyFill="1" applyBorder="1" applyAlignment="1">
      <alignment horizontal="center" vertical="center"/>
    </xf>
    <xf numFmtId="0" fontId="3" fillId="11" borderId="59" xfId="0" applyFont="1" applyFill="1" applyBorder="1" applyAlignment="1">
      <alignment horizontal="center" wrapText="1"/>
    </xf>
    <xf numFmtId="0" fontId="3" fillId="11" borderId="59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3"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B6435"/>
      <color rgb="FFBEDB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'Playing sheet'!$H$3:$H$246</c:f>
              <c:numCache>
                <c:formatCode>General</c:formatCode>
                <c:ptCount val="24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1</c:v>
                </c:pt>
                <c:pt idx="8">
                  <c:v>4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5</c:v>
                </c:pt>
                <c:pt idx="13">
                  <c:v>1</c:v>
                </c:pt>
                <c:pt idx="14">
                  <c:v>2</c:v>
                </c:pt>
                <c:pt idx="15">
                  <c:v>-3</c:v>
                </c:pt>
                <c:pt idx="16">
                  <c:v>-9</c:v>
                </c:pt>
                <c:pt idx="17">
                  <c:v>-16</c:v>
                </c:pt>
                <c:pt idx="18">
                  <c:v>-6</c:v>
                </c:pt>
                <c:pt idx="19">
                  <c:v>4</c:v>
                </c:pt>
                <c:pt idx="20">
                  <c:v>14</c:v>
                </c:pt>
                <c:pt idx="21">
                  <c:v>14</c:v>
                </c:pt>
                <c:pt idx="22">
                  <c:v>15</c:v>
                </c:pt>
                <c:pt idx="23">
                  <c:v>12</c:v>
                </c:pt>
                <c:pt idx="24">
                  <c:v>14</c:v>
                </c:pt>
                <c:pt idx="25">
                  <c:v>17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  <c:pt idx="30">
                  <c:v>20</c:v>
                </c:pt>
                <c:pt idx="31">
                  <c:v>17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23</c:v>
                </c:pt>
                <c:pt idx="37">
                  <c:v>23</c:v>
                </c:pt>
                <c:pt idx="38">
                  <c:v>26</c:v>
                </c:pt>
                <c:pt idx="39">
                  <c:v>26</c:v>
                </c:pt>
                <c:pt idx="40">
                  <c:v>23</c:v>
                </c:pt>
                <c:pt idx="41">
                  <c:v>25</c:v>
                </c:pt>
                <c:pt idx="42">
                  <c:v>27</c:v>
                </c:pt>
                <c:pt idx="43">
                  <c:v>29</c:v>
                </c:pt>
                <c:pt idx="44">
                  <c:v>29</c:v>
                </c:pt>
                <c:pt idx="45">
                  <c:v>26</c:v>
                </c:pt>
                <c:pt idx="46">
                  <c:v>28</c:v>
                </c:pt>
                <c:pt idx="47">
                  <c:v>24</c:v>
                </c:pt>
                <c:pt idx="48">
                  <c:v>27</c:v>
                </c:pt>
                <c:pt idx="49">
                  <c:v>30</c:v>
                </c:pt>
                <c:pt idx="50">
                  <c:v>33</c:v>
                </c:pt>
                <c:pt idx="51">
                  <c:v>33</c:v>
                </c:pt>
                <c:pt idx="52">
                  <c:v>34</c:v>
                </c:pt>
                <c:pt idx="53">
                  <c:v>31</c:v>
                </c:pt>
                <c:pt idx="54">
                  <c:v>27</c:v>
                </c:pt>
                <c:pt idx="55">
                  <c:v>22</c:v>
                </c:pt>
                <c:pt idx="56">
                  <c:v>16</c:v>
                </c:pt>
                <c:pt idx="57">
                  <c:v>17</c:v>
                </c:pt>
                <c:pt idx="58">
                  <c:v>28</c:v>
                </c:pt>
                <c:pt idx="59">
                  <c:v>21</c:v>
                </c:pt>
                <c:pt idx="60">
                  <c:v>31</c:v>
                </c:pt>
                <c:pt idx="61">
                  <c:v>33</c:v>
                </c:pt>
                <c:pt idx="62">
                  <c:v>35</c:v>
                </c:pt>
                <c:pt idx="63">
                  <c:v>27</c:v>
                </c:pt>
                <c:pt idx="64">
                  <c:v>18</c:v>
                </c:pt>
                <c:pt idx="65">
                  <c:v>20</c:v>
                </c:pt>
                <c:pt idx="66">
                  <c:v>34</c:v>
                </c:pt>
                <c:pt idx="67">
                  <c:v>24</c:v>
                </c:pt>
                <c:pt idx="68">
                  <c:v>13</c:v>
                </c:pt>
                <c:pt idx="69">
                  <c:v>15</c:v>
                </c:pt>
                <c:pt idx="70">
                  <c:v>2</c:v>
                </c:pt>
                <c:pt idx="71">
                  <c:v>24</c:v>
                </c:pt>
                <c:pt idx="72">
                  <c:v>26</c:v>
                </c:pt>
                <c:pt idx="73">
                  <c:v>48</c:v>
                </c:pt>
                <c:pt idx="74">
                  <c:v>48</c:v>
                </c:pt>
                <c:pt idx="75">
                  <c:v>45</c:v>
                </c:pt>
                <c:pt idx="76">
                  <c:v>41</c:v>
                </c:pt>
                <c:pt idx="77">
                  <c:v>42</c:v>
                </c:pt>
                <c:pt idx="78">
                  <c:v>43</c:v>
                </c:pt>
                <c:pt idx="79">
                  <c:v>50</c:v>
                </c:pt>
                <c:pt idx="80">
                  <c:v>45</c:v>
                </c:pt>
                <c:pt idx="81">
                  <c:v>47</c:v>
                </c:pt>
                <c:pt idx="82">
                  <c:v>41</c:v>
                </c:pt>
                <c:pt idx="83">
                  <c:v>44</c:v>
                </c:pt>
                <c:pt idx="84">
                  <c:v>49</c:v>
                </c:pt>
                <c:pt idx="85">
                  <c:v>42</c:v>
                </c:pt>
                <c:pt idx="86">
                  <c:v>46</c:v>
                </c:pt>
                <c:pt idx="87">
                  <c:v>50</c:v>
                </c:pt>
                <c:pt idx="88">
                  <c:v>54</c:v>
                </c:pt>
                <c:pt idx="89">
                  <c:v>54</c:v>
                </c:pt>
                <c:pt idx="90">
                  <c:v>51</c:v>
                </c:pt>
                <c:pt idx="91">
                  <c:v>53</c:v>
                </c:pt>
                <c:pt idx="92">
                  <c:v>49</c:v>
                </c:pt>
                <c:pt idx="93">
                  <c:v>52</c:v>
                </c:pt>
                <c:pt idx="94">
                  <c:v>47</c:v>
                </c:pt>
                <c:pt idx="95">
                  <c:v>41</c:v>
                </c:pt>
                <c:pt idx="96">
                  <c:v>46</c:v>
                </c:pt>
                <c:pt idx="97">
                  <c:v>39</c:v>
                </c:pt>
                <c:pt idx="98">
                  <c:v>31</c:v>
                </c:pt>
                <c:pt idx="99">
                  <c:v>22</c:v>
                </c:pt>
                <c:pt idx="100">
                  <c:v>12</c:v>
                </c:pt>
                <c:pt idx="101">
                  <c:v>15</c:v>
                </c:pt>
                <c:pt idx="102">
                  <c:v>4</c:v>
                </c:pt>
                <c:pt idx="103">
                  <c:v>16</c:v>
                </c:pt>
                <c:pt idx="104">
                  <c:v>20</c:v>
                </c:pt>
                <c:pt idx="105">
                  <c:v>24</c:v>
                </c:pt>
                <c:pt idx="106">
                  <c:v>12</c:v>
                </c:pt>
                <c:pt idx="107">
                  <c:v>17</c:v>
                </c:pt>
                <c:pt idx="108">
                  <c:v>4</c:v>
                </c:pt>
                <c:pt idx="109">
                  <c:v>-10</c:v>
                </c:pt>
                <c:pt idx="110">
                  <c:v>5</c:v>
                </c:pt>
                <c:pt idx="111">
                  <c:v>10</c:v>
                </c:pt>
                <c:pt idx="112">
                  <c:v>15</c:v>
                </c:pt>
                <c:pt idx="113">
                  <c:v>20</c:v>
                </c:pt>
                <c:pt idx="114">
                  <c:v>25</c:v>
                </c:pt>
                <c:pt idx="115">
                  <c:v>10</c:v>
                </c:pt>
                <c:pt idx="116">
                  <c:v>16</c:v>
                </c:pt>
                <c:pt idx="117">
                  <c:v>22</c:v>
                </c:pt>
                <c:pt idx="118">
                  <c:v>28</c:v>
                </c:pt>
                <c:pt idx="119">
                  <c:v>12</c:v>
                </c:pt>
                <c:pt idx="120">
                  <c:v>-5</c:v>
                </c:pt>
                <c:pt idx="121">
                  <c:v>13</c:v>
                </c:pt>
                <c:pt idx="122">
                  <c:v>-5</c:v>
                </c:pt>
                <c:pt idx="123">
                  <c:v>2</c:v>
                </c:pt>
                <c:pt idx="124">
                  <c:v>9</c:v>
                </c:pt>
                <c:pt idx="125">
                  <c:v>26</c:v>
                </c:pt>
                <c:pt idx="126">
                  <c:v>33</c:v>
                </c:pt>
                <c:pt idx="127">
                  <c:v>40</c:v>
                </c:pt>
                <c:pt idx="128">
                  <c:v>21</c:v>
                </c:pt>
                <c:pt idx="129">
                  <c:v>1</c:v>
                </c:pt>
                <c:pt idx="130">
                  <c:v>22</c:v>
                </c:pt>
                <c:pt idx="131">
                  <c:v>43</c:v>
                </c:pt>
                <c:pt idx="132">
                  <c:v>50</c:v>
                </c:pt>
                <c:pt idx="133">
                  <c:v>71</c:v>
                </c:pt>
                <c:pt idx="134">
                  <c:v>71</c:v>
                </c:pt>
                <c:pt idx="135">
                  <c:v>72</c:v>
                </c:pt>
                <c:pt idx="136">
                  <c:v>73</c:v>
                </c:pt>
                <c:pt idx="137">
                  <c:v>70</c:v>
                </c:pt>
                <c:pt idx="138">
                  <c:v>72</c:v>
                </c:pt>
                <c:pt idx="139">
                  <c:v>74</c:v>
                </c:pt>
                <c:pt idx="140">
                  <c:v>74</c:v>
                </c:pt>
                <c:pt idx="141">
                  <c:v>75</c:v>
                </c:pt>
                <c:pt idx="142">
                  <c:v>76</c:v>
                </c:pt>
                <c:pt idx="143">
                  <c:v>73</c:v>
                </c:pt>
                <c:pt idx="144">
                  <c:v>75</c:v>
                </c:pt>
                <c:pt idx="145">
                  <c:v>77</c:v>
                </c:pt>
                <c:pt idx="146">
                  <c:v>77</c:v>
                </c:pt>
                <c:pt idx="147">
                  <c:v>78</c:v>
                </c:pt>
                <c:pt idx="148">
                  <c:v>79</c:v>
                </c:pt>
                <c:pt idx="149">
                  <c:v>82</c:v>
                </c:pt>
                <c:pt idx="150">
                  <c:v>82</c:v>
                </c:pt>
                <c:pt idx="151">
                  <c:v>83</c:v>
                </c:pt>
                <c:pt idx="152">
                  <c:v>84</c:v>
                </c:pt>
                <c:pt idx="153">
                  <c:v>87</c:v>
                </c:pt>
                <c:pt idx="154">
                  <c:v>87</c:v>
                </c:pt>
                <c:pt idx="155">
                  <c:v>90</c:v>
                </c:pt>
                <c:pt idx="156">
                  <c:v>90</c:v>
                </c:pt>
                <c:pt idx="157">
                  <c:v>87</c:v>
                </c:pt>
                <c:pt idx="158">
                  <c:v>83</c:v>
                </c:pt>
                <c:pt idx="159">
                  <c:v>84</c:v>
                </c:pt>
                <c:pt idx="160">
                  <c:v>85</c:v>
                </c:pt>
                <c:pt idx="161">
                  <c:v>86</c:v>
                </c:pt>
                <c:pt idx="162">
                  <c:v>87</c:v>
                </c:pt>
                <c:pt idx="163">
                  <c:v>88</c:v>
                </c:pt>
                <c:pt idx="164">
                  <c:v>89</c:v>
                </c:pt>
                <c:pt idx="165">
                  <c:v>90</c:v>
                </c:pt>
                <c:pt idx="166">
                  <c:v>91</c:v>
                </c:pt>
                <c:pt idx="167">
                  <c:v>86</c:v>
                </c:pt>
                <c:pt idx="168">
                  <c:v>80</c:v>
                </c:pt>
                <c:pt idx="169">
                  <c:v>73</c:v>
                </c:pt>
                <c:pt idx="170">
                  <c:v>75</c:v>
                </c:pt>
                <c:pt idx="171">
                  <c:v>77</c:v>
                </c:pt>
                <c:pt idx="172">
                  <c:v>69</c:v>
                </c:pt>
                <c:pt idx="173">
                  <c:v>60</c:v>
                </c:pt>
                <c:pt idx="174">
                  <c:v>50</c:v>
                </c:pt>
                <c:pt idx="175">
                  <c:v>53</c:v>
                </c:pt>
                <c:pt idx="176">
                  <c:v>56</c:v>
                </c:pt>
                <c:pt idx="177">
                  <c:v>69</c:v>
                </c:pt>
                <c:pt idx="178">
                  <c:v>72</c:v>
                </c:pt>
                <c:pt idx="179">
                  <c:v>75</c:v>
                </c:pt>
                <c:pt idx="180">
                  <c:v>88</c:v>
                </c:pt>
                <c:pt idx="181">
                  <c:v>101</c:v>
                </c:pt>
                <c:pt idx="182">
                  <c:v>101</c:v>
                </c:pt>
                <c:pt idx="183">
                  <c:v>98</c:v>
                </c:pt>
                <c:pt idx="184">
                  <c:v>100</c:v>
                </c:pt>
                <c:pt idx="185">
                  <c:v>96</c:v>
                </c:pt>
                <c:pt idx="186">
                  <c:v>99</c:v>
                </c:pt>
                <c:pt idx="187">
                  <c:v>102</c:v>
                </c:pt>
                <c:pt idx="188">
                  <c:v>97</c:v>
                </c:pt>
                <c:pt idx="189">
                  <c:v>101</c:v>
                </c:pt>
                <c:pt idx="190">
                  <c:v>105</c:v>
                </c:pt>
                <c:pt idx="191">
                  <c:v>105</c:v>
                </c:pt>
                <c:pt idx="192">
                  <c:v>106</c:v>
                </c:pt>
                <c:pt idx="193">
                  <c:v>103</c:v>
                </c:pt>
                <c:pt idx="194">
                  <c:v>105</c:v>
                </c:pt>
                <c:pt idx="195">
                  <c:v>107</c:v>
                </c:pt>
                <c:pt idx="196">
                  <c:v>109</c:v>
                </c:pt>
                <c:pt idx="197">
                  <c:v>109</c:v>
                </c:pt>
                <c:pt idx="198">
                  <c:v>106</c:v>
                </c:pt>
                <c:pt idx="199">
                  <c:v>108</c:v>
                </c:pt>
                <c:pt idx="200">
                  <c:v>110</c:v>
                </c:pt>
                <c:pt idx="201">
                  <c:v>106</c:v>
                </c:pt>
                <c:pt idx="202">
                  <c:v>107</c:v>
                </c:pt>
                <c:pt idx="203">
                  <c:v>102</c:v>
                </c:pt>
                <c:pt idx="204">
                  <c:v>106</c:v>
                </c:pt>
                <c:pt idx="205">
                  <c:v>110</c:v>
                </c:pt>
                <c:pt idx="206">
                  <c:v>114</c:v>
                </c:pt>
                <c:pt idx="207">
                  <c:v>114</c:v>
                </c:pt>
                <c:pt idx="208">
                  <c:v>117</c:v>
                </c:pt>
                <c:pt idx="209">
                  <c:v>117</c:v>
                </c:pt>
                <c:pt idx="210">
                  <c:v>114</c:v>
                </c:pt>
                <c:pt idx="211">
                  <c:v>116</c:v>
                </c:pt>
                <c:pt idx="212">
                  <c:v>112</c:v>
                </c:pt>
                <c:pt idx="213">
                  <c:v>113</c:v>
                </c:pt>
                <c:pt idx="214">
                  <c:v>116</c:v>
                </c:pt>
                <c:pt idx="215">
                  <c:v>117</c:v>
                </c:pt>
                <c:pt idx="216">
                  <c:v>120</c:v>
                </c:pt>
                <c:pt idx="217">
                  <c:v>120</c:v>
                </c:pt>
                <c:pt idx="218">
                  <c:v>117</c:v>
                </c:pt>
                <c:pt idx="219">
                  <c:v>119</c:v>
                </c:pt>
                <c:pt idx="220">
                  <c:v>121</c:v>
                </c:pt>
                <c:pt idx="221">
                  <c:v>117</c:v>
                </c:pt>
                <c:pt idx="222">
                  <c:v>120</c:v>
                </c:pt>
                <c:pt idx="223">
                  <c:v>115</c:v>
                </c:pt>
                <c:pt idx="224">
                  <c:v>109</c:v>
                </c:pt>
                <c:pt idx="225">
                  <c:v>102</c:v>
                </c:pt>
                <c:pt idx="226">
                  <c:v>106</c:v>
                </c:pt>
                <c:pt idx="227">
                  <c:v>110</c:v>
                </c:pt>
                <c:pt idx="228">
                  <c:v>114</c:v>
                </c:pt>
                <c:pt idx="229">
                  <c:v>118</c:v>
                </c:pt>
                <c:pt idx="230">
                  <c:v>110</c:v>
                </c:pt>
                <c:pt idx="231">
                  <c:v>101</c:v>
                </c:pt>
                <c:pt idx="232">
                  <c:v>91</c:v>
                </c:pt>
                <c:pt idx="233">
                  <c:v>98</c:v>
                </c:pt>
                <c:pt idx="234">
                  <c:v>103</c:v>
                </c:pt>
                <c:pt idx="235">
                  <c:v>92</c:v>
                </c:pt>
                <c:pt idx="236">
                  <c:v>98</c:v>
                </c:pt>
                <c:pt idx="237">
                  <c:v>86</c:v>
                </c:pt>
                <c:pt idx="238">
                  <c:v>93</c:v>
                </c:pt>
                <c:pt idx="239">
                  <c:v>100</c:v>
                </c:pt>
                <c:pt idx="240">
                  <c:v>105</c:v>
                </c:pt>
                <c:pt idx="241">
                  <c:v>112</c:v>
                </c:pt>
                <c:pt idx="242">
                  <c:v>117</c:v>
                </c:pt>
                <c:pt idx="243">
                  <c:v>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859296"/>
        <c:axId val="187859688"/>
      </c:lineChart>
      <c:catAx>
        <c:axId val="187859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859688"/>
        <c:crosses val="autoZero"/>
        <c:auto val="1"/>
        <c:lblAlgn val="ctr"/>
        <c:lblOffset val="100"/>
        <c:noMultiLvlLbl val="0"/>
      </c:catAx>
      <c:valAx>
        <c:axId val="187859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859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8</xdr:row>
      <xdr:rowOff>127528</xdr:rowOff>
    </xdr:from>
    <xdr:to>
      <xdr:col>17</xdr:col>
      <xdr:colOff>228600</xdr:colOff>
      <xdr:row>23</xdr:row>
      <xdr:rowOff>12170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6"/>
  <sheetViews>
    <sheetView zoomScale="90" zoomScaleNormal="90" workbookViewId="0">
      <selection activeCell="R9" sqref="R9"/>
    </sheetView>
  </sheetViews>
  <sheetFormatPr defaultRowHeight="15" x14ac:dyDescent="0.25"/>
  <cols>
    <col min="1" max="1" width="4.85546875" style="1" bestFit="1" customWidth="1"/>
    <col min="2" max="2" width="8.85546875" style="1" bestFit="1" customWidth="1"/>
    <col min="3" max="3" width="14.140625" style="1" bestFit="1" customWidth="1"/>
    <col min="4" max="7" width="3.7109375" style="1" bestFit="1" customWidth="1"/>
    <col min="8" max="8" width="4.42578125" style="1" bestFit="1" customWidth="1"/>
    <col min="9" max="9" width="39" style="1" customWidth="1"/>
    <col min="10" max="10" width="9.140625" style="1"/>
    <col min="11" max="11" width="10.7109375" style="1" bestFit="1" customWidth="1"/>
    <col min="12" max="12" width="11.28515625" style="1" customWidth="1"/>
    <col min="13" max="13" width="10.7109375" style="1" bestFit="1" customWidth="1"/>
    <col min="14" max="14" width="10.42578125" style="1" bestFit="1" customWidth="1"/>
    <col min="15" max="17" width="10.7109375" style="1" bestFit="1" customWidth="1"/>
    <col min="18" max="23" width="9.140625" style="1"/>
    <col min="24" max="24" width="9.7109375" style="1" customWidth="1"/>
    <col min="25" max="25" width="3" style="18" bestFit="1" customWidth="1"/>
    <col min="26" max="26" width="5.5703125" style="18" bestFit="1" customWidth="1"/>
    <col min="27" max="27" width="9.140625" style="1"/>
    <col min="28" max="28" width="20.28515625" style="1" customWidth="1"/>
    <col min="29" max="16384" width="9.140625" style="1"/>
  </cols>
  <sheetData>
    <row r="1" spans="1:26" ht="15.75" thickBot="1" x14ac:dyDescent="0.3">
      <c r="A1" s="100" t="s">
        <v>44</v>
      </c>
      <c r="B1" s="101"/>
      <c r="C1" s="101"/>
      <c r="D1" s="101"/>
      <c r="E1" s="101"/>
      <c r="F1" s="101"/>
      <c r="G1" s="101"/>
      <c r="H1" s="101"/>
      <c r="I1" s="102"/>
      <c r="Y1" s="18">
        <v>0</v>
      </c>
      <c r="Z1" s="18" t="s">
        <v>5</v>
      </c>
    </row>
    <row r="2" spans="1:26" ht="66.75" customHeight="1" thickBot="1" x14ac:dyDescent="0.3">
      <c r="A2" s="8" t="s">
        <v>0</v>
      </c>
      <c r="B2" s="9" t="s">
        <v>1</v>
      </c>
      <c r="C2" s="10" t="s">
        <v>15</v>
      </c>
      <c r="D2" s="15" t="s">
        <v>12</v>
      </c>
      <c r="E2" s="16" t="s">
        <v>13</v>
      </c>
      <c r="F2" s="16" t="s">
        <v>14</v>
      </c>
      <c r="G2" s="16" t="s">
        <v>2</v>
      </c>
      <c r="H2" s="17" t="s">
        <v>3</v>
      </c>
      <c r="I2" s="11" t="s">
        <v>4</v>
      </c>
      <c r="K2" s="87" t="s">
        <v>54</v>
      </c>
      <c r="N2" s="87" t="s">
        <v>53</v>
      </c>
      <c r="Y2" s="18">
        <f>Y1+1</f>
        <v>1</v>
      </c>
      <c r="Z2" s="18" t="s">
        <v>6</v>
      </c>
    </row>
    <row r="3" spans="1:26" x14ac:dyDescent="0.25">
      <c r="A3" s="12">
        <v>21</v>
      </c>
      <c r="B3" s="3" t="str">
        <f>VLOOKUP(A3,$Y$1:$Z$37,2)</f>
        <v>RO</v>
      </c>
      <c r="C3" s="4"/>
      <c r="D3" s="19"/>
      <c r="E3" s="20"/>
      <c r="F3" s="20"/>
      <c r="G3" s="20">
        <f>F3-E3-D3</f>
        <v>0</v>
      </c>
      <c r="H3" s="21">
        <v>0</v>
      </c>
      <c r="I3" s="103" t="s">
        <v>16</v>
      </c>
      <c r="K3" s="82" t="s">
        <v>55</v>
      </c>
      <c r="L3" s="77" t="s">
        <v>56</v>
      </c>
      <c r="N3" s="82" t="s">
        <v>40</v>
      </c>
      <c r="O3" s="77">
        <v>244</v>
      </c>
      <c r="P3" s="84" t="s">
        <v>43</v>
      </c>
      <c r="Q3" s="81">
        <v>0.63</v>
      </c>
      <c r="Y3" s="18">
        <f t="shared" ref="Y3:Y37" si="0">Y2+1</f>
        <v>2</v>
      </c>
      <c r="Z3" s="18" t="s">
        <v>7</v>
      </c>
    </row>
    <row r="4" spans="1:26" x14ac:dyDescent="0.25">
      <c r="A4" s="28">
        <v>19</v>
      </c>
      <c r="B4" s="29" t="str">
        <f t="shared" ref="B4:B67" si="1">VLOOKUP(A4,$Y$1:$Z$37,2)</f>
        <v>RO</v>
      </c>
      <c r="C4" s="30" t="s">
        <v>11</v>
      </c>
      <c r="D4" s="31">
        <v>2</v>
      </c>
      <c r="E4" s="32">
        <v>1</v>
      </c>
      <c r="F4" s="32">
        <v>6</v>
      </c>
      <c r="G4" s="32">
        <f>F4-E4-D4</f>
        <v>3</v>
      </c>
      <c r="H4" s="33">
        <f>H3-E4-D4+F4</f>
        <v>3</v>
      </c>
      <c r="I4" s="94"/>
      <c r="K4" s="83" t="s">
        <v>45</v>
      </c>
      <c r="L4" s="78" t="s">
        <v>57</v>
      </c>
      <c r="N4" s="83" t="s">
        <v>41</v>
      </c>
      <c r="O4" s="78">
        <v>1666</v>
      </c>
      <c r="P4" s="85" t="s">
        <v>45</v>
      </c>
      <c r="Q4" s="78" t="s">
        <v>46</v>
      </c>
      <c r="Y4" s="18">
        <f t="shared" si="0"/>
        <v>3</v>
      </c>
      <c r="Z4" s="18" t="s">
        <v>6</v>
      </c>
    </row>
    <row r="5" spans="1:26" x14ac:dyDescent="0.25">
      <c r="A5" s="34">
        <v>29</v>
      </c>
      <c r="B5" s="35" t="str">
        <f t="shared" si="1"/>
        <v>BO</v>
      </c>
      <c r="C5" s="36" t="s">
        <v>11</v>
      </c>
      <c r="D5" s="37"/>
      <c r="E5" s="38"/>
      <c r="F5" s="38"/>
      <c r="G5" s="38">
        <v>0</v>
      </c>
      <c r="H5" s="39">
        <f t="shared" ref="H5:H68" si="2">H4-E5-D5+F5</f>
        <v>3</v>
      </c>
      <c r="I5" s="96" t="s">
        <v>17</v>
      </c>
      <c r="K5" s="83" t="s">
        <v>58</v>
      </c>
      <c r="L5" s="89">
        <v>0.3</v>
      </c>
      <c r="N5" s="83" t="s">
        <v>14</v>
      </c>
      <c r="O5" s="78">
        <v>124</v>
      </c>
      <c r="P5" s="85" t="s">
        <v>48</v>
      </c>
      <c r="Q5" s="78">
        <v>-16</v>
      </c>
      <c r="Y5" s="18">
        <f t="shared" si="0"/>
        <v>4</v>
      </c>
      <c r="Z5" s="18" t="s">
        <v>7</v>
      </c>
    </row>
    <row r="6" spans="1:26" x14ac:dyDescent="0.25">
      <c r="A6" s="13">
        <v>36</v>
      </c>
      <c r="B6" s="23" t="str">
        <f t="shared" si="1"/>
        <v>RE</v>
      </c>
      <c r="C6" s="24" t="s">
        <v>10</v>
      </c>
      <c r="D6" s="25">
        <v>2</v>
      </c>
      <c r="E6" s="26">
        <v>1</v>
      </c>
      <c r="F6" s="26">
        <v>4</v>
      </c>
      <c r="G6" s="26">
        <f t="shared" ref="G6:G69" si="3">G5-E6-D6+F6</f>
        <v>1</v>
      </c>
      <c r="H6" s="27">
        <f t="shared" si="2"/>
        <v>4</v>
      </c>
      <c r="I6" s="97"/>
      <c r="K6" s="83" t="s">
        <v>59</v>
      </c>
      <c r="L6" s="78">
        <v>250</v>
      </c>
      <c r="N6" s="83" t="s">
        <v>42</v>
      </c>
      <c r="O6" s="79">
        <f>O5/O4</f>
        <v>7.4429771908763501E-2</v>
      </c>
      <c r="P6" s="85" t="s">
        <v>47</v>
      </c>
      <c r="Q6" s="78">
        <f>MIN(G3:G246)</f>
        <v>-64</v>
      </c>
      <c r="Y6" s="18">
        <f t="shared" si="0"/>
        <v>5</v>
      </c>
      <c r="Z6" s="18" t="s">
        <v>6</v>
      </c>
    </row>
    <row r="7" spans="1:26" ht="15.75" thickBot="1" x14ac:dyDescent="0.3">
      <c r="A7" s="13">
        <v>7</v>
      </c>
      <c r="B7" s="23" t="str">
        <f t="shared" si="1"/>
        <v>RO</v>
      </c>
      <c r="C7" s="24" t="s">
        <v>10</v>
      </c>
      <c r="D7" s="25">
        <v>2</v>
      </c>
      <c r="E7" s="26">
        <v>1</v>
      </c>
      <c r="F7" s="26"/>
      <c r="G7" s="26">
        <f t="shared" si="3"/>
        <v>-2</v>
      </c>
      <c r="H7" s="27">
        <f t="shared" si="2"/>
        <v>1</v>
      </c>
      <c r="I7" s="97"/>
      <c r="K7" s="88" t="s">
        <v>60</v>
      </c>
      <c r="L7" s="80" t="s">
        <v>57</v>
      </c>
      <c r="N7" s="88" t="s">
        <v>49</v>
      </c>
      <c r="O7" s="80" t="s">
        <v>50</v>
      </c>
      <c r="P7" s="86" t="s">
        <v>51</v>
      </c>
      <c r="Q7" s="80" t="s">
        <v>52</v>
      </c>
      <c r="Y7" s="18">
        <f t="shared" si="0"/>
        <v>6</v>
      </c>
      <c r="Z7" s="18" t="s">
        <v>7</v>
      </c>
    </row>
    <row r="8" spans="1:26" x14ac:dyDescent="0.25">
      <c r="A8" s="13">
        <v>7</v>
      </c>
      <c r="B8" s="23" t="str">
        <f t="shared" si="1"/>
        <v>RO</v>
      </c>
      <c r="C8" s="24" t="s">
        <v>11</v>
      </c>
      <c r="D8" s="25">
        <v>3</v>
      </c>
      <c r="E8" s="26">
        <v>1</v>
      </c>
      <c r="F8" s="26">
        <v>6</v>
      </c>
      <c r="G8" s="26">
        <f t="shared" si="3"/>
        <v>0</v>
      </c>
      <c r="H8" s="27">
        <f t="shared" si="2"/>
        <v>3</v>
      </c>
      <c r="I8" s="97"/>
      <c r="Y8" s="18">
        <f t="shared" si="0"/>
        <v>7</v>
      </c>
      <c r="Z8" s="18" t="s">
        <v>6</v>
      </c>
    </row>
    <row r="9" spans="1:26" x14ac:dyDescent="0.25">
      <c r="A9" s="13">
        <v>16</v>
      </c>
      <c r="B9" s="23" t="str">
        <f t="shared" si="1"/>
        <v>RE</v>
      </c>
      <c r="C9" s="24" t="s">
        <v>11</v>
      </c>
      <c r="D9" s="25">
        <v>3</v>
      </c>
      <c r="E9" s="26">
        <v>1</v>
      </c>
      <c r="F9" s="26">
        <v>6</v>
      </c>
      <c r="G9" s="26">
        <f t="shared" si="3"/>
        <v>2</v>
      </c>
      <c r="H9" s="27">
        <f t="shared" si="2"/>
        <v>5</v>
      </c>
      <c r="I9" s="97"/>
      <c r="Y9" s="18">
        <f t="shared" si="0"/>
        <v>8</v>
      </c>
      <c r="Z9" s="18" t="s">
        <v>7</v>
      </c>
    </row>
    <row r="10" spans="1:26" x14ac:dyDescent="0.25">
      <c r="A10" s="13">
        <v>12</v>
      </c>
      <c r="B10" s="23" t="str">
        <f t="shared" si="1"/>
        <v>RE</v>
      </c>
      <c r="C10" s="24" t="s">
        <v>10</v>
      </c>
      <c r="D10" s="25">
        <v>3</v>
      </c>
      <c r="E10" s="26">
        <v>1</v>
      </c>
      <c r="F10" s="26"/>
      <c r="G10" s="26">
        <f t="shared" si="3"/>
        <v>-2</v>
      </c>
      <c r="H10" s="27">
        <f t="shared" si="2"/>
        <v>1</v>
      </c>
      <c r="I10" s="97"/>
      <c r="Y10" s="18">
        <f t="shared" si="0"/>
        <v>9</v>
      </c>
      <c r="Z10" s="18" t="s">
        <v>6</v>
      </c>
    </row>
    <row r="11" spans="1:26" x14ac:dyDescent="0.25">
      <c r="A11" s="13">
        <v>20</v>
      </c>
      <c r="B11" s="23" t="str">
        <f t="shared" si="1"/>
        <v>BE</v>
      </c>
      <c r="C11" s="24" t="s">
        <v>10</v>
      </c>
      <c r="D11" s="25">
        <v>4</v>
      </c>
      <c r="E11" s="26">
        <v>1</v>
      </c>
      <c r="F11" s="26">
        <v>8</v>
      </c>
      <c r="G11" s="26">
        <f t="shared" si="3"/>
        <v>1</v>
      </c>
      <c r="H11" s="27">
        <f t="shared" si="2"/>
        <v>4</v>
      </c>
      <c r="I11" s="97"/>
      <c r="Y11" s="18">
        <f t="shared" si="0"/>
        <v>10</v>
      </c>
      <c r="Z11" s="18" t="s">
        <v>7</v>
      </c>
    </row>
    <row r="12" spans="1:26" x14ac:dyDescent="0.25">
      <c r="A12" s="40">
        <v>2</v>
      </c>
      <c r="B12" s="41" t="str">
        <f t="shared" si="1"/>
        <v>BE</v>
      </c>
      <c r="C12" s="42" t="s">
        <v>11</v>
      </c>
      <c r="D12" s="43">
        <v>4</v>
      </c>
      <c r="E12" s="44">
        <v>1</v>
      </c>
      <c r="F12" s="44">
        <v>8</v>
      </c>
      <c r="G12" s="44">
        <f t="shared" si="3"/>
        <v>4</v>
      </c>
      <c r="H12" s="45">
        <f t="shared" si="2"/>
        <v>7</v>
      </c>
      <c r="I12" s="98"/>
      <c r="Y12" s="18">
        <f t="shared" si="0"/>
        <v>11</v>
      </c>
      <c r="Z12" s="18" t="s">
        <v>8</v>
      </c>
    </row>
    <row r="13" spans="1:26" x14ac:dyDescent="0.25">
      <c r="A13" s="12">
        <v>7</v>
      </c>
      <c r="B13" s="3" t="str">
        <f t="shared" si="1"/>
        <v>RO</v>
      </c>
      <c r="C13" s="4"/>
      <c r="D13" s="19"/>
      <c r="E13" s="20"/>
      <c r="F13" s="20"/>
      <c r="G13" s="20">
        <v>0</v>
      </c>
      <c r="H13" s="21">
        <f t="shared" si="2"/>
        <v>7</v>
      </c>
      <c r="I13" s="93" t="s">
        <v>18</v>
      </c>
      <c r="Y13" s="18">
        <f t="shared" si="0"/>
        <v>12</v>
      </c>
      <c r="Z13" s="18" t="s">
        <v>9</v>
      </c>
    </row>
    <row r="14" spans="1:26" x14ac:dyDescent="0.25">
      <c r="A14" s="13">
        <v>11</v>
      </c>
      <c r="B14" s="5" t="str">
        <f t="shared" si="1"/>
        <v>BO</v>
      </c>
      <c r="C14" s="6" t="s">
        <v>11</v>
      </c>
      <c r="D14" s="7">
        <v>2</v>
      </c>
      <c r="E14" s="2">
        <v>1</v>
      </c>
      <c r="F14" s="2">
        <v>4</v>
      </c>
      <c r="G14" s="2">
        <f t="shared" si="3"/>
        <v>1</v>
      </c>
      <c r="H14" s="22">
        <f t="shared" si="2"/>
        <v>8</v>
      </c>
      <c r="I14" s="94"/>
      <c r="Y14" s="18">
        <f t="shared" si="0"/>
        <v>13</v>
      </c>
      <c r="Z14" s="18" t="s">
        <v>8</v>
      </c>
    </row>
    <row r="15" spans="1:26" x14ac:dyDescent="0.25">
      <c r="A15" s="13">
        <v>6</v>
      </c>
      <c r="B15" s="5" t="str">
        <f t="shared" si="1"/>
        <v>BE</v>
      </c>
      <c r="C15" s="6" t="s">
        <v>10</v>
      </c>
      <c r="D15" s="7">
        <v>2</v>
      </c>
      <c r="E15" s="2">
        <v>1</v>
      </c>
      <c r="F15" s="2"/>
      <c r="G15" s="2">
        <f t="shared" si="3"/>
        <v>-2</v>
      </c>
      <c r="H15" s="22">
        <f t="shared" si="2"/>
        <v>5</v>
      </c>
      <c r="I15" s="94"/>
      <c r="Y15" s="18">
        <f t="shared" si="0"/>
        <v>14</v>
      </c>
      <c r="Z15" s="18" t="s">
        <v>9</v>
      </c>
    </row>
    <row r="16" spans="1:26" x14ac:dyDescent="0.25">
      <c r="A16" s="13">
        <v>34</v>
      </c>
      <c r="B16" s="5" t="str">
        <f t="shared" si="1"/>
        <v>RE</v>
      </c>
      <c r="C16" s="6" t="s">
        <v>11</v>
      </c>
      <c r="D16" s="7">
        <v>3</v>
      </c>
      <c r="E16" s="2">
        <v>1</v>
      </c>
      <c r="F16" s="2"/>
      <c r="G16" s="2">
        <f t="shared" si="3"/>
        <v>-6</v>
      </c>
      <c r="H16" s="22">
        <f t="shared" si="2"/>
        <v>1</v>
      </c>
      <c r="I16" s="94"/>
      <c r="Y16" s="18">
        <f t="shared" si="0"/>
        <v>15</v>
      </c>
      <c r="Z16" s="18" t="s">
        <v>8</v>
      </c>
    </row>
    <row r="17" spans="1:26" x14ac:dyDescent="0.25">
      <c r="A17" s="13">
        <v>24</v>
      </c>
      <c r="B17" s="5" t="str">
        <f t="shared" si="1"/>
        <v>BE</v>
      </c>
      <c r="C17" s="6" t="s">
        <v>10</v>
      </c>
      <c r="D17" s="7">
        <v>3</v>
      </c>
      <c r="E17" s="2">
        <v>2</v>
      </c>
      <c r="F17" s="2">
        <v>6</v>
      </c>
      <c r="G17" s="2">
        <f t="shared" si="3"/>
        <v>-5</v>
      </c>
      <c r="H17" s="22">
        <f t="shared" si="2"/>
        <v>2</v>
      </c>
      <c r="I17" s="94"/>
      <c r="Y17" s="18">
        <f t="shared" si="0"/>
        <v>16</v>
      </c>
      <c r="Z17" s="18" t="s">
        <v>9</v>
      </c>
    </row>
    <row r="18" spans="1:26" x14ac:dyDescent="0.25">
      <c r="A18" s="13">
        <v>35</v>
      </c>
      <c r="B18" s="5" t="str">
        <f t="shared" si="1"/>
        <v>BO</v>
      </c>
      <c r="C18" s="6" t="s">
        <v>11</v>
      </c>
      <c r="D18" s="7">
        <v>3</v>
      </c>
      <c r="E18" s="2">
        <v>2</v>
      </c>
      <c r="F18" s="2"/>
      <c r="G18" s="2">
        <f t="shared" si="3"/>
        <v>-10</v>
      </c>
      <c r="H18" s="22">
        <f t="shared" si="2"/>
        <v>-3</v>
      </c>
      <c r="I18" s="94"/>
      <c r="Y18" s="18">
        <f t="shared" si="0"/>
        <v>17</v>
      </c>
      <c r="Z18" s="18" t="s">
        <v>8</v>
      </c>
    </row>
    <row r="19" spans="1:26" x14ac:dyDescent="0.25">
      <c r="A19" s="13">
        <v>12</v>
      </c>
      <c r="B19" s="5" t="str">
        <f t="shared" si="1"/>
        <v>RE</v>
      </c>
      <c r="C19" s="6" t="s">
        <v>10</v>
      </c>
      <c r="D19" s="7">
        <v>4</v>
      </c>
      <c r="E19" s="2">
        <v>2</v>
      </c>
      <c r="F19" s="2"/>
      <c r="G19" s="2">
        <f t="shared" si="3"/>
        <v>-16</v>
      </c>
      <c r="H19" s="22">
        <f t="shared" si="2"/>
        <v>-9</v>
      </c>
      <c r="I19" s="94"/>
      <c r="Y19" s="18">
        <f t="shared" si="0"/>
        <v>18</v>
      </c>
      <c r="Z19" s="18" t="s">
        <v>9</v>
      </c>
    </row>
    <row r="20" spans="1:26" x14ac:dyDescent="0.25">
      <c r="A20" s="13">
        <v>8</v>
      </c>
      <c r="B20" s="5" t="str">
        <f t="shared" si="1"/>
        <v>BE</v>
      </c>
      <c r="C20" s="6" t="s">
        <v>10</v>
      </c>
      <c r="D20" s="7">
        <v>4</v>
      </c>
      <c r="E20" s="2">
        <v>3</v>
      </c>
      <c r="F20" s="2"/>
      <c r="G20" s="2">
        <f t="shared" si="3"/>
        <v>-23</v>
      </c>
      <c r="H20" s="22">
        <f t="shared" si="2"/>
        <v>-16</v>
      </c>
      <c r="I20" s="94"/>
      <c r="Y20" s="18">
        <f t="shared" si="0"/>
        <v>19</v>
      </c>
      <c r="Z20" s="18" t="s">
        <v>6</v>
      </c>
    </row>
    <row r="21" spans="1:26" x14ac:dyDescent="0.25">
      <c r="A21" s="13">
        <v>23</v>
      </c>
      <c r="B21" s="5" t="str">
        <f t="shared" si="1"/>
        <v>RO</v>
      </c>
      <c r="C21" s="6" t="s">
        <v>11</v>
      </c>
      <c r="D21" s="7">
        <v>5</v>
      </c>
      <c r="E21" s="2">
        <v>3</v>
      </c>
      <c r="F21" s="2">
        <v>18</v>
      </c>
      <c r="G21" s="2">
        <f t="shared" si="3"/>
        <v>-13</v>
      </c>
      <c r="H21" s="22">
        <f t="shared" si="2"/>
        <v>-6</v>
      </c>
      <c r="I21" s="94"/>
      <c r="Y21" s="18">
        <f t="shared" si="0"/>
        <v>20</v>
      </c>
      <c r="Z21" s="18" t="s">
        <v>7</v>
      </c>
    </row>
    <row r="22" spans="1:26" x14ac:dyDescent="0.25">
      <c r="A22" s="13">
        <v>24</v>
      </c>
      <c r="B22" s="5" t="str">
        <f t="shared" si="1"/>
        <v>BE</v>
      </c>
      <c r="C22" s="6" t="s">
        <v>11</v>
      </c>
      <c r="D22" s="7">
        <v>5</v>
      </c>
      <c r="E22" s="2">
        <v>3</v>
      </c>
      <c r="F22" s="2">
        <v>18</v>
      </c>
      <c r="G22" s="2">
        <f t="shared" si="3"/>
        <v>-3</v>
      </c>
      <c r="H22" s="22">
        <f t="shared" si="2"/>
        <v>4</v>
      </c>
      <c r="I22" s="94"/>
      <c r="Y22" s="18">
        <f t="shared" si="0"/>
        <v>21</v>
      </c>
      <c r="Z22" s="18" t="s">
        <v>6</v>
      </c>
    </row>
    <row r="23" spans="1:26" x14ac:dyDescent="0.25">
      <c r="A23" s="13">
        <v>22</v>
      </c>
      <c r="B23" s="29" t="str">
        <f t="shared" si="1"/>
        <v>BE</v>
      </c>
      <c r="C23" s="30" t="s">
        <v>11</v>
      </c>
      <c r="D23" s="31">
        <v>5</v>
      </c>
      <c r="E23" s="32">
        <v>3</v>
      </c>
      <c r="F23" s="32">
        <v>18</v>
      </c>
      <c r="G23" s="32">
        <f t="shared" si="3"/>
        <v>7</v>
      </c>
      <c r="H23" s="33">
        <f t="shared" si="2"/>
        <v>14</v>
      </c>
      <c r="I23" s="94"/>
      <c r="Y23" s="18">
        <f t="shared" si="0"/>
        <v>22</v>
      </c>
      <c r="Z23" s="18" t="s">
        <v>7</v>
      </c>
    </row>
    <row r="24" spans="1:26" x14ac:dyDescent="0.25">
      <c r="A24" s="13">
        <v>22</v>
      </c>
      <c r="B24" s="48" t="str">
        <f t="shared" si="1"/>
        <v>BE</v>
      </c>
      <c r="C24" s="49"/>
      <c r="D24" s="37"/>
      <c r="E24" s="38"/>
      <c r="F24" s="38"/>
      <c r="G24" s="38">
        <v>0</v>
      </c>
      <c r="H24" s="39">
        <f t="shared" si="2"/>
        <v>14</v>
      </c>
      <c r="I24" s="96" t="s">
        <v>19</v>
      </c>
      <c r="Y24" s="18">
        <f t="shared" si="0"/>
        <v>23</v>
      </c>
      <c r="Z24" s="18" t="s">
        <v>6</v>
      </c>
    </row>
    <row r="25" spans="1:26" x14ac:dyDescent="0.25">
      <c r="A25" s="13">
        <v>10</v>
      </c>
      <c r="B25" s="46" t="str">
        <f t="shared" si="1"/>
        <v>BE</v>
      </c>
      <c r="C25" s="47" t="s">
        <v>11</v>
      </c>
      <c r="D25" s="25">
        <v>2</v>
      </c>
      <c r="E25" s="26">
        <v>1</v>
      </c>
      <c r="F25" s="26">
        <v>4</v>
      </c>
      <c r="G25" s="26">
        <f t="shared" si="3"/>
        <v>1</v>
      </c>
      <c r="H25" s="27">
        <f t="shared" si="2"/>
        <v>15</v>
      </c>
      <c r="I25" s="97"/>
      <c r="Y25" s="18">
        <f t="shared" si="0"/>
        <v>24</v>
      </c>
      <c r="Z25" s="18" t="s">
        <v>7</v>
      </c>
    </row>
    <row r="26" spans="1:26" x14ac:dyDescent="0.25">
      <c r="A26" s="13">
        <v>27</v>
      </c>
      <c r="B26" s="46" t="str">
        <f t="shared" si="1"/>
        <v>RO</v>
      </c>
      <c r="C26" s="47" t="s">
        <v>11</v>
      </c>
      <c r="D26" s="25">
        <v>2</v>
      </c>
      <c r="E26" s="26">
        <v>1</v>
      </c>
      <c r="F26" s="26"/>
      <c r="G26" s="26">
        <f t="shared" si="3"/>
        <v>-2</v>
      </c>
      <c r="H26" s="27">
        <f t="shared" si="2"/>
        <v>12</v>
      </c>
      <c r="I26" s="97"/>
      <c r="Y26" s="18">
        <f t="shared" si="0"/>
        <v>25</v>
      </c>
      <c r="Z26" s="18" t="s">
        <v>6</v>
      </c>
    </row>
    <row r="27" spans="1:26" x14ac:dyDescent="0.25">
      <c r="A27" s="13">
        <v>18</v>
      </c>
      <c r="B27" s="46" t="str">
        <f t="shared" si="1"/>
        <v>RE</v>
      </c>
      <c r="C27" s="47" t="s">
        <v>11</v>
      </c>
      <c r="D27" s="25">
        <v>3</v>
      </c>
      <c r="E27" s="26">
        <v>1</v>
      </c>
      <c r="F27" s="26">
        <v>6</v>
      </c>
      <c r="G27" s="26">
        <f t="shared" si="3"/>
        <v>0</v>
      </c>
      <c r="H27" s="27">
        <f t="shared" si="2"/>
        <v>14</v>
      </c>
      <c r="I27" s="97"/>
      <c r="Y27" s="18">
        <f t="shared" si="0"/>
        <v>26</v>
      </c>
      <c r="Z27" s="18" t="s">
        <v>7</v>
      </c>
    </row>
    <row r="28" spans="1:26" x14ac:dyDescent="0.25">
      <c r="A28" s="13">
        <v>28</v>
      </c>
      <c r="B28" s="50" t="str">
        <f t="shared" si="1"/>
        <v>BE</v>
      </c>
      <c r="C28" s="51" t="s">
        <v>10</v>
      </c>
      <c r="D28" s="43">
        <v>4</v>
      </c>
      <c r="E28" s="44">
        <v>1</v>
      </c>
      <c r="F28" s="44">
        <v>8</v>
      </c>
      <c r="G28" s="44">
        <f t="shared" si="3"/>
        <v>3</v>
      </c>
      <c r="H28" s="45">
        <f t="shared" si="2"/>
        <v>17</v>
      </c>
      <c r="I28" s="98"/>
      <c r="Y28" s="18">
        <f t="shared" si="0"/>
        <v>27</v>
      </c>
      <c r="Z28" s="18" t="s">
        <v>6</v>
      </c>
    </row>
    <row r="29" spans="1:26" x14ac:dyDescent="0.25">
      <c r="A29" s="13">
        <v>15</v>
      </c>
      <c r="B29" s="52" t="str">
        <f t="shared" si="1"/>
        <v>BO</v>
      </c>
      <c r="C29" s="53"/>
      <c r="D29" s="54"/>
      <c r="E29" s="55"/>
      <c r="F29" s="55"/>
      <c r="G29" s="55">
        <v>0</v>
      </c>
      <c r="H29" s="56">
        <f t="shared" si="2"/>
        <v>17</v>
      </c>
      <c r="I29" s="93" t="s">
        <v>20</v>
      </c>
      <c r="Y29" s="18">
        <f t="shared" si="0"/>
        <v>28</v>
      </c>
      <c r="Z29" s="18" t="s">
        <v>7</v>
      </c>
    </row>
    <row r="30" spans="1:26" x14ac:dyDescent="0.25">
      <c r="A30" s="13">
        <v>21</v>
      </c>
      <c r="B30" s="5" t="str">
        <f t="shared" si="1"/>
        <v>RO</v>
      </c>
      <c r="C30" s="6" t="s">
        <v>10</v>
      </c>
      <c r="D30" s="7">
        <v>2</v>
      </c>
      <c r="E30" s="2">
        <v>1</v>
      </c>
      <c r="F30" s="2">
        <v>4</v>
      </c>
      <c r="G30" s="2">
        <f t="shared" si="3"/>
        <v>1</v>
      </c>
      <c r="H30" s="22">
        <f t="shared" si="2"/>
        <v>18</v>
      </c>
      <c r="I30" s="94"/>
      <c r="Y30" s="18">
        <f t="shared" si="0"/>
        <v>29</v>
      </c>
      <c r="Z30" s="18" t="s">
        <v>8</v>
      </c>
    </row>
    <row r="31" spans="1:26" x14ac:dyDescent="0.25">
      <c r="A31" s="13">
        <v>17</v>
      </c>
      <c r="B31" s="5" t="str">
        <f t="shared" si="1"/>
        <v>BO</v>
      </c>
      <c r="C31" s="6" t="s">
        <v>11</v>
      </c>
      <c r="D31" s="7">
        <v>2</v>
      </c>
      <c r="E31" s="2">
        <v>1</v>
      </c>
      <c r="F31" s="2">
        <v>4</v>
      </c>
      <c r="G31" s="2">
        <f t="shared" si="3"/>
        <v>2</v>
      </c>
      <c r="H31" s="22">
        <f t="shared" si="2"/>
        <v>19</v>
      </c>
      <c r="I31" s="94"/>
      <c r="Y31" s="18">
        <f t="shared" si="0"/>
        <v>30</v>
      </c>
      <c r="Z31" s="18" t="s">
        <v>9</v>
      </c>
    </row>
    <row r="32" spans="1:26" x14ac:dyDescent="0.25">
      <c r="A32" s="13">
        <v>28</v>
      </c>
      <c r="B32" s="57" t="str">
        <f t="shared" si="1"/>
        <v>BE</v>
      </c>
      <c r="C32" s="58" t="s">
        <v>10</v>
      </c>
      <c r="D32" s="59">
        <v>2</v>
      </c>
      <c r="E32" s="60">
        <v>1</v>
      </c>
      <c r="F32" s="60">
        <v>4</v>
      </c>
      <c r="G32" s="60">
        <f t="shared" si="3"/>
        <v>3</v>
      </c>
      <c r="H32" s="61">
        <f t="shared" si="2"/>
        <v>20</v>
      </c>
      <c r="I32" s="95"/>
      <c r="Y32" s="18">
        <f t="shared" si="0"/>
        <v>31</v>
      </c>
      <c r="Z32" s="18" t="s">
        <v>8</v>
      </c>
    </row>
    <row r="33" spans="1:26" x14ac:dyDescent="0.25">
      <c r="A33" s="13">
        <v>4</v>
      </c>
      <c r="B33" s="62" t="str">
        <f t="shared" si="1"/>
        <v>BE</v>
      </c>
      <c r="C33" s="63"/>
      <c r="D33" s="64"/>
      <c r="E33" s="65"/>
      <c r="F33" s="65"/>
      <c r="G33" s="65">
        <v>0</v>
      </c>
      <c r="H33" s="66">
        <f t="shared" si="2"/>
        <v>20</v>
      </c>
      <c r="I33" s="96" t="s">
        <v>21</v>
      </c>
      <c r="Y33" s="18">
        <f t="shared" si="0"/>
        <v>32</v>
      </c>
      <c r="Z33" s="18" t="s">
        <v>9</v>
      </c>
    </row>
    <row r="34" spans="1:26" x14ac:dyDescent="0.25">
      <c r="A34" s="13">
        <v>30</v>
      </c>
      <c r="B34" s="46" t="str">
        <f t="shared" si="1"/>
        <v>RE</v>
      </c>
      <c r="C34" s="47" t="s">
        <v>11</v>
      </c>
      <c r="D34" s="25">
        <v>2</v>
      </c>
      <c r="E34" s="26">
        <v>1</v>
      </c>
      <c r="F34" s="26"/>
      <c r="G34" s="26">
        <f t="shared" si="3"/>
        <v>-3</v>
      </c>
      <c r="H34" s="27">
        <f t="shared" si="2"/>
        <v>17</v>
      </c>
      <c r="I34" s="97"/>
      <c r="Y34" s="18">
        <f t="shared" si="0"/>
        <v>33</v>
      </c>
      <c r="Z34" s="18" t="s">
        <v>8</v>
      </c>
    </row>
    <row r="35" spans="1:26" x14ac:dyDescent="0.25">
      <c r="A35" s="13">
        <v>1</v>
      </c>
      <c r="B35" s="46" t="str">
        <f t="shared" si="1"/>
        <v>RO</v>
      </c>
      <c r="C35" s="47" t="s">
        <v>10</v>
      </c>
      <c r="D35" s="25">
        <v>3</v>
      </c>
      <c r="E35" s="26">
        <v>1</v>
      </c>
      <c r="F35" s="26"/>
      <c r="G35" s="26">
        <f t="shared" si="3"/>
        <v>-7</v>
      </c>
      <c r="H35" s="27">
        <f t="shared" si="2"/>
        <v>13</v>
      </c>
      <c r="I35" s="97"/>
      <c r="Y35" s="18">
        <f t="shared" si="0"/>
        <v>34</v>
      </c>
      <c r="Z35" s="18" t="s">
        <v>9</v>
      </c>
    </row>
    <row r="36" spans="1:26" x14ac:dyDescent="0.25">
      <c r="A36" s="13">
        <v>8</v>
      </c>
      <c r="B36" s="46" t="str">
        <f t="shared" si="1"/>
        <v>BE</v>
      </c>
      <c r="C36" s="47" t="s">
        <v>11</v>
      </c>
      <c r="D36" s="25">
        <v>3</v>
      </c>
      <c r="E36" s="26">
        <v>2</v>
      </c>
      <c r="F36" s="26">
        <v>6</v>
      </c>
      <c r="G36" s="26">
        <f t="shared" si="3"/>
        <v>-6</v>
      </c>
      <c r="H36" s="27">
        <f t="shared" si="2"/>
        <v>14</v>
      </c>
      <c r="I36" s="97"/>
      <c r="Y36" s="18">
        <f t="shared" si="0"/>
        <v>35</v>
      </c>
      <c r="Z36" s="18" t="s">
        <v>8</v>
      </c>
    </row>
    <row r="37" spans="1:26" x14ac:dyDescent="0.25">
      <c r="A37" s="13">
        <v>16</v>
      </c>
      <c r="B37" s="46" t="str">
        <f t="shared" si="1"/>
        <v>RE</v>
      </c>
      <c r="C37" s="47" t="s">
        <v>11</v>
      </c>
      <c r="D37" s="25">
        <v>3</v>
      </c>
      <c r="E37" s="26">
        <v>2</v>
      </c>
      <c r="F37" s="26">
        <v>6</v>
      </c>
      <c r="G37" s="26">
        <f t="shared" si="3"/>
        <v>-5</v>
      </c>
      <c r="H37" s="27">
        <f t="shared" si="2"/>
        <v>15</v>
      </c>
      <c r="I37" s="97"/>
      <c r="Y37" s="18">
        <f t="shared" si="0"/>
        <v>36</v>
      </c>
      <c r="Z37" s="18" t="s">
        <v>9</v>
      </c>
    </row>
    <row r="38" spans="1:26" x14ac:dyDescent="0.25">
      <c r="A38" s="13">
        <v>36</v>
      </c>
      <c r="B38" s="46" t="str">
        <f t="shared" si="1"/>
        <v>RE</v>
      </c>
      <c r="C38" s="47" t="s">
        <v>10</v>
      </c>
      <c r="D38" s="25">
        <v>3</v>
      </c>
      <c r="E38" s="26">
        <v>2</v>
      </c>
      <c r="F38" s="26">
        <v>6</v>
      </c>
      <c r="G38" s="26">
        <f t="shared" si="3"/>
        <v>-4</v>
      </c>
      <c r="H38" s="27">
        <f t="shared" si="2"/>
        <v>16</v>
      </c>
      <c r="I38" s="97"/>
    </row>
    <row r="39" spans="1:26" x14ac:dyDescent="0.25">
      <c r="A39" s="13">
        <v>13</v>
      </c>
      <c r="B39" s="67" t="str">
        <f t="shared" si="1"/>
        <v>BO</v>
      </c>
      <c r="C39" s="68" t="s">
        <v>10</v>
      </c>
      <c r="D39" s="69">
        <v>3</v>
      </c>
      <c r="E39" s="70">
        <v>2</v>
      </c>
      <c r="F39" s="70">
        <v>12</v>
      </c>
      <c r="G39" s="70">
        <f t="shared" si="3"/>
        <v>3</v>
      </c>
      <c r="H39" s="71">
        <f t="shared" si="2"/>
        <v>23</v>
      </c>
      <c r="I39" s="97"/>
    </row>
    <row r="40" spans="1:26" x14ac:dyDescent="0.25">
      <c r="A40" s="13">
        <v>2</v>
      </c>
      <c r="B40" s="52" t="str">
        <f t="shared" si="1"/>
        <v>BE</v>
      </c>
      <c r="C40" s="53"/>
      <c r="D40" s="54"/>
      <c r="E40" s="55"/>
      <c r="F40" s="55"/>
      <c r="G40" s="55">
        <v>0</v>
      </c>
      <c r="H40" s="56">
        <f t="shared" si="2"/>
        <v>23</v>
      </c>
      <c r="I40" s="93" t="s">
        <v>22</v>
      </c>
    </row>
    <row r="41" spans="1:26" x14ac:dyDescent="0.25">
      <c r="A41" s="13">
        <v>24</v>
      </c>
      <c r="B41" s="57" t="str">
        <f t="shared" si="1"/>
        <v>BE</v>
      </c>
      <c r="C41" s="58" t="s">
        <v>11</v>
      </c>
      <c r="D41" s="59">
        <v>2</v>
      </c>
      <c r="E41" s="60">
        <v>1</v>
      </c>
      <c r="F41" s="60">
        <v>6</v>
      </c>
      <c r="G41" s="60">
        <f t="shared" si="3"/>
        <v>3</v>
      </c>
      <c r="H41" s="61">
        <f t="shared" si="2"/>
        <v>26</v>
      </c>
      <c r="I41" s="95"/>
    </row>
    <row r="42" spans="1:26" x14ac:dyDescent="0.25">
      <c r="A42" s="13">
        <v>4</v>
      </c>
      <c r="B42" s="48" t="str">
        <f t="shared" si="1"/>
        <v>BE</v>
      </c>
      <c r="C42" s="49"/>
      <c r="D42" s="37"/>
      <c r="E42" s="38"/>
      <c r="F42" s="38"/>
      <c r="G42" s="38">
        <v>0</v>
      </c>
      <c r="H42" s="39">
        <f t="shared" si="2"/>
        <v>26</v>
      </c>
      <c r="I42" s="96" t="s">
        <v>23</v>
      </c>
    </row>
    <row r="43" spans="1:26" x14ac:dyDescent="0.25">
      <c r="A43" s="13">
        <v>30</v>
      </c>
      <c r="B43" s="46" t="str">
        <f t="shared" si="1"/>
        <v>RE</v>
      </c>
      <c r="C43" s="47" t="s">
        <v>11</v>
      </c>
      <c r="D43" s="25">
        <v>2</v>
      </c>
      <c r="E43" s="26">
        <v>1</v>
      </c>
      <c r="F43" s="26"/>
      <c r="G43" s="26">
        <f t="shared" si="3"/>
        <v>-3</v>
      </c>
      <c r="H43" s="27">
        <f t="shared" si="2"/>
        <v>23</v>
      </c>
      <c r="I43" s="97"/>
    </row>
    <row r="44" spans="1:26" x14ac:dyDescent="0.25">
      <c r="A44" s="13">
        <v>17</v>
      </c>
      <c r="B44" s="46" t="str">
        <f t="shared" si="1"/>
        <v>BO</v>
      </c>
      <c r="C44" s="47" t="s">
        <v>10</v>
      </c>
      <c r="D44" s="25">
        <v>3</v>
      </c>
      <c r="E44" s="26">
        <v>1</v>
      </c>
      <c r="F44" s="26">
        <v>6</v>
      </c>
      <c r="G44" s="26">
        <f t="shared" si="3"/>
        <v>-1</v>
      </c>
      <c r="H44" s="27">
        <f t="shared" si="2"/>
        <v>25</v>
      </c>
      <c r="I44" s="97"/>
    </row>
    <row r="45" spans="1:26" x14ac:dyDescent="0.25">
      <c r="A45" s="13">
        <v>18</v>
      </c>
      <c r="B45" s="46" t="str">
        <f t="shared" si="1"/>
        <v>RE</v>
      </c>
      <c r="C45" s="47" t="s">
        <v>10</v>
      </c>
      <c r="D45" s="25">
        <v>3</v>
      </c>
      <c r="E45" s="26">
        <v>1</v>
      </c>
      <c r="F45" s="26">
        <v>6</v>
      </c>
      <c r="G45" s="26">
        <f t="shared" si="3"/>
        <v>1</v>
      </c>
      <c r="H45" s="27">
        <f t="shared" si="2"/>
        <v>27</v>
      </c>
      <c r="I45" s="97"/>
    </row>
    <row r="46" spans="1:26" x14ac:dyDescent="0.25">
      <c r="A46" s="13">
        <v>31</v>
      </c>
      <c r="B46" s="50" t="str">
        <f t="shared" si="1"/>
        <v>BO</v>
      </c>
      <c r="C46" s="51" t="s">
        <v>10</v>
      </c>
      <c r="D46" s="43">
        <v>3</v>
      </c>
      <c r="E46" s="44">
        <v>1</v>
      </c>
      <c r="F46" s="44">
        <v>6</v>
      </c>
      <c r="G46" s="44">
        <f t="shared" si="3"/>
        <v>3</v>
      </c>
      <c r="H46" s="45">
        <f t="shared" si="2"/>
        <v>29</v>
      </c>
      <c r="I46" s="98"/>
    </row>
    <row r="47" spans="1:26" x14ac:dyDescent="0.25">
      <c r="A47" s="13">
        <v>1</v>
      </c>
      <c r="B47" s="52" t="str">
        <f t="shared" si="1"/>
        <v>RO</v>
      </c>
      <c r="C47" s="53"/>
      <c r="D47" s="54"/>
      <c r="E47" s="55"/>
      <c r="F47" s="55"/>
      <c r="G47" s="55">
        <v>0</v>
      </c>
      <c r="H47" s="56">
        <f t="shared" si="2"/>
        <v>29</v>
      </c>
      <c r="I47" s="93" t="s">
        <v>24</v>
      </c>
    </row>
    <row r="48" spans="1:26" x14ac:dyDescent="0.25">
      <c r="A48" s="13">
        <v>29</v>
      </c>
      <c r="B48" s="5" t="str">
        <f t="shared" si="1"/>
        <v>BO</v>
      </c>
      <c r="C48" s="6" t="s">
        <v>11</v>
      </c>
      <c r="D48" s="7">
        <v>2</v>
      </c>
      <c r="E48" s="2">
        <v>1</v>
      </c>
      <c r="F48" s="2"/>
      <c r="G48" s="2">
        <f t="shared" si="3"/>
        <v>-3</v>
      </c>
      <c r="H48" s="22">
        <f t="shared" si="2"/>
        <v>26</v>
      </c>
      <c r="I48" s="94"/>
    </row>
    <row r="49" spans="1:9" x14ac:dyDescent="0.25">
      <c r="A49" s="13">
        <v>27</v>
      </c>
      <c r="B49" s="5" t="str">
        <f t="shared" si="1"/>
        <v>RO</v>
      </c>
      <c r="C49" s="6" t="s">
        <v>10</v>
      </c>
      <c r="D49" s="7">
        <v>3</v>
      </c>
      <c r="E49" s="2">
        <v>1</v>
      </c>
      <c r="F49" s="2">
        <v>6</v>
      </c>
      <c r="G49" s="2">
        <f t="shared" si="3"/>
        <v>-1</v>
      </c>
      <c r="H49" s="22">
        <f t="shared" si="2"/>
        <v>28</v>
      </c>
      <c r="I49" s="94"/>
    </row>
    <row r="50" spans="1:9" x14ac:dyDescent="0.25">
      <c r="A50" s="13">
        <v>25</v>
      </c>
      <c r="B50" s="5" t="str">
        <f t="shared" si="1"/>
        <v>RO</v>
      </c>
      <c r="C50" s="6" t="s">
        <v>11</v>
      </c>
      <c r="D50" s="7">
        <v>3</v>
      </c>
      <c r="E50" s="2">
        <v>1</v>
      </c>
      <c r="F50" s="2"/>
      <c r="G50" s="2">
        <f t="shared" si="3"/>
        <v>-5</v>
      </c>
      <c r="H50" s="22">
        <f t="shared" si="2"/>
        <v>24</v>
      </c>
      <c r="I50" s="94"/>
    </row>
    <row r="51" spans="1:9" x14ac:dyDescent="0.25">
      <c r="A51" s="13">
        <v>3</v>
      </c>
      <c r="B51" s="5" t="str">
        <f t="shared" si="1"/>
        <v>RO</v>
      </c>
      <c r="C51" s="6" t="s">
        <v>11</v>
      </c>
      <c r="D51" s="7">
        <v>4</v>
      </c>
      <c r="E51" s="2">
        <v>1</v>
      </c>
      <c r="F51" s="2">
        <v>8</v>
      </c>
      <c r="G51" s="2">
        <f t="shared" si="3"/>
        <v>-2</v>
      </c>
      <c r="H51" s="22">
        <f t="shared" si="2"/>
        <v>27</v>
      </c>
      <c r="I51" s="94"/>
    </row>
    <row r="52" spans="1:9" x14ac:dyDescent="0.25">
      <c r="A52" s="13">
        <v>7</v>
      </c>
      <c r="B52" s="5" t="str">
        <f t="shared" si="1"/>
        <v>RO</v>
      </c>
      <c r="C52" s="6" t="s">
        <v>11</v>
      </c>
      <c r="D52" s="7">
        <v>4</v>
      </c>
      <c r="E52" s="2">
        <v>1</v>
      </c>
      <c r="F52" s="2">
        <v>8</v>
      </c>
      <c r="G52" s="2">
        <f t="shared" si="3"/>
        <v>1</v>
      </c>
      <c r="H52" s="22">
        <f t="shared" si="2"/>
        <v>30</v>
      </c>
      <c r="I52" s="94"/>
    </row>
    <row r="53" spans="1:9" x14ac:dyDescent="0.25">
      <c r="A53" s="13">
        <v>1</v>
      </c>
      <c r="B53" s="57" t="str">
        <f t="shared" si="1"/>
        <v>RO</v>
      </c>
      <c r="C53" s="58" t="s">
        <v>11</v>
      </c>
      <c r="D53" s="59">
        <v>4</v>
      </c>
      <c r="E53" s="60">
        <v>1</v>
      </c>
      <c r="F53" s="60">
        <v>8</v>
      </c>
      <c r="G53" s="60">
        <f t="shared" si="3"/>
        <v>4</v>
      </c>
      <c r="H53" s="61">
        <f t="shared" si="2"/>
        <v>33</v>
      </c>
      <c r="I53" s="95"/>
    </row>
    <row r="54" spans="1:9" x14ac:dyDescent="0.25">
      <c r="A54" s="13">
        <v>18</v>
      </c>
      <c r="B54" s="48" t="str">
        <f t="shared" si="1"/>
        <v>RE</v>
      </c>
      <c r="C54" s="49"/>
      <c r="D54" s="37"/>
      <c r="E54" s="38"/>
      <c r="F54" s="38"/>
      <c r="G54" s="38">
        <v>0</v>
      </c>
      <c r="H54" s="39">
        <f t="shared" si="2"/>
        <v>33</v>
      </c>
      <c r="I54" s="96" t="s">
        <v>25</v>
      </c>
    </row>
    <row r="55" spans="1:9" x14ac:dyDescent="0.25">
      <c r="A55" s="13">
        <v>33</v>
      </c>
      <c r="B55" s="46" t="str">
        <f t="shared" si="1"/>
        <v>BO</v>
      </c>
      <c r="C55" s="47" t="s">
        <v>10</v>
      </c>
      <c r="D55" s="25">
        <v>2</v>
      </c>
      <c r="E55" s="26">
        <v>1</v>
      </c>
      <c r="F55" s="26">
        <v>4</v>
      </c>
      <c r="G55" s="26">
        <f t="shared" si="3"/>
        <v>1</v>
      </c>
      <c r="H55" s="27">
        <f t="shared" si="2"/>
        <v>34</v>
      </c>
      <c r="I55" s="97"/>
    </row>
    <row r="56" spans="1:9" x14ac:dyDescent="0.25">
      <c r="A56" s="13">
        <v>7</v>
      </c>
      <c r="B56" s="46" t="str">
        <f t="shared" si="1"/>
        <v>RO</v>
      </c>
      <c r="C56" s="47" t="s">
        <v>10</v>
      </c>
      <c r="D56" s="25">
        <v>2</v>
      </c>
      <c r="E56" s="26">
        <v>1</v>
      </c>
      <c r="F56" s="26"/>
      <c r="G56" s="26">
        <f t="shared" si="3"/>
        <v>-2</v>
      </c>
      <c r="H56" s="27">
        <f t="shared" si="2"/>
        <v>31</v>
      </c>
      <c r="I56" s="97"/>
    </row>
    <row r="57" spans="1:9" x14ac:dyDescent="0.25">
      <c r="A57" s="13">
        <v>35</v>
      </c>
      <c r="B57" s="46" t="str">
        <f t="shared" si="1"/>
        <v>BO</v>
      </c>
      <c r="C57" s="47" t="s">
        <v>11</v>
      </c>
      <c r="D57" s="25">
        <v>3</v>
      </c>
      <c r="E57" s="26">
        <v>1</v>
      </c>
      <c r="F57" s="26"/>
      <c r="G57" s="26">
        <f t="shared" si="3"/>
        <v>-6</v>
      </c>
      <c r="H57" s="27">
        <f t="shared" si="2"/>
        <v>27</v>
      </c>
      <c r="I57" s="97"/>
    </row>
    <row r="58" spans="1:9" x14ac:dyDescent="0.25">
      <c r="A58" s="13">
        <v>11</v>
      </c>
      <c r="B58" s="46" t="str">
        <f t="shared" si="1"/>
        <v>BO</v>
      </c>
      <c r="C58" s="47" t="s">
        <v>10</v>
      </c>
      <c r="D58" s="25">
        <v>3</v>
      </c>
      <c r="E58" s="26">
        <v>2</v>
      </c>
      <c r="F58" s="26"/>
      <c r="G58" s="26">
        <f t="shared" si="3"/>
        <v>-11</v>
      </c>
      <c r="H58" s="27">
        <f t="shared" si="2"/>
        <v>22</v>
      </c>
      <c r="I58" s="97"/>
    </row>
    <row r="59" spans="1:9" x14ac:dyDescent="0.25">
      <c r="A59" s="13">
        <v>1</v>
      </c>
      <c r="B59" s="46" t="str">
        <f t="shared" si="1"/>
        <v>RO</v>
      </c>
      <c r="C59" s="47" t="s">
        <v>10</v>
      </c>
      <c r="D59" s="25">
        <v>4</v>
      </c>
      <c r="E59" s="26">
        <v>2</v>
      </c>
      <c r="F59" s="26"/>
      <c r="G59" s="26">
        <f t="shared" si="3"/>
        <v>-17</v>
      </c>
      <c r="H59" s="27">
        <f t="shared" si="2"/>
        <v>16</v>
      </c>
      <c r="I59" s="97"/>
    </row>
    <row r="60" spans="1:9" x14ac:dyDescent="0.25">
      <c r="A60" s="13">
        <v>17</v>
      </c>
      <c r="B60" s="46" t="str">
        <f t="shared" si="1"/>
        <v>BO</v>
      </c>
      <c r="C60" s="47" t="s">
        <v>11</v>
      </c>
      <c r="D60" s="25">
        <v>4</v>
      </c>
      <c r="E60" s="26">
        <v>3</v>
      </c>
      <c r="F60" s="26">
        <v>8</v>
      </c>
      <c r="G60" s="26">
        <f t="shared" si="3"/>
        <v>-16</v>
      </c>
      <c r="H60" s="27">
        <f t="shared" si="2"/>
        <v>17</v>
      </c>
      <c r="I60" s="97"/>
    </row>
    <row r="61" spans="1:9" x14ac:dyDescent="0.25">
      <c r="A61" s="13">
        <v>14</v>
      </c>
      <c r="B61" s="46" t="str">
        <f t="shared" si="1"/>
        <v>RE</v>
      </c>
      <c r="C61" s="47" t="s">
        <v>10</v>
      </c>
      <c r="D61" s="25">
        <v>4</v>
      </c>
      <c r="E61" s="26">
        <v>3</v>
      </c>
      <c r="F61" s="26">
        <v>18</v>
      </c>
      <c r="G61" s="26">
        <f t="shared" si="3"/>
        <v>-5</v>
      </c>
      <c r="H61" s="27">
        <f t="shared" si="2"/>
        <v>28</v>
      </c>
      <c r="I61" s="97"/>
    </row>
    <row r="62" spans="1:9" x14ac:dyDescent="0.25">
      <c r="A62" s="13">
        <v>9</v>
      </c>
      <c r="B62" s="46" t="str">
        <f t="shared" si="1"/>
        <v>RO</v>
      </c>
      <c r="C62" s="47" t="s">
        <v>10</v>
      </c>
      <c r="D62" s="25">
        <v>4</v>
      </c>
      <c r="E62" s="26">
        <v>3</v>
      </c>
      <c r="F62" s="26"/>
      <c r="G62" s="26">
        <f t="shared" si="3"/>
        <v>-12</v>
      </c>
      <c r="H62" s="27">
        <f t="shared" si="2"/>
        <v>21</v>
      </c>
      <c r="I62" s="97"/>
    </row>
    <row r="63" spans="1:9" x14ac:dyDescent="0.25">
      <c r="A63" s="13">
        <v>19</v>
      </c>
      <c r="B63" s="46" t="str">
        <f t="shared" si="1"/>
        <v>RO</v>
      </c>
      <c r="C63" s="47" t="s">
        <v>11</v>
      </c>
      <c r="D63" s="25">
        <v>5</v>
      </c>
      <c r="E63" s="26">
        <v>3</v>
      </c>
      <c r="F63" s="26">
        <v>18</v>
      </c>
      <c r="G63" s="26">
        <f t="shared" si="3"/>
        <v>-2</v>
      </c>
      <c r="H63" s="27">
        <f t="shared" si="2"/>
        <v>31</v>
      </c>
      <c r="I63" s="97"/>
    </row>
    <row r="64" spans="1:9" x14ac:dyDescent="0.25">
      <c r="A64" s="13">
        <v>6</v>
      </c>
      <c r="B64" s="46" t="str">
        <f t="shared" si="1"/>
        <v>BE</v>
      </c>
      <c r="C64" s="47" t="s">
        <v>11</v>
      </c>
      <c r="D64" s="25">
        <v>5</v>
      </c>
      <c r="E64" s="26">
        <v>3</v>
      </c>
      <c r="F64" s="26">
        <v>10</v>
      </c>
      <c r="G64" s="26">
        <f t="shared" si="3"/>
        <v>0</v>
      </c>
      <c r="H64" s="27">
        <f t="shared" si="2"/>
        <v>33</v>
      </c>
      <c r="I64" s="97"/>
    </row>
    <row r="65" spans="1:9" x14ac:dyDescent="0.25">
      <c r="A65" s="13">
        <v>4</v>
      </c>
      <c r="B65" s="46" t="str">
        <f t="shared" si="1"/>
        <v>BE</v>
      </c>
      <c r="C65" s="47" t="s">
        <v>11</v>
      </c>
      <c r="D65" s="25">
        <v>5</v>
      </c>
      <c r="E65" s="26">
        <v>3</v>
      </c>
      <c r="F65" s="26">
        <v>10</v>
      </c>
      <c r="G65" s="26">
        <f t="shared" si="3"/>
        <v>2</v>
      </c>
      <c r="H65" s="27">
        <f t="shared" si="2"/>
        <v>35</v>
      </c>
      <c r="I65" s="97"/>
    </row>
    <row r="66" spans="1:9" x14ac:dyDescent="0.25">
      <c r="A66" s="13">
        <v>35</v>
      </c>
      <c r="B66" s="46" t="str">
        <f t="shared" si="1"/>
        <v>BO</v>
      </c>
      <c r="C66" s="47" t="s">
        <v>11</v>
      </c>
      <c r="D66" s="25">
        <v>5</v>
      </c>
      <c r="E66" s="26">
        <v>3</v>
      </c>
      <c r="F66" s="26"/>
      <c r="G66" s="26">
        <f t="shared" si="3"/>
        <v>-6</v>
      </c>
      <c r="H66" s="27">
        <f t="shared" si="2"/>
        <v>27</v>
      </c>
      <c r="I66" s="97"/>
    </row>
    <row r="67" spans="1:9" x14ac:dyDescent="0.25">
      <c r="A67" s="13">
        <v>6</v>
      </c>
      <c r="B67" s="46" t="str">
        <f t="shared" si="1"/>
        <v>BE</v>
      </c>
      <c r="C67" s="47" t="s">
        <v>10</v>
      </c>
      <c r="D67" s="25">
        <v>6</v>
      </c>
      <c r="E67" s="26">
        <v>3</v>
      </c>
      <c r="F67" s="26"/>
      <c r="G67" s="26">
        <f t="shared" si="3"/>
        <v>-15</v>
      </c>
      <c r="H67" s="27">
        <f t="shared" si="2"/>
        <v>18</v>
      </c>
      <c r="I67" s="97"/>
    </row>
    <row r="68" spans="1:9" x14ac:dyDescent="0.25">
      <c r="A68" s="13">
        <v>6</v>
      </c>
      <c r="B68" s="46" t="str">
        <f t="shared" ref="B68:B131" si="4">VLOOKUP(A68,$Y$1:$Z$37,2)</f>
        <v>BE</v>
      </c>
      <c r="C68" s="47" t="s">
        <v>11</v>
      </c>
      <c r="D68" s="25">
        <v>6</v>
      </c>
      <c r="E68" s="26">
        <v>4</v>
      </c>
      <c r="F68" s="26">
        <v>12</v>
      </c>
      <c r="G68" s="26">
        <f t="shared" si="3"/>
        <v>-13</v>
      </c>
      <c r="H68" s="27">
        <f t="shared" si="2"/>
        <v>20</v>
      </c>
      <c r="I68" s="97"/>
    </row>
    <row r="69" spans="1:9" x14ac:dyDescent="0.25">
      <c r="A69" s="13">
        <v>19</v>
      </c>
      <c r="B69" s="46" t="str">
        <f t="shared" si="4"/>
        <v>RO</v>
      </c>
      <c r="C69" s="47" t="s">
        <v>11</v>
      </c>
      <c r="D69" s="25">
        <v>6</v>
      </c>
      <c r="E69" s="26">
        <v>4</v>
      </c>
      <c r="F69" s="26">
        <v>24</v>
      </c>
      <c r="G69" s="26">
        <f t="shared" si="3"/>
        <v>1</v>
      </c>
      <c r="H69" s="27">
        <f t="shared" ref="H69:H132" si="5">H68-E69-D69+F69</f>
        <v>34</v>
      </c>
      <c r="I69" s="97"/>
    </row>
    <row r="70" spans="1:9" x14ac:dyDescent="0.25">
      <c r="A70" s="13">
        <v>34</v>
      </c>
      <c r="B70" s="46" t="str">
        <f t="shared" si="4"/>
        <v>RE</v>
      </c>
      <c r="C70" s="47" t="s">
        <v>11</v>
      </c>
      <c r="D70" s="25">
        <v>6</v>
      </c>
      <c r="E70" s="26">
        <v>4</v>
      </c>
      <c r="F70" s="26"/>
      <c r="G70" s="26">
        <f t="shared" ref="G70:G133" si="6">G69-E70-D70+F70</f>
        <v>-9</v>
      </c>
      <c r="H70" s="27">
        <f t="shared" si="5"/>
        <v>24</v>
      </c>
      <c r="I70" s="97"/>
    </row>
    <row r="71" spans="1:9" x14ac:dyDescent="0.25">
      <c r="A71" s="13">
        <v>0</v>
      </c>
      <c r="B71" s="46" t="str">
        <f t="shared" si="4"/>
        <v>ZERO</v>
      </c>
      <c r="C71" s="47" t="s">
        <v>10</v>
      </c>
      <c r="D71" s="25">
        <v>7</v>
      </c>
      <c r="E71" s="26">
        <v>4</v>
      </c>
      <c r="F71" s="26"/>
      <c r="G71" s="26">
        <f t="shared" si="6"/>
        <v>-20</v>
      </c>
      <c r="H71" s="27">
        <f t="shared" si="5"/>
        <v>13</v>
      </c>
      <c r="I71" s="97"/>
    </row>
    <row r="72" spans="1:9" x14ac:dyDescent="0.25">
      <c r="A72" s="13">
        <v>26</v>
      </c>
      <c r="B72" s="46" t="str">
        <f t="shared" si="4"/>
        <v>BE</v>
      </c>
      <c r="C72" s="47" t="s">
        <v>10</v>
      </c>
      <c r="D72" s="25">
        <v>7</v>
      </c>
      <c r="E72" s="26">
        <v>5</v>
      </c>
      <c r="F72" s="26">
        <v>14</v>
      </c>
      <c r="G72" s="26">
        <f t="shared" si="6"/>
        <v>-18</v>
      </c>
      <c r="H72" s="27">
        <f t="shared" si="5"/>
        <v>15</v>
      </c>
      <c r="I72" s="97"/>
    </row>
    <row r="73" spans="1:9" x14ac:dyDescent="0.25">
      <c r="A73" s="13">
        <v>30</v>
      </c>
      <c r="B73" s="46" t="str">
        <f t="shared" si="4"/>
        <v>RE</v>
      </c>
      <c r="C73" s="47" t="s">
        <v>11</v>
      </c>
      <c r="D73" s="25">
        <v>8</v>
      </c>
      <c r="E73" s="26">
        <v>5</v>
      </c>
      <c r="F73" s="26"/>
      <c r="G73" s="26">
        <f t="shared" si="6"/>
        <v>-31</v>
      </c>
      <c r="H73" s="27">
        <f t="shared" si="5"/>
        <v>2</v>
      </c>
      <c r="I73" s="97"/>
    </row>
    <row r="74" spans="1:9" x14ac:dyDescent="0.25">
      <c r="A74" s="13">
        <v>13</v>
      </c>
      <c r="B74" s="46" t="str">
        <f t="shared" si="4"/>
        <v>BO</v>
      </c>
      <c r="C74" s="47" t="s">
        <v>10</v>
      </c>
      <c r="D74" s="25">
        <v>8</v>
      </c>
      <c r="E74" s="26">
        <v>6</v>
      </c>
      <c r="F74" s="26">
        <v>36</v>
      </c>
      <c r="G74" s="26">
        <f t="shared" si="6"/>
        <v>-9</v>
      </c>
      <c r="H74" s="27">
        <f t="shared" si="5"/>
        <v>24</v>
      </c>
      <c r="I74" s="97"/>
    </row>
    <row r="75" spans="1:9" x14ac:dyDescent="0.25">
      <c r="A75" s="13">
        <v>35</v>
      </c>
      <c r="B75" s="46" t="str">
        <f t="shared" si="4"/>
        <v>BO</v>
      </c>
      <c r="C75" s="47" t="s">
        <v>10</v>
      </c>
      <c r="D75" s="25">
        <v>8</v>
      </c>
      <c r="E75" s="26">
        <v>6</v>
      </c>
      <c r="F75" s="26">
        <v>16</v>
      </c>
      <c r="G75" s="26">
        <f t="shared" si="6"/>
        <v>-7</v>
      </c>
      <c r="H75" s="27">
        <f t="shared" si="5"/>
        <v>26</v>
      </c>
      <c r="I75" s="97"/>
    </row>
    <row r="76" spans="1:9" x14ac:dyDescent="0.25">
      <c r="A76" s="13">
        <v>16</v>
      </c>
      <c r="B76" s="50" t="str">
        <f t="shared" si="4"/>
        <v>RE</v>
      </c>
      <c r="C76" s="51" t="s">
        <v>10</v>
      </c>
      <c r="D76" s="43">
        <v>8</v>
      </c>
      <c r="E76" s="44">
        <v>6</v>
      </c>
      <c r="F76" s="44">
        <v>36</v>
      </c>
      <c r="G76" s="44">
        <f t="shared" si="6"/>
        <v>15</v>
      </c>
      <c r="H76" s="45">
        <f t="shared" si="5"/>
        <v>48</v>
      </c>
      <c r="I76" s="98"/>
    </row>
    <row r="77" spans="1:9" x14ac:dyDescent="0.25">
      <c r="A77" s="13">
        <v>11</v>
      </c>
      <c r="B77" s="52" t="str">
        <f t="shared" si="4"/>
        <v>BO</v>
      </c>
      <c r="C77" s="53"/>
      <c r="D77" s="54"/>
      <c r="E77" s="55"/>
      <c r="F77" s="55"/>
      <c r="G77" s="55">
        <v>0</v>
      </c>
      <c r="H77" s="56">
        <f t="shared" si="5"/>
        <v>48</v>
      </c>
      <c r="I77" s="93" t="s">
        <v>26</v>
      </c>
    </row>
    <row r="78" spans="1:9" x14ac:dyDescent="0.25">
      <c r="A78" s="13">
        <v>7</v>
      </c>
      <c r="B78" s="5" t="str">
        <f t="shared" si="4"/>
        <v>RO</v>
      </c>
      <c r="C78" s="6" t="s">
        <v>10</v>
      </c>
      <c r="D78" s="7">
        <v>2</v>
      </c>
      <c r="E78" s="2">
        <v>1</v>
      </c>
      <c r="F78" s="2"/>
      <c r="G78" s="2">
        <f t="shared" si="6"/>
        <v>-3</v>
      </c>
      <c r="H78" s="22">
        <f t="shared" si="5"/>
        <v>45</v>
      </c>
      <c r="I78" s="94"/>
    </row>
    <row r="79" spans="1:9" x14ac:dyDescent="0.25">
      <c r="A79" s="13">
        <v>27</v>
      </c>
      <c r="B79" s="5" t="str">
        <f t="shared" si="4"/>
        <v>RO</v>
      </c>
      <c r="C79" s="6" t="s">
        <v>11</v>
      </c>
      <c r="D79" s="7">
        <v>3</v>
      </c>
      <c r="E79" s="2">
        <v>1</v>
      </c>
      <c r="F79" s="2"/>
      <c r="G79" s="2">
        <f t="shared" si="6"/>
        <v>-7</v>
      </c>
      <c r="H79" s="22">
        <f t="shared" si="5"/>
        <v>41</v>
      </c>
      <c r="I79" s="94"/>
    </row>
    <row r="80" spans="1:9" x14ac:dyDescent="0.25">
      <c r="A80" s="13">
        <v>13</v>
      </c>
      <c r="B80" s="5" t="str">
        <f t="shared" si="4"/>
        <v>BO</v>
      </c>
      <c r="C80" s="6" t="s">
        <v>11</v>
      </c>
      <c r="D80" s="7">
        <v>3</v>
      </c>
      <c r="E80" s="2">
        <v>2</v>
      </c>
      <c r="F80" s="2">
        <v>6</v>
      </c>
      <c r="G80" s="2">
        <f t="shared" si="6"/>
        <v>-6</v>
      </c>
      <c r="H80" s="22">
        <f t="shared" si="5"/>
        <v>42</v>
      </c>
      <c r="I80" s="94"/>
    </row>
    <row r="81" spans="1:9" x14ac:dyDescent="0.25">
      <c r="A81" s="13">
        <v>35</v>
      </c>
      <c r="B81" s="5" t="str">
        <f t="shared" si="4"/>
        <v>BO</v>
      </c>
      <c r="C81" s="6" t="s">
        <v>10</v>
      </c>
      <c r="D81" s="7">
        <v>3</v>
      </c>
      <c r="E81" s="2">
        <v>2</v>
      </c>
      <c r="F81" s="2">
        <v>6</v>
      </c>
      <c r="G81" s="2">
        <f t="shared" si="6"/>
        <v>-5</v>
      </c>
      <c r="H81" s="22">
        <f t="shared" si="5"/>
        <v>43</v>
      </c>
      <c r="I81" s="94"/>
    </row>
    <row r="82" spans="1:9" x14ac:dyDescent="0.25">
      <c r="A82" s="13">
        <v>13</v>
      </c>
      <c r="B82" s="5" t="str">
        <f t="shared" si="4"/>
        <v>BO</v>
      </c>
      <c r="C82" s="6" t="s">
        <v>10</v>
      </c>
      <c r="D82" s="7">
        <v>3</v>
      </c>
      <c r="E82" s="2">
        <v>2</v>
      </c>
      <c r="F82" s="2">
        <v>12</v>
      </c>
      <c r="G82" s="2">
        <f t="shared" si="6"/>
        <v>2</v>
      </c>
      <c r="H82" s="22">
        <f t="shared" si="5"/>
        <v>50</v>
      </c>
      <c r="I82" s="94"/>
    </row>
    <row r="83" spans="1:9" x14ac:dyDescent="0.25">
      <c r="A83" s="13">
        <v>7</v>
      </c>
      <c r="B83" s="5" t="str">
        <f t="shared" si="4"/>
        <v>RO</v>
      </c>
      <c r="C83" s="6" t="s">
        <v>10</v>
      </c>
      <c r="D83" s="7">
        <v>3</v>
      </c>
      <c r="E83" s="2">
        <v>2</v>
      </c>
      <c r="F83" s="2"/>
      <c r="G83" s="2">
        <f t="shared" si="6"/>
        <v>-3</v>
      </c>
      <c r="H83" s="22">
        <f t="shared" si="5"/>
        <v>45</v>
      </c>
      <c r="I83" s="94"/>
    </row>
    <row r="84" spans="1:9" x14ac:dyDescent="0.25">
      <c r="A84" s="13">
        <v>12</v>
      </c>
      <c r="B84" s="5" t="str">
        <f t="shared" si="4"/>
        <v>RE</v>
      </c>
      <c r="C84" s="6" t="s">
        <v>11</v>
      </c>
      <c r="D84" s="7">
        <v>4</v>
      </c>
      <c r="E84" s="2">
        <v>2</v>
      </c>
      <c r="F84" s="2">
        <v>8</v>
      </c>
      <c r="G84" s="2">
        <f t="shared" si="6"/>
        <v>-1</v>
      </c>
      <c r="H84" s="22">
        <f t="shared" si="5"/>
        <v>47</v>
      </c>
      <c r="I84" s="94"/>
    </row>
    <row r="85" spans="1:9" x14ac:dyDescent="0.25">
      <c r="A85" s="13">
        <v>7</v>
      </c>
      <c r="B85" s="5" t="str">
        <f t="shared" si="4"/>
        <v>RO</v>
      </c>
      <c r="C85" s="6" t="s">
        <v>10</v>
      </c>
      <c r="D85" s="7">
        <v>4</v>
      </c>
      <c r="E85" s="2">
        <v>2</v>
      </c>
      <c r="F85" s="2"/>
      <c r="G85" s="2">
        <f t="shared" si="6"/>
        <v>-7</v>
      </c>
      <c r="H85" s="22">
        <f t="shared" si="5"/>
        <v>41</v>
      </c>
      <c r="I85" s="94"/>
    </row>
    <row r="86" spans="1:9" x14ac:dyDescent="0.25">
      <c r="A86" s="13">
        <v>10</v>
      </c>
      <c r="B86" s="5" t="str">
        <f t="shared" si="4"/>
        <v>BE</v>
      </c>
      <c r="C86" s="6" t="s">
        <v>11</v>
      </c>
      <c r="D86" s="7">
        <v>5</v>
      </c>
      <c r="E86" s="2">
        <v>2</v>
      </c>
      <c r="F86" s="2">
        <v>10</v>
      </c>
      <c r="G86" s="2">
        <f t="shared" si="6"/>
        <v>-4</v>
      </c>
      <c r="H86" s="22">
        <f t="shared" si="5"/>
        <v>44</v>
      </c>
      <c r="I86" s="94"/>
    </row>
    <row r="87" spans="1:9" x14ac:dyDescent="0.25">
      <c r="A87" s="13">
        <v>24</v>
      </c>
      <c r="B87" s="5" t="str">
        <f t="shared" si="4"/>
        <v>BE</v>
      </c>
      <c r="C87" s="6" t="s">
        <v>11</v>
      </c>
      <c r="D87" s="7">
        <v>5</v>
      </c>
      <c r="E87" s="2">
        <v>2</v>
      </c>
      <c r="F87" s="2">
        <v>12</v>
      </c>
      <c r="G87" s="2">
        <f t="shared" si="6"/>
        <v>1</v>
      </c>
      <c r="H87" s="22">
        <f t="shared" si="5"/>
        <v>49</v>
      </c>
      <c r="I87" s="94"/>
    </row>
    <row r="88" spans="1:9" x14ac:dyDescent="0.25">
      <c r="A88" s="13">
        <v>26</v>
      </c>
      <c r="B88" s="5" t="str">
        <f t="shared" si="4"/>
        <v>BE</v>
      </c>
      <c r="C88" s="6" t="s">
        <v>11</v>
      </c>
      <c r="D88" s="7">
        <v>5</v>
      </c>
      <c r="E88" s="2">
        <v>2</v>
      </c>
      <c r="F88" s="2"/>
      <c r="G88" s="2">
        <f t="shared" si="6"/>
        <v>-6</v>
      </c>
      <c r="H88" s="22">
        <f t="shared" si="5"/>
        <v>42</v>
      </c>
      <c r="I88" s="94"/>
    </row>
    <row r="89" spans="1:9" x14ac:dyDescent="0.25">
      <c r="A89" s="13">
        <v>5</v>
      </c>
      <c r="B89" s="5" t="str">
        <f t="shared" si="4"/>
        <v>RO</v>
      </c>
      <c r="C89" s="6" t="s">
        <v>11</v>
      </c>
      <c r="D89" s="7">
        <v>6</v>
      </c>
      <c r="E89" s="2">
        <v>2</v>
      </c>
      <c r="F89" s="2">
        <v>12</v>
      </c>
      <c r="G89" s="2">
        <f t="shared" si="6"/>
        <v>-2</v>
      </c>
      <c r="H89" s="22">
        <f t="shared" si="5"/>
        <v>46</v>
      </c>
      <c r="I89" s="94"/>
    </row>
    <row r="90" spans="1:9" x14ac:dyDescent="0.25">
      <c r="A90" s="13">
        <v>22</v>
      </c>
      <c r="B90" s="5" t="str">
        <f t="shared" si="4"/>
        <v>BE</v>
      </c>
      <c r="C90" s="6" t="s">
        <v>11</v>
      </c>
      <c r="D90" s="7">
        <v>6</v>
      </c>
      <c r="E90" s="2">
        <v>2</v>
      </c>
      <c r="F90" s="2">
        <v>12</v>
      </c>
      <c r="G90" s="2">
        <f t="shared" si="6"/>
        <v>2</v>
      </c>
      <c r="H90" s="22">
        <f t="shared" si="5"/>
        <v>50</v>
      </c>
      <c r="I90" s="94"/>
    </row>
    <row r="91" spans="1:9" x14ac:dyDescent="0.25">
      <c r="A91" s="13">
        <v>24</v>
      </c>
      <c r="B91" s="57" t="str">
        <f t="shared" si="4"/>
        <v>BE</v>
      </c>
      <c r="C91" s="58" t="s">
        <v>11</v>
      </c>
      <c r="D91" s="59">
        <v>6</v>
      </c>
      <c r="E91" s="60">
        <v>2</v>
      </c>
      <c r="F91" s="60">
        <v>12</v>
      </c>
      <c r="G91" s="60">
        <f t="shared" si="6"/>
        <v>6</v>
      </c>
      <c r="H91" s="61">
        <f t="shared" si="5"/>
        <v>54</v>
      </c>
      <c r="I91" s="95"/>
    </row>
    <row r="92" spans="1:9" x14ac:dyDescent="0.25">
      <c r="A92" s="13">
        <v>6</v>
      </c>
      <c r="B92" s="48" t="str">
        <f t="shared" si="4"/>
        <v>BE</v>
      </c>
      <c r="C92" s="49" t="s">
        <v>11</v>
      </c>
      <c r="D92" s="37"/>
      <c r="E92" s="38"/>
      <c r="F92" s="38"/>
      <c r="G92" s="38">
        <v>0</v>
      </c>
      <c r="H92" s="39">
        <f t="shared" si="5"/>
        <v>54</v>
      </c>
      <c r="I92" s="96" t="s">
        <v>27</v>
      </c>
    </row>
    <row r="93" spans="1:9" x14ac:dyDescent="0.25">
      <c r="A93" s="13">
        <v>25</v>
      </c>
      <c r="B93" s="46" t="str">
        <f t="shared" si="4"/>
        <v>RO</v>
      </c>
      <c r="C93" s="47" t="s">
        <v>11</v>
      </c>
      <c r="D93" s="25">
        <v>2</v>
      </c>
      <c r="E93" s="26">
        <v>1</v>
      </c>
      <c r="F93" s="26"/>
      <c r="G93" s="26">
        <f t="shared" si="6"/>
        <v>-3</v>
      </c>
      <c r="H93" s="27">
        <f t="shared" si="5"/>
        <v>51</v>
      </c>
      <c r="I93" s="97"/>
    </row>
    <row r="94" spans="1:9" x14ac:dyDescent="0.25">
      <c r="A94" s="13">
        <v>10</v>
      </c>
      <c r="B94" s="46" t="str">
        <f t="shared" si="4"/>
        <v>BE</v>
      </c>
      <c r="C94" s="47" t="s">
        <v>11</v>
      </c>
      <c r="D94" s="25">
        <v>3</v>
      </c>
      <c r="E94" s="26">
        <v>1</v>
      </c>
      <c r="F94" s="26">
        <v>6</v>
      </c>
      <c r="G94" s="26">
        <f t="shared" si="6"/>
        <v>-1</v>
      </c>
      <c r="H94" s="27">
        <f t="shared" si="5"/>
        <v>53</v>
      </c>
      <c r="I94" s="97"/>
    </row>
    <row r="95" spans="1:9" x14ac:dyDescent="0.25">
      <c r="A95" s="13">
        <v>31</v>
      </c>
      <c r="B95" s="46" t="str">
        <f t="shared" si="4"/>
        <v>BO</v>
      </c>
      <c r="C95" s="47" t="s">
        <v>11</v>
      </c>
      <c r="D95" s="25">
        <v>3</v>
      </c>
      <c r="E95" s="26">
        <v>1</v>
      </c>
      <c r="F95" s="26"/>
      <c r="G95" s="26">
        <f t="shared" si="6"/>
        <v>-5</v>
      </c>
      <c r="H95" s="27">
        <f t="shared" si="5"/>
        <v>49</v>
      </c>
      <c r="I95" s="97"/>
    </row>
    <row r="96" spans="1:9" x14ac:dyDescent="0.25">
      <c r="A96" s="13">
        <v>35</v>
      </c>
      <c r="B96" s="46" t="str">
        <f t="shared" si="4"/>
        <v>BO</v>
      </c>
      <c r="C96" s="47" t="s">
        <v>10</v>
      </c>
      <c r="D96" s="25">
        <v>4</v>
      </c>
      <c r="E96" s="26">
        <v>1</v>
      </c>
      <c r="F96" s="26">
        <v>8</v>
      </c>
      <c r="G96" s="26">
        <f t="shared" si="6"/>
        <v>-2</v>
      </c>
      <c r="H96" s="27">
        <f t="shared" si="5"/>
        <v>52</v>
      </c>
      <c r="I96" s="97"/>
    </row>
    <row r="97" spans="1:9" x14ac:dyDescent="0.25">
      <c r="A97" s="13">
        <v>10</v>
      </c>
      <c r="B97" s="46" t="str">
        <f t="shared" si="4"/>
        <v>BE</v>
      </c>
      <c r="C97" s="47" t="s">
        <v>10</v>
      </c>
      <c r="D97" s="25">
        <v>4</v>
      </c>
      <c r="E97" s="26">
        <v>1</v>
      </c>
      <c r="F97" s="26"/>
      <c r="G97" s="26">
        <f t="shared" si="6"/>
        <v>-7</v>
      </c>
      <c r="H97" s="27">
        <f t="shared" si="5"/>
        <v>47</v>
      </c>
      <c r="I97" s="97"/>
    </row>
    <row r="98" spans="1:9" x14ac:dyDescent="0.25">
      <c r="A98" s="13">
        <v>30</v>
      </c>
      <c r="B98" s="46" t="str">
        <f t="shared" si="4"/>
        <v>RE</v>
      </c>
      <c r="C98" s="47" t="s">
        <v>11</v>
      </c>
      <c r="D98" s="25">
        <v>5</v>
      </c>
      <c r="E98" s="26">
        <v>1</v>
      </c>
      <c r="F98" s="26"/>
      <c r="G98" s="26">
        <f t="shared" si="6"/>
        <v>-13</v>
      </c>
      <c r="H98" s="27">
        <f t="shared" si="5"/>
        <v>41</v>
      </c>
      <c r="I98" s="97"/>
    </row>
    <row r="99" spans="1:9" x14ac:dyDescent="0.25">
      <c r="A99" s="13">
        <v>13</v>
      </c>
      <c r="B99" s="46" t="str">
        <f t="shared" si="4"/>
        <v>BO</v>
      </c>
      <c r="C99" s="47" t="s">
        <v>10</v>
      </c>
      <c r="D99" s="25">
        <v>5</v>
      </c>
      <c r="E99" s="26">
        <v>2</v>
      </c>
      <c r="F99" s="26">
        <v>12</v>
      </c>
      <c r="G99" s="26">
        <f t="shared" si="6"/>
        <v>-8</v>
      </c>
      <c r="H99" s="27">
        <f t="shared" si="5"/>
        <v>46</v>
      </c>
      <c r="I99" s="97"/>
    </row>
    <row r="100" spans="1:9" x14ac:dyDescent="0.25">
      <c r="A100" s="13">
        <v>6</v>
      </c>
      <c r="B100" s="46" t="str">
        <f t="shared" si="4"/>
        <v>BE</v>
      </c>
      <c r="C100" s="47" t="s">
        <v>10</v>
      </c>
      <c r="D100" s="25">
        <v>5</v>
      </c>
      <c r="E100" s="26">
        <v>2</v>
      </c>
      <c r="F100" s="26"/>
      <c r="G100" s="26">
        <f t="shared" si="6"/>
        <v>-15</v>
      </c>
      <c r="H100" s="27">
        <f t="shared" si="5"/>
        <v>39</v>
      </c>
      <c r="I100" s="97"/>
    </row>
    <row r="101" spans="1:9" x14ac:dyDescent="0.25">
      <c r="A101" s="13">
        <v>26</v>
      </c>
      <c r="B101" s="46" t="str">
        <f t="shared" si="4"/>
        <v>BE</v>
      </c>
      <c r="C101" s="47" t="s">
        <v>11</v>
      </c>
      <c r="D101" s="25">
        <v>6</v>
      </c>
      <c r="E101" s="26">
        <v>2</v>
      </c>
      <c r="F101" s="26"/>
      <c r="G101" s="26">
        <f t="shared" si="6"/>
        <v>-23</v>
      </c>
      <c r="H101" s="27">
        <f t="shared" si="5"/>
        <v>31</v>
      </c>
      <c r="I101" s="97"/>
    </row>
    <row r="102" spans="1:9" x14ac:dyDescent="0.25">
      <c r="A102" s="13">
        <v>29</v>
      </c>
      <c r="B102" s="46" t="str">
        <f t="shared" si="4"/>
        <v>BO</v>
      </c>
      <c r="C102" s="47" t="s">
        <v>11</v>
      </c>
      <c r="D102" s="25">
        <v>6</v>
      </c>
      <c r="E102" s="26">
        <v>3</v>
      </c>
      <c r="F102" s="26"/>
      <c r="G102" s="26">
        <f t="shared" si="6"/>
        <v>-32</v>
      </c>
      <c r="H102" s="27">
        <f t="shared" si="5"/>
        <v>22</v>
      </c>
      <c r="I102" s="97"/>
    </row>
    <row r="103" spans="1:9" x14ac:dyDescent="0.25">
      <c r="A103" s="13">
        <v>3</v>
      </c>
      <c r="B103" s="46" t="str">
        <f t="shared" si="4"/>
        <v>RO</v>
      </c>
      <c r="C103" s="47" t="s">
        <v>10</v>
      </c>
      <c r="D103" s="25">
        <v>7</v>
      </c>
      <c r="E103" s="26">
        <v>3</v>
      </c>
      <c r="F103" s="26"/>
      <c r="G103" s="26">
        <f t="shared" si="6"/>
        <v>-42</v>
      </c>
      <c r="H103" s="27">
        <f t="shared" si="5"/>
        <v>12</v>
      </c>
      <c r="I103" s="97"/>
    </row>
    <row r="104" spans="1:9" x14ac:dyDescent="0.25">
      <c r="A104" s="13">
        <v>15</v>
      </c>
      <c r="B104" s="46" t="str">
        <f t="shared" si="4"/>
        <v>BO</v>
      </c>
      <c r="C104" s="47" t="s">
        <v>11</v>
      </c>
      <c r="D104" s="25">
        <v>7</v>
      </c>
      <c r="E104" s="26">
        <v>4</v>
      </c>
      <c r="F104" s="26">
        <v>14</v>
      </c>
      <c r="G104" s="26">
        <f t="shared" si="6"/>
        <v>-39</v>
      </c>
      <c r="H104" s="27">
        <f t="shared" si="5"/>
        <v>15</v>
      </c>
      <c r="I104" s="97"/>
    </row>
    <row r="105" spans="1:9" x14ac:dyDescent="0.25">
      <c r="A105" s="13">
        <v>2</v>
      </c>
      <c r="B105" s="46" t="str">
        <f t="shared" si="4"/>
        <v>BE</v>
      </c>
      <c r="C105" s="47" t="s">
        <v>10</v>
      </c>
      <c r="D105" s="25">
        <v>7</v>
      </c>
      <c r="E105" s="26">
        <v>4</v>
      </c>
      <c r="F105" s="26"/>
      <c r="G105" s="26">
        <f t="shared" si="6"/>
        <v>-50</v>
      </c>
      <c r="H105" s="27">
        <f t="shared" si="5"/>
        <v>4</v>
      </c>
      <c r="I105" s="97"/>
    </row>
    <row r="106" spans="1:9" x14ac:dyDescent="0.25">
      <c r="A106" s="13">
        <v>21</v>
      </c>
      <c r="B106" s="46" t="str">
        <f t="shared" si="4"/>
        <v>RO</v>
      </c>
      <c r="C106" s="47" t="s">
        <v>11</v>
      </c>
      <c r="D106" s="25">
        <v>8</v>
      </c>
      <c r="E106" s="26">
        <v>4</v>
      </c>
      <c r="F106" s="26">
        <f>4*6</f>
        <v>24</v>
      </c>
      <c r="G106" s="26">
        <f t="shared" si="6"/>
        <v>-38</v>
      </c>
      <c r="H106" s="27">
        <f t="shared" si="5"/>
        <v>16</v>
      </c>
      <c r="I106" s="97"/>
    </row>
    <row r="107" spans="1:9" x14ac:dyDescent="0.25">
      <c r="A107" s="13">
        <v>14</v>
      </c>
      <c r="B107" s="46" t="str">
        <f t="shared" si="4"/>
        <v>RE</v>
      </c>
      <c r="C107" s="47" t="s">
        <v>11</v>
      </c>
      <c r="D107" s="25">
        <v>8</v>
      </c>
      <c r="E107" s="26">
        <v>4</v>
      </c>
      <c r="F107" s="26">
        <v>16</v>
      </c>
      <c r="G107" s="26">
        <f t="shared" si="6"/>
        <v>-34</v>
      </c>
      <c r="H107" s="27">
        <f t="shared" si="5"/>
        <v>20</v>
      </c>
      <c r="I107" s="97"/>
    </row>
    <row r="108" spans="1:9" x14ac:dyDescent="0.25">
      <c r="A108" s="13">
        <v>29</v>
      </c>
      <c r="B108" s="46" t="str">
        <f t="shared" si="4"/>
        <v>BO</v>
      </c>
      <c r="C108" s="47" t="s">
        <v>10</v>
      </c>
      <c r="D108" s="25">
        <v>8</v>
      </c>
      <c r="E108" s="26">
        <v>4</v>
      </c>
      <c r="F108" s="26">
        <v>16</v>
      </c>
      <c r="G108" s="26">
        <f t="shared" si="6"/>
        <v>-30</v>
      </c>
      <c r="H108" s="27">
        <f t="shared" si="5"/>
        <v>24</v>
      </c>
      <c r="I108" s="97"/>
    </row>
    <row r="109" spans="1:9" x14ac:dyDescent="0.25">
      <c r="A109" s="13">
        <v>9</v>
      </c>
      <c r="B109" s="46" t="str">
        <f t="shared" si="4"/>
        <v>RO</v>
      </c>
      <c r="C109" s="47" t="s">
        <v>10</v>
      </c>
      <c r="D109" s="25">
        <v>8</v>
      </c>
      <c r="E109" s="26">
        <v>4</v>
      </c>
      <c r="F109" s="26"/>
      <c r="G109" s="26">
        <f t="shared" si="6"/>
        <v>-42</v>
      </c>
      <c r="H109" s="27">
        <f t="shared" si="5"/>
        <v>12</v>
      </c>
      <c r="I109" s="97"/>
    </row>
    <row r="110" spans="1:9" x14ac:dyDescent="0.25">
      <c r="A110" s="13">
        <v>14</v>
      </c>
      <c r="B110" s="46" t="str">
        <f t="shared" si="4"/>
        <v>RE</v>
      </c>
      <c r="C110" s="47" t="s">
        <v>11</v>
      </c>
      <c r="D110" s="25">
        <v>9</v>
      </c>
      <c r="E110" s="26">
        <v>4</v>
      </c>
      <c r="F110" s="26">
        <v>18</v>
      </c>
      <c r="G110" s="26">
        <f t="shared" si="6"/>
        <v>-37</v>
      </c>
      <c r="H110" s="27">
        <f t="shared" si="5"/>
        <v>17</v>
      </c>
      <c r="I110" s="97"/>
    </row>
    <row r="111" spans="1:9" x14ac:dyDescent="0.25">
      <c r="A111" s="13">
        <v>7</v>
      </c>
      <c r="B111" s="46" t="str">
        <f t="shared" si="4"/>
        <v>RO</v>
      </c>
      <c r="C111" s="47" t="s">
        <v>10</v>
      </c>
      <c r="D111" s="25">
        <v>9</v>
      </c>
      <c r="E111" s="26">
        <v>4</v>
      </c>
      <c r="F111" s="26"/>
      <c r="G111" s="26">
        <f t="shared" si="6"/>
        <v>-50</v>
      </c>
      <c r="H111" s="27">
        <f t="shared" si="5"/>
        <v>4</v>
      </c>
      <c r="I111" s="97"/>
    </row>
    <row r="112" spans="1:9" x14ac:dyDescent="0.25">
      <c r="A112" s="13">
        <v>34</v>
      </c>
      <c r="B112" s="46" t="str">
        <f t="shared" si="4"/>
        <v>RE</v>
      </c>
      <c r="C112" s="47" t="s">
        <v>11</v>
      </c>
      <c r="D112" s="25">
        <v>10</v>
      </c>
      <c r="E112" s="26">
        <v>4</v>
      </c>
      <c r="F112" s="26"/>
      <c r="G112" s="26">
        <f t="shared" si="6"/>
        <v>-64</v>
      </c>
      <c r="H112" s="27">
        <f t="shared" si="5"/>
        <v>-10</v>
      </c>
      <c r="I112" s="97"/>
    </row>
    <row r="113" spans="1:9" x14ac:dyDescent="0.25">
      <c r="A113" s="13">
        <v>14</v>
      </c>
      <c r="B113" s="46" t="str">
        <f t="shared" si="4"/>
        <v>RE</v>
      </c>
      <c r="C113" s="47" t="s">
        <v>10</v>
      </c>
      <c r="D113" s="25">
        <v>10</v>
      </c>
      <c r="E113" s="26">
        <v>5</v>
      </c>
      <c r="F113" s="26">
        <v>30</v>
      </c>
      <c r="G113" s="26">
        <f t="shared" si="6"/>
        <v>-49</v>
      </c>
      <c r="H113" s="27">
        <f t="shared" si="5"/>
        <v>5</v>
      </c>
      <c r="I113" s="97"/>
    </row>
    <row r="114" spans="1:9" x14ac:dyDescent="0.25">
      <c r="A114" s="13">
        <v>20</v>
      </c>
      <c r="B114" s="46" t="str">
        <f t="shared" si="4"/>
        <v>BE</v>
      </c>
      <c r="C114" s="47" t="s">
        <v>10</v>
      </c>
      <c r="D114" s="25">
        <v>10</v>
      </c>
      <c r="E114" s="26">
        <v>5</v>
      </c>
      <c r="F114" s="26">
        <v>20</v>
      </c>
      <c r="G114" s="26">
        <f t="shared" si="6"/>
        <v>-44</v>
      </c>
      <c r="H114" s="27">
        <f t="shared" si="5"/>
        <v>10</v>
      </c>
      <c r="I114" s="97"/>
    </row>
    <row r="115" spans="1:9" x14ac:dyDescent="0.25">
      <c r="A115" s="13">
        <v>3</v>
      </c>
      <c r="B115" s="46" t="str">
        <f t="shared" si="4"/>
        <v>RO</v>
      </c>
      <c r="C115" s="47" t="s">
        <v>11</v>
      </c>
      <c r="D115" s="25">
        <v>10</v>
      </c>
      <c r="E115" s="26">
        <v>5</v>
      </c>
      <c r="F115" s="26">
        <v>20</v>
      </c>
      <c r="G115" s="26">
        <f t="shared" si="6"/>
        <v>-39</v>
      </c>
      <c r="H115" s="27">
        <f t="shared" si="5"/>
        <v>15</v>
      </c>
      <c r="I115" s="97"/>
    </row>
    <row r="116" spans="1:9" x14ac:dyDescent="0.25">
      <c r="A116" s="13">
        <v>14</v>
      </c>
      <c r="B116" s="46" t="str">
        <f t="shared" si="4"/>
        <v>RE</v>
      </c>
      <c r="C116" s="47" t="s">
        <v>11</v>
      </c>
      <c r="D116" s="25">
        <v>10</v>
      </c>
      <c r="E116" s="26">
        <v>5</v>
      </c>
      <c r="F116" s="26">
        <v>20</v>
      </c>
      <c r="G116" s="26">
        <f t="shared" si="6"/>
        <v>-34</v>
      </c>
      <c r="H116" s="27">
        <f t="shared" si="5"/>
        <v>20</v>
      </c>
      <c r="I116" s="97"/>
    </row>
    <row r="117" spans="1:9" x14ac:dyDescent="0.25">
      <c r="A117" s="13">
        <v>30</v>
      </c>
      <c r="B117" s="46" t="str">
        <f t="shared" si="4"/>
        <v>RE</v>
      </c>
      <c r="C117" s="47" t="s">
        <v>10</v>
      </c>
      <c r="D117" s="25">
        <v>10</v>
      </c>
      <c r="E117" s="26">
        <v>5</v>
      </c>
      <c r="F117" s="26">
        <v>20</v>
      </c>
      <c r="G117" s="26">
        <f t="shared" si="6"/>
        <v>-29</v>
      </c>
      <c r="H117" s="27">
        <f t="shared" si="5"/>
        <v>25</v>
      </c>
      <c r="I117" s="97"/>
    </row>
    <row r="118" spans="1:9" x14ac:dyDescent="0.25">
      <c r="A118" s="13">
        <v>0</v>
      </c>
      <c r="B118" s="46" t="str">
        <f t="shared" si="4"/>
        <v>ZERO</v>
      </c>
      <c r="C118" s="47" t="s">
        <v>10</v>
      </c>
      <c r="D118" s="25">
        <v>10</v>
      </c>
      <c r="E118" s="26">
        <v>5</v>
      </c>
      <c r="F118" s="26"/>
      <c r="G118" s="26">
        <f t="shared" si="6"/>
        <v>-44</v>
      </c>
      <c r="H118" s="27">
        <f t="shared" si="5"/>
        <v>10</v>
      </c>
      <c r="I118" s="97"/>
    </row>
    <row r="119" spans="1:9" x14ac:dyDescent="0.25">
      <c r="A119" s="13">
        <v>28</v>
      </c>
      <c r="B119" s="46" t="str">
        <f t="shared" si="4"/>
        <v>BE</v>
      </c>
      <c r="C119" s="47" t="s">
        <v>10</v>
      </c>
      <c r="D119" s="25">
        <v>11</v>
      </c>
      <c r="E119" s="26">
        <v>5</v>
      </c>
      <c r="F119" s="26">
        <v>22</v>
      </c>
      <c r="G119" s="26">
        <f t="shared" si="6"/>
        <v>-38</v>
      </c>
      <c r="H119" s="27">
        <f t="shared" si="5"/>
        <v>16</v>
      </c>
      <c r="I119" s="97"/>
    </row>
    <row r="120" spans="1:9" x14ac:dyDescent="0.25">
      <c r="A120" s="13">
        <v>15</v>
      </c>
      <c r="B120" s="46" t="str">
        <f t="shared" si="4"/>
        <v>BO</v>
      </c>
      <c r="C120" s="47" t="s">
        <v>11</v>
      </c>
      <c r="D120" s="25">
        <v>11</v>
      </c>
      <c r="E120" s="26">
        <v>5</v>
      </c>
      <c r="F120" s="26">
        <v>22</v>
      </c>
      <c r="G120" s="26">
        <f t="shared" si="6"/>
        <v>-32</v>
      </c>
      <c r="H120" s="27">
        <f t="shared" si="5"/>
        <v>22</v>
      </c>
      <c r="I120" s="97"/>
    </row>
    <row r="121" spans="1:9" x14ac:dyDescent="0.25">
      <c r="A121" s="13">
        <v>36</v>
      </c>
      <c r="B121" s="46" t="str">
        <f t="shared" si="4"/>
        <v>RE</v>
      </c>
      <c r="C121" s="47" t="s">
        <v>10</v>
      </c>
      <c r="D121" s="25">
        <v>11</v>
      </c>
      <c r="E121" s="26">
        <v>5</v>
      </c>
      <c r="F121" s="26">
        <v>22</v>
      </c>
      <c r="G121" s="26">
        <f t="shared" si="6"/>
        <v>-26</v>
      </c>
      <c r="H121" s="27">
        <f t="shared" si="5"/>
        <v>28</v>
      </c>
      <c r="I121" s="97"/>
    </row>
    <row r="122" spans="1:9" x14ac:dyDescent="0.25">
      <c r="A122" s="13">
        <v>5</v>
      </c>
      <c r="B122" s="46" t="str">
        <f t="shared" si="4"/>
        <v>RO</v>
      </c>
      <c r="C122" s="47" t="s">
        <v>10</v>
      </c>
      <c r="D122" s="25">
        <v>11</v>
      </c>
      <c r="E122" s="26">
        <v>5</v>
      </c>
      <c r="F122" s="26"/>
      <c r="G122" s="26">
        <f t="shared" si="6"/>
        <v>-42</v>
      </c>
      <c r="H122" s="27">
        <f t="shared" si="5"/>
        <v>12</v>
      </c>
      <c r="I122" s="97"/>
    </row>
    <row r="123" spans="1:9" x14ac:dyDescent="0.25">
      <c r="A123" s="13">
        <v>28</v>
      </c>
      <c r="B123" s="46" t="str">
        <f t="shared" si="4"/>
        <v>BE</v>
      </c>
      <c r="C123" s="47" t="s">
        <v>11</v>
      </c>
      <c r="D123" s="25">
        <v>12</v>
      </c>
      <c r="E123" s="26">
        <v>5</v>
      </c>
      <c r="F123" s="26"/>
      <c r="G123" s="26">
        <f t="shared" si="6"/>
        <v>-59</v>
      </c>
      <c r="H123" s="27">
        <f t="shared" si="5"/>
        <v>-5</v>
      </c>
      <c r="I123" s="97"/>
    </row>
    <row r="124" spans="1:9" x14ac:dyDescent="0.25">
      <c r="A124" s="13">
        <v>23</v>
      </c>
      <c r="B124" s="46" t="str">
        <f t="shared" si="4"/>
        <v>RO</v>
      </c>
      <c r="C124" s="47" t="s">
        <v>11</v>
      </c>
      <c r="D124" s="25">
        <v>12</v>
      </c>
      <c r="E124" s="26">
        <v>6</v>
      </c>
      <c r="F124" s="26">
        <v>36</v>
      </c>
      <c r="G124" s="26">
        <f t="shared" si="6"/>
        <v>-41</v>
      </c>
      <c r="H124" s="27">
        <f t="shared" si="5"/>
        <v>13</v>
      </c>
      <c r="I124" s="97"/>
    </row>
    <row r="125" spans="1:9" x14ac:dyDescent="0.25">
      <c r="A125" s="13">
        <v>34</v>
      </c>
      <c r="B125" s="46" t="str">
        <f t="shared" si="4"/>
        <v>RE</v>
      </c>
      <c r="C125" s="47" t="s">
        <v>11</v>
      </c>
      <c r="D125" s="25">
        <v>12</v>
      </c>
      <c r="E125" s="26">
        <v>6</v>
      </c>
      <c r="F125" s="26"/>
      <c r="G125" s="26">
        <f t="shared" si="6"/>
        <v>-59</v>
      </c>
      <c r="H125" s="27">
        <f t="shared" si="5"/>
        <v>-5</v>
      </c>
      <c r="I125" s="97"/>
    </row>
    <row r="126" spans="1:9" x14ac:dyDescent="0.25">
      <c r="A126" s="13">
        <v>23</v>
      </c>
      <c r="B126" s="46" t="str">
        <f t="shared" si="4"/>
        <v>RO</v>
      </c>
      <c r="C126" s="47" t="s">
        <v>10</v>
      </c>
      <c r="D126" s="25">
        <v>13</v>
      </c>
      <c r="E126" s="26">
        <v>6</v>
      </c>
      <c r="F126" s="26">
        <v>26</v>
      </c>
      <c r="G126" s="26">
        <f t="shared" si="6"/>
        <v>-52</v>
      </c>
      <c r="H126" s="27">
        <f t="shared" si="5"/>
        <v>2</v>
      </c>
      <c r="I126" s="97"/>
    </row>
    <row r="127" spans="1:9" x14ac:dyDescent="0.25">
      <c r="A127" s="13">
        <v>15</v>
      </c>
      <c r="B127" s="46" t="str">
        <f t="shared" si="4"/>
        <v>BO</v>
      </c>
      <c r="C127" s="47" t="s">
        <v>11</v>
      </c>
      <c r="D127" s="25">
        <v>13</v>
      </c>
      <c r="E127" s="26">
        <v>6</v>
      </c>
      <c r="F127" s="26">
        <v>26</v>
      </c>
      <c r="G127" s="26">
        <f t="shared" si="6"/>
        <v>-45</v>
      </c>
      <c r="H127" s="27">
        <f t="shared" si="5"/>
        <v>9</v>
      </c>
      <c r="I127" s="97"/>
    </row>
    <row r="128" spans="1:9" x14ac:dyDescent="0.25">
      <c r="A128" s="13">
        <v>14</v>
      </c>
      <c r="B128" s="46" t="str">
        <f t="shared" si="4"/>
        <v>RE</v>
      </c>
      <c r="C128" s="47" t="s">
        <v>10</v>
      </c>
      <c r="D128" s="25">
        <v>13</v>
      </c>
      <c r="E128" s="26">
        <v>6</v>
      </c>
      <c r="F128" s="26">
        <v>36</v>
      </c>
      <c r="G128" s="26">
        <f t="shared" si="6"/>
        <v>-28</v>
      </c>
      <c r="H128" s="27">
        <f t="shared" si="5"/>
        <v>26</v>
      </c>
      <c r="I128" s="97"/>
    </row>
    <row r="129" spans="1:9" x14ac:dyDescent="0.25">
      <c r="A129" s="13">
        <v>29</v>
      </c>
      <c r="B129" s="46" t="str">
        <f t="shared" si="4"/>
        <v>BO</v>
      </c>
      <c r="C129" s="47" t="s">
        <v>10</v>
      </c>
      <c r="D129" s="25">
        <v>13</v>
      </c>
      <c r="E129" s="26">
        <v>6</v>
      </c>
      <c r="F129" s="26">
        <v>26</v>
      </c>
      <c r="G129" s="26">
        <f t="shared" si="6"/>
        <v>-21</v>
      </c>
      <c r="H129" s="27">
        <f t="shared" si="5"/>
        <v>33</v>
      </c>
      <c r="I129" s="97"/>
    </row>
    <row r="130" spans="1:9" x14ac:dyDescent="0.25">
      <c r="A130" s="13">
        <v>35</v>
      </c>
      <c r="B130" s="46" t="str">
        <f t="shared" si="4"/>
        <v>BO</v>
      </c>
      <c r="C130" s="47" t="s">
        <v>10</v>
      </c>
      <c r="D130" s="25">
        <v>13</v>
      </c>
      <c r="E130" s="26">
        <v>6</v>
      </c>
      <c r="F130" s="26">
        <v>26</v>
      </c>
      <c r="G130" s="26">
        <f t="shared" si="6"/>
        <v>-14</v>
      </c>
      <c r="H130" s="27">
        <f t="shared" si="5"/>
        <v>40</v>
      </c>
      <c r="I130" s="97"/>
    </row>
    <row r="131" spans="1:9" x14ac:dyDescent="0.25">
      <c r="A131" s="13">
        <v>1</v>
      </c>
      <c r="B131" s="46" t="str">
        <f t="shared" si="4"/>
        <v>RO</v>
      </c>
      <c r="C131" s="47" t="s">
        <v>10</v>
      </c>
      <c r="D131" s="25">
        <v>13</v>
      </c>
      <c r="E131" s="26">
        <v>6</v>
      </c>
      <c r="F131" s="26"/>
      <c r="G131" s="26">
        <f t="shared" si="6"/>
        <v>-33</v>
      </c>
      <c r="H131" s="27">
        <f t="shared" si="5"/>
        <v>21</v>
      </c>
      <c r="I131" s="97"/>
    </row>
    <row r="132" spans="1:9" x14ac:dyDescent="0.25">
      <c r="A132" s="13">
        <v>0</v>
      </c>
      <c r="B132" s="46" t="str">
        <f t="shared" ref="B132:B195" si="7">VLOOKUP(A132,$Y$1:$Z$37,2)</f>
        <v>ZERO</v>
      </c>
      <c r="C132" s="47" t="s">
        <v>11</v>
      </c>
      <c r="D132" s="25">
        <v>14</v>
      </c>
      <c r="E132" s="26">
        <v>6</v>
      </c>
      <c r="F132" s="26"/>
      <c r="G132" s="26">
        <f t="shared" si="6"/>
        <v>-53</v>
      </c>
      <c r="H132" s="27">
        <f t="shared" si="5"/>
        <v>1</v>
      </c>
      <c r="I132" s="97"/>
    </row>
    <row r="133" spans="1:9" x14ac:dyDescent="0.25">
      <c r="A133" s="13">
        <v>23</v>
      </c>
      <c r="B133" s="46" t="str">
        <f t="shared" si="7"/>
        <v>RO</v>
      </c>
      <c r="C133" s="47" t="s">
        <v>11</v>
      </c>
      <c r="D133" s="25">
        <v>14</v>
      </c>
      <c r="E133" s="26">
        <v>7</v>
      </c>
      <c r="F133" s="26">
        <f>7*6</f>
        <v>42</v>
      </c>
      <c r="G133" s="26">
        <f t="shared" si="6"/>
        <v>-32</v>
      </c>
      <c r="H133" s="27">
        <f t="shared" ref="H133:H196" si="8">H132-E133-D133+F133</f>
        <v>22</v>
      </c>
      <c r="I133" s="97"/>
    </row>
    <row r="134" spans="1:9" x14ac:dyDescent="0.25">
      <c r="A134" s="13">
        <v>24</v>
      </c>
      <c r="B134" s="46" t="str">
        <f t="shared" si="7"/>
        <v>BE</v>
      </c>
      <c r="C134" s="47" t="s">
        <v>11</v>
      </c>
      <c r="D134" s="25">
        <v>14</v>
      </c>
      <c r="E134" s="26">
        <v>7</v>
      </c>
      <c r="F134" s="26">
        <v>42</v>
      </c>
      <c r="G134" s="26">
        <f t="shared" ref="G134:G197" si="9">G133-E134-D134+F134</f>
        <v>-11</v>
      </c>
      <c r="H134" s="27">
        <f t="shared" si="8"/>
        <v>43</v>
      </c>
      <c r="I134" s="97"/>
    </row>
    <row r="135" spans="1:9" x14ac:dyDescent="0.25">
      <c r="A135" s="13">
        <v>16</v>
      </c>
      <c r="B135" s="46" t="str">
        <f t="shared" si="7"/>
        <v>RE</v>
      </c>
      <c r="C135" s="47" t="s">
        <v>11</v>
      </c>
      <c r="D135" s="25">
        <v>14</v>
      </c>
      <c r="E135" s="26">
        <v>7</v>
      </c>
      <c r="F135" s="26">
        <v>28</v>
      </c>
      <c r="G135" s="26">
        <f t="shared" si="9"/>
        <v>-4</v>
      </c>
      <c r="H135" s="27">
        <f t="shared" si="8"/>
        <v>50</v>
      </c>
      <c r="I135" s="97"/>
    </row>
    <row r="136" spans="1:9" x14ac:dyDescent="0.25">
      <c r="A136" s="13">
        <v>17</v>
      </c>
      <c r="B136" s="50" t="str">
        <f t="shared" si="7"/>
        <v>BO</v>
      </c>
      <c r="C136" s="51" t="s">
        <v>10</v>
      </c>
      <c r="D136" s="43">
        <v>14</v>
      </c>
      <c r="E136" s="44">
        <v>7</v>
      </c>
      <c r="F136" s="44">
        <v>42</v>
      </c>
      <c r="G136" s="44">
        <f t="shared" si="9"/>
        <v>17</v>
      </c>
      <c r="H136" s="45">
        <f t="shared" si="8"/>
        <v>71</v>
      </c>
      <c r="I136" s="98"/>
    </row>
    <row r="137" spans="1:9" x14ac:dyDescent="0.25">
      <c r="A137" s="13">
        <v>20</v>
      </c>
      <c r="B137" s="52" t="str">
        <f t="shared" si="7"/>
        <v>BE</v>
      </c>
      <c r="C137" s="53" t="s">
        <v>10</v>
      </c>
      <c r="D137" s="54"/>
      <c r="E137" s="55"/>
      <c r="F137" s="55"/>
      <c r="G137" s="55">
        <v>0</v>
      </c>
      <c r="H137" s="56">
        <f t="shared" si="8"/>
        <v>71</v>
      </c>
      <c r="I137" s="93" t="s">
        <v>28</v>
      </c>
    </row>
    <row r="138" spans="1:9" x14ac:dyDescent="0.25">
      <c r="A138" s="13">
        <v>12</v>
      </c>
      <c r="B138" s="5" t="str">
        <f t="shared" si="7"/>
        <v>RE</v>
      </c>
      <c r="C138" s="6" t="s">
        <v>11</v>
      </c>
      <c r="D138" s="7">
        <v>2</v>
      </c>
      <c r="E138" s="2">
        <v>1</v>
      </c>
      <c r="F138" s="2">
        <v>4</v>
      </c>
      <c r="G138" s="2">
        <f t="shared" si="9"/>
        <v>1</v>
      </c>
      <c r="H138" s="22">
        <f t="shared" si="8"/>
        <v>72</v>
      </c>
      <c r="I138" s="94"/>
    </row>
    <row r="139" spans="1:9" x14ac:dyDescent="0.25">
      <c r="A139" s="13">
        <v>19</v>
      </c>
      <c r="B139" s="5" t="str">
        <f t="shared" si="7"/>
        <v>RO</v>
      </c>
      <c r="C139" s="6" t="s">
        <v>10</v>
      </c>
      <c r="D139" s="7">
        <v>2</v>
      </c>
      <c r="E139" s="2">
        <v>1</v>
      </c>
      <c r="F139" s="2">
        <v>4</v>
      </c>
      <c r="G139" s="2">
        <f t="shared" si="9"/>
        <v>2</v>
      </c>
      <c r="H139" s="22">
        <f t="shared" si="8"/>
        <v>73</v>
      </c>
      <c r="I139" s="94"/>
    </row>
    <row r="140" spans="1:9" x14ac:dyDescent="0.25">
      <c r="A140" s="13">
        <v>11</v>
      </c>
      <c r="B140" s="5" t="str">
        <f t="shared" si="7"/>
        <v>BO</v>
      </c>
      <c r="C140" s="6" t="s">
        <v>11</v>
      </c>
      <c r="D140" s="7">
        <v>2</v>
      </c>
      <c r="E140" s="2">
        <v>1</v>
      </c>
      <c r="F140" s="2"/>
      <c r="G140" s="2">
        <f t="shared" si="9"/>
        <v>-1</v>
      </c>
      <c r="H140" s="22">
        <f t="shared" si="8"/>
        <v>70</v>
      </c>
      <c r="I140" s="94"/>
    </row>
    <row r="141" spans="1:9" x14ac:dyDescent="0.25">
      <c r="A141" s="13">
        <v>36</v>
      </c>
      <c r="B141" s="5" t="str">
        <f t="shared" si="7"/>
        <v>RE</v>
      </c>
      <c r="C141" s="6" t="s">
        <v>10</v>
      </c>
      <c r="D141" s="7">
        <v>3</v>
      </c>
      <c r="E141" s="2">
        <v>1</v>
      </c>
      <c r="F141" s="2">
        <v>6</v>
      </c>
      <c r="G141" s="2">
        <f t="shared" si="9"/>
        <v>1</v>
      </c>
      <c r="H141" s="22">
        <f t="shared" si="8"/>
        <v>72</v>
      </c>
      <c r="I141" s="94"/>
    </row>
    <row r="142" spans="1:9" x14ac:dyDescent="0.25">
      <c r="A142" s="13">
        <v>16</v>
      </c>
      <c r="B142" s="57" t="str">
        <f t="shared" si="7"/>
        <v>RE</v>
      </c>
      <c r="C142" s="58" t="s">
        <v>10</v>
      </c>
      <c r="D142" s="59">
        <v>3</v>
      </c>
      <c r="E142" s="60">
        <v>1</v>
      </c>
      <c r="F142" s="60">
        <v>6</v>
      </c>
      <c r="G142" s="60">
        <f t="shared" si="9"/>
        <v>3</v>
      </c>
      <c r="H142" s="61">
        <f t="shared" si="8"/>
        <v>74</v>
      </c>
      <c r="I142" s="95"/>
    </row>
    <row r="143" spans="1:9" x14ac:dyDescent="0.25">
      <c r="A143" s="13">
        <v>12</v>
      </c>
      <c r="B143" s="48" t="str">
        <f t="shared" si="7"/>
        <v>RE</v>
      </c>
      <c r="C143" s="49" t="s">
        <v>10</v>
      </c>
      <c r="D143" s="37"/>
      <c r="E143" s="38"/>
      <c r="F143" s="38"/>
      <c r="G143" s="38">
        <v>0</v>
      </c>
      <c r="H143" s="39">
        <f t="shared" si="8"/>
        <v>74</v>
      </c>
      <c r="I143" s="96" t="s">
        <v>29</v>
      </c>
    </row>
    <row r="144" spans="1:9" x14ac:dyDescent="0.25">
      <c r="A144" s="13">
        <v>28</v>
      </c>
      <c r="B144" s="46" t="str">
        <f t="shared" si="7"/>
        <v>BE</v>
      </c>
      <c r="C144" s="47" t="s">
        <v>10</v>
      </c>
      <c r="D144" s="25">
        <v>2</v>
      </c>
      <c r="E144" s="26">
        <v>1</v>
      </c>
      <c r="F144" s="26">
        <v>4</v>
      </c>
      <c r="G144" s="26">
        <f t="shared" si="9"/>
        <v>1</v>
      </c>
      <c r="H144" s="27">
        <f t="shared" si="8"/>
        <v>75</v>
      </c>
      <c r="I144" s="97"/>
    </row>
    <row r="145" spans="1:9" x14ac:dyDescent="0.25">
      <c r="A145" s="13">
        <v>9</v>
      </c>
      <c r="B145" s="46" t="str">
        <f t="shared" si="7"/>
        <v>RO</v>
      </c>
      <c r="C145" s="47" t="s">
        <v>11</v>
      </c>
      <c r="D145" s="25">
        <v>2</v>
      </c>
      <c r="E145" s="26">
        <v>1</v>
      </c>
      <c r="F145" s="26">
        <v>4</v>
      </c>
      <c r="G145" s="26">
        <f t="shared" si="9"/>
        <v>2</v>
      </c>
      <c r="H145" s="27">
        <f t="shared" si="8"/>
        <v>76</v>
      </c>
      <c r="I145" s="97"/>
    </row>
    <row r="146" spans="1:9" x14ac:dyDescent="0.25">
      <c r="A146" s="13">
        <v>27</v>
      </c>
      <c r="B146" s="46" t="str">
        <f t="shared" si="7"/>
        <v>RO</v>
      </c>
      <c r="C146" s="47" t="s">
        <v>11</v>
      </c>
      <c r="D146" s="25">
        <v>2</v>
      </c>
      <c r="E146" s="26">
        <v>1</v>
      </c>
      <c r="F146" s="26"/>
      <c r="G146" s="26">
        <f t="shared" si="9"/>
        <v>-1</v>
      </c>
      <c r="H146" s="27">
        <f t="shared" si="8"/>
        <v>73</v>
      </c>
      <c r="I146" s="97"/>
    </row>
    <row r="147" spans="1:9" x14ac:dyDescent="0.25">
      <c r="A147" s="13">
        <v>5</v>
      </c>
      <c r="B147" s="46" t="str">
        <f t="shared" si="7"/>
        <v>RO</v>
      </c>
      <c r="C147" s="47" t="s">
        <v>11</v>
      </c>
      <c r="D147" s="25">
        <v>3</v>
      </c>
      <c r="E147" s="26">
        <v>1</v>
      </c>
      <c r="F147" s="26">
        <v>6</v>
      </c>
      <c r="G147" s="26">
        <f t="shared" si="9"/>
        <v>1</v>
      </c>
      <c r="H147" s="27">
        <f t="shared" si="8"/>
        <v>75</v>
      </c>
      <c r="I147" s="97"/>
    </row>
    <row r="148" spans="1:9" x14ac:dyDescent="0.25">
      <c r="A148" s="13">
        <v>7</v>
      </c>
      <c r="B148" s="50" t="str">
        <f t="shared" si="7"/>
        <v>RO</v>
      </c>
      <c r="C148" s="51" t="s">
        <v>11</v>
      </c>
      <c r="D148" s="43">
        <v>3</v>
      </c>
      <c r="E148" s="44">
        <v>1</v>
      </c>
      <c r="F148" s="44">
        <v>6</v>
      </c>
      <c r="G148" s="44">
        <f t="shared" si="9"/>
        <v>3</v>
      </c>
      <c r="H148" s="45">
        <f t="shared" si="8"/>
        <v>77</v>
      </c>
      <c r="I148" s="98"/>
    </row>
    <row r="149" spans="1:9" x14ac:dyDescent="0.25">
      <c r="A149" s="13">
        <v>18</v>
      </c>
      <c r="B149" s="52" t="str">
        <f t="shared" si="7"/>
        <v>RE</v>
      </c>
      <c r="C149" s="53" t="s">
        <v>11</v>
      </c>
      <c r="D149" s="54"/>
      <c r="E149" s="55"/>
      <c r="F149" s="55"/>
      <c r="G149" s="55">
        <v>0</v>
      </c>
      <c r="H149" s="56">
        <f t="shared" si="8"/>
        <v>77</v>
      </c>
      <c r="I149" s="93" t="s">
        <v>30</v>
      </c>
    </row>
    <row r="150" spans="1:9" x14ac:dyDescent="0.25">
      <c r="A150" s="13">
        <v>28</v>
      </c>
      <c r="B150" s="5" t="str">
        <f t="shared" si="7"/>
        <v>BE</v>
      </c>
      <c r="C150" s="6" t="s">
        <v>10</v>
      </c>
      <c r="D150" s="7">
        <v>2</v>
      </c>
      <c r="E150" s="2">
        <v>1</v>
      </c>
      <c r="F150" s="2">
        <v>4</v>
      </c>
      <c r="G150" s="2">
        <f t="shared" si="9"/>
        <v>1</v>
      </c>
      <c r="H150" s="22">
        <f t="shared" si="8"/>
        <v>78</v>
      </c>
      <c r="I150" s="94"/>
    </row>
    <row r="151" spans="1:9" x14ac:dyDescent="0.25">
      <c r="A151" s="13">
        <v>4</v>
      </c>
      <c r="B151" s="5" t="str">
        <f t="shared" si="7"/>
        <v>BE</v>
      </c>
      <c r="C151" s="6" t="s">
        <v>11</v>
      </c>
      <c r="D151" s="7">
        <v>2</v>
      </c>
      <c r="E151" s="2">
        <v>1</v>
      </c>
      <c r="F151" s="2">
        <v>4</v>
      </c>
      <c r="G151" s="2">
        <f t="shared" si="9"/>
        <v>2</v>
      </c>
      <c r="H151" s="22">
        <f t="shared" si="8"/>
        <v>79</v>
      </c>
      <c r="I151" s="94"/>
    </row>
    <row r="152" spans="1:9" x14ac:dyDescent="0.25">
      <c r="A152" s="13">
        <v>22</v>
      </c>
      <c r="B152" s="57" t="str">
        <f t="shared" si="7"/>
        <v>BE</v>
      </c>
      <c r="C152" s="58" t="s">
        <v>11</v>
      </c>
      <c r="D152" s="59">
        <v>2</v>
      </c>
      <c r="E152" s="60">
        <v>1</v>
      </c>
      <c r="F152" s="60">
        <v>6</v>
      </c>
      <c r="G152" s="60">
        <f t="shared" si="9"/>
        <v>5</v>
      </c>
      <c r="H152" s="61">
        <f t="shared" si="8"/>
        <v>82</v>
      </c>
      <c r="I152" s="95"/>
    </row>
    <row r="153" spans="1:9" x14ac:dyDescent="0.25">
      <c r="A153" s="13">
        <v>24</v>
      </c>
      <c r="B153" s="48" t="str">
        <f t="shared" si="7"/>
        <v>BE</v>
      </c>
      <c r="C153" s="49" t="s">
        <v>11</v>
      </c>
      <c r="D153" s="37"/>
      <c r="E153" s="38"/>
      <c r="F153" s="38"/>
      <c r="G153" s="38">
        <v>0</v>
      </c>
      <c r="H153" s="39">
        <f t="shared" si="8"/>
        <v>82</v>
      </c>
      <c r="I153" s="96" t="s">
        <v>31</v>
      </c>
    </row>
    <row r="154" spans="1:9" x14ac:dyDescent="0.25">
      <c r="A154" s="13">
        <v>17</v>
      </c>
      <c r="B154" s="46" t="str">
        <f t="shared" si="7"/>
        <v>BO</v>
      </c>
      <c r="C154" s="47" t="s">
        <v>11</v>
      </c>
      <c r="D154" s="25">
        <v>2</v>
      </c>
      <c r="E154" s="26">
        <v>1</v>
      </c>
      <c r="F154" s="26">
        <v>4</v>
      </c>
      <c r="G154" s="26">
        <f t="shared" si="9"/>
        <v>1</v>
      </c>
      <c r="H154" s="27">
        <f t="shared" si="8"/>
        <v>83</v>
      </c>
      <c r="I154" s="97"/>
    </row>
    <row r="155" spans="1:9" x14ac:dyDescent="0.25">
      <c r="A155" s="13">
        <v>28</v>
      </c>
      <c r="B155" s="46" t="str">
        <f t="shared" si="7"/>
        <v>BE</v>
      </c>
      <c r="C155" s="47" t="s">
        <v>10</v>
      </c>
      <c r="D155" s="25">
        <v>2</v>
      </c>
      <c r="E155" s="26">
        <v>1</v>
      </c>
      <c r="F155" s="26">
        <v>4</v>
      </c>
      <c r="G155" s="26">
        <f t="shared" si="9"/>
        <v>2</v>
      </c>
      <c r="H155" s="27">
        <f t="shared" si="8"/>
        <v>84</v>
      </c>
      <c r="I155" s="97"/>
    </row>
    <row r="156" spans="1:9" x14ac:dyDescent="0.25">
      <c r="A156" s="13">
        <v>23</v>
      </c>
      <c r="B156" s="50" t="str">
        <f t="shared" si="7"/>
        <v>RO</v>
      </c>
      <c r="C156" s="51" t="s">
        <v>11</v>
      </c>
      <c r="D156" s="43">
        <v>2</v>
      </c>
      <c r="E156" s="44">
        <v>1</v>
      </c>
      <c r="F156" s="44">
        <v>6</v>
      </c>
      <c r="G156" s="44">
        <f t="shared" si="9"/>
        <v>5</v>
      </c>
      <c r="H156" s="45">
        <f t="shared" si="8"/>
        <v>87</v>
      </c>
      <c r="I156" s="98"/>
    </row>
    <row r="157" spans="1:9" x14ac:dyDescent="0.25">
      <c r="A157" s="13">
        <v>30</v>
      </c>
      <c r="B157" s="52" t="str">
        <f t="shared" si="7"/>
        <v>RE</v>
      </c>
      <c r="C157" s="53" t="s">
        <v>11</v>
      </c>
      <c r="D157" s="54"/>
      <c r="E157" s="55"/>
      <c r="F157" s="55"/>
      <c r="G157" s="55">
        <v>0</v>
      </c>
      <c r="H157" s="56">
        <f t="shared" si="8"/>
        <v>87</v>
      </c>
      <c r="I157" s="93" t="s">
        <v>32</v>
      </c>
    </row>
    <row r="158" spans="1:9" x14ac:dyDescent="0.25">
      <c r="A158" s="13">
        <v>14</v>
      </c>
      <c r="B158" s="57" t="str">
        <f t="shared" si="7"/>
        <v>RE</v>
      </c>
      <c r="C158" s="58" t="s">
        <v>10</v>
      </c>
      <c r="D158" s="59">
        <v>2</v>
      </c>
      <c r="E158" s="60">
        <v>1</v>
      </c>
      <c r="F158" s="60">
        <v>6</v>
      </c>
      <c r="G158" s="60">
        <f t="shared" si="9"/>
        <v>3</v>
      </c>
      <c r="H158" s="61">
        <f t="shared" si="8"/>
        <v>90</v>
      </c>
      <c r="I158" s="95"/>
    </row>
    <row r="159" spans="1:9" x14ac:dyDescent="0.25">
      <c r="A159" s="13">
        <v>2</v>
      </c>
      <c r="B159" s="48" t="str">
        <f t="shared" si="7"/>
        <v>BE</v>
      </c>
      <c r="C159" s="49" t="s">
        <v>10</v>
      </c>
      <c r="D159" s="37"/>
      <c r="E159" s="38"/>
      <c r="F159" s="38"/>
      <c r="G159" s="38">
        <v>0</v>
      </c>
      <c r="H159" s="39">
        <f t="shared" si="8"/>
        <v>90</v>
      </c>
      <c r="I159" s="96" t="s">
        <v>33</v>
      </c>
    </row>
    <row r="160" spans="1:9" x14ac:dyDescent="0.25">
      <c r="A160" s="13">
        <v>27</v>
      </c>
      <c r="B160" s="46" t="str">
        <f t="shared" si="7"/>
        <v>RO</v>
      </c>
      <c r="C160" s="47" t="s">
        <v>11</v>
      </c>
      <c r="D160" s="25">
        <v>2</v>
      </c>
      <c r="E160" s="26">
        <v>1</v>
      </c>
      <c r="F160" s="26"/>
      <c r="G160" s="26">
        <f t="shared" si="9"/>
        <v>-3</v>
      </c>
      <c r="H160" s="27">
        <f t="shared" si="8"/>
        <v>87</v>
      </c>
      <c r="I160" s="97"/>
    </row>
    <row r="161" spans="1:9" x14ac:dyDescent="0.25">
      <c r="A161" s="13">
        <v>29</v>
      </c>
      <c r="B161" s="46" t="str">
        <f t="shared" si="7"/>
        <v>BO</v>
      </c>
      <c r="C161" s="47" t="s">
        <v>11</v>
      </c>
      <c r="D161" s="25">
        <v>3</v>
      </c>
      <c r="E161" s="26">
        <v>1</v>
      </c>
      <c r="F161" s="26"/>
      <c r="G161" s="26">
        <f t="shared" si="9"/>
        <v>-7</v>
      </c>
      <c r="H161" s="27">
        <f t="shared" si="8"/>
        <v>83</v>
      </c>
      <c r="I161" s="97"/>
    </row>
    <row r="162" spans="1:9" x14ac:dyDescent="0.25">
      <c r="A162" s="13">
        <v>32</v>
      </c>
      <c r="B162" s="46" t="str">
        <f t="shared" si="7"/>
        <v>RE</v>
      </c>
      <c r="C162" s="47" t="s">
        <v>10</v>
      </c>
      <c r="D162" s="25">
        <v>3</v>
      </c>
      <c r="E162" s="26">
        <v>2</v>
      </c>
      <c r="F162" s="26">
        <v>6</v>
      </c>
      <c r="G162" s="26">
        <f t="shared" si="9"/>
        <v>-6</v>
      </c>
      <c r="H162" s="27">
        <f t="shared" si="8"/>
        <v>84</v>
      </c>
      <c r="I162" s="97"/>
    </row>
    <row r="163" spans="1:9" x14ac:dyDescent="0.25">
      <c r="A163" s="13">
        <v>22</v>
      </c>
      <c r="B163" s="46" t="str">
        <f t="shared" si="7"/>
        <v>BE</v>
      </c>
      <c r="C163" s="47" t="s">
        <v>10</v>
      </c>
      <c r="D163" s="25">
        <v>3</v>
      </c>
      <c r="E163" s="26">
        <v>2</v>
      </c>
      <c r="F163" s="26">
        <v>6</v>
      </c>
      <c r="G163" s="26">
        <f t="shared" si="9"/>
        <v>-5</v>
      </c>
      <c r="H163" s="27">
        <f t="shared" si="8"/>
        <v>85</v>
      </c>
      <c r="I163" s="97"/>
    </row>
    <row r="164" spans="1:9" x14ac:dyDescent="0.25">
      <c r="A164" s="13">
        <v>16</v>
      </c>
      <c r="B164" s="46" t="str">
        <f t="shared" si="7"/>
        <v>RE</v>
      </c>
      <c r="C164" s="47" t="s">
        <v>11</v>
      </c>
      <c r="D164" s="25">
        <v>3</v>
      </c>
      <c r="E164" s="26">
        <v>2</v>
      </c>
      <c r="F164" s="26">
        <v>6</v>
      </c>
      <c r="G164" s="26">
        <f t="shared" si="9"/>
        <v>-4</v>
      </c>
      <c r="H164" s="27">
        <f t="shared" si="8"/>
        <v>86</v>
      </c>
      <c r="I164" s="97"/>
    </row>
    <row r="165" spans="1:9" x14ac:dyDescent="0.25">
      <c r="A165" s="13">
        <v>36</v>
      </c>
      <c r="B165" s="46" t="str">
        <f t="shared" si="7"/>
        <v>RE</v>
      </c>
      <c r="C165" s="47" t="s">
        <v>10</v>
      </c>
      <c r="D165" s="25">
        <v>3</v>
      </c>
      <c r="E165" s="26">
        <v>2</v>
      </c>
      <c r="F165" s="26">
        <v>6</v>
      </c>
      <c r="G165" s="26">
        <f t="shared" si="9"/>
        <v>-3</v>
      </c>
      <c r="H165" s="27">
        <f t="shared" si="8"/>
        <v>87</v>
      </c>
      <c r="I165" s="97"/>
    </row>
    <row r="166" spans="1:9" x14ac:dyDescent="0.25">
      <c r="A166" s="13">
        <v>20</v>
      </c>
      <c r="B166" s="46" t="str">
        <f t="shared" si="7"/>
        <v>BE</v>
      </c>
      <c r="C166" s="47" t="s">
        <v>10</v>
      </c>
      <c r="D166" s="25">
        <v>3</v>
      </c>
      <c r="E166" s="26">
        <v>2</v>
      </c>
      <c r="F166" s="26">
        <v>6</v>
      </c>
      <c r="G166" s="26">
        <f t="shared" si="9"/>
        <v>-2</v>
      </c>
      <c r="H166" s="27">
        <f t="shared" si="8"/>
        <v>88</v>
      </c>
      <c r="I166" s="97"/>
    </row>
    <row r="167" spans="1:9" x14ac:dyDescent="0.25">
      <c r="A167" s="13">
        <v>1</v>
      </c>
      <c r="B167" s="46" t="str">
        <f t="shared" si="7"/>
        <v>RO</v>
      </c>
      <c r="C167" s="47" t="s">
        <v>11</v>
      </c>
      <c r="D167" s="25">
        <v>3</v>
      </c>
      <c r="E167" s="26">
        <v>2</v>
      </c>
      <c r="F167" s="26">
        <v>6</v>
      </c>
      <c r="G167" s="26">
        <f t="shared" si="9"/>
        <v>-1</v>
      </c>
      <c r="H167" s="27">
        <f t="shared" si="8"/>
        <v>89</v>
      </c>
      <c r="I167" s="97"/>
    </row>
    <row r="168" spans="1:9" x14ac:dyDescent="0.25">
      <c r="A168" s="13">
        <v>4</v>
      </c>
      <c r="B168" s="46" t="str">
        <f t="shared" si="7"/>
        <v>BE</v>
      </c>
      <c r="C168" s="47" t="s">
        <v>11</v>
      </c>
      <c r="D168" s="25">
        <v>3</v>
      </c>
      <c r="E168" s="26">
        <v>2</v>
      </c>
      <c r="F168" s="26">
        <v>6</v>
      </c>
      <c r="G168" s="26">
        <f t="shared" si="9"/>
        <v>0</v>
      </c>
      <c r="H168" s="27">
        <f t="shared" si="8"/>
        <v>90</v>
      </c>
      <c r="I168" s="97"/>
    </row>
    <row r="169" spans="1:9" x14ac:dyDescent="0.25">
      <c r="A169" s="13">
        <v>16</v>
      </c>
      <c r="B169" s="46" t="str">
        <f t="shared" si="7"/>
        <v>RE</v>
      </c>
      <c r="C169" s="47" t="s">
        <v>11</v>
      </c>
      <c r="D169" s="25">
        <v>3</v>
      </c>
      <c r="E169" s="26">
        <v>2</v>
      </c>
      <c r="F169" s="26">
        <v>6</v>
      </c>
      <c r="G169" s="26">
        <f t="shared" si="9"/>
        <v>1</v>
      </c>
      <c r="H169" s="27">
        <f t="shared" si="8"/>
        <v>91</v>
      </c>
      <c r="I169" s="97"/>
    </row>
    <row r="170" spans="1:9" x14ac:dyDescent="0.25">
      <c r="A170" s="13">
        <v>4</v>
      </c>
      <c r="B170" s="46" t="str">
        <f t="shared" si="7"/>
        <v>BE</v>
      </c>
      <c r="C170" s="47" t="s">
        <v>10</v>
      </c>
      <c r="D170" s="25">
        <v>3</v>
      </c>
      <c r="E170" s="26">
        <v>2</v>
      </c>
      <c r="F170" s="26"/>
      <c r="G170" s="26">
        <f t="shared" si="9"/>
        <v>-4</v>
      </c>
      <c r="H170" s="27">
        <f t="shared" si="8"/>
        <v>86</v>
      </c>
      <c r="I170" s="97"/>
    </row>
    <row r="171" spans="1:9" x14ac:dyDescent="0.25">
      <c r="A171" s="13">
        <v>28</v>
      </c>
      <c r="B171" s="46" t="str">
        <f t="shared" si="7"/>
        <v>BE</v>
      </c>
      <c r="C171" s="47" t="s">
        <v>11</v>
      </c>
      <c r="D171" s="25">
        <v>4</v>
      </c>
      <c r="E171" s="26">
        <v>2</v>
      </c>
      <c r="F171" s="26"/>
      <c r="G171" s="26">
        <f t="shared" si="9"/>
        <v>-10</v>
      </c>
      <c r="H171" s="27">
        <f t="shared" si="8"/>
        <v>80</v>
      </c>
      <c r="I171" s="97"/>
    </row>
    <row r="172" spans="1:9" x14ac:dyDescent="0.25">
      <c r="A172" s="13">
        <v>27</v>
      </c>
      <c r="B172" s="46" t="str">
        <f t="shared" si="7"/>
        <v>RO</v>
      </c>
      <c r="C172" s="47" t="s">
        <v>11</v>
      </c>
      <c r="D172" s="25">
        <v>4</v>
      </c>
      <c r="E172" s="26">
        <v>3</v>
      </c>
      <c r="F172" s="26"/>
      <c r="G172" s="26">
        <f t="shared" si="9"/>
        <v>-17</v>
      </c>
      <c r="H172" s="27">
        <f t="shared" si="8"/>
        <v>73</v>
      </c>
      <c r="I172" s="97"/>
    </row>
    <row r="173" spans="1:9" x14ac:dyDescent="0.25">
      <c r="A173" s="13">
        <v>5</v>
      </c>
      <c r="B173" s="46" t="str">
        <f t="shared" si="7"/>
        <v>RO</v>
      </c>
      <c r="C173" s="47" t="s">
        <v>11</v>
      </c>
      <c r="D173" s="25">
        <v>5</v>
      </c>
      <c r="E173" s="26">
        <v>3</v>
      </c>
      <c r="F173" s="26">
        <v>10</v>
      </c>
      <c r="G173" s="26">
        <f t="shared" si="9"/>
        <v>-15</v>
      </c>
      <c r="H173" s="27">
        <f t="shared" si="8"/>
        <v>75</v>
      </c>
      <c r="I173" s="97"/>
    </row>
    <row r="174" spans="1:9" x14ac:dyDescent="0.25">
      <c r="A174" s="13">
        <v>14</v>
      </c>
      <c r="B174" s="46" t="str">
        <f t="shared" si="7"/>
        <v>RE</v>
      </c>
      <c r="C174" s="47" t="s">
        <v>11</v>
      </c>
      <c r="D174" s="25">
        <v>5</v>
      </c>
      <c r="E174" s="26">
        <v>3</v>
      </c>
      <c r="F174" s="26">
        <v>10</v>
      </c>
      <c r="G174" s="26">
        <f t="shared" si="9"/>
        <v>-13</v>
      </c>
      <c r="H174" s="27">
        <f t="shared" si="8"/>
        <v>77</v>
      </c>
      <c r="I174" s="97"/>
    </row>
    <row r="175" spans="1:9" x14ac:dyDescent="0.25">
      <c r="A175" s="13">
        <v>0</v>
      </c>
      <c r="B175" s="46" t="str">
        <f t="shared" si="7"/>
        <v>ZERO</v>
      </c>
      <c r="C175" s="47" t="s">
        <v>10</v>
      </c>
      <c r="D175" s="25">
        <v>5</v>
      </c>
      <c r="E175" s="26">
        <v>3</v>
      </c>
      <c r="F175" s="26"/>
      <c r="G175" s="26">
        <f t="shared" si="9"/>
        <v>-21</v>
      </c>
      <c r="H175" s="27">
        <f t="shared" si="8"/>
        <v>69</v>
      </c>
      <c r="I175" s="97"/>
    </row>
    <row r="176" spans="1:9" x14ac:dyDescent="0.25">
      <c r="A176" s="13">
        <v>7</v>
      </c>
      <c r="B176" s="46" t="str">
        <f t="shared" si="7"/>
        <v>RO</v>
      </c>
      <c r="C176" s="47" t="s">
        <v>10</v>
      </c>
      <c r="D176" s="25">
        <v>6</v>
      </c>
      <c r="E176" s="26">
        <v>3</v>
      </c>
      <c r="F176" s="26"/>
      <c r="G176" s="26">
        <f t="shared" si="9"/>
        <v>-30</v>
      </c>
      <c r="H176" s="27">
        <f t="shared" si="8"/>
        <v>60</v>
      </c>
      <c r="I176" s="97"/>
    </row>
    <row r="177" spans="1:9" x14ac:dyDescent="0.25">
      <c r="A177" s="13">
        <v>25</v>
      </c>
      <c r="B177" s="46" t="str">
        <f t="shared" si="7"/>
        <v>RO</v>
      </c>
      <c r="C177" s="47" t="s">
        <v>11</v>
      </c>
      <c r="D177" s="25">
        <v>6</v>
      </c>
      <c r="E177" s="26">
        <v>4</v>
      </c>
      <c r="F177" s="26"/>
      <c r="G177" s="26">
        <f t="shared" si="9"/>
        <v>-40</v>
      </c>
      <c r="H177" s="27">
        <f t="shared" si="8"/>
        <v>50</v>
      </c>
      <c r="I177" s="97"/>
    </row>
    <row r="178" spans="1:9" x14ac:dyDescent="0.25">
      <c r="A178" s="13">
        <v>18</v>
      </c>
      <c r="B178" s="46" t="str">
        <f t="shared" si="7"/>
        <v>RE</v>
      </c>
      <c r="C178" s="47" t="s">
        <v>11</v>
      </c>
      <c r="D178" s="25">
        <v>7</v>
      </c>
      <c r="E178" s="26">
        <v>4</v>
      </c>
      <c r="F178" s="26">
        <v>14</v>
      </c>
      <c r="G178" s="26">
        <f t="shared" si="9"/>
        <v>-37</v>
      </c>
      <c r="H178" s="27">
        <f t="shared" si="8"/>
        <v>53</v>
      </c>
      <c r="I178" s="97"/>
    </row>
    <row r="179" spans="1:9" x14ac:dyDescent="0.25">
      <c r="A179" s="13">
        <v>29</v>
      </c>
      <c r="B179" s="46" t="str">
        <f t="shared" si="7"/>
        <v>BO</v>
      </c>
      <c r="C179" s="47" t="s">
        <v>10</v>
      </c>
      <c r="D179" s="25">
        <v>7</v>
      </c>
      <c r="E179" s="26">
        <v>4</v>
      </c>
      <c r="F179" s="26">
        <v>14</v>
      </c>
      <c r="G179" s="26">
        <f t="shared" si="9"/>
        <v>-34</v>
      </c>
      <c r="H179" s="27">
        <f t="shared" si="8"/>
        <v>56</v>
      </c>
      <c r="I179" s="97"/>
    </row>
    <row r="180" spans="1:9" x14ac:dyDescent="0.25">
      <c r="A180" s="13">
        <v>18</v>
      </c>
      <c r="B180" s="46" t="str">
        <f t="shared" si="7"/>
        <v>RE</v>
      </c>
      <c r="C180" s="47" t="s">
        <v>10</v>
      </c>
      <c r="D180" s="25">
        <v>7</v>
      </c>
      <c r="E180" s="26">
        <v>4</v>
      </c>
      <c r="F180" s="26">
        <v>24</v>
      </c>
      <c r="G180" s="26">
        <f t="shared" si="9"/>
        <v>-21</v>
      </c>
      <c r="H180" s="27">
        <f t="shared" si="8"/>
        <v>69</v>
      </c>
      <c r="I180" s="97"/>
    </row>
    <row r="181" spans="1:9" x14ac:dyDescent="0.25">
      <c r="A181" s="13">
        <v>34</v>
      </c>
      <c r="B181" s="46" t="str">
        <f t="shared" si="7"/>
        <v>RE</v>
      </c>
      <c r="C181" s="47" t="s">
        <v>10</v>
      </c>
      <c r="D181" s="25">
        <v>7</v>
      </c>
      <c r="E181" s="26">
        <v>4</v>
      </c>
      <c r="F181" s="26">
        <v>14</v>
      </c>
      <c r="G181" s="26">
        <f t="shared" si="9"/>
        <v>-18</v>
      </c>
      <c r="H181" s="27">
        <f t="shared" si="8"/>
        <v>72</v>
      </c>
      <c r="I181" s="97"/>
    </row>
    <row r="182" spans="1:9" x14ac:dyDescent="0.25">
      <c r="A182" s="13">
        <v>19</v>
      </c>
      <c r="B182" s="46" t="str">
        <f t="shared" si="7"/>
        <v>RO</v>
      </c>
      <c r="C182" s="47" t="s">
        <v>10</v>
      </c>
      <c r="D182" s="25">
        <v>7</v>
      </c>
      <c r="E182" s="26">
        <v>4</v>
      </c>
      <c r="F182" s="26">
        <v>14</v>
      </c>
      <c r="G182" s="26">
        <f t="shared" si="9"/>
        <v>-15</v>
      </c>
      <c r="H182" s="27">
        <f t="shared" si="8"/>
        <v>75</v>
      </c>
      <c r="I182" s="97"/>
    </row>
    <row r="183" spans="1:9" x14ac:dyDescent="0.25">
      <c r="A183" s="13">
        <v>23</v>
      </c>
      <c r="B183" s="46" t="str">
        <f t="shared" si="7"/>
        <v>RO</v>
      </c>
      <c r="C183" s="47" t="s">
        <v>11</v>
      </c>
      <c r="D183" s="25">
        <v>7</v>
      </c>
      <c r="E183" s="26">
        <v>4</v>
      </c>
      <c r="F183" s="26">
        <v>24</v>
      </c>
      <c r="G183" s="26">
        <f t="shared" si="9"/>
        <v>-2</v>
      </c>
      <c r="H183" s="27">
        <f t="shared" si="8"/>
        <v>88</v>
      </c>
      <c r="I183" s="97"/>
    </row>
    <row r="184" spans="1:9" x14ac:dyDescent="0.25">
      <c r="A184" s="13">
        <v>19</v>
      </c>
      <c r="B184" s="50" t="str">
        <f t="shared" si="7"/>
        <v>RO</v>
      </c>
      <c r="C184" s="51" t="s">
        <v>11</v>
      </c>
      <c r="D184" s="43">
        <v>7</v>
      </c>
      <c r="E184" s="44">
        <v>4</v>
      </c>
      <c r="F184" s="44">
        <v>24</v>
      </c>
      <c r="G184" s="44">
        <f t="shared" si="9"/>
        <v>11</v>
      </c>
      <c r="H184" s="45">
        <f t="shared" si="8"/>
        <v>101</v>
      </c>
      <c r="I184" s="98"/>
    </row>
    <row r="185" spans="1:9" x14ac:dyDescent="0.25">
      <c r="A185" s="13">
        <v>11</v>
      </c>
      <c r="B185" s="52" t="str">
        <f t="shared" si="7"/>
        <v>BO</v>
      </c>
      <c r="C185" s="53" t="s">
        <v>11</v>
      </c>
      <c r="D185" s="54"/>
      <c r="E185" s="55"/>
      <c r="F185" s="55"/>
      <c r="G185" s="55">
        <v>0</v>
      </c>
      <c r="H185" s="56">
        <f t="shared" si="8"/>
        <v>101</v>
      </c>
      <c r="I185" s="93" t="s">
        <v>34</v>
      </c>
    </row>
    <row r="186" spans="1:9" x14ac:dyDescent="0.25">
      <c r="A186" s="13">
        <v>3</v>
      </c>
      <c r="B186" s="5" t="str">
        <f t="shared" si="7"/>
        <v>RO</v>
      </c>
      <c r="C186" s="6" t="s">
        <v>10</v>
      </c>
      <c r="D186" s="7">
        <v>2</v>
      </c>
      <c r="E186" s="2">
        <v>1</v>
      </c>
      <c r="F186" s="2"/>
      <c r="G186" s="2">
        <f t="shared" si="9"/>
        <v>-3</v>
      </c>
      <c r="H186" s="22">
        <f t="shared" si="8"/>
        <v>98</v>
      </c>
      <c r="I186" s="94"/>
    </row>
    <row r="187" spans="1:9" x14ac:dyDescent="0.25">
      <c r="A187" s="13">
        <v>3</v>
      </c>
      <c r="B187" s="5" t="str">
        <f t="shared" si="7"/>
        <v>RO</v>
      </c>
      <c r="C187" s="6" t="s">
        <v>11</v>
      </c>
      <c r="D187" s="7">
        <v>3</v>
      </c>
      <c r="E187" s="2">
        <v>1</v>
      </c>
      <c r="F187" s="2">
        <v>6</v>
      </c>
      <c r="G187" s="2">
        <f t="shared" si="9"/>
        <v>-1</v>
      </c>
      <c r="H187" s="22">
        <f t="shared" si="8"/>
        <v>100</v>
      </c>
      <c r="I187" s="94"/>
    </row>
    <row r="188" spans="1:9" x14ac:dyDescent="0.25">
      <c r="A188" s="13">
        <v>35</v>
      </c>
      <c r="B188" s="5" t="str">
        <f t="shared" si="7"/>
        <v>BO</v>
      </c>
      <c r="C188" s="6" t="s">
        <v>11</v>
      </c>
      <c r="D188" s="7">
        <v>3</v>
      </c>
      <c r="E188" s="2">
        <v>1</v>
      </c>
      <c r="F188" s="2"/>
      <c r="G188" s="2">
        <f t="shared" si="9"/>
        <v>-5</v>
      </c>
      <c r="H188" s="22">
        <f t="shared" si="8"/>
        <v>96</v>
      </c>
      <c r="I188" s="94"/>
    </row>
    <row r="189" spans="1:9" x14ac:dyDescent="0.25">
      <c r="A189" s="13">
        <v>35</v>
      </c>
      <c r="B189" s="5" t="str">
        <f t="shared" si="7"/>
        <v>BO</v>
      </c>
      <c r="C189" s="6" t="s">
        <v>10</v>
      </c>
      <c r="D189" s="7">
        <v>4</v>
      </c>
      <c r="E189" s="2">
        <v>1</v>
      </c>
      <c r="F189" s="2">
        <v>8</v>
      </c>
      <c r="G189" s="2">
        <f t="shared" si="9"/>
        <v>-2</v>
      </c>
      <c r="H189" s="22">
        <f t="shared" si="8"/>
        <v>99</v>
      </c>
      <c r="I189" s="94"/>
    </row>
    <row r="190" spans="1:9" x14ac:dyDescent="0.25">
      <c r="A190" s="13">
        <v>20</v>
      </c>
      <c r="B190" s="5" t="str">
        <f t="shared" si="7"/>
        <v>BE</v>
      </c>
      <c r="C190" s="6" t="s">
        <v>10</v>
      </c>
      <c r="D190" s="7">
        <v>4</v>
      </c>
      <c r="E190" s="2">
        <v>1</v>
      </c>
      <c r="F190" s="2">
        <v>8</v>
      </c>
      <c r="G190" s="2">
        <f t="shared" si="9"/>
        <v>1</v>
      </c>
      <c r="H190" s="22">
        <f t="shared" si="8"/>
        <v>102</v>
      </c>
      <c r="I190" s="94"/>
    </row>
    <row r="191" spans="1:9" x14ac:dyDescent="0.25">
      <c r="A191" s="13">
        <v>27</v>
      </c>
      <c r="B191" s="5" t="str">
        <f t="shared" si="7"/>
        <v>RO</v>
      </c>
      <c r="C191" s="6" t="s">
        <v>11</v>
      </c>
      <c r="D191" s="7">
        <v>4</v>
      </c>
      <c r="E191" s="2">
        <v>1</v>
      </c>
      <c r="F191" s="2"/>
      <c r="G191" s="2">
        <f t="shared" si="9"/>
        <v>-4</v>
      </c>
      <c r="H191" s="22">
        <f t="shared" si="8"/>
        <v>97</v>
      </c>
      <c r="I191" s="94"/>
    </row>
    <row r="192" spans="1:9" x14ac:dyDescent="0.25">
      <c r="A192" s="13">
        <v>10</v>
      </c>
      <c r="B192" s="5" t="str">
        <f t="shared" si="7"/>
        <v>BE</v>
      </c>
      <c r="C192" s="6" t="s">
        <v>11</v>
      </c>
      <c r="D192" s="7">
        <v>5</v>
      </c>
      <c r="E192" s="2">
        <v>1</v>
      </c>
      <c r="F192" s="2">
        <v>10</v>
      </c>
      <c r="G192" s="2">
        <f t="shared" si="9"/>
        <v>0</v>
      </c>
      <c r="H192" s="22">
        <f t="shared" si="8"/>
        <v>101</v>
      </c>
      <c r="I192" s="94"/>
    </row>
    <row r="193" spans="1:9" x14ac:dyDescent="0.25">
      <c r="A193" s="13">
        <v>16</v>
      </c>
      <c r="B193" s="57" t="str">
        <f t="shared" si="7"/>
        <v>RE</v>
      </c>
      <c r="C193" s="58" t="s">
        <v>11</v>
      </c>
      <c r="D193" s="59">
        <v>5</v>
      </c>
      <c r="E193" s="60">
        <v>1</v>
      </c>
      <c r="F193" s="60">
        <v>10</v>
      </c>
      <c r="G193" s="60">
        <f t="shared" si="9"/>
        <v>4</v>
      </c>
      <c r="H193" s="61">
        <f t="shared" si="8"/>
        <v>105</v>
      </c>
      <c r="I193" s="95"/>
    </row>
    <row r="194" spans="1:9" x14ac:dyDescent="0.25">
      <c r="A194" s="13">
        <v>4</v>
      </c>
      <c r="B194" s="48" t="str">
        <f t="shared" si="7"/>
        <v>BE</v>
      </c>
      <c r="C194" s="49" t="s">
        <v>10</v>
      </c>
      <c r="D194" s="37"/>
      <c r="E194" s="38"/>
      <c r="F194" s="38"/>
      <c r="G194" s="38">
        <v>0</v>
      </c>
      <c r="H194" s="39">
        <f t="shared" si="8"/>
        <v>105</v>
      </c>
      <c r="I194" s="96" t="s">
        <v>35</v>
      </c>
    </row>
    <row r="195" spans="1:9" x14ac:dyDescent="0.25">
      <c r="A195" s="13">
        <v>16</v>
      </c>
      <c r="B195" s="46" t="str">
        <f t="shared" si="7"/>
        <v>RE</v>
      </c>
      <c r="C195" s="47" t="s">
        <v>11</v>
      </c>
      <c r="D195" s="25">
        <v>2</v>
      </c>
      <c r="E195" s="26">
        <v>1</v>
      </c>
      <c r="F195" s="26">
        <v>4</v>
      </c>
      <c r="G195" s="26">
        <f t="shared" si="9"/>
        <v>1</v>
      </c>
      <c r="H195" s="27">
        <f t="shared" si="8"/>
        <v>106</v>
      </c>
      <c r="I195" s="97"/>
    </row>
    <row r="196" spans="1:9" x14ac:dyDescent="0.25">
      <c r="A196" s="13">
        <v>10</v>
      </c>
      <c r="B196" s="46" t="str">
        <f t="shared" ref="B196:B246" si="10">VLOOKUP(A196,$Y$1:$Z$37,2)</f>
        <v>BE</v>
      </c>
      <c r="C196" s="47" t="s">
        <v>10</v>
      </c>
      <c r="D196" s="25">
        <v>2</v>
      </c>
      <c r="E196" s="26">
        <v>1</v>
      </c>
      <c r="F196" s="26"/>
      <c r="G196" s="26">
        <f t="shared" si="9"/>
        <v>-2</v>
      </c>
      <c r="H196" s="27">
        <f t="shared" si="8"/>
        <v>103</v>
      </c>
      <c r="I196" s="97"/>
    </row>
    <row r="197" spans="1:9" x14ac:dyDescent="0.25">
      <c r="A197" s="13">
        <v>15</v>
      </c>
      <c r="B197" s="46" t="str">
        <f t="shared" si="10"/>
        <v>BO</v>
      </c>
      <c r="C197" s="47" t="s">
        <v>11</v>
      </c>
      <c r="D197" s="25">
        <v>3</v>
      </c>
      <c r="E197" s="26">
        <v>1</v>
      </c>
      <c r="F197" s="26">
        <v>6</v>
      </c>
      <c r="G197" s="26">
        <f t="shared" si="9"/>
        <v>0</v>
      </c>
      <c r="H197" s="27">
        <f t="shared" ref="H197:H246" si="11">H196-E197-D197+F197</f>
        <v>105</v>
      </c>
      <c r="I197" s="97"/>
    </row>
    <row r="198" spans="1:9" x14ac:dyDescent="0.25">
      <c r="A198" s="13">
        <v>17</v>
      </c>
      <c r="B198" s="46" t="str">
        <f t="shared" si="10"/>
        <v>BO</v>
      </c>
      <c r="C198" s="47" t="s">
        <v>10</v>
      </c>
      <c r="D198" s="25">
        <v>3</v>
      </c>
      <c r="E198" s="26">
        <v>1</v>
      </c>
      <c r="F198" s="26">
        <v>6</v>
      </c>
      <c r="G198" s="26">
        <f t="shared" ref="G198:G246" si="12">G197-E198-D198+F198</f>
        <v>2</v>
      </c>
      <c r="H198" s="27">
        <f t="shared" si="11"/>
        <v>107</v>
      </c>
      <c r="I198" s="97"/>
    </row>
    <row r="199" spans="1:9" x14ac:dyDescent="0.25">
      <c r="A199" s="13">
        <v>26</v>
      </c>
      <c r="B199" s="50" t="str">
        <f t="shared" si="10"/>
        <v>BE</v>
      </c>
      <c r="C199" s="51" t="s">
        <v>10</v>
      </c>
      <c r="D199" s="43">
        <v>3</v>
      </c>
      <c r="E199" s="44">
        <v>1</v>
      </c>
      <c r="F199" s="44">
        <v>6</v>
      </c>
      <c r="G199" s="44">
        <f t="shared" si="12"/>
        <v>4</v>
      </c>
      <c r="H199" s="45">
        <f t="shared" si="11"/>
        <v>109</v>
      </c>
      <c r="I199" s="98"/>
    </row>
    <row r="200" spans="1:9" x14ac:dyDescent="0.25">
      <c r="A200" s="13">
        <v>24</v>
      </c>
      <c r="B200" s="52" t="str">
        <f t="shared" si="10"/>
        <v>BE</v>
      </c>
      <c r="C200" s="53"/>
      <c r="D200" s="54"/>
      <c r="E200" s="55"/>
      <c r="F200" s="55"/>
      <c r="G200" s="55">
        <v>0</v>
      </c>
      <c r="H200" s="56">
        <f t="shared" si="11"/>
        <v>109</v>
      </c>
      <c r="I200" s="93" t="s">
        <v>36</v>
      </c>
    </row>
    <row r="201" spans="1:9" x14ac:dyDescent="0.25">
      <c r="A201" s="13">
        <v>33</v>
      </c>
      <c r="B201" s="5" t="str">
        <f t="shared" si="10"/>
        <v>BO</v>
      </c>
      <c r="C201" s="6" t="s">
        <v>11</v>
      </c>
      <c r="D201" s="7">
        <v>2</v>
      </c>
      <c r="E201" s="2">
        <v>1</v>
      </c>
      <c r="F201" s="2"/>
      <c r="G201" s="2">
        <f t="shared" si="12"/>
        <v>-3</v>
      </c>
      <c r="H201" s="22">
        <f t="shared" si="11"/>
        <v>106</v>
      </c>
      <c r="I201" s="94"/>
    </row>
    <row r="202" spans="1:9" x14ac:dyDescent="0.25">
      <c r="A202" s="13">
        <v>17</v>
      </c>
      <c r="B202" s="5" t="str">
        <f t="shared" si="10"/>
        <v>BO</v>
      </c>
      <c r="C202" s="6" t="s">
        <v>10</v>
      </c>
      <c r="D202" s="7">
        <v>3</v>
      </c>
      <c r="E202" s="2">
        <v>1</v>
      </c>
      <c r="F202" s="2">
        <v>6</v>
      </c>
      <c r="G202" s="2">
        <f t="shared" si="12"/>
        <v>-1</v>
      </c>
      <c r="H202" s="22">
        <f t="shared" si="11"/>
        <v>108</v>
      </c>
      <c r="I202" s="94"/>
    </row>
    <row r="203" spans="1:9" x14ac:dyDescent="0.25">
      <c r="A203" s="13">
        <v>19</v>
      </c>
      <c r="B203" s="5" t="str">
        <f t="shared" si="10"/>
        <v>RO</v>
      </c>
      <c r="C203" s="6" t="s">
        <v>10</v>
      </c>
      <c r="D203" s="7">
        <v>3</v>
      </c>
      <c r="E203" s="2">
        <v>1</v>
      </c>
      <c r="F203" s="2">
        <v>6</v>
      </c>
      <c r="G203" s="2">
        <f t="shared" si="12"/>
        <v>1</v>
      </c>
      <c r="H203" s="22">
        <f t="shared" si="11"/>
        <v>110</v>
      </c>
      <c r="I203" s="94"/>
    </row>
    <row r="204" spans="1:9" x14ac:dyDescent="0.25">
      <c r="A204" s="13">
        <v>33</v>
      </c>
      <c r="B204" s="5" t="str">
        <f t="shared" si="10"/>
        <v>BO</v>
      </c>
      <c r="C204" s="6" t="s">
        <v>11</v>
      </c>
      <c r="D204" s="7">
        <v>3</v>
      </c>
      <c r="E204" s="2">
        <v>1</v>
      </c>
      <c r="F204" s="2"/>
      <c r="G204" s="2">
        <f t="shared" si="12"/>
        <v>-3</v>
      </c>
      <c r="H204" s="22">
        <f t="shared" si="11"/>
        <v>106</v>
      </c>
      <c r="I204" s="94"/>
    </row>
    <row r="205" spans="1:9" x14ac:dyDescent="0.25">
      <c r="A205" s="13">
        <v>16</v>
      </c>
      <c r="B205" s="5" t="str">
        <f t="shared" si="10"/>
        <v>RE</v>
      </c>
      <c r="C205" s="6" t="s">
        <v>10</v>
      </c>
      <c r="D205" s="7">
        <v>4</v>
      </c>
      <c r="E205" s="2">
        <v>1</v>
      </c>
      <c r="F205" s="2">
        <v>6</v>
      </c>
      <c r="G205" s="2">
        <f t="shared" si="12"/>
        <v>-2</v>
      </c>
      <c r="H205" s="22">
        <f t="shared" si="11"/>
        <v>107</v>
      </c>
      <c r="I205" s="94"/>
    </row>
    <row r="206" spans="1:9" x14ac:dyDescent="0.25">
      <c r="A206" s="13">
        <v>9</v>
      </c>
      <c r="B206" s="5" t="str">
        <f t="shared" si="10"/>
        <v>RO</v>
      </c>
      <c r="C206" s="6" t="s">
        <v>10</v>
      </c>
      <c r="D206" s="7">
        <v>4</v>
      </c>
      <c r="E206" s="2">
        <v>1</v>
      </c>
      <c r="F206" s="2"/>
      <c r="G206" s="2">
        <f t="shared" si="12"/>
        <v>-7</v>
      </c>
      <c r="H206" s="22">
        <f t="shared" si="11"/>
        <v>102</v>
      </c>
      <c r="I206" s="94"/>
    </row>
    <row r="207" spans="1:9" x14ac:dyDescent="0.25">
      <c r="A207" s="13">
        <v>5</v>
      </c>
      <c r="B207" s="5" t="str">
        <f t="shared" si="10"/>
        <v>RO</v>
      </c>
      <c r="C207" s="6" t="s">
        <v>11</v>
      </c>
      <c r="D207" s="7">
        <v>5</v>
      </c>
      <c r="E207" s="2">
        <v>1</v>
      </c>
      <c r="F207" s="2">
        <v>10</v>
      </c>
      <c r="G207" s="2">
        <f t="shared" si="12"/>
        <v>-3</v>
      </c>
      <c r="H207" s="22">
        <f t="shared" si="11"/>
        <v>106</v>
      </c>
      <c r="I207" s="94"/>
    </row>
    <row r="208" spans="1:9" x14ac:dyDescent="0.25">
      <c r="A208" s="13">
        <v>16</v>
      </c>
      <c r="B208" s="5" t="str">
        <f t="shared" si="10"/>
        <v>RE</v>
      </c>
      <c r="C208" s="6" t="s">
        <v>11</v>
      </c>
      <c r="D208" s="7">
        <v>5</v>
      </c>
      <c r="E208" s="2">
        <v>1</v>
      </c>
      <c r="F208" s="2">
        <v>10</v>
      </c>
      <c r="G208" s="2">
        <f t="shared" si="12"/>
        <v>1</v>
      </c>
      <c r="H208" s="22">
        <f t="shared" si="11"/>
        <v>110</v>
      </c>
      <c r="I208" s="94"/>
    </row>
    <row r="209" spans="1:9" x14ac:dyDescent="0.25">
      <c r="A209" s="13">
        <v>30</v>
      </c>
      <c r="B209" s="57" t="str">
        <f t="shared" si="10"/>
        <v>RE</v>
      </c>
      <c r="C209" s="58" t="s">
        <v>10</v>
      </c>
      <c r="D209" s="59">
        <v>5</v>
      </c>
      <c r="E209" s="60">
        <v>1</v>
      </c>
      <c r="F209" s="60">
        <v>10</v>
      </c>
      <c r="G209" s="60">
        <f t="shared" si="12"/>
        <v>5</v>
      </c>
      <c r="H209" s="61">
        <f t="shared" si="11"/>
        <v>114</v>
      </c>
      <c r="I209" s="95"/>
    </row>
    <row r="210" spans="1:9" x14ac:dyDescent="0.25">
      <c r="A210" s="13">
        <v>13</v>
      </c>
      <c r="B210" s="48" t="str">
        <f t="shared" si="10"/>
        <v>BO</v>
      </c>
      <c r="C210" s="49"/>
      <c r="D210" s="37"/>
      <c r="E210" s="38"/>
      <c r="F210" s="38"/>
      <c r="G210" s="38">
        <v>0</v>
      </c>
      <c r="H210" s="39">
        <f t="shared" si="11"/>
        <v>114</v>
      </c>
      <c r="I210" s="96" t="s">
        <v>37</v>
      </c>
    </row>
    <row r="211" spans="1:9" x14ac:dyDescent="0.25">
      <c r="A211" s="13">
        <v>16</v>
      </c>
      <c r="B211" s="50" t="str">
        <f t="shared" si="10"/>
        <v>RE</v>
      </c>
      <c r="C211" s="51" t="s">
        <v>10</v>
      </c>
      <c r="D211" s="43">
        <v>2</v>
      </c>
      <c r="E211" s="44">
        <v>1</v>
      </c>
      <c r="F211" s="44">
        <v>6</v>
      </c>
      <c r="G211" s="44">
        <f t="shared" si="12"/>
        <v>3</v>
      </c>
      <c r="H211" s="45">
        <f t="shared" si="11"/>
        <v>117</v>
      </c>
      <c r="I211" s="98"/>
    </row>
    <row r="212" spans="1:9" x14ac:dyDescent="0.25">
      <c r="A212" s="13">
        <v>2</v>
      </c>
      <c r="B212" s="52" t="str">
        <f t="shared" si="10"/>
        <v>BE</v>
      </c>
      <c r="C212" s="53"/>
      <c r="D212" s="54"/>
      <c r="E212" s="55"/>
      <c r="F212" s="55"/>
      <c r="G212" s="55">
        <v>0</v>
      </c>
      <c r="H212" s="56">
        <f t="shared" si="11"/>
        <v>117</v>
      </c>
      <c r="I212" s="93" t="s">
        <v>38</v>
      </c>
    </row>
    <row r="213" spans="1:9" x14ac:dyDescent="0.25">
      <c r="A213" s="13">
        <v>28</v>
      </c>
      <c r="B213" s="5" t="str">
        <f t="shared" si="10"/>
        <v>BE</v>
      </c>
      <c r="C213" s="6" t="s">
        <v>11</v>
      </c>
      <c r="D213" s="7">
        <v>2</v>
      </c>
      <c r="E213" s="2">
        <v>1</v>
      </c>
      <c r="F213" s="2"/>
      <c r="G213" s="2">
        <f t="shared" si="12"/>
        <v>-3</v>
      </c>
      <c r="H213" s="22">
        <f t="shared" si="11"/>
        <v>114</v>
      </c>
      <c r="I213" s="94"/>
    </row>
    <row r="214" spans="1:9" x14ac:dyDescent="0.25">
      <c r="A214" s="13">
        <v>13</v>
      </c>
      <c r="B214" s="5" t="str">
        <f t="shared" si="10"/>
        <v>BO</v>
      </c>
      <c r="C214" s="6" t="s">
        <v>11</v>
      </c>
      <c r="D214" s="7">
        <v>3</v>
      </c>
      <c r="E214" s="2">
        <v>1</v>
      </c>
      <c r="F214" s="2">
        <v>6</v>
      </c>
      <c r="G214" s="2">
        <f t="shared" si="12"/>
        <v>-1</v>
      </c>
      <c r="H214" s="22">
        <f t="shared" si="11"/>
        <v>116</v>
      </c>
      <c r="I214" s="94"/>
    </row>
    <row r="215" spans="1:9" x14ac:dyDescent="0.25">
      <c r="A215" s="13">
        <v>8</v>
      </c>
      <c r="B215" s="5" t="str">
        <f t="shared" si="10"/>
        <v>BE</v>
      </c>
      <c r="C215" s="6" t="s">
        <v>10</v>
      </c>
      <c r="D215" s="7">
        <v>3</v>
      </c>
      <c r="E215" s="2">
        <v>1</v>
      </c>
      <c r="F215" s="2"/>
      <c r="G215" s="2">
        <f t="shared" si="12"/>
        <v>-5</v>
      </c>
      <c r="H215" s="22">
        <f t="shared" si="11"/>
        <v>112</v>
      </c>
      <c r="I215" s="94"/>
    </row>
    <row r="216" spans="1:9" x14ac:dyDescent="0.25">
      <c r="A216" s="13">
        <v>19</v>
      </c>
      <c r="B216" s="5" t="str">
        <f t="shared" si="10"/>
        <v>RO</v>
      </c>
      <c r="C216" s="6" t="s">
        <v>11</v>
      </c>
      <c r="D216" s="7">
        <v>4</v>
      </c>
      <c r="E216" s="2">
        <v>1</v>
      </c>
      <c r="F216" s="2">
        <v>6</v>
      </c>
      <c r="G216" s="2">
        <f t="shared" si="12"/>
        <v>-4</v>
      </c>
      <c r="H216" s="22">
        <f t="shared" si="11"/>
        <v>113</v>
      </c>
      <c r="I216" s="94"/>
    </row>
    <row r="217" spans="1:9" x14ac:dyDescent="0.25">
      <c r="A217" s="13">
        <v>3</v>
      </c>
      <c r="B217" s="5" t="str">
        <f t="shared" si="10"/>
        <v>RO</v>
      </c>
      <c r="C217" s="6" t="s">
        <v>11</v>
      </c>
      <c r="D217" s="7">
        <v>4</v>
      </c>
      <c r="E217" s="2">
        <v>1</v>
      </c>
      <c r="F217" s="2">
        <v>8</v>
      </c>
      <c r="G217" s="2">
        <f t="shared" si="12"/>
        <v>-1</v>
      </c>
      <c r="H217" s="22">
        <f t="shared" si="11"/>
        <v>116</v>
      </c>
      <c r="I217" s="94"/>
    </row>
    <row r="218" spans="1:9" x14ac:dyDescent="0.25">
      <c r="A218" s="13">
        <v>21</v>
      </c>
      <c r="B218" s="5" t="str">
        <f t="shared" si="10"/>
        <v>RO</v>
      </c>
      <c r="C218" s="6" t="s">
        <v>11</v>
      </c>
      <c r="D218" s="7">
        <v>4</v>
      </c>
      <c r="E218" s="2">
        <v>1</v>
      </c>
      <c r="F218" s="2">
        <v>6</v>
      </c>
      <c r="G218" s="2">
        <f t="shared" si="12"/>
        <v>0</v>
      </c>
      <c r="H218" s="22">
        <f t="shared" si="11"/>
        <v>117</v>
      </c>
      <c r="I218" s="94"/>
    </row>
    <row r="219" spans="1:9" x14ac:dyDescent="0.25">
      <c r="A219" s="13">
        <v>4</v>
      </c>
      <c r="B219" s="57" t="str">
        <f t="shared" si="10"/>
        <v>BE</v>
      </c>
      <c r="C219" s="58" t="s">
        <v>11</v>
      </c>
      <c r="D219" s="59">
        <v>4</v>
      </c>
      <c r="E219" s="60">
        <v>1</v>
      </c>
      <c r="F219" s="60">
        <v>8</v>
      </c>
      <c r="G219" s="60">
        <f t="shared" si="12"/>
        <v>3</v>
      </c>
      <c r="H219" s="61">
        <f t="shared" si="11"/>
        <v>120</v>
      </c>
      <c r="I219" s="95"/>
    </row>
    <row r="220" spans="1:9" x14ac:dyDescent="0.25">
      <c r="A220" s="13">
        <v>14</v>
      </c>
      <c r="B220" s="62" t="str">
        <f t="shared" si="10"/>
        <v>RE</v>
      </c>
      <c r="C220" s="63"/>
      <c r="D220" s="64"/>
      <c r="E220" s="65"/>
      <c r="F220" s="65"/>
      <c r="G220" s="65">
        <v>0</v>
      </c>
      <c r="H220" s="66">
        <f t="shared" si="11"/>
        <v>120</v>
      </c>
      <c r="I220" s="96" t="s">
        <v>39</v>
      </c>
    </row>
    <row r="221" spans="1:9" x14ac:dyDescent="0.25">
      <c r="A221" s="13">
        <v>2</v>
      </c>
      <c r="B221" s="46" t="str">
        <f t="shared" si="10"/>
        <v>BE</v>
      </c>
      <c r="C221" s="47" t="s">
        <v>10</v>
      </c>
      <c r="D221" s="25">
        <v>2</v>
      </c>
      <c r="E221" s="26">
        <v>1</v>
      </c>
      <c r="F221" s="26"/>
      <c r="G221" s="26">
        <f t="shared" si="12"/>
        <v>-3</v>
      </c>
      <c r="H221" s="27">
        <f t="shared" si="11"/>
        <v>117</v>
      </c>
      <c r="I221" s="97"/>
    </row>
    <row r="222" spans="1:9" x14ac:dyDescent="0.25">
      <c r="A222" s="13">
        <v>5</v>
      </c>
      <c r="B222" s="46" t="str">
        <f t="shared" si="10"/>
        <v>RO</v>
      </c>
      <c r="C222" s="47" t="s">
        <v>11</v>
      </c>
      <c r="D222" s="25">
        <v>3</v>
      </c>
      <c r="E222" s="26">
        <v>1</v>
      </c>
      <c r="F222" s="26">
        <v>6</v>
      </c>
      <c r="G222" s="26">
        <f t="shared" si="12"/>
        <v>-1</v>
      </c>
      <c r="H222" s="27">
        <f t="shared" si="11"/>
        <v>119</v>
      </c>
      <c r="I222" s="97"/>
    </row>
    <row r="223" spans="1:9" x14ac:dyDescent="0.25">
      <c r="A223" s="13">
        <v>12</v>
      </c>
      <c r="B223" s="46" t="str">
        <f t="shared" si="10"/>
        <v>RE</v>
      </c>
      <c r="C223" s="47" t="s">
        <v>11</v>
      </c>
      <c r="D223" s="25">
        <v>3</v>
      </c>
      <c r="E223" s="26">
        <v>1</v>
      </c>
      <c r="F223" s="26">
        <v>6</v>
      </c>
      <c r="G223" s="26">
        <f t="shared" si="12"/>
        <v>1</v>
      </c>
      <c r="H223" s="27">
        <f t="shared" si="11"/>
        <v>121</v>
      </c>
      <c r="I223" s="97"/>
    </row>
    <row r="224" spans="1:9" x14ac:dyDescent="0.25">
      <c r="A224" s="13">
        <v>11</v>
      </c>
      <c r="B224" s="46" t="str">
        <f t="shared" si="10"/>
        <v>BO</v>
      </c>
      <c r="C224" s="47" t="s">
        <v>10</v>
      </c>
      <c r="D224" s="25">
        <v>3</v>
      </c>
      <c r="E224" s="26">
        <v>1</v>
      </c>
      <c r="F224" s="26"/>
      <c r="G224" s="26">
        <f t="shared" si="12"/>
        <v>-3</v>
      </c>
      <c r="H224" s="27">
        <f t="shared" si="11"/>
        <v>117</v>
      </c>
      <c r="I224" s="97"/>
    </row>
    <row r="225" spans="1:9" x14ac:dyDescent="0.25">
      <c r="A225" s="13">
        <v>32</v>
      </c>
      <c r="B225" s="46" t="str">
        <f t="shared" si="10"/>
        <v>RE</v>
      </c>
      <c r="C225" s="47" t="s">
        <v>10</v>
      </c>
      <c r="D225" s="25">
        <v>4</v>
      </c>
      <c r="E225" s="26">
        <v>1</v>
      </c>
      <c r="F225" s="26">
        <v>8</v>
      </c>
      <c r="G225" s="26">
        <f t="shared" si="12"/>
        <v>0</v>
      </c>
      <c r="H225" s="27">
        <f t="shared" si="11"/>
        <v>120</v>
      </c>
      <c r="I225" s="97"/>
    </row>
    <row r="226" spans="1:9" x14ac:dyDescent="0.25">
      <c r="A226" s="13">
        <v>7</v>
      </c>
      <c r="B226" s="46" t="str">
        <f t="shared" si="10"/>
        <v>RO</v>
      </c>
      <c r="C226" s="47" t="s">
        <v>10</v>
      </c>
      <c r="D226" s="25">
        <v>4</v>
      </c>
      <c r="E226" s="26">
        <v>1</v>
      </c>
      <c r="F226" s="26"/>
      <c r="G226" s="26">
        <f t="shared" si="12"/>
        <v>-5</v>
      </c>
      <c r="H226" s="27">
        <f t="shared" si="11"/>
        <v>115</v>
      </c>
      <c r="I226" s="97"/>
    </row>
    <row r="227" spans="1:9" x14ac:dyDescent="0.25">
      <c r="A227" s="13">
        <v>35</v>
      </c>
      <c r="B227" s="46" t="str">
        <f t="shared" si="10"/>
        <v>BO</v>
      </c>
      <c r="C227" s="47" t="s">
        <v>11</v>
      </c>
      <c r="D227" s="25">
        <v>5</v>
      </c>
      <c r="E227" s="26">
        <v>1</v>
      </c>
      <c r="F227" s="26"/>
      <c r="G227" s="26">
        <f t="shared" si="12"/>
        <v>-11</v>
      </c>
      <c r="H227" s="27">
        <f t="shared" si="11"/>
        <v>109</v>
      </c>
      <c r="I227" s="97"/>
    </row>
    <row r="228" spans="1:9" x14ac:dyDescent="0.25">
      <c r="A228" s="13">
        <v>11</v>
      </c>
      <c r="B228" s="46" t="str">
        <f t="shared" si="10"/>
        <v>BO</v>
      </c>
      <c r="C228" s="47" t="s">
        <v>10</v>
      </c>
      <c r="D228" s="25">
        <v>5</v>
      </c>
      <c r="E228" s="26">
        <v>2</v>
      </c>
      <c r="F228" s="26"/>
      <c r="G228" s="26">
        <f t="shared" si="12"/>
        <v>-18</v>
      </c>
      <c r="H228" s="27">
        <f t="shared" si="11"/>
        <v>102</v>
      </c>
      <c r="I228" s="97"/>
    </row>
    <row r="229" spans="1:9" x14ac:dyDescent="0.25">
      <c r="A229" s="13">
        <v>20</v>
      </c>
      <c r="B229" s="46" t="str">
        <f t="shared" si="10"/>
        <v>BE</v>
      </c>
      <c r="C229" s="47" t="s">
        <v>10</v>
      </c>
      <c r="D229" s="25">
        <v>6</v>
      </c>
      <c r="E229" s="26">
        <v>2</v>
      </c>
      <c r="F229" s="26">
        <v>12</v>
      </c>
      <c r="G229" s="26">
        <f t="shared" si="12"/>
        <v>-14</v>
      </c>
      <c r="H229" s="27">
        <f t="shared" si="11"/>
        <v>106</v>
      </c>
      <c r="I229" s="97"/>
    </row>
    <row r="230" spans="1:9" x14ac:dyDescent="0.25">
      <c r="A230" s="13">
        <v>17</v>
      </c>
      <c r="B230" s="46" t="str">
        <f t="shared" si="10"/>
        <v>BO</v>
      </c>
      <c r="C230" s="47" t="s">
        <v>11</v>
      </c>
      <c r="D230" s="25">
        <v>6</v>
      </c>
      <c r="E230" s="26">
        <v>2</v>
      </c>
      <c r="F230" s="26">
        <v>12</v>
      </c>
      <c r="G230" s="26">
        <f t="shared" si="12"/>
        <v>-10</v>
      </c>
      <c r="H230" s="27">
        <f t="shared" si="11"/>
        <v>110</v>
      </c>
      <c r="I230" s="97"/>
    </row>
    <row r="231" spans="1:9" x14ac:dyDescent="0.25">
      <c r="A231" s="13">
        <v>16</v>
      </c>
      <c r="B231" s="46" t="str">
        <f t="shared" si="10"/>
        <v>RE</v>
      </c>
      <c r="C231" s="47" t="s">
        <v>10</v>
      </c>
      <c r="D231" s="25">
        <v>6</v>
      </c>
      <c r="E231" s="26">
        <v>2</v>
      </c>
      <c r="F231" s="26">
        <v>12</v>
      </c>
      <c r="G231" s="26">
        <f t="shared" si="12"/>
        <v>-6</v>
      </c>
      <c r="H231" s="27">
        <f t="shared" si="11"/>
        <v>114</v>
      </c>
      <c r="I231" s="97"/>
    </row>
    <row r="232" spans="1:9" x14ac:dyDescent="0.25">
      <c r="A232" s="13">
        <v>14</v>
      </c>
      <c r="B232" s="46" t="str">
        <f t="shared" si="10"/>
        <v>RE</v>
      </c>
      <c r="C232" s="47" t="s">
        <v>10</v>
      </c>
      <c r="D232" s="25">
        <v>6</v>
      </c>
      <c r="E232" s="26">
        <v>2</v>
      </c>
      <c r="F232" s="26">
        <v>12</v>
      </c>
      <c r="G232" s="26">
        <f t="shared" si="12"/>
        <v>-2</v>
      </c>
      <c r="H232" s="27">
        <f t="shared" si="11"/>
        <v>118</v>
      </c>
      <c r="I232" s="97"/>
    </row>
    <row r="233" spans="1:9" x14ac:dyDescent="0.25">
      <c r="A233" s="13">
        <v>2</v>
      </c>
      <c r="B233" s="46" t="str">
        <f t="shared" si="10"/>
        <v>BE</v>
      </c>
      <c r="C233" s="47" t="s">
        <v>10</v>
      </c>
      <c r="D233" s="25">
        <v>6</v>
      </c>
      <c r="E233" s="26">
        <v>2</v>
      </c>
      <c r="F233" s="26"/>
      <c r="G233" s="26">
        <f t="shared" si="12"/>
        <v>-10</v>
      </c>
      <c r="H233" s="27">
        <f t="shared" si="11"/>
        <v>110</v>
      </c>
      <c r="I233" s="97"/>
    </row>
    <row r="234" spans="1:9" x14ac:dyDescent="0.25">
      <c r="A234" s="13">
        <v>35</v>
      </c>
      <c r="B234" s="46" t="str">
        <f t="shared" si="10"/>
        <v>BO</v>
      </c>
      <c r="C234" s="47" t="s">
        <v>11</v>
      </c>
      <c r="D234" s="25">
        <v>7</v>
      </c>
      <c r="E234" s="26">
        <v>2</v>
      </c>
      <c r="F234" s="26"/>
      <c r="G234" s="26">
        <f t="shared" si="12"/>
        <v>-19</v>
      </c>
      <c r="H234" s="27">
        <f t="shared" si="11"/>
        <v>101</v>
      </c>
      <c r="I234" s="97"/>
    </row>
    <row r="235" spans="1:9" x14ac:dyDescent="0.25">
      <c r="A235" s="13">
        <v>7</v>
      </c>
      <c r="B235" s="46" t="str">
        <f t="shared" si="10"/>
        <v>RO</v>
      </c>
      <c r="C235" s="47" t="s">
        <v>10</v>
      </c>
      <c r="D235" s="25">
        <v>7</v>
      </c>
      <c r="E235" s="26">
        <v>3</v>
      </c>
      <c r="F235" s="26"/>
      <c r="G235" s="26">
        <f t="shared" si="12"/>
        <v>-29</v>
      </c>
      <c r="H235" s="27">
        <f t="shared" si="11"/>
        <v>91</v>
      </c>
      <c r="I235" s="97"/>
    </row>
    <row r="236" spans="1:9" x14ac:dyDescent="0.25">
      <c r="A236" s="13">
        <v>20</v>
      </c>
      <c r="B236" s="46" t="str">
        <f t="shared" si="10"/>
        <v>BE</v>
      </c>
      <c r="C236" s="47" t="s">
        <v>11</v>
      </c>
      <c r="D236" s="25">
        <v>8</v>
      </c>
      <c r="E236" s="26">
        <v>3</v>
      </c>
      <c r="F236" s="26">
        <v>18</v>
      </c>
      <c r="G236" s="26">
        <f t="shared" si="12"/>
        <v>-22</v>
      </c>
      <c r="H236" s="27">
        <f t="shared" si="11"/>
        <v>98</v>
      </c>
      <c r="I236" s="97"/>
    </row>
    <row r="237" spans="1:9" x14ac:dyDescent="0.25">
      <c r="A237" s="13">
        <v>18</v>
      </c>
      <c r="B237" s="46" t="str">
        <f t="shared" si="10"/>
        <v>RE</v>
      </c>
      <c r="C237" s="47" t="s">
        <v>11</v>
      </c>
      <c r="D237" s="25">
        <v>8</v>
      </c>
      <c r="E237" s="26">
        <v>3</v>
      </c>
      <c r="F237" s="26">
        <v>16</v>
      </c>
      <c r="G237" s="26">
        <f t="shared" si="12"/>
        <v>-17</v>
      </c>
      <c r="H237" s="27">
        <f t="shared" si="11"/>
        <v>103</v>
      </c>
      <c r="I237" s="97"/>
    </row>
    <row r="238" spans="1:9" x14ac:dyDescent="0.25">
      <c r="A238" s="13">
        <v>3</v>
      </c>
      <c r="B238" s="46" t="str">
        <f t="shared" si="10"/>
        <v>RO</v>
      </c>
      <c r="C238" s="47" t="s">
        <v>10</v>
      </c>
      <c r="D238" s="25">
        <v>8</v>
      </c>
      <c r="E238" s="26">
        <v>3</v>
      </c>
      <c r="F238" s="26"/>
      <c r="G238" s="26">
        <f t="shared" si="12"/>
        <v>-28</v>
      </c>
      <c r="H238" s="27">
        <f t="shared" si="11"/>
        <v>92</v>
      </c>
      <c r="I238" s="97"/>
    </row>
    <row r="239" spans="1:9" x14ac:dyDescent="0.25">
      <c r="A239" s="13">
        <v>24</v>
      </c>
      <c r="B239" s="46" t="str">
        <f t="shared" si="10"/>
        <v>BE</v>
      </c>
      <c r="C239" s="47" t="s">
        <v>11</v>
      </c>
      <c r="D239" s="25">
        <v>9</v>
      </c>
      <c r="E239" s="26">
        <v>3</v>
      </c>
      <c r="F239" s="26">
        <v>18</v>
      </c>
      <c r="G239" s="26">
        <f t="shared" si="12"/>
        <v>-22</v>
      </c>
      <c r="H239" s="27">
        <f t="shared" si="11"/>
        <v>98</v>
      </c>
      <c r="I239" s="97"/>
    </row>
    <row r="240" spans="1:9" x14ac:dyDescent="0.25">
      <c r="A240" s="13">
        <v>30</v>
      </c>
      <c r="B240" s="46" t="str">
        <f t="shared" si="10"/>
        <v>RE</v>
      </c>
      <c r="C240" s="47" t="s">
        <v>11</v>
      </c>
      <c r="D240" s="25">
        <v>9</v>
      </c>
      <c r="E240" s="26">
        <v>3</v>
      </c>
      <c r="F240" s="26"/>
      <c r="G240" s="26">
        <f t="shared" si="12"/>
        <v>-34</v>
      </c>
      <c r="H240" s="27">
        <f t="shared" si="11"/>
        <v>86</v>
      </c>
      <c r="I240" s="97"/>
    </row>
    <row r="241" spans="1:9" x14ac:dyDescent="0.25">
      <c r="A241" s="13">
        <v>31</v>
      </c>
      <c r="B241" s="46" t="str">
        <f t="shared" si="10"/>
        <v>BO</v>
      </c>
      <c r="C241" s="47" t="s">
        <v>10</v>
      </c>
      <c r="D241" s="25">
        <v>10</v>
      </c>
      <c r="E241" s="26">
        <v>3</v>
      </c>
      <c r="F241" s="26">
        <v>20</v>
      </c>
      <c r="G241" s="26">
        <f t="shared" si="12"/>
        <v>-27</v>
      </c>
      <c r="H241" s="27">
        <f t="shared" si="11"/>
        <v>93</v>
      </c>
      <c r="I241" s="97"/>
    </row>
    <row r="242" spans="1:9" x14ac:dyDescent="0.25">
      <c r="A242" s="13">
        <v>30</v>
      </c>
      <c r="B242" s="46" t="str">
        <f t="shared" si="10"/>
        <v>RE</v>
      </c>
      <c r="C242" s="47" t="s">
        <v>10</v>
      </c>
      <c r="D242" s="25">
        <v>10</v>
      </c>
      <c r="E242" s="26">
        <v>3</v>
      </c>
      <c r="F242" s="26">
        <v>20</v>
      </c>
      <c r="G242" s="26">
        <f t="shared" si="12"/>
        <v>-20</v>
      </c>
      <c r="H242" s="27">
        <f t="shared" si="11"/>
        <v>100</v>
      </c>
      <c r="I242" s="97"/>
    </row>
    <row r="243" spans="1:9" x14ac:dyDescent="0.25">
      <c r="A243" s="13">
        <v>17</v>
      </c>
      <c r="B243" s="46" t="str">
        <f t="shared" si="10"/>
        <v>BO</v>
      </c>
      <c r="C243" s="47" t="s">
        <v>10</v>
      </c>
      <c r="D243" s="25">
        <v>10</v>
      </c>
      <c r="E243" s="26">
        <v>3</v>
      </c>
      <c r="F243" s="26">
        <v>18</v>
      </c>
      <c r="G243" s="26">
        <f t="shared" si="12"/>
        <v>-15</v>
      </c>
      <c r="H243" s="27">
        <f t="shared" si="11"/>
        <v>105</v>
      </c>
      <c r="I243" s="97"/>
    </row>
    <row r="244" spans="1:9" x14ac:dyDescent="0.25">
      <c r="A244" s="13">
        <v>26</v>
      </c>
      <c r="B244" s="46" t="str">
        <f t="shared" si="10"/>
        <v>BE</v>
      </c>
      <c r="C244" s="47" t="s">
        <v>10</v>
      </c>
      <c r="D244" s="25">
        <v>10</v>
      </c>
      <c r="E244" s="26">
        <v>3</v>
      </c>
      <c r="F244" s="26">
        <v>20</v>
      </c>
      <c r="G244" s="26">
        <f t="shared" si="12"/>
        <v>-8</v>
      </c>
      <c r="H244" s="27">
        <f t="shared" si="11"/>
        <v>112</v>
      </c>
      <c r="I244" s="97"/>
    </row>
    <row r="245" spans="1:9" x14ac:dyDescent="0.25">
      <c r="A245" s="13">
        <v>23</v>
      </c>
      <c r="B245" s="46" t="str">
        <f t="shared" si="10"/>
        <v>RO</v>
      </c>
      <c r="C245" s="47" t="s">
        <v>11</v>
      </c>
      <c r="D245" s="25">
        <v>10</v>
      </c>
      <c r="E245" s="26">
        <v>3</v>
      </c>
      <c r="F245" s="26">
        <v>18</v>
      </c>
      <c r="G245" s="26">
        <f t="shared" si="12"/>
        <v>-3</v>
      </c>
      <c r="H245" s="27">
        <f t="shared" si="11"/>
        <v>117</v>
      </c>
      <c r="I245" s="97"/>
    </row>
    <row r="246" spans="1:9" ht="15.75" thickBot="1" x14ac:dyDescent="0.3">
      <c r="A246" s="14">
        <v>10</v>
      </c>
      <c r="B246" s="72" t="str">
        <f t="shared" si="10"/>
        <v>BE</v>
      </c>
      <c r="C246" s="73" t="s">
        <v>11</v>
      </c>
      <c r="D246" s="74">
        <v>10</v>
      </c>
      <c r="E246" s="75">
        <v>3</v>
      </c>
      <c r="F246" s="75">
        <v>20</v>
      </c>
      <c r="G246" s="75">
        <f t="shared" si="12"/>
        <v>4</v>
      </c>
      <c r="H246" s="76">
        <f t="shared" si="11"/>
        <v>124</v>
      </c>
      <c r="I246" s="99"/>
    </row>
  </sheetData>
  <mergeCells count="25">
    <mergeCell ref="I29:I32"/>
    <mergeCell ref="A1:I1"/>
    <mergeCell ref="I3:I4"/>
    <mergeCell ref="I5:I12"/>
    <mergeCell ref="I13:I23"/>
    <mergeCell ref="I24:I28"/>
    <mergeCell ref="I159:I184"/>
    <mergeCell ref="I157:I158"/>
    <mergeCell ref="I33:I39"/>
    <mergeCell ref="I40:I41"/>
    <mergeCell ref="I42:I46"/>
    <mergeCell ref="I54:I76"/>
    <mergeCell ref="I47:I53"/>
    <mergeCell ref="I77:I91"/>
    <mergeCell ref="I92:I136"/>
    <mergeCell ref="I137:I142"/>
    <mergeCell ref="I143:I148"/>
    <mergeCell ref="I149:I152"/>
    <mergeCell ref="I153:I156"/>
    <mergeCell ref="I185:I193"/>
    <mergeCell ref="I194:I199"/>
    <mergeCell ref="I210:I211"/>
    <mergeCell ref="I220:I246"/>
    <mergeCell ref="I212:I219"/>
    <mergeCell ref="I200:I209"/>
  </mergeCells>
  <conditionalFormatting sqref="A3:A246">
    <cfRule type="expression" dxfId="2" priority="1">
      <formula>OR(A3=0)</formula>
    </cfRule>
    <cfRule type="expression" dxfId="1" priority="2">
      <formula>OR(A3=1,A3=3,A3=5,A3=7,A3=9,A3=12,A3=14,A3=16,A3=18,A3=19,A3=21,A3=23,A3=25,A3=27,A3=30,A3=32,A3=34,A3=36)</formula>
    </cfRule>
    <cfRule type="expression" dxfId="0" priority="3">
      <formula>OR(A3=2,A3=4,A3=6,A3=8,A3=10,A3=11,A3=13,A3=15,A3=17,A3=20,A3=22,A3=24,A3=26,A3=28,A3=29,A3=31,A3=33,A3=35)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zoomScale="90" zoomScaleNormal="90" workbookViewId="0">
      <selection activeCell="B2" sqref="B2"/>
    </sheetView>
  </sheetViews>
  <sheetFormatPr defaultColWidth="67.28515625" defaultRowHeight="197.25" customHeight="1" x14ac:dyDescent="0.25"/>
  <cols>
    <col min="1" max="16384" width="67.28515625" style="90"/>
  </cols>
  <sheetData>
    <row r="1" spans="1:2" ht="15" x14ac:dyDescent="0.25">
      <c r="A1" s="104" t="s">
        <v>61</v>
      </c>
      <c r="B1" s="105"/>
    </row>
    <row r="2" spans="1:2" ht="120" x14ac:dyDescent="0.25">
      <c r="A2" s="91" t="s">
        <v>62</v>
      </c>
      <c r="B2" s="92" t="s">
        <v>63</v>
      </c>
    </row>
    <row r="3" spans="1:2" ht="15" x14ac:dyDescent="0.25"/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Playing sheet</vt:lpstr>
      <vt:lpstr>Framework</vt:lpstr>
    </vt:vector>
  </TitlesOfParts>
  <Company>Infosys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Saravana Subramonian A E</dc:creator>
  <cp:lastModifiedBy>Saravana Subramonian A E</cp:lastModifiedBy>
  <dcterms:created xsi:type="dcterms:W3CDTF">2013-06-24T11:07:06Z</dcterms:created>
  <dcterms:modified xsi:type="dcterms:W3CDTF">2013-06-24T15:13:29Z</dcterms:modified>
</cp:coreProperties>
</file>