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Playing notes" sheetId="1" r:id="rId1"/>
    <sheet name="Bank roll" sheetId="2" r:id="rId2"/>
    <sheet name="Methods" sheetId="3" r:id="rId3"/>
  </sheets>
  <calcPr calcId="152511"/>
</workbook>
</file>

<file path=xl/calcChain.xml><?xml version="1.0" encoding="utf-8"?>
<calcChain xmlns="http://schemas.openxmlformats.org/spreadsheetml/2006/main">
  <c r="J5" i="2" l="1"/>
  <c r="F5" i="2"/>
  <c r="I7" i="1"/>
  <c r="J7" i="1"/>
  <c r="H7" i="1"/>
  <c r="J3" i="1" l="1"/>
  <c r="J2" i="1"/>
  <c r="I5" i="1"/>
  <c r="H6" i="1" s="1"/>
  <c r="H5" i="1"/>
  <c r="F4" i="2"/>
  <c r="I6" i="1" l="1"/>
  <c r="J6" i="1" s="1"/>
  <c r="J5" i="1"/>
  <c r="J4" i="2" l="1"/>
  <c r="J3" i="2"/>
  <c r="C4" i="2"/>
  <c r="C3" i="2"/>
  <c r="I4" i="1" l="1"/>
  <c r="J4" i="1" s="1"/>
  <c r="J2" i="2" l="1"/>
</calcChain>
</file>

<file path=xl/sharedStrings.xml><?xml version="1.0" encoding="utf-8"?>
<sst xmlns="http://schemas.openxmlformats.org/spreadsheetml/2006/main" count="51" uniqueCount="43">
  <si>
    <t xml:space="preserve">Session </t>
  </si>
  <si>
    <t>Date</t>
  </si>
  <si>
    <t>Mode</t>
  </si>
  <si>
    <t>Game play</t>
  </si>
  <si>
    <t xml:space="preserve">Target </t>
  </si>
  <si>
    <t>Stoploss</t>
  </si>
  <si>
    <t>Finishing Bankroll</t>
  </si>
  <si>
    <t>Notes</t>
  </si>
  <si>
    <t>Casino</t>
  </si>
  <si>
    <t>BV</t>
  </si>
  <si>
    <t>WH</t>
  </si>
  <si>
    <t>Supercasino</t>
  </si>
  <si>
    <t>Dublinbet</t>
  </si>
  <si>
    <t>Total</t>
  </si>
  <si>
    <t>Decimal system</t>
  </si>
  <si>
    <t>System</t>
  </si>
  <si>
    <t>Link or notes</t>
  </si>
  <si>
    <t>http://betselection.cc/double-street</t>
  </si>
  <si>
    <t xml:space="preserve">Long session. 122 spins. </t>
  </si>
  <si>
    <t>Unit size</t>
  </si>
  <si>
    <t>Starting BR</t>
  </si>
  <si>
    <t>2 4th stage progressions</t>
  </si>
  <si>
    <t>Sessions</t>
  </si>
  <si>
    <t>Duration</t>
  </si>
  <si>
    <t>45 mins</t>
  </si>
  <si>
    <t>Authors system</t>
  </si>
  <si>
    <t>Author system</t>
  </si>
  <si>
    <t>1236, for/against Ecs, 3 games</t>
  </si>
  <si>
    <t>DB</t>
  </si>
  <si>
    <t>Made a mistake. DT had big DD. Need to work on Author's sytem more</t>
  </si>
  <si>
    <t>Refer day2.xls</t>
  </si>
  <si>
    <t>Refer day3.xls</t>
  </si>
  <si>
    <t>Made a mistake. DT had big DD. Authors worked well. What to do with Flat DD?</t>
  </si>
  <si>
    <t>2 hrs</t>
  </si>
  <si>
    <t>Peak units</t>
  </si>
  <si>
    <t>DD units</t>
  </si>
  <si>
    <t>ECPC (day3.xls)</t>
  </si>
  <si>
    <t>No mistakes. Smooth play, but is the progression right? Can it be made better?</t>
  </si>
  <si>
    <t>3hrs</t>
  </si>
  <si>
    <t>P/L</t>
  </si>
  <si>
    <t>Session BR</t>
  </si>
  <si>
    <t>Refer day4.xls</t>
  </si>
  <si>
    <t>Trailing profit of 30u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</si>
</sst>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8" formatCode="_-[$$-409]* #,##0_ ;_-[$$-409]* \-#,##0\ ;_-[$$-409]* &quot;-&quot;??_ ;_-@_ 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0" fillId="2" borderId="1" xfId="0" applyFill="1" applyBorder="1"/>
    <xf numFmtId="164" fontId="0" fillId="2" borderId="1" xfId="0" applyNumberFormat="1" applyFill="1" applyBorder="1"/>
    <xf numFmtId="0" fontId="0" fillId="0" borderId="1" xfId="0" applyBorder="1"/>
    <xf numFmtId="164" fontId="0" fillId="0" borderId="1" xfId="0" applyNumberFormat="1" applyBorder="1"/>
    <xf numFmtId="0" fontId="2" fillId="2" borderId="1" xfId="1" applyFill="1" applyBorder="1"/>
    <xf numFmtId="0" fontId="1" fillId="3" borderId="1" xfId="0" applyFont="1" applyFill="1" applyBorder="1"/>
    <xf numFmtId="15" fontId="0" fillId="2" borderId="1" xfId="0" applyNumberFormat="1" applyFill="1" applyBorder="1"/>
    <xf numFmtId="168" fontId="0" fillId="0" borderId="1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betselection.cc/double-str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3"/>
  <sheetViews>
    <sheetView workbookViewId="0">
      <selection activeCell="I9" sqref="I9"/>
    </sheetView>
  </sheetViews>
  <sheetFormatPr defaultRowHeight="15" x14ac:dyDescent="0.25"/>
  <cols>
    <col min="1" max="1" width="8.140625" bestFit="1" customWidth="1"/>
    <col min="2" max="2" width="11.28515625" bestFit="1" customWidth="1"/>
    <col min="3" max="3" width="6.28515625" bestFit="1" customWidth="1"/>
    <col min="4" max="4" width="15" bestFit="1" customWidth="1"/>
    <col min="5" max="5" width="10.42578125" bestFit="1" customWidth="1"/>
    <col min="6" max="6" width="7" bestFit="1" customWidth="1"/>
    <col min="7" max="7" width="8.42578125" bestFit="1" customWidth="1"/>
    <col min="8" max="8" width="10.7109375" bestFit="1" customWidth="1"/>
    <col min="9" max="9" width="17" bestFit="1" customWidth="1"/>
    <col min="10" max="10" width="8.42578125" bestFit="1" customWidth="1"/>
    <col min="11" max="11" width="10.140625" bestFit="1" customWidth="1"/>
    <col min="12" max="12" width="8.42578125" bestFit="1" customWidth="1"/>
    <col min="13" max="13" width="8.7109375" bestFit="1" customWidth="1"/>
    <col min="14" max="14" width="72.42578125" bestFit="1" customWidth="1"/>
  </cols>
  <sheetData>
    <row r="1" spans="1:14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40</v>
      </c>
      <c r="F1" s="7" t="s">
        <v>4</v>
      </c>
      <c r="G1" s="7" t="s">
        <v>5</v>
      </c>
      <c r="H1" s="7" t="s">
        <v>20</v>
      </c>
      <c r="I1" s="7" t="s">
        <v>6</v>
      </c>
      <c r="J1" s="7" t="s">
        <v>39</v>
      </c>
      <c r="K1" s="7" t="s">
        <v>34</v>
      </c>
      <c r="L1" s="7" t="s">
        <v>35</v>
      </c>
      <c r="M1" s="7" t="s">
        <v>19</v>
      </c>
      <c r="N1" s="7" t="s">
        <v>7</v>
      </c>
    </row>
    <row r="2" spans="1:14" x14ac:dyDescent="0.25">
      <c r="A2" s="4">
        <v>1</v>
      </c>
      <c r="B2" s="5">
        <v>41456</v>
      </c>
      <c r="C2" s="4" t="s">
        <v>9</v>
      </c>
      <c r="D2" s="4" t="s">
        <v>14</v>
      </c>
      <c r="E2" s="4">
        <v>100</v>
      </c>
      <c r="F2" s="4">
        <v>20</v>
      </c>
      <c r="G2" s="4">
        <v>-20</v>
      </c>
      <c r="H2" s="9">
        <v>100</v>
      </c>
      <c r="I2" s="9">
        <v>90</v>
      </c>
      <c r="J2" s="9">
        <f>I2-H2</f>
        <v>-10</v>
      </c>
      <c r="K2" s="4">
        <v>11</v>
      </c>
      <c r="L2" s="4">
        <v>-20</v>
      </c>
      <c r="M2" s="4">
        <v>0.5</v>
      </c>
      <c r="N2" s="4" t="s">
        <v>18</v>
      </c>
    </row>
    <row r="3" spans="1:14" x14ac:dyDescent="0.25">
      <c r="A3" s="4">
        <v>2</v>
      </c>
      <c r="B3" s="5">
        <v>41456</v>
      </c>
      <c r="C3" s="4" t="s">
        <v>9</v>
      </c>
      <c r="D3" s="4" t="s">
        <v>25</v>
      </c>
      <c r="E3" s="4">
        <v>100</v>
      </c>
      <c r="F3" s="4">
        <v>20</v>
      </c>
      <c r="G3" s="4">
        <v>-20</v>
      </c>
      <c r="H3" s="9">
        <v>90</v>
      </c>
      <c r="I3" s="9">
        <v>100</v>
      </c>
      <c r="J3" s="9">
        <f t="shared" ref="J3:J6" si="0">I3-H3</f>
        <v>10</v>
      </c>
      <c r="K3" s="4">
        <v>10</v>
      </c>
      <c r="L3" s="4">
        <v>-6</v>
      </c>
      <c r="M3" s="4">
        <v>1</v>
      </c>
      <c r="N3" s="4" t="s">
        <v>21</v>
      </c>
    </row>
    <row r="4" spans="1:14" x14ac:dyDescent="0.25">
      <c r="A4" s="4">
        <v>3</v>
      </c>
      <c r="B4" s="5">
        <v>41457</v>
      </c>
      <c r="C4" s="4" t="s">
        <v>28</v>
      </c>
      <c r="D4" s="4" t="s">
        <v>30</v>
      </c>
      <c r="E4" s="4">
        <v>100</v>
      </c>
      <c r="F4" s="4">
        <v>50</v>
      </c>
      <c r="G4" s="4">
        <v>-50</v>
      </c>
      <c r="H4" s="9">
        <v>100</v>
      </c>
      <c r="I4" s="9">
        <f>147</f>
        <v>147</v>
      </c>
      <c r="J4" s="9">
        <f t="shared" si="0"/>
        <v>47</v>
      </c>
      <c r="K4" s="4">
        <v>47</v>
      </c>
      <c r="L4" s="4">
        <v>-3</v>
      </c>
      <c r="M4" s="4">
        <v>1</v>
      </c>
      <c r="N4" s="4" t="s">
        <v>29</v>
      </c>
    </row>
    <row r="5" spans="1:14" x14ac:dyDescent="0.25">
      <c r="A5" s="4">
        <v>4</v>
      </c>
      <c r="B5" s="5">
        <v>41458</v>
      </c>
      <c r="C5" s="4" t="s">
        <v>9</v>
      </c>
      <c r="D5" s="4" t="s">
        <v>31</v>
      </c>
      <c r="E5" s="4">
        <v>100</v>
      </c>
      <c r="F5" s="4">
        <v>50</v>
      </c>
      <c r="G5" s="4">
        <v>-50</v>
      </c>
      <c r="H5" s="9">
        <f>147</f>
        <v>147</v>
      </c>
      <c r="I5" s="9">
        <f>147+17</f>
        <v>164</v>
      </c>
      <c r="J5" s="9">
        <f t="shared" si="0"/>
        <v>17</v>
      </c>
      <c r="K5" s="4">
        <v>40</v>
      </c>
      <c r="L5" s="4">
        <v>-22</v>
      </c>
      <c r="M5" s="4">
        <v>0.5</v>
      </c>
      <c r="N5" s="4" t="s">
        <v>32</v>
      </c>
    </row>
    <row r="6" spans="1:14" x14ac:dyDescent="0.25">
      <c r="A6" s="4">
        <v>5</v>
      </c>
      <c r="B6" s="5">
        <v>41458</v>
      </c>
      <c r="C6" s="4" t="s">
        <v>9</v>
      </c>
      <c r="D6" s="4" t="s">
        <v>36</v>
      </c>
      <c r="E6" s="4">
        <v>100</v>
      </c>
      <c r="F6" s="4">
        <v>50</v>
      </c>
      <c r="G6" s="4">
        <v>-50</v>
      </c>
      <c r="H6" s="9">
        <f>I5</f>
        <v>164</v>
      </c>
      <c r="I6" s="9">
        <f>I5+25</f>
        <v>189</v>
      </c>
      <c r="J6" s="9">
        <f t="shared" si="0"/>
        <v>25</v>
      </c>
      <c r="K6" s="4">
        <v>50</v>
      </c>
      <c r="L6" s="4">
        <v>-34</v>
      </c>
      <c r="M6" s="4">
        <v>0.5</v>
      </c>
      <c r="N6" s="4" t="s">
        <v>37</v>
      </c>
    </row>
    <row r="7" spans="1:14" x14ac:dyDescent="0.25">
      <c r="A7" s="4">
        <v>6</v>
      </c>
      <c r="B7" s="5">
        <v>41465</v>
      </c>
      <c r="C7" s="4" t="s">
        <v>9</v>
      </c>
      <c r="D7" s="4" t="s">
        <v>41</v>
      </c>
      <c r="E7" s="4">
        <v>100</v>
      </c>
      <c r="F7" s="4">
        <v>50</v>
      </c>
      <c r="G7" s="4">
        <v>-50</v>
      </c>
      <c r="H7" s="9">
        <f>I6</f>
        <v>189</v>
      </c>
      <c r="I7" s="9">
        <f>H7+38</f>
        <v>227</v>
      </c>
      <c r="J7" s="9">
        <f>75/2</f>
        <v>37.5</v>
      </c>
      <c r="K7" s="4">
        <v>76</v>
      </c>
      <c r="L7" s="4">
        <v>-22</v>
      </c>
      <c r="M7" s="4">
        <v>0.5</v>
      </c>
      <c r="N7" s="4" t="s">
        <v>42</v>
      </c>
    </row>
    <row r="8" spans="1:14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4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spans="1:14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spans="1:14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 spans="1:14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spans="1:14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 spans="1:14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 spans="1:14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 spans="1:14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 spans="1:14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 spans="1:14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 spans="1:14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 spans="1:14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 spans="1:14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 spans="1:14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 spans="1:14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 spans="1:14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 spans="1:14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 spans="1:14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 spans="1:14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 spans="1:14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 spans="1:14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 spans="1:14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 spans="1:14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 spans="1:14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 spans="1:14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 spans="1:14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  <row r="201" spans="1:14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</row>
    <row r="202" spans="1:14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</row>
    <row r="203" spans="1:14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</row>
    <row r="204" spans="1:14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</row>
    <row r="205" spans="1:14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</row>
    <row r="206" spans="1:14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</row>
    <row r="207" spans="1:14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</row>
    <row r="208" spans="1:14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</row>
    <row r="209" spans="1:14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</row>
    <row r="210" spans="1:14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</row>
    <row r="211" spans="1:14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</row>
    <row r="212" spans="1:14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</row>
    <row r="213" spans="1:14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</row>
    <row r="214" spans="1:14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</row>
    <row r="215" spans="1:14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</row>
    <row r="216" spans="1:14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14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</row>
    <row r="218" spans="1:14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</row>
    <row r="219" spans="1:14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0" spans="1:14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</row>
    <row r="221" spans="1:14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</row>
    <row r="222" spans="1:14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14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J5" sqref="J5"/>
    </sheetView>
  </sheetViews>
  <sheetFormatPr defaultRowHeight="15" x14ac:dyDescent="0.25"/>
  <cols>
    <col min="1" max="2" width="9.140625" style="1"/>
    <col min="3" max="3" width="11.28515625" style="1" bestFit="1" customWidth="1"/>
    <col min="4" max="8" width="9.140625" style="1"/>
    <col min="9" max="9" width="9.85546875" style="1" bestFit="1" customWidth="1"/>
    <col min="10" max="16384" width="9.140625" style="1"/>
  </cols>
  <sheetData>
    <row r="1" spans="1:10" x14ac:dyDescent="0.25">
      <c r="A1" s="2" t="s">
        <v>22</v>
      </c>
      <c r="B1" s="2" t="s">
        <v>23</v>
      </c>
      <c r="C1" s="2" t="s">
        <v>1</v>
      </c>
      <c r="D1" s="2" t="s">
        <v>8</v>
      </c>
      <c r="E1" s="2">
        <v>888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</row>
    <row r="2" spans="1:10" x14ac:dyDescent="0.25">
      <c r="A2" s="2">
        <v>2</v>
      </c>
      <c r="B2" s="2" t="s">
        <v>24</v>
      </c>
      <c r="C2" s="3">
        <v>41456</v>
      </c>
      <c r="D2" s="2">
        <v>500</v>
      </c>
      <c r="E2" s="2">
        <v>100</v>
      </c>
      <c r="F2" s="2">
        <v>100</v>
      </c>
      <c r="G2" s="2">
        <v>100</v>
      </c>
      <c r="H2" s="2">
        <v>100</v>
      </c>
      <c r="I2" s="2">
        <v>100</v>
      </c>
      <c r="J2" s="2">
        <f>SUM(D2:I2)</f>
        <v>1000</v>
      </c>
    </row>
    <row r="3" spans="1:10" x14ac:dyDescent="0.25">
      <c r="A3" s="2">
        <v>1</v>
      </c>
      <c r="B3" s="2" t="s">
        <v>33</v>
      </c>
      <c r="C3" s="3">
        <f>C2+1</f>
        <v>41457</v>
      </c>
      <c r="D3" s="2">
        <v>500</v>
      </c>
      <c r="E3" s="2">
        <v>100</v>
      </c>
      <c r="F3" s="2">
        <v>100</v>
      </c>
      <c r="G3" s="2">
        <v>100</v>
      </c>
      <c r="H3" s="2">
        <v>100</v>
      </c>
      <c r="I3" s="2">
        <v>147</v>
      </c>
      <c r="J3" s="2">
        <f>SUM(D3:I3)</f>
        <v>1047</v>
      </c>
    </row>
    <row r="4" spans="1:10" x14ac:dyDescent="0.25">
      <c r="A4" s="2">
        <v>2</v>
      </c>
      <c r="B4" s="2" t="s">
        <v>38</v>
      </c>
      <c r="C4" s="3">
        <f>C3+1</f>
        <v>41458</v>
      </c>
      <c r="D4" s="2">
        <v>500</v>
      </c>
      <c r="E4" s="2">
        <v>100</v>
      </c>
      <c r="F4" s="2">
        <f>117+25</f>
        <v>142</v>
      </c>
      <c r="G4" s="2">
        <v>100</v>
      </c>
      <c r="H4" s="2">
        <v>100</v>
      </c>
      <c r="I4" s="2">
        <v>147</v>
      </c>
      <c r="J4" s="2">
        <f>SUM(D4:I4)</f>
        <v>1089</v>
      </c>
    </row>
    <row r="5" spans="1:10" x14ac:dyDescent="0.25">
      <c r="A5" s="2">
        <v>1</v>
      </c>
      <c r="B5" s="2" t="s">
        <v>33</v>
      </c>
      <c r="C5" s="8">
        <v>41465</v>
      </c>
      <c r="D5" s="2">
        <v>500</v>
      </c>
      <c r="E5" s="2">
        <v>100</v>
      </c>
      <c r="F5" s="2">
        <f>F4+37</f>
        <v>179</v>
      </c>
      <c r="G5" s="2">
        <v>100</v>
      </c>
      <c r="H5" s="2">
        <v>100</v>
      </c>
      <c r="I5" s="2">
        <v>147</v>
      </c>
      <c r="J5" s="2">
        <f>SUM(D5:I5)</f>
        <v>1126</v>
      </c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defaultRowHeight="15" x14ac:dyDescent="0.25"/>
  <cols>
    <col min="1" max="1" width="15" style="2" bestFit="1" customWidth="1"/>
    <col min="2" max="2" width="34.42578125" style="2" bestFit="1" customWidth="1"/>
    <col min="3" max="16384" width="9.140625" style="1"/>
  </cols>
  <sheetData>
    <row r="1" spans="1:2" x14ac:dyDescent="0.25">
      <c r="A1" s="2" t="s">
        <v>15</v>
      </c>
      <c r="B1" s="2" t="s">
        <v>16</v>
      </c>
    </row>
    <row r="2" spans="1:2" x14ac:dyDescent="0.25">
      <c r="A2" s="2" t="s">
        <v>14</v>
      </c>
      <c r="B2" s="6" t="s">
        <v>17</v>
      </c>
    </row>
    <row r="3" spans="1:2" x14ac:dyDescent="0.25">
      <c r="A3" s="2" t="s">
        <v>26</v>
      </c>
      <c r="B3" s="2" t="s">
        <v>27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Playing notes</vt:lpstr>
      <vt:lpstr>Bank roll</vt:lpstr>
      <vt:lpstr>Methods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2013-07-11T01:19:08Z</dcterms:modified>
</cp:coreProperties>
</file>